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Ssid_Nut" sheetId="1" state="visible" r:id="rId2"/>
    <sheet name="IMAP_Long" sheetId="2" state="visible" r:id="rId3"/>
    <sheet name="Sheet7" sheetId="3" state="visible" r:id="rId4"/>
    <sheet name="Sheet8" sheetId="4" state="visible" r:id="rId5"/>
    <sheet name="WetLab" sheetId="5" state="visible" r:id="rId6"/>
    <sheet name="All_Ssid" sheetId="6" state="visible" r:id="rId7"/>
    <sheet name="Ofav" sheetId="7" state="visible" r:id="rId8"/>
  </sheets>
  <definedNames>
    <definedName function="false" hidden="true" localSheetId="5" name="_xlnm._FilterDatabase" vbProcedure="false">All_Ssid!$A$1:$S$435</definedName>
    <definedName function="false" hidden="true" localSheetId="1" name="_xlnm._FilterDatabase" vbProcedure="false">IMAP_Long!$B$1:$K$391</definedName>
    <definedName function="false" hidden="true" localSheetId="0" name="_xlnm._FilterDatabase" vbProcedure="false">Ssid_Nut!$A$1:$J$165</definedName>
    <definedName function="false" hidden="false" localSheetId="0" name="_xlnm._FilterDatabase" vbProcedure="false">Ssid_Nut!$A$1:$J$165</definedName>
    <definedName function="false" hidden="false" localSheetId="0" name="_xlnm._FilterDatabase_0" vbProcedure="false">Ssid_Nut!$A$1:$J$165</definedName>
    <definedName function="false" hidden="false" localSheetId="0" name="_xlnm._FilterDatabase_0_0" vbProcedure="false">Ssid_Nut!$A$1:$J$165</definedName>
    <definedName function="false" hidden="false" localSheetId="1" name="_xlnm._FilterDatabase" vbProcedure="false">IMAP_Long!$B$1:$K$391</definedName>
    <definedName function="false" hidden="false" localSheetId="1" name="_xlnm._FilterDatabase_0" vbProcedure="false">IMAP_Long!$B$1:$K$391</definedName>
    <definedName function="false" hidden="false" localSheetId="1" name="_xlnm._FilterDatabase_0_0" vbProcedure="false">IMAP_Long!$B$1:$K$391</definedName>
    <definedName function="false" hidden="false" localSheetId="1" name="_xlnm._FilterDatabase_0_0_0" vbProcedure="false">IMAP_Long!$B$1:$K$391</definedName>
    <definedName function="false" hidden="false" localSheetId="1" name="_xlnm._FilterDatabase_0_0_0_0" vbProcedure="false">IMAP_Long!$B$1:$K$391</definedName>
    <definedName function="false" hidden="false" localSheetId="1" name="_xlnm._FilterDatabase_0_0_0_0_0" vbProcedure="false">IMAP_Long!$B$1:$K$391</definedName>
    <definedName function="false" hidden="false" localSheetId="1" name="_xlnm._FilterDatabase_0_0_0_0_0_0" vbProcedure="false">IMAP_Long!$B$1:$K$391</definedName>
    <definedName function="false" hidden="false" localSheetId="1" name="_xlnm._FilterDatabase_0_0_0_0_0_0_0" vbProcedure="false">IMAP_Long!$B$1:$K$391</definedName>
    <definedName function="false" hidden="false" localSheetId="1" name="_xlnm._FilterDatabase_0_0_0_0_0_0_0_0" vbProcedure="false">IMAP_Long!$B$1:$K$391</definedName>
    <definedName function="false" hidden="false" localSheetId="5" name="_FilterDatabase_0" vbProcedure="false">All_Ssid!$A$1:$B$420</definedName>
    <definedName function="false" hidden="false" localSheetId="5" name="_xlnm._FilterDatabase" vbProcedure="false">All_Ssid!$A$1:$K$435</definedName>
    <definedName function="false" hidden="false" localSheetId="5" name="_xlnm._FilterDatabase_0" vbProcedure="false">All_Ssid!$A$1:$S$435</definedName>
    <definedName function="false" hidden="false" localSheetId="5" name="_xlnm._FilterDatabase_0_0" vbProcedure="false">All_Ssid!$A$1:$K$435</definedName>
    <definedName function="false" hidden="false" localSheetId="5" name="_xlnm._FilterDatabase_0_0_0" vbProcedure="false">All_Ssid!$A$1:$S$435</definedName>
    <definedName function="false" hidden="false" localSheetId="5" name="_xlnm._FilterDatabase_0_0_0_0" vbProcedure="false">All_Ssid!$A$1:$J$435</definedName>
    <definedName function="false" hidden="false" localSheetId="5" name="_xlnm._FilterDatabase_0_0_0_0_0" vbProcedure="false">All_Ssid!$A$1:$S$435</definedName>
    <definedName function="false" hidden="false" localSheetId="5" name="_xlnm._FilterDatabase_0_0_0_0_0_0" vbProcedure="false">All_Ssid!$A$1:$F$435</definedName>
    <definedName function="false" hidden="false" localSheetId="5" name="_xlnm._FilterDatabase_0_0_0_0_0_0_0" vbProcedure="false">All_Ssid!$A$1:$S$435</definedName>
    <definedName function="false" hidden="false" localSheetId="5" name="_xlnm._FilterDatabase_0_0_0_0_0_0_0_0" vbProcedure="false">All_Ssid!$A$1:$F$435</definedName>
    <definedName function="false" hidden="false" localSheetId="5" name="_xlnm._FilterDatabase_0_0_0_0_0_0_0_0_0" vbProcedure="false">All_Ssid!$A$1:$S$435</definedName>
    <definedName function="false" hidden="false" localSheetId="5" name="_xlnm._FilterDatabase_0_0_0_0_0_0_0_0_0_0" vbProcedure="false">All_Ssid!$A$1:$F$435</definedName>
    <definedName function="false" hidden="false" localSheetId="5" name="_xlnm._FilterDatabase_0_0_0_0_0_0_0_0_0_0_0" vbProcedure="false">All_Ssid!$A$1:$S$435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<sst xmlns="http://schemas.openxmlformats.org/spreadsheetml/2006/main" count="8706" uniqueCount="770">
  <si>
    <t xml:space="preserve">Spp</t>
  </si>
  <si>
    <t xml:space="preserve">Colony</t>
  </si>
  <si>
    <t xml:space="preserve">Core</t>
  </si>
  <si>
    <t xml:space="preserve">Notes</t>
  </si>
  <si>
    <t xml:space="preserve">Treatment</t>
  </si>
  <si>
    <t xml:space="preserve">Rep</t>
  </si>
  <si>
    <t xml:space="preserve">IPAM 0</t>
  </si>
  <si>
    <t xml:space="preserve">Pic</t>
  </si>
  <si>
    <t xml:space="preserve">AOI</t>
  </si>
  <si>
    <t xml:space="preserve">Sample 0</t>
  </si>
  <si>
    <t xml:space="preserve">IPAM_1</t>
  </si>
  <si>
    <t xml:space="preserve">Sample_1</t>
  </si>
  <si>
    <t xml:space="preserve">S.sid</t>
  </si>
  <si>
    <t xml:space="preserve">20</t>
  </si>
  <si>
    <t xml:space="preserve">20-1</t>
  </si>
  <si>
    <t xml:space="preserve">OK</t>
  </si>
  <si>
    <t xml:space="preserve">Control</t>
  </si>
  <si>
    <t xml:space="preserve">R1</t>
  </si>
  <si>
    <t xml:space="preserve">20-4</t>
  </si>
  <si>
    <t xml:space="preserve">20-13</t>
  </si>
  <si>
    <t xml:space="preserve">20-19</t>
  </si>
  <si>
    <t xml:space="preserve">22</t>
  </si>
  <si>
    <t xml:space="preserve">22-2</t>
  </si>
  <si>
    <t xml:space="preserve">22-8</t>
  </si>
  <si>
    <t xml:space="preserve">22-16</t>
  </si>
  <si>
    <t xml:space="preserve">22-21</t>
  </si>
  <si>
    <t xml:space="preserve">23</t>
  </si>
  <si>
    <t xml:space="preserve">23-54</t>
  </si>
  <si>
    <t xml:space="preserve">23-57</t>
  </si>
  <si>
    <t xml:space="preserve">23-60</t>
  </si>
  <si>
    <t xml:space="preserve">23-65</t>
  </si>
  <si>
    <t xml:space="preserve">24</t>
  </si>
  <si>
    <t xml:space="preserve">24-2</t>
  </si>
  <si>
    <t xml:space="preserve">24-6</t>
  </si>
  <si>
    <t xml:space="preserve">24-9</t>
  </si>
  <si>
    <t xml:space="preserve">24-12</t>
  </si>
  <si>
    <t xml:space="preserve">27</t>
  </si>
  <si>
    <t xml:space="preserve">27-3</t>
  </si>
  <si>
    <t xml:space="preserve">27-9</t>
  </si>
  <si>
    <t xml:space="preserve">27-19</t>
  </si>
  <si>
    <t xml:space="preserve">27-28</t>
  </si>
  <si>
    <t xml:space="preserve">28</t>
  </si>
  <si>
    <t xml:space="preserve">28-2</t>
  </si>
  <si>
    <t xml:space="preserve">Ok</t>
  </si>
  <si>
    <t xml:space="preserve">28-5</t>
  </si>
  <si>
    <t xml:space="preserve">28-8</t>
  </si>
  <si>
    <t xml:space="preserve">30</t>
  </si>
  <si>
    <t xml:space="preserve">30-1</t>
  </si>
  <si>
    <t xml:space="preserve">30-4</t>
  </si>
  <si>
    <t xml:space="preserve">30-8</t>
  </si>
  <si>
    <t xml:space="preserve">30-12</t>
  </si>
  <si>
    <t xml:space="preserve">20-2</t>
  </si>
  <si>
    <t xml:space="preserve">N</t>
  </si>
  <si>
    <t xml:space="preserve">20-8</t>
  </si>
  <si>
    <t xml:space="preserve">20-15</t>
  </si>
  <si>
    <t xml:space="preserve">20-22</t>
  </si>
  <si>
    <t xml:space="preserve">22-3</t>
  </si>
  <si>
    <t xml:space="preserve">22-11</t>
  </si>
  <si>
    <t xml:space="preserve">22-17</t>
  </si>
  <si>
    <t xml:space="preserve">22-24</t>
  </si>
  <si>
    <t xml:space="preserve">23-55</t>
  </si>
  <si>
    <t xml:space="preserve">23-58</t>
  </si>
  <si>
    <t xml:space="preserve">23-61</t>
  </si>
  <si>
    <t xml:space="preserve">23-66</t>
  </si>
  <si>
    <t xml:space="preserve">24-3</t>
  </si>
  <si>
    <t xml:space="preserve">24-7</t>
  </si>
  <si>
    <t xml:space="preserve">24-10</t>
  </si>
  <si>
    <t xml:space="preserve">24-14</t>
  </si>
  <si>
    <t xml:space="preserve">27-5</t>
  </si>
  <si>
    <t xml:space="preserve">27-12</t>
  </si>
  <si>
    <t xml:space="preserve">Not used</t>
  </si>
  <si>
    <t xml:space="preserve">27-21</t>
  </si>
  <si>
    <t xml:space="preserve">27-45</t>
  </si>
  <si>
    <t xml:space="preserve">28-3</t>
  </si>
  <si>
    <t xml:space="preserve">28-6</t>
  </si>
  <si>
    <t xml:space="preserve">28-9</t>
  </si>
  <si>
    <t xml:space="preserve">30-2</t>
  </si>
  <si>
    <t xml:space="preserve">30-5</t>
  </si>
  <si>
    <t xml:space="preserve">30-9</t>
  </si>
  <si>
    <t xml:space="preserve">30-13</t>
  </si>
  <si>
    <t xml:space="preserve">20-3</t>
  </si>
  <si>
    <t xml:space="preserve">NP</t>
  </si>
  <si>
    <t xml:space="preserve">20-11</t>
  </si>
  <si>
    <t xml:space="preserve">20-17</t>
  </si>
  <si>
    <t xml:space="preserve">20-23</t>
  </si>
  <si>
    <t xml:space="preserve">22-6</t>
  </si>
  <si>
    <t xml:space="preserve">22-12</t>
  </si>
  <si>
    <t xml:space="preserve">22-18</t>
  </si>
  <si>
    <t xml:space="preserve">22-25</t>
  </si>
  <si>
    <t xml:space="preserve">23-56</t>
  </si>
  <si>
    <t xml:space="preserve">23-59</t>
  </si>
  <si>
    <t xml:space="preserve">23-63</t>
  </si>
  <si>
    <t xml:space="preserve">23-67</t>
  </si>
  <si>
    <t xml:space="preserve">24-5</t>
  </si>
  <si>
    <t xml:space="preserve">24-8</t>
  </si>
  <si>
    <t xml:space="preserve">24-11</t>
  </si>
  <si>
    <t xml:space="preserve">24-15</t>
  </si>
  <si>
    <t xml:space="preserve">27-6</t>
  </si>
  <si>
    <t xml:space="preserve">27-18</t>
  </si>
  <si>
    <t xml:space="preserve">27-27</t>
  </si>
  <si>
    <t xml:space="preserve">27-46</t>
  </si>
  <si>
    <t xml:space="preserve">28-4</t>
  </si>
  <si>
    <t xml:space="preserve">28-7</t>
  </si>
  <si>
    <t xml:space="preserve">28-10</t>
  </si>
  <si>
    <t xml:space="preserve">30-3</t>
  </si>
  <si>
    <t xml:space="preserve">30-7</t>
  </si>
  <si>
    <t xml:space="preserve">30-10</t>
  </si>
  <si>
    <t xml:space="preserve">30-14</t>
  </si>
  <si>
    <t xml:space="preserve">20-26</t>
  </si>
  <si>
    <t xml:space="preserve">R2</t>
  </si>
  <si>
    <t xml:space="preserve">20-32</t>
  </si>
  <si>
    <t xml:space="preserve">20-38</t>
  </si>
  <si>
    <t xml:space="preserve">20-45</t>
  </si>
  <si>
    <t xml:space="preserve">22-26</t>
  </si>
  <si>
    <t xml:space="preserve">22-32</t>
  </si>
  <si>
    <t xml:space="preserve">22-35</t>
  </si>
  <si>
    <t xml:space="preserve">22-39</t>
  </si>
  <si>
    <t xml:space="preserve">23-68</t>
  </si>
  <si>
    <t xml:space="preserve">23-72</t>
  </si>
  <si>
    <t xml:space="preserve">23-75</t>
  </si>
  <si>
    <t xml:space="preserve">23-79</t>
  </si>
  <si>
    <t xml:space="preserve">24-16</t>
  </si>
  <si>
    <t xml:space="preserve">24-19</t>
  </si>
  <si>
    <t xml:space="preserve">24-23</t>
  </si>
  <si>
    <t xml:space="preserve">24-26</t>
  </si>
  <si>
    <t xml:space="preserve">27-57</t>
  </si>
  <si>
    <t xml:space="preserve">27-73</t>
  </si>
  <si>
    <t xml:space="preserve">27-85</t>
  </si>
  <si>
    <t xml:space="preserve">27-94</t>
  </si>
  <si>
    <t xml:space="preserve">28-11</t>
  </si>
  <si>
    <t xml:space="preserve">28-15</t>
  </si>
  <si>
    <t xml:space="preserve">28-20</t>
  </si>
  <si>
    <t xml:space="preserve">28-29</t>
  </si>
  <si>
    <t xml:space="preserve">30-15</t>
  </si>
  <si>
    <t xml:space="preserve">30-20</t>
  </si>
  <si>
    <t xml:space="preserve">30-23</t>
  </si>
  <si>
    <t xml:space="preserve">30-26</t>
  </si>
  <si>
    <t xml:space="preserve">20-29</t>
  </si>
  <si>
    <t xml:space="preserve">20-33</t>
  </si>
  <si>
    <t xml:space="preserve">20-39</t>
  </si>
  <si>
    <t xml:space="preserve">20-46</t>
  </si>
  <si>
    <t xml:space="preserve">22-27</t>
  </si>
  <si>
    <t xml:space="preserve">22-33</t>
  </si>
  <si>
    <t xml:space="preserve">22-36</t>
  </si>
  <si>
    <t xml:space="preserve">22-41</t>
  </si>
  <si>
    <t xml:space="preserve">23-70</t>
  </si>
  <si>
    <t xml:space="preserve">23-73</t>
  </si>
  <si>
    <t xml:space="preserve">23-76</t>
  </si>
  <si>
    <t xml:space="preserve">23-80</t>
  </si>
  <si>
    <t xml:space="preserve">24-17</t>
  </si>
  <si>
    <t xml:space="preserve">24-21</t>
  </si>
  <si>
    <t xml:space="preserve">24-24</t>
  </si>
  <si>
    <t xml:space="preserve">24-27</t>
  </si>
  <si>
    <t xml:space="preserve">27-67</t>
  </si>
  <si>
    <t xml:space="preserve">27-75</t>
  </si>
  <si>
    <t xml:space="preserve">27-86</t>
  </si>
  <si>
    <t xml:space="preserve">27-97</t>
  </si>
  <si>
    <t xml:space="preserve">28-13</t>
  </si>
  <si>
    <t xml:space="preserve">28-18</t>
  </si>
  <si>
    <t xml:space="preserve">28-21</t>
  </si>
  <si>
    <t xml:space="preserve">28-30</t>
  </si>
  <si>
    <t xml:space="preserve">30-16</t>
  </si>
  <si>
    <t xml:space="preserve">30-21</t>
  </si>
  <si>
    <t xml:space="preserve">30-24</t>
  </si>
  <si>
    <t xml:space="preserve">30-27</t>
  </si>
  <si>
    <t xml:space="preserve">20-30</t>
  </si>
  <si>
    <t xml:space="preserve">20-36</t>
  </si>
  <si>
    <t xml:space="preserve">20-41</t>
  </si>
  <si>
    <t xml:space="preserve">20-48</t>
  </si>
  <si>
    <t xml:space="preserve">22-31</t>
  </si>
  <si>
    <t xml:space="preserve">22-34</t>
  </si>
  <si>
    <t xml:space="preserve">22-38</t>
  </si>
  <si>
    <t xml:space="preserve">22-42</t>
  </si>
  <si>
    <t xml:space="preserve">23-71</t>
  </si>
  <si>
    <t xml:space="preserve">23-74</t>
  </si>
  <si>
    <t xml:space="preserve">23-78</t>
  </si>
  <si>
    <t xml:space="preserve">23-81</t>
  </si>
  <si>
    <t xml:space="preserve">24-18</t>
  </si>
  <si>
    <t xml:space="preserve">24-22</t>
  </si>
  <si>
    <t xml:space="preserve">24-25</t>
  </si>
  <si>
    <t xml:space="preserve">Meh</t>
  </si>
  <si>
    <t xml:space="preserve">24-28</t>
  </si>
  <si>
    <t xml:space="preserve">27-68</t>
  </si>
  <si>
    <t xml:space="preserve">27-77</t>
  </si>
  <si>
    <t xml:space="preserve">27-87</t>
  </si>
  <si>
    <t xml:space="preserve">27-98</t>
  </si>
  <si>
    <t xml:space="preserve">28-14</t>
  </si>
  <si>
    <t xml:space="preserve">28-19</t>
  </si>
  <si>
    <t xml:space="preserve">28-23</t>
  </si>
  <si>
    <t xml:space="preserve">30-18</t>
  </si>
  <si>
    <t xml:space="preserve">30-22</t>
  </si>
  <si>
    <t xml:space="preserve">30-25</t>
  </si>
  <si>
    <t xml:space="preserve">30-28</t>
  </si>
  <si>
    <t xml:space="preserve">Time</t>
  </si>
  <si>
    <t xml:space="preserve">Replicate</t>
  </si>
  <si>
    <t xml:space="preserve">Date</t>
  </si>
  <si>
    <t xml:space="preserve">File </t>
  </si>
  <si>
    <t xml:space="preserve">variable.fragment</t>
  </si>
  <si>
    <t xml:space="preserve">YII</t>
  </si>
  <si>
    <t xml:space="preserve">Control </t>
  </si>
  <si>
    <t xml:space="preserve">N </t>
  </si>
  <si>
    <t xml:space="preserve">20-9</t>
  </si>
  <si>
    <t xml:space="preserve">20-10</t>
  </si>
  <si>
    <t xml:space="preserve">20-14</t>
  </si>
  <si>
    <t xml:space="preserve">20-28</t>
  </si>
  <si>
    <t xml:space="preserve">20-34</t>
  </si>
  <si>
    <t xml:space="preserve">20-35</t>
  </si>
  <si>
    <t xml:space="preserve">20-40</t>
  </si>
  <si>
    <t xml:space="preserve">20-42</t>
  </si>
  <si>
    <t xml:space="preserve">20-43</t>
  </si>
  <si>
    <t xml:space="preserve">20-47</t>
  </si>
  <si>
    <t xml:space="preserve">20-49</t>
  </si>
  <si>
    <t xml:space="preserve">20-50</t>
  </si>
  <si>
    <t xml:space="preserve">20-51</t>
  </si>
  <si>
    <t xml:space="preserve">20-52</t>
  </si>
  <si>
    <t xml:space="preserve">20-53</t>
  </si>
  <si>
    <t xml:space="preserve">20-54</t>
  </si>
  <si>
    <t xml:space="preserve">20-55</t>
  </si>
  <si>
    <t xml:space="preserve">20-56</t>
  </si>
  <si>
    <t xml:space="preserve">20-57</t>
  </si>
  <si>
    <t xml:space="preserve">20-58</t>
  </si>
  <si>
    <t xml:space="preserve">20-59</t>
  </si>
  <si>
    <t xml:space="preserve">20-60</t>
  </si>
  <si>
    <t xml:space="preserve">20-61</t>
  </si>
  <si>
    <t xml:space="preserve">20-62</t>
  </si>
  <si>
    <t xml:space="preserve">20-63</t>
  </si>
  <si>
    <t xml:space="preserve">20-64</t>
  </si>
  <si>
    <t xml:space="preserve">20-65</t>
  </si>
  <si>
    <t xml:space="preserve">20-66</t>
  </si>
  <si>
    <t xml:space="preserve">20-67</t>
  </si>
  <si>
    <t xml:space="preserve">20-68</t>
  </si>
  <si>
    <t xml:space="preserve">20-69</t>
  </si>
  <si>
    <t xml:space="preserve">20-70</t>
  </si>
  <si>
    <t xml:space="preserve">20-71</t>
  </si>
  <si>
    <t xml:space="preserve">20-72</t>
  </si>
  <si>
    <t xml:space="preserve">20-73</t>
  </si>
  <si>
    <t xml:space="preserve">20-74</t>
  </si>
  <si>
    <t xml:space="preserve">20-76</t>
  </si>
  <si>
    <t xml:space="preserve">20-77</t>
  </si>
  <si>
    <t xml:space="preserve">20-78</t>
  </si>
  <si>
    <t xml:space="preserve">20-79</t>
  </si>
  <si>
    <t xml:space="preserve">20-80</t>
  </si>
  <si>
    <t xml:space="preserve">20-81</t>
  </si>
  <si>
    <t xml:space="preserve">20-82</t>
  </si>
  <si>
    <t xml:space="preserve">20-83</t>
  </si>
  <si>
    <t xml:space="preserve">20-84</t>
  </si>
  <si>
    <t xml:space="preserve">20-85</t>
  </si>
  <si>
    <t xml:space="preserve">20-86</t>
  </si>
  <si>
    <t xml:space="preserve">20-87</t>
  </si>
  <si>
    <t xml:space="preserve">20-88</t>
  </si>
  <si>
    <t xml:space="preserve">20-89</t>
  </si>
  <si>
    <t xml:space="preserve">20-90</t>
  </si>
  <si>
    <t xml:space="preserve">20-91</t>
  </si>
  <si>
    <t xml:space="preserve">20-92</t>
  </si>
  <si>
    <t xml:space="preserve">20-93</t>
  </si>
  <si>
    <t xml:space="preserve">20-94</t>
  </si>
  <si>
    <t xml:space="preserve">20-95</t>
  </si>
  <si>
    <t xml:space="preserve">20-96</t>
  </si>
  <si>
    <t xml:space="preserve">20-97</t>
  </si>
  <si>
    <t xml:space="preserve">20-98</t>
  </si>
  <si>
    <t xml:space="preserve">20-99</t>
  </si>
  <si>
    <t xml:space="preserve">20-101</t>
  </si>
  <si>
    <t xml:space="preserve">20-102</t>
  </si>
  <si>
    <t xml:space="preserve">20-103</t>
  </si>
  <si>
    <t xml:space="preserve">20-105</t>
  </si>
  <si>
    <t xml:space="preserve">20-106</t>
  </si>
  <si>
    <t xml:space="preserve">22-5</t>
  </si>
  <si>
    <t xml:space="preserve">22-13</t>
  </si>
  <si>
    <t xml:space="preserve">22-14</t>
  </si>
  <si>
    <t xml:space="preserve">22-19</t>
  </si>
  <si>
    <t xml:space="preserve">22-20</t>
  </si>
  <si>
    <t xml:space="preserve">22-22</t>
  </si>
  <si>
    <t xml:space="preserve">22-28</t>
  </si>
  <si>
    <t xml:space="preserve">22-37</t>
  </si>
  <si>
    <t xml:space="preserve">22-43</t>
  </si>
  <si>
    <t xml:space="preserve">22-44</t>
  </si>
  <si>
    <t xml:space="preserve">22-45</t>
  </si>
  <si>
    <t xml:space="preserve">22-46</t>
  </si>
  <si>
    <t xml:space="preserve">22-47</t>
  </si>
  <si>
    <t xml:space="preserve">22-48</t>
  </si>
  <si>
    <t xml:space="preserve">22-49</t>
  </si>
  <si>
    <t xml:space="preserve">22-50</t>
  </si>
  <si>
    <t xml:space="preserve">22-51</t>
  </si>
  <si>
    <t xml:space="preserve">22-52</t>
  </si>
  <si>
    <t xml:space="preserve">22-53</t>
  </si>
  <si>
    <t xml:space="preserve">22-54</t>
  </si>
  <si>
    <t xml:space="preserve">22-55</t>
  </si>
  <si>
    <t xml:space="preserve">22-56</t>
  </si>
  <si>
    <t xml:space="preserve">22-57</t>
  </si>
  <si>
    <t xml:space="preserve">22-58</t>
  </si>
  <si>
    <t xml:space="preserve">22-60</t>
  </si>
  <si>
    <t xml:space="preserve">22-61</t>
  </si>
  <si>
    <t xml:space="preserve">22-62</t>
  </si>
  <si>
    <t xml:space="preserve">22-64</t>
  </si>
  <si>
    <t xml:space="preserve">22-65</t>
  </si>
  <si>
    <t xml:space="preserve">23-1</t>
  </si>
  <si>
    <t xml:space="preserve">23-2</t>
  </si>
  <si>
    <t xml:space="preserve">23-4</t>
  </si>
  <si>
    <t xml:space="preserve">23-5</t>
  </si>
  <si>
    <t xml:space="preserve">23-6</t>
  </si>
  <si>
    <t xml:space="preserve">23-7</t>
  </si>
  <si>
    <t xml:space="preserve">23-10</t>
  </si>
  <si>
    <t xml:space="preserve">23-11</t>
  </si>
  <si>
    <t xml:space="preserve">23-12</t>
  </si>
  <si>
    <t xml:space="preserve">Broken</t>
  </si>
  <si>
    <t xml:space="preserve">23-13</t>
  </si>
  <si>
    <t xml:space="preserve">23-14</t>
  </si>
  <si>
    <t xml:space="preserve">23-15</t>
  </si>
  <si>
    <t xml:space="preserve">23-16</t>
  </si>
  <si>
    <t xml:space="preserve">23-17</t>
  </si>
  <si>
    <t xml:space="preserve">23-18</t>
  </si>
  <si>
    <t xml:space="preserve">23-19</t>
  </si>
  <si>
    <t xml:space="preserve">23-20</t>
  </si>
  <si>
    <t xml:space="preserve">23-21</t>
  </si>
  <si>
    <t xml:space="preserve">23-22</t>
  </si>
  <si>
    <t xml:space="preserve">23-23</t>
  </si>
  <si>
    <t xml:space="preserve">23-24</t>
  </si>
  <si>
    <t xml:space="preserve">Shit</t>
  </si>
  <si>
    <t xml:space="preserve">23-25</t>
  </si>
  <si>
    <t xml:space="preserve">23-26</t>
  </si>
  <si>
    <t xml:space="preserve">23-29</t>
  </si>
  <si>
    <t xml:space="preserve">23-31</t>
  </si>
  <si>
    <t xml:space="preserve">23-32</t>
  </si>
  <si>
    <t xml:space="preserve">23-33</t>
  </si>
  <si>
    <t xml:space="preserve">23-34</t>
  </si>
  <si>
    <t xml:space="preserve">23-35</t>
  </si>
  <si>
    <t xml:space="preserve">23-36</t>
  </si>
  <si>
    <t xml:space="preserve">23-37</t>
  </si>
  <si>
    <t xml:space="preserve">23-38</t>
  </si>
  <si>
    <t xml:space="preserve">23-39</t>
  </si>
  <si>
    <t xml:space="preserve">23-40</t>
  </si>
  <si>
    <t xml:space="preserve">23-41</t>
  </si>
  <si>
    <t xml:space="preserve">23-42</t>
  </si>
  <si>
    <t xml:space="preserve">23-43</t>
  </si>
  <si>
    <t xml:space="preserve">23-44</t>
  </si>
  <si>
    <t xml:space="preserve">23-45</t>
  </si>
  <si>
    <t xml:space="preserve">23-46</t>
  </si>
  <si>
    <t xml:space="preserve">23-47</t>
  </si>
  <si>
    <t xml:space="preserve">23-48</t>
  </si>
  <si>
    <t xml:space="preserve">23-49</t>
  </si>
  <si>
    <t xml:space="preserve">23-50</t>
  </si>
  <si>
    <t xml:space="preserve">23-52</t>
  </si>
  <si>
    <t xml:space="preserve">23-53</t>
  </si>
  <si>
    <t xml:space="preserve">23-62</t>
  </si>
  <si>
    <t xml:space="preserve">23-64</t>
  </si>
  <si>
    <t xml:space="preserve">23-69</t>
  </si>
  <si>
    <t xml:space="preserve">23-77</t>
  </si>
  <si>
    <t xml:space="preserve">24-1</t>
  </si>
  <si>
    <t xml:space="preserve">24-4</t>
  </si>
  <si>
    <t xml:space="preserve">24-13</t>
  </si>
  <si>
    <t xml:space="preserve">24-20</t>
  </si>
  <si>
    <t xml:space="preserve">24-29</t>
  </si>
  <si>
    <t xml:space="preserve">24-30</t>
  </si>
  <si>
    <t xml:space="preserve">24-31</t>
  </si>
  <si>
    <t xml:space="preserve">24-32</t>
  </si>
  <si>
    <t xml:space="preserve">24-33</t>
  </si>
  <si>
    <t xml:space="preserve">24-34</t>
  </si>
  <si>
    <t xml:space="preserve">24-35</t>
  </si>
  <si>
    <t xml:space="preserve">24-36</t>
  </si>
  <si>
    <t xml:space="preserve">24-37</t>
  </si>
  <si>
    <t xml:space="preserve">24-38</t>
  </si>
  <si>
    <t xml:space="preserve">24-39</t>
  </si>
  <si>
    <t xml:space="preserve">24-40</t>
  </si>
  <si>
    <t xml:space="preserve">24-41</t>
  </si>
  <si>
    <t xml:space="preserve">24-42</t>
  </si>
  <si>
    <t xml:space="preserve">24-43</t>
  </si>
  <si>
    <t xml:space="preserve">24-44</t>
  </si>
  <si>
    <t xml:space="preserve">24-45</t>
  </si>
  <si>
    <t xml:space="preserve">24-46</t>
  </si>
  <si>
    <t xml:space="preserve">24-47</t>
  </si>
  <si>
    <t xml:space="preserve">24-48</t>
  </si>
  <si>
    <t xml:space="preserve">24-49</t>
  </si>
  <si>
    <t xml:space="preserve">24-50</t>
  </si>
  <si>
    <t xml:space="preserve">24-51</t>
  </si>
  <si>
    <t xml:space="preserve">24-52</t>
  </si>
  <si>
    <t xml:space="preserve">24-53</t>
  </si>
  <si>
    <t xml:space="preserve">27-4</t>
  </si>
  <si>
    <t xml:space="preserve">27-7</t>
  </si>
  <si>
    <t xml:space="preserve">27-10</t>
  </si>
  <si>
    <t xml:space="preserve">27-13</t>
  </si>
  <si>
    <t xml:space="preserve">27-14</t>
  </si>
  <si>
    <t xml:space="preserve">27-15</t>
  </si>
  <si>
    <t xml:space="preserve">27-16</t>
  </si>
  <si>
    <t xml:space="preserve">27-20</t>
  </si>
  <si>
    <t xml:space="preserve">27-22</t>
  </si>
  <si>
    <t xml:space="preserve">27-23</t>
  </si>
  <si>
    <t xml:space="preserve">27-25</t>
  </si>
  <si>
    <t xml:space="preserve">27-29</t>
  </si>
  <si>
    <t xml:space="preserve">27-31</t>
  </si>
  <si>
    <t xml:space="preserve">27-36</t>
  </si>
  <si>
    <t xml:space="preserve">27-39</t>
  </si>
  <si>
    <t xml:space="preserve">27-40</t>
  </si>
  <si>
    <t xml:space="preserve">27-56</t>
  </si>
  <si>
    <t xml:space="preserve">27-64</t>
  </si>
  <si>
    <t xml:space="preserve">27-65</t>
  </si>
  <si>
    <t xml:space="preserve">27-69</t>
  </si>
  <si>
    <t xml:space="preserve">27-70</t>
  </si>
  <si>
    <t xml:space="preserve">27-71</t>
  </si>
  <si>
    <t xml:space="preserve">27-81</t>
  </si>
  <si>
    <t xml:space="preserve">27-82</t>
  </si>
  <si>
    <t xml:space="preserve">27-88</t>
  </si>
  <si>
    <t xml:space="preserve">27-90</t>
  </si>
  <si>
    <t xml:space="preserve">27-91</t>
  </si>
  <si>
    <t xml:space="preserve">27-95</t>
  </si>
  <si>
    <t xml:space="preserve">27-96</t>
  </si>
  <si>
    <t xml:space="preserve">30-29</t>
  </si>
  <si>
    <t xml:space="preserve">30-30</t>
  </si>
  <si>
    <t xml:space="preserve">30-31</t>
  </si>
  <si>
    <t xml:space="preserve">30-32</t>
  </si>
  <si>
    <t xml:space="preserve">30-33</t>
  </si>
  <si>
    <t xml:space="preserve">30-34</t>
  </si>
  <si>
    <t xml:space="preserve">30-35</t>
  </si>
  <si>
    <t xml:space="preserve">30-36</t>
  </si>
  <si>
    <t xml:space="preserve">30-37</t>
  </si>
  <si>
    <t xml:space="preserve">30-39</t>
  </si>
  <si>
    <t xml:space="preserve">30-40</t>
  </si>
  <si>
    <t xml:space="preserve">30-41</t>
  </si>
  <si>
    <t xml:space="preserve">30-42</t>
  </si>
  <si>
    <t xml:space="preserve">30-43</t>
  </si>
  <si>
    <t xml:space="preserve">30-44</t>
  </si>
  <si>
    <t xml:space="preserve">30-45</t>
  </si>
  <si>
    <t xml:space="preserve">30-46</t>
  </si>
  <si>
    <t xml:space="preserve">30-47</t>
  </si>
  <si>
    <t xml:space="preserve">30-49</t>
  </si>
  <si>
    <t xml:space="preserve">30-50</t>
  </si>
  <si>
    <t xml:space="preserve">30-52</t>
  </si>
  <si>
    <t xml:space="preserve">30-53</t>
  </si>
  <si>
    <t xml:space="preserve">30-54</t>
  </si>
  <si>
    <t xml:space="preserve">30-59</t>
  </si>
  <si>
    <t xml:space="preserve">30-61</t>
  </si>
  <si>
    <t xml:space="preserve">30-64</t>
  </si>
  <si>
    <t xml:space="preserve">Count - Core</t>
  </si>
  <si>
    <t xml:space="preserve">Data</t>
  </si>
  <si>
    <t xml:space="preserve">Day 0</t>
  </si>
  <si>
    <t xml:space="preserve">Left </t>
  </si>
  <si>
    <t xml:space="preserve">Total Result</t>
  </si>
  <si>
    <t xml:space="preserve">Initial cores</t>
  </si>
  <si>
    <t xml:space="preserve">(empty)</t>
  </si>
  <si>
    <t xml:space="preserve">Week 2</t>
  </si>
  <si>
    <t xml:space="preserve">20 (-4)</t>
  </si>
  <si>
    <t xml:space="preserve">'22 (-2)</t>
  </si>
  <si>
    <t xml:space="preserve">23  (-3)</t>
  </si>
  <si>
    <t xml:space="preserve">24  (-2)</t>
  </si>
  <si>
    <t xml:space="preserve">27  (-2)</t>
  </si>
  <si>
    <t xml:space="preserve">'30 (-1)</t>
  </si>
  <si>
    <t xml:space="preserve">Total </t>
  </si>
  <si>
    <t xml:space="preserve">Day 30</t>
  </si>
  <si>
    <t xml:space="preserve">Using all</t>
  </si>
  <si>
    <t xml:space="preserve">Blasted</t>
  </si>
  <si>
    <t xml:space="preserve">Total</t>
  </si>
  <si>
    <t xml:space="preserve">Week 3</t>
  </si>
  <si>
    <t xml:space="preserve">'22 (-0)</t>
  </si>
  <si>
    <t xml:space="preserve">24  (0)</t>
  </si>
  <si>
    <t xml:space="preserve">27  (-0)</t>
  </si>
  <si>
    <t xml:space="preserve">'30 (-0)</t>
  </si>
  <si>
    <t xml:space="preserve">Day 60</t>
  </si>
  <si>
    <t xml:space="preserve">Not Used</t>
  </si>
  <si>
    <t xml:space="preserve">Week 4</t>
  </si>
  <si>
    <t xml:space="preserve">27  (-1)</t>
  </si>
  <si>
    <t xml:space="preserve">'30 (-2)</t>
  </si>
  <si>
    <t xml:space="preserve">Tissue samples</t>
  </si>
  <si>
    <t xml:space="preserve">Day 75</t>
  </si>
  <si>
    <t xml:space="preserve">Week 6</t>
  </si>
  <si>
    <t xml:space="preserve">Day 45</t>
  </si>
  <si>
    <t xml:space="preserve">Week 8</t>
  </si>
  <si>
    <t xml:space="preserve">'22 (-4)</t>
  </si>
  <si>
    <t xml:space="preserve">23  (-4)</t>
  </si>
  <si>
    <t xml:space="preserve">24  (-4)</t>
  </si>
  <si>
    <t xml:space="preserve">27  (-4)</t>
  </si>
  <si>
    <t xml:space="preserve">28(-3)</t>
  </si>
  <si>
    <t xml:space="preserve">30 (-4)</t>
  </si>
  <si>
    <t xml:space="preserve">Start Bleaching stress</t>
  </si>
  <si>
    <t xml:space="preserve">Week 10</t>
  </si>
  <si>
    <t xml:space="preserve">20 (-2)</t>
  </si>
  <si>
    <t xml:space="preserve">23  (-2)</t>
  </si>
  <si>
    <t xml:space="preserve">28(-1)</t>
  </si>
  <si>
    <t xml:space="preserve">30 (-2)</t>
  </si>
  <si>
    <t xml:space="preserve">Week 12</t>
  </si>
  <si>
    <t xml:space="preserve">Week 14</t>
  </si>
  <si>
    <t xml:space="preserve">Recovery </t>
  </si>
  <si>
    <t xml:space="preserve">NUTRIENTS</t>
  </si>
  <si>
    <t xml:space="preserve">CO2</t>
  </si>
  <si>
    <t xml:space="preserve">Col</t>
  </si>
  <si>
    <t xml:space="preserve">Treat</t>
  </si>
  <si>
    <t xml:space="preserve">Experiment</t>
  </si>
  <si>
    <t xml:space="preserve">Nutrients</t>
  </si>
  <si>
    <t xml:space="preserve">HCO2</t>
  </si>
  <si>
    <t xml:space="preserve">LCO2</t>
  </si>
  <si>
    <t xml:space="preserve">lost</t>
  </si>
  <si>
    <t xml:space="preserve">Lost</t>
  </si>
  <si>
    <t xml:space="preserve">27-1</t>
  </si>
  <si>
    <t xml:space="preserve">27-2</t>
  </si>
  <si>
    <t xml:space="preserve">27-8</t>
  </si>
  <si>
    <t xml:space="preserve">27-11</t>
  </si>
  <si>
    <t xml:space="preserve">27-17</t>
  </si>
  <si>
    <t xml:space="preserve">27-24</t>
  </si>
  <si>
    <t xml:space="preserve">27-26</t>
  </si>
  <si>
    <t xml:space="preserve">27-30</t>
  </si>
  <si>
    <t xml:space="preserve">27-32</t>
  </si>
  <si>
    <t xml:space="preserve">27-33</t>
  </si>
  <si>
    <t xml:space="preserve">27-34</t>
  </si>
  <si>
    <t xml:space="preserve">27-37</t>
  </si>
  <si>
    <t xml:space="preserve">27-38</t>
  </si>
  <si>
    <t xml:space="preserve">27-41</t>
  </si>
  <si>
    <t xml:space="preserve">27-42</t>
  </si>
  <si>
    <t xml:space="preserve">27-43</t>
  </si>
  <si>
    <t xml:space="preserve">27-44</t>
  </si>
  <si>
    <t xml:space="preserve">27-49</t>
  </si>
  <si>
    <t xml:space="preserve">27-50</t>
  </si>
  <si>
    <t xml:space="preserve">27-51</t>
  </si>
  <si>
    <t xml:space="preserve">27-52</t>
  </si>
  <si>
    <t xml:space="preserve">27-53</t>
  </si>
  <si>
    <t xml:space="preserve">27-54</t>
  </si>
  <si>
    <t xml:space="preserve">27-55</t>
  </si>
  <si>
    <t xml:space="preserve">27-58</t>
  </si>
  <si>
    <t xml:space="preserve">27-59</t>
  </si>
  <si>
    <t xml:space="preserve">27-60</t>
  </si>
  <si>
    <t xml:space="preserve">27-61</t>
  </si>
  <si>
    <t xml:space="preserve">27-62</t>
  </si>
  <si>
    <t xml:space="preserve">27-63</t>
  </si>
  <si>
    <t xml:space="preserve">27-66</t>
  </si>
  <si>
    <t xml:space="preserve">27-72</t>
  </si>
  <si>
    <t xml:space="preserve">27-74</t>
  </si>
  <si>
    <t xml:space="preserve">27-78</t>
  </si>
  <si>
    <t xml:space="preserve">Dead</t>
  </si>
  <si>
    <t xml:space="preserve">27-79</t>
  </si>
  <si>
    <t xml:space="preserve">27-80</t>
  </si>
  <si>
    <t xml:space="preserve">27-83</t>
  </si>
  <si>
    <t xml:space="preserve">27-89</t>
  </si>
  <si>
    <t xml:space="preserve">27-92</t>
  </si>
  <si>
    <t xml:space="preserve">O. faveolata</t>
  </si>
  <si>
    <t xml:space="preserve">6</t>
  </si>
  <si>
    <t xml:space="preserve">6-2</t>
  </si>
  <si>
    <t xml:space="preserve">P-Control</t>
  </si>
  <si>
    <t xml:space="preserve">6-5</t>
  </si>
  <si>
    <t xml:space="preserve">6-6</t>
  </si>
  <si>
    <t xml:space="preserve">6-8</t>
  </si>
  <si>
    <t xml:space="preserve">6-9</t>
  </si>
  <si>
    <t xml:space="preserve">6-10</t>
  </si>
  <si>
    <t xml:space="preserve">6-11</t>
  </si>
  <si>
    <t xml:space="preserve">6-12</t>
  </si>
  <si>
    <t xml:space="preserve">6-15</t>
  </si>
  <si>
    <t xml:space="preserve">P-N</t>
  </si>
  <si>
    <t xml:space="preserve">6-18</t>
  </si>
  <si>
    <t xml:space="preserve">6-19</t>
  </si>
  <si>
    <t xml:space="preserve">6-22</t>
  </si>
  <si>
    <t xml:space="preserve">6-40</t>
  </si>
  <si>
    <t xml:space="preserve">6-49</t>
  </si>
  <si>
    <t xml:space="preserve">6-60</t>
  </si>
  <si>
    <t xml:space="preserve">6-61</t>
  </si>
  <si>
    <t xml:space="preserve">6-62</t>
  </si>
  <si>
    <t xml:space="preserve">P-NP</t>
  </si>
  <si>
    <t xml:space="preserve">6-71</t>
  </si>
  <si>
    <t xml:space="preserve">6-72</t>
  </si>
  <si>
    <t xml:space="preserve">6-73</t>
  </si>
  <si>
    <t xml:space="preserve">6-74</t>
  </si>
  <si>
    <t xml:space="preserve">6-79</t>
  </si>
  <si>
    <t xml:space="preserve">6-81</t>
  </si>
  <si>
    <t xml:space="preserve">6-82</t>
  </si>
  <si>
    <t xml:space="preserve">6-83</t>
  </si>
  <si>
    <t xml:space="preserve">6-85</t>
  </si>
  <si>
    <t xml:space="preserve">Missing </t>
  </si>
  <si>
    <t xml:space="preserve">6-86</t>
  </si>
  <si>
    <t xml:space="preserve">6-91</t>
  </si>
  <si>
    <t xml:space="preserve">6-92</t>
  </si>
  <si>
    <t xml:space="preserve">6-93</t>
  </si>
  <si>
    <t xml:space="preserve">6-95</t>
  </si>
  <si>
    <t xml:space="preserve">6-96</t>
  </si>
  <si>
    <t xml:space="preserve">6-102</t>
  </si>
  <si>
    <t xml:space="preserve">6-103</t>
  </si>
  <si>
    <t xml:space="preserve">6-106</t>
  </si>
  <si>
    <t xml:space="preserve">6-107</t>
  </si>
  <si>
    <t xml:space="preserve">6-108</t>
  </si>
  <si>
    <t xml:space="preserve">6-112</t>
  </si>
  <si>
    <t xml:space="preserve">6-115</t>
  </si>
  <si>
    <t xml:space="preserve">6-116</t>
  </si>
  <si>
    <t xml:space="preserve">6-117</t>
  </si>
  <si>
    <t xml:space="preserve">6-118</t>
  </si>
  <si>
    <t xml:space="preserve">9</t>
  </si>
  <si>
    <t xml:space="preserve">9-2</t>
  </si>
  <si>
    <t xml:space="preserve">9-4</t>
  </si>
  <si>
    <t xml:space="preserve">9-5</t>
  </si>
  <si>
    <t xml:space="preserve">9-6</t>
  </si>
  <si>
    <t xml:space="preserve">9-7</t>
  </si>
  <si>
    <t xml:space="preserve">9-8</t>
  </si>
  <si>
    <t xml:space="preserve">9-9</t>
  </si>
  <si>
    <t xml:space="preserve">9-10</t>
  </si>
  <si>
    <t xml:space="preserve">9-11</t>
  </si>
  <si>
    <t xml:space="preserve">9-12</t>
  </si>
  <si>
    <t xml:space="preserve">9-13</t>
  </si>
  <si>
    <t xml:space="preserve">9-14</t>
  </si>
  <si>
    <t xml:space="preserve">9-15</t>
  </si>
  <si>
    <t xml:space="preserve">9-16</t>
  </si>
  <si>
    <t xml:space="preserve">9-17</t>
  </si>
  <si>
    <t xml:space="preserve">9-18</t>
  </si>
  <si>
    <t xml:space="preserve">9-20</t>
  </si>
  <si>
    <t xml:space="preserve">9-21</t>
  </si>
  <si>
    <t xml:space="preserve">9-22</t>
  </si>
  <si>
    <t xml:space="preserve">9-23</t>
  </si>
  <si>
    <t xml:space="preserve">9-24</t>
  </si>
  <si>
    <t xml:space="preserve">9-25</t>
  </si>
  <si>
    <t xml:space="preserve">9-26</t>
  </si>
  <si>
    <t xml:space="preserve">9-27</t>
  </si>
  <si>
    <t xml:space="preserve">9-28</t>
  </si>
  <si>
    <t xml:space="preserve">9-30</t>
  </si>
  <si>
    <t xml:space="preserve">9-31</t>
  </si>
  <si>
    <t xml:space="preserve">9-32</t>
  </si>
  <si>
    <t xml:space="preserve">9-33</t>
  </si>
  <si>
    <t xml:space="preserve">9-34</t>
  </si>
  <si>
    <t xml:space="preserve">9-35</t>
  </si>
  <si>
    <t xml:space="preserve">9-36</t>
  </si>
  <si>
    <t xml:space="preserve">9-37</t>
  </si>
  <si>
    <t xml:space="preserve">9-38</t>
  </si>
  <si>
    <t xml:space="preserve">9-39</t>
  </si>
  <si>
    <t xml:space="preserve">9-40</t>
  </si>
  <si>
    <t xml:space="preserve">9-41</t>
  </si>
  <si>
    <t xml:space="preserve">9-42</t>
  </si>
  <si>
    <t xml:space="preserve">9-43</t>
  </si>
  <si>
    <t xml:space="preserve">9-44</t>
  </si>
  <si>
    <t xml:space="preserve">9-46</t>
  </si>
  <si>
    <t xml:space="preserve">9-48</t>
  </si>
  <si>
    <t xml:space="preserve">9-50</t>
  </si>
  <si>
    <t xml:space="preserve">9-51</t>
  </si>
  <si>
    <t xml:space="preserve">9-53</t>
  </si>
  <si>
    <t xml:space="preserve">9-55</t>
  </si>
  <si>
    <t xml:space="preserve">9-56</t>
  </si>
  <si>
    <t xml:space="preserve">9-57</t>
  </si>
  <si>
    <t xml:space="preserve">9-58</t>
  </si>
  <si>
    <t xml:space="preserve">9-59</t>
  </si>
  <si>
    <t xml:space="preserve">9-60</t>
  </si>
  <si>
    <t xml:space="preserve">9-61</t>
  </si>
  <si>
    <t xml:space="preserve">Pale</t>
  </si>
  <si>
    <t xml:space="preserve">9-62</t>
  </si>
  <si>
    <t xml:space="preserve">10</t>
  </si>
  <si>
    <t xml:space="preserve">10-9</t>
  </si>
  <si>
    <t xml:space="preserve">11</t>
  </si>
  <si>
    <t xml:space="preserve">11-8</t>
  </si>
  <si>
    <t xml:space="preserve">11-37</t>
  </si>
  <si>
    <t xml:space="preserve">20-5</t>
  </si>
  <si>
    <t xml:space="preserve">20-6</t>
  </si>
  <si>
    <t xml:space="preserve">20-7</t>
  </si>
  <si>
    <t xml:space="preserve">20-12</t>
  </si>
  <si>
    <t xml:space="preserve">20-16</t>
  </si>
  <si>
    <t xml:space="preserve">20-18</t>
  </si>
  <si>
    <t xml:space="preserve">20-20</t>
  </si>
  <si>
    <t xml:space="preserve">20-21</t>
  </si>
  <si>
    <t xml:space="preserve">20-24</t>
  </si>
  <si>
    <t xml:space="preserve">20-25</t>
  </si>
  <si>
    <t xml:space="preserve">20-27</t>
  </si>
  <si>
    <t xml:space="preserve">20-31</t>
  </si>
  <si>
    <t xml:space="preserve">20-37</t>
  </si>
  <si>
    <t xml:space="preserve">20-44</t>
  </si>
  <si>
    <t xml:space="preserve">22-4</t>
  </si>
  <si>
    <t xml:space="preserve">22-15</t>
  </si>
  <si>
    <t xml:space="preserve">Sick </t>
  </si>
  <si>
    <t xml:space="preserve">31</t>
  </si>
  <si>
    <t xml:space="preserve">31-1</t>
  </si>
  <si>
    <t xml:space="preserve">31-2</t>
  </si>
  <si>
    <t xml:space="preserve">31-3</t>
  </si>
  <si>
    <t xml:space="preserve">31-4</t>
  </si>
  <si>
    <t xml:space="preserve">31-5</t>
  </si>
  <si>
    <t xml:space="preserve">31-6</t>
  </si>
  <si>
    <t xml:space="preserve">31-7</t>
  </si>
  <si>
    <t xml:space="preserve">31-8</t>
  </si>
  <si>
    <t xml:space="preserve">31-10</t>
  </si>
  <si>
    <t xml:space="preserve">31-11</t>
  </si>
  <si>
    <t xml:space="preserve">31-12</t>
  </si>
  <si>
    <t xml:space="preserve">31-13</t>
  </si>
  <si>
    <t xml:space="preserve">31-14</t>
  </si>
  <si>
    <t xml:space="preserve">31-15</t>
  </si>
  <si>
    <t xml:space="preserve">31-16</t>
  </si>
  <si>
    <t xml:space="preserve">31-17</t>
  </si>
  <si>
    <t xml:space="preserve">31-18</t>
  </si>
  <si>
    <t xml:space="preserve">31-20</t>
  </si>
  <si>
    <t xml:space="preserve">31-21</t>
  </si>
  <si>
    <t xml:space="preserve">31-22</t>
  </si>
  <si>
    <t xml:space="preserve">31-23</t>
  </si>
  <si>
    <t xml:space="preserve">31-24</t>
  </si>
  <si>
    <t xml:space="preserve">31-25</t>
  </si>
  <si>
    <t xml:space="preserve">31-26</t>
  </si>
  <si>
    <t xml:space="preserve">31-27</t>
  </si>
  <si>
    <t xml:space="preserve">31-30</t>
  </si>
  <si>
    <t xml:space="preserve">31-31</t>
  </si>
  <si>
    <t xml:space="preserve">31-32</t>
  </si>
  <si>
    <t xml:space="preserve">31-33</t>
  </si>
  <si>
    <t xml:space="preserve">31-34</t>
  </si>
  <si>
    <t xml:space="preserve">31-36</t>
  </si>
  <si>
    <t xml:space="preserve">31-37</t>
  </si>
  <si>
    <t xml:space="preserve">31-38</t>
  </si>
  <si>
    <t xml:space="preserve">31-39</t>
  </si>
  <si>
    <t xml:space="preserve">31-40</t>
  </si>
  <si>
    <t xml:space="preserve">31-41</t>
  </si>
  <si>
    <t xml:space="preserve">31-42</t>
  </si>
  <si>
    <t xml:space="preserve">31-43</t>
  </si>
  <si>
    <t xml:space="preserve">31-44</t>
  </si>
  <si>
    <t xml:space="preserve">31-45</t>
  </si>
  <si>
    <t xml:space="preserve">31-46</t>
  </si>
  <si>
    <t xml:space="preserve">31-47</t>
  </si>
  <si>
    <t xml:space="preserve">31-48</t>
  </si>
  <si>
    <t xml:space="preserve">31-49</t>
  </si>
  <si>
    <t xml:space="preserve">32</t>
  </si>
  <si>
    <t xml:space="preserve">32-1</t>
  </si>
  <si>
    <t xml:space="preserve">32-2</t>
  </si>
  <si>
    <t xml:space="preserve">32-3</t>
  </si>
  <si>
    <t xml:space="preserve">32-4</t>
  </si>
  <si>
    <t xml:space="preserve">32-5</t>
  </si>
  <si>
    <t xml:space="preserve">32-6</t>
  </si>
  <si>
    <t xml:space="preserve">32-7</t>
  </si>
  <si>
    <t xml:space="preserve">32-8</t>
  </si>
  <si>
    <t xml:space="preserve">32-9</t>
  </si>
  <si>
    <t xml:space="preserve">32-10</t>
  </si>
  <si>
    <t xml:space="preserve">32-11</t>
  </si>
  <si>
    <t xml:space="preserve">32-12</t>
  </si>
  <si>
    <t xml:space="preserve">32-13</t>
  </si>
  <si>
    <t xml:space="preserve">32-14</t>
  </si>
  <si>
    <t xml:space="preserve">32-15</t>
  </si>
  <si>
    <t xml:space="preserve">32-16</t>
  </si>
  <si>
    <t xml:space="preserve">32-17</t>
  </si>
  <si>
    <t xml:space="preserve">32-18</t>
  </si>
  <si>
    <t xml:space="preserve">32-19</t>
  </si>
  <si>
    <t xml:space="preserve">32-20</t>
  </si>
  <si>
    <t xml:space="preserve">32-21</t>
  </si>
  <si>
    <t xml:space="preserve">32-22</t>
  </si>
  <si>
    <t xml:space="preserve">32-23</t>
  </si>
  <si>
    <t xml:space="preserve">32-24</t>
  </si>
  <si>
    <t xml:space="preserve">32-25</t>
  </si>
  <si>
    <t xml:space="preserve">32-26</t>
  </si>
  <si>
    <t xml:space="preserve">32-27</t>
  </si>
  <si>
    <t xml:space="preserve">32-28</t>
  </si>
  <si>
    <t xml:space="preserve">32-29</t>
  </si>
  <si>
    <t xml:space="preserve">32-30</t>
  </si>
  <si>
    <t xml:space="preserve">32-31</t>
  </si>
  <si>
    <t xml:space="preserve">32-32</t>
  </si>
  <si>
    <t xml:space="preserve">32-33</t>
  </si>
  <si>
    <t xml:space="preserve">32-34</t>
  </si>
  <si>
    <t xml:space="preserve">32-35</t>
  </si>
  <si>
    <t xml:space="preserve">32-36</t>
  </si>
  <si>
    <t xml:space="preserve">32-37</t>
  </si>
  <si>
    <t xml:space="preserve">32-38</t>
  </si>
  <si>
    <t xml:space="preserve">32-39</t>
  </si>
  <si>
    <t xml:space="preserve">32-40</t>
  </si>
  <si>
    <t xml:space="preserve">32-41</t>
  </si>
  <si>
    <t xml:space="preserve">32-42</t>
  </si>
  <si>
    <t xml:space="preserve">32-43</t>
  </si>
  <si>
    <t xml:space="preserve">32-44</t>
  </si>
  <si>
    <t xml:space="preserve">32-46</t>
  </si>
  <si>
    <t xml:space="preserve">32-47</t>
  </si>
  <si>
    <t xml:space="preserve">32-48</t>
  </si>
  <si>
    <t xml:space="preserve">32-49</t>
  </si>
  <si>
    <t xml:space="preserve">32-50</t>
  </si>
  <si>
    <t xml:space="preserve">32-51</t>
  </si>
  <si>
    <t xml:space="preserve">32-52</t>
  </si>
  <si>
    <t xml:space="preserve">32-53</t>
  </si>
  <si>
    <t xml:space="preserve">32-54</t>
  </si>
  <si>
    <t xml:space="preserve">32-55</t>
  </si>
  <si>
    <t xml:space="preserve">32-56</t>
  </si>
  <si>
    <t xml:space="preserve">32-57</t>
  </si>
  <si>
    <t xml:space="preserve">32-58</t>
  </si>
  <si>
    <t xml:space="preserve">32-59</t>
  </si>
  <si>
    <t xml:space="preserve">32-61</t>
  </si>
  <si>
    <t xml:space="preserve">32-62</t>
  </si>
  <si>
    <t xml:space="preserve">O. franksi</t>
  </si>
  <si>
    <t xml:space="preserve">30-6</t>
  </si>
  <si>
    <t xml:space="preserve">30-11</t>
  </si>
  <si>
    <t xml:space="preserve">30-17</t>
  </si>
  <si>
    <t xml:space="preserve">30-19</t>
  </si>
  <si>
    <t xml:space="preserve">30-38</t>
  </si>
  <si>
    <t xml:space="preserve">30-48</t>
  </si>
  <si>
    <t xml:space="preserve">30-51</t>
  </si>
  <si>
    <t xml:space="preserve">30-57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</si>
</sst>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MM/DD/YY"/>
  </numFmts>
  <fonts count="2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99"/>
      <name val="Calibri"/>
      <family val="2"/>
      <charset val="1"/>
    </font>
    <font>
      <sz val="12"/>
      <color rgb="FF800000"/>
      <name val="Calibri"/>
      <family val="2"/>
      <charset val="1"/>
    </font>
    <font>
      <sz val="12"/>
      <color rgb="FFDD4814"/>
      <name val="Calibri"/>
      <family val="2"/>
      <charset val="1"/>
    </font>
    <font>
      <sz val="11"/>
      <color rgb="FF000000"/>
      <name val="DejaVu Sans"/>
      <family val="2"/>
      <charset val="1"/>
    </font>
    <font>
      <b val="true"/>
      <sz val="11"/>
      <color rgb="FF000000"/>
      <name val="DejaVu Sans"/>
      <family val="2"/>
      <charset val="1"/>
    </font>
    <font>
      <sz val="11"/>
      <color rgb="FFDD4814"/>
      <name val="DejaVu Sans"/>
      <family val="2"/>
      <charset val="1"/>
    </font>
    <font>
      <sz val="11"/>
      <name val="DejaVu Sans"/>
      <family val="2"/>
      <charset val="1"/>
    </font>
    <font>
      <b val="true"/>
      <sz val="11"/>
      <name val="DejaVu Sans"/>
      <family val="2"/>
      <charset val="1"/>
    </font>
    <font>
      <b val="true"/>
      <sz val="11"/>
      <color rgb="FF000099"/>
      <name val="DejaVu Sans"/>
      <family val="2"/>
      <charset val="1"/>
    </font>
    <font>
      <sz val="12"/>
      <color rgb="FF999999"/>
      <name val="Calibri"/>
      <family val="2"/>
      <charset val="1"/>
    </font>
    <font>
      <b val="true"/>
      <sz val="12"/>
      <color rgb="FF999999"/>
      <name val="Calibri"/>
      <family val="2"/>
      <charset val="1"/>
    </font>
    <font>
      <sz val="12"/>
      <color rgb="FFCC0000"/>
      <name val="Calibri"/>
      <family val="2"/>
      <charset val="1"/>
    </font>
    <font>
      <b val="true"/>
      <sz val="12"/>
      <color rgb="FFCC0000"/>
      <name val="Calibri"/>
      <family val="2"/>
      <charset val="1"/>
    </font>
    <font>
      <sz val="12"/>
      <color rgb="FF000099"/>
      <name val="Calibri"/>
      <family val="2"/>
      <charset val="1"/>
    </font>
    <font>
      <sz val="12"/>
      <color rgb="FF0000CC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99"/>
      </patternFill>
    </fill>
    <fill>
      <patternFill patternType="solid">
        <fgColor rgb="FFCCCCCC"/>
        <bgColor rgb="FFCCCCFF"/>
      </patternFill>
    </fill>
    <fill>
      <patternFill patternType="solid">
        <fgColor rgb="FF6666FF"/>
        <bgColor rgb="FF666699"/>
      </patternFill>
    </fill>
    <fill>
      <patternFill patternType="solid">
        <fgColor rgb="FFFF9999"/>
        <bgColor rgb="FFFF8080"/>
      </patternFill>
    </fill>
    <fill>
      <patternFill patternType="solid">
        <fgColor rgb="FFFF99FF"/>
        <bgColor rgb="FFFF9999"/>
      </patternFill>
    </fill>
    <fill>
      <patternFill patternType="solid">
        <fgColor rgb="FF99FFFF"/>
        <bgColor rgb="FF66FFFF"/>
      </patternFill>
    </fill>
    <fill>
      <patternFill patternType="solid">
        <fgColor rgb="FFCCFF66"/>
        <bgColor rgb="FFFFFF99"/>
      </patternFill>
    </fill>
    <fill>
      <patternFill patternType="solid">
        <fgColor rgb="FFE6E6FF"/>
        <bgColor rgb="FFCCFFFF"/>
      </patternFill>
    </fill>
    <fill>
      <patternFill patternType="solid">
        <fgColor rgb="FFCCFFCC"/>
        <bgColor rgb="FFCCFFFF"/>
      </patternFill>
    </fill>
    <fill>
      <patternFill patternType="solid">
        <fgColor rgb="FF00CC33"/>
        <bgColor rgb="FF339966"/>
      </patternFill>
    </fill>
    <fill>
      <patternFill patternType="solid">
        <fgColor rgb="FFFFFF99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rgb="FF66FFFF"/>
        <bgColor rgb="FF99FFFF"/>
      </patternFill>
    </fill>
    <fill>
      <patternFill patternType="solid">
        <fgColor rgb="FF99CC99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FF3333"/>
        <bgColor rgb="FFDD4814"/>
      </patternFill>
    </fill>
    <fill>
      <patternFill patternType="solid">
        <fgColor rgb="FF33FF99"/>
        <bgColor rgb="FF66FFFF"/>
      </patternFill>
    </fill>
    <fill>
      <patternFill patternType="solid">
        <fgColor rgb="FFCC0000"/>
        <bgColor rgb="FF800000"/>
      </patternFill>
    </fill>
  </fills>
  <borders count="47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/>
      <top style="hair"/>
      <bottom style="thin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hair"/>
      <right style="thin"/>
      <top style="thin"/>
      <bottom/>
      <diagonal/>
    </border>
    <border diagonalUp="false" diagonalDown="false">
      <left style="thin"/>
      <right style="hair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0" borderId="2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3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2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2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2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3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3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17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3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3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2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17" borderId="3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3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3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4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4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4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4" borderId="2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14" borderId="3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4" borderId="3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3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7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7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8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2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9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CC0000"/>
      <rgbColor rgb="FF00CC33"/>
      <rgbColor rgb="FF0000CC"/>
      <rgbColor rgb="FFCCFF66"/>
      <rgbColor rgb="FFFF00FF"/>
      <rgbColor rgb="FF66FFFF"/>
      <rgbColor rgb="FF800000"/>
      <rgbColor rgb="FF008000"/>
      <rgbColor rgb="FF000099"/>
      <rgbColor rgb="FF808000"/>
      <rgbColor rgb="FF800080"/>
      <rgbColor rgb="FF008080"/>
      <rgbColor rgb="FFCCCCCC"/>
      <rgbColor rgb="FF808080"/>
      <rgbColor rgb="FF9999FF"/>
      <rgbColor rgb="FFFF3333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FF9999"/>
      <rgbColor rgb="FFFF99FF"/>
      <rgbColor rgb="FFFFCC99"/>
      <rgbColor rgb="FF6666FF"/>
      <rgbColor rgb="FF33FF99"/>
      <rgbColor rgb="FF99CC00"/>
      <rgbColor rgb="FFFFCC00"/>
      <rgbColor rgb="FFFF9900"/>
      <rgbColor rgb="FFDD4814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5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0" width="6.58518518518519"/>
    <col collapsed="false" hidden="false" max="5" min="2" style="0" width="8.81851851851852"/>
    <col collapsed="false" hidden="false" max="6" min="6" style="0" width="6.58518518518519"/>
    <col collapsed="false" hidden="false" max="7" min="7" style="0" width="11.0740740740741"/>
    <col collapsed="false" hidden="false" max="8" min="8" style="0" width="3.82222222222222"/>
    <col collapsed="false" hidden="false" max="9" min="9" style="0" width="6.38148148148148"/>
    <col collapsed="false" hidden="false" max="10" min="10" style="0" width="11.6296296296296"/>
    <col collapsed="false" hidden="false" max="11" min="11" style="0" width="7.49259259259259"/>
    <col collapsed="false" hidden="false" max="12" min="12" style="0" width="3.76296296296296"/>
    <col collapsed="false" hidden="false" max="13" min="13" style="0" width="4.36296296296296"/>
    <col collapsed="false" hidden="false" max="14" min="14" style="0" width="9.81111111111111"/>
    <col collapsed="false" hidden="false" max="1025" min="15" style="0" width="8.81851851851852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6" t="s">
        <v>9</v>
      </c>
      <c r="K1" s="1" t="s">
        <v>10</v>
      </c>
      <c r="L1" s="5" t="s">
        <v>7</v>
      </c>
      <c r="M1" s="5" t="s">
        <v>8</v>
      </c>
      <c r="N1" s="6" t="s">
        <v>11</v>
      </c>
    </row>
    <row r="2" customFormat="false" ht="15" hidden="false" customHeight="false" outlineLevel="0" collapsed="false">
      <c r="A2" s="7" t="s">
        <v>12</v>
      </c>
      <c r="B2" s="8" t="s">
        <v>13</v>
      </c>
      <c r="C2" s="9" t="s">
        <v>14</v>
      </c>
      <c r="D2" s="10" t="s">
        <v>15</v>
      </c>
      <c r="E2" s="10" t="s">
        <v>16</v>
      </c>
      <c r="F2" s="11" t="s">
        <v>17</v>
      </c>
      <c r="G2" s="12" t="n">
        <v>42979</v>
      </c>
      <c r="H2" s="13" t="n">
        <v>1</v>
      </c>
      <c r="I2" s="13" t="n">
        <v>1</v>
      </c>
      <c r="J2" s="12" t="n">
        <v>42979</v>
      </c>
      <c r="L2" s="0" t="n">
        <v>1</v>
      </c>
      <c r="M2" s="0" t="n">
        <v>1</v>
      </c>
    </row>
    <row r="3" customFormat="false" ht="15" hidden="false" customHeight="false" outlineLevel="0" collapsed="false">
      <c r="A3" s="14" t="s">
        <v>12</v>
      </c>
      <c r="B3" s="15" t="s">
        <v>13</v>
      </c>
      <c r="C3" s="16" t="s">
        <v>18</v>
      </c>
      <c r="D3" s="17" t="s">
        <v>15</v>
      </c>
      <c r="E3" s="10" t="s">
        <v>16</v>
      </c>
      <c r="F3" s="11" t="s">
        <v>17</v>
      </c>
      <c r="G3" s="18" t="n">
        <v>42979</v>
      </c>
      <c r="H3" s="0" t="n">
        <v>1</v>
      </c>
      <c r="I3" s="0" t="n">
        <v>4</v>
      </c>
      <c r="J3" s="18" t="n">
        <v>42979</v>
      </c>
      <c r="L3" s="0" t="n">
        <v>1</v>
      </c>
      <c r="M3" s="0" t="n">
        <v>2</v>
      </c>
    </row>
    <row r="4" customFormat="false" ht="15" hidden="false" customHeight="false" outlineLevel="0" collapsed="false">
      <c r="A4" s="14" t="s">
        <v>12</v>
      </c>
      <c r="B4" s="15" t="s">
        <v>13</v>
      </c>
      <c r="C4" s="16" t="s">
        <v>19</v>
      </c>
      <c r="D4" s="19" t="s">
        <v>15</v>
      </c>
      <c r="E4" s="10" t="s">
        <v>16</v>
      </c>
      <c r="F4" s="11" t="s">
        <v>17</v>
      </c>
      <c r="G4" s="18" t="n">
        <v>42979</v>
      </c>
      <c r="H4" s="0" t="n">
        <v>1</v>
      </c>
      <c r="I4" s="0" t="n">
        <v>9</v>
      </c>
      <c r="J4" s="18" t="n">
        <v>42979</v>
      </c>
      <c r="L4" s="0" t="n">
        <v>1</v>
      </c>
      <c r="M4" s="0" t="n">
        <v>3</v>
      </c>
    </row>
    <row r="5" customFormat="false" ht="15" hidden="false" customHeight="false" outlineLevel="0" collapsed="false">
      <c r="A5" s="14" t="s">
        <v>12</v>
      </c>
      <c r="B5" s="15" t="s">
        <v>13</v>
      </c>
      <c r="C5" s="16" t="s">
        <v>20</v>
      </c>
      <c r="D5" s="19" t="s">
        <v>15</v>
      </c>
      <c r="E5" s="10" t="s">
        <v>16</v>
      </c>
      <c r="F5" s="11" t="s">
        <v>17</v>
      </c>
      <c r="G5" s="18" t="n">
        <v>42979</v>
      </c>
      <c r="H5" s="0" t="n">
        <v>1</v>
      </c>
      <c r="I5" s="0" t="n">
        <v>13</v>
      </c>
      <c r="J5" s="18" t="n">
        <v>42979</v>
      </c>
      <c r="L5" s="0" t="n">
        <v>1</v>
      </c>
      <c r="M5" s="0" t="n">
        <v>4</v>
      </c>
    </row>
    <row r="6" customFormat="false" ht="15" hidden="false" customHeight="false" outlineLevel="0" collapsed="false">
      <c r="A6" s="7" t="s">
        <v>12</v>
      </c>
      <c r="B6" s="20" t="s">
        <v>21</v>
      </c>
      <c r="C6" s="9" t="s">
        <v>22</v>
      </c>
      <c r="D6" s="10" t="s">
        <v>15</v>
      </c>
      <c r="E6" s="10" t="s">
        <v>16</v>
      </c>
      <c r="F6" s="11" t="s">
        <v>17</v>
      </c>
      <c r="G6" s="12" t="n">
        <v>42979</v>
      </c>
      <c r="H6" s="13" t="n">
        <v>5</v>
      </c>
      <c r="I6" s="13" t="n">
        <v>1</v>
      </c>
      <c r="J6" s="12" t="n">
        <v>42979</v>
      </c>
      <c r="L6" s="0" t="n">
        <v>1</v>
      </c>
      <c r="M6" s="0" t="n">
        <v>5</v>
      </c>
    </row>
    <row r="7" customFormat="false" ht="15" hidden="false" customHeight="false" outlineLevel="0" collapsed="false">
      <c r="A7" s="14" t="s">
        <v>12</v>
      </c>
      <c r="B7" s="21" t="s">
        <v>21</v>
      </c>
      <c r="C7" s="16" t="s">
        <v>23</v>
      </c>
      <c r="D7" s="19" t="s">
        <v>15</v>
      </c>
      <c r="E7" s="10" t="s">
        <v>16</v>
      </c>
      <c r="F7" s="11" t="s">
        <v>17</v>
      </c>
      <c r="G7" s="18" t="n">
        <v>42979</v>
      </c>
      <c r="H7" s="0" t="n">
        <v>5</v>
      </c>
      <c r="I7" s="0" t="n">
        <v>5</v>
      </c>
      <c r="J7" s="18" t="n">
        <v>42979</v>
      </c>
      <c r="L7" s="0" t="n">
        <v>1</v>
      </c>
      <c r="M7" s="0" t="n">
        <v>6</v>
      </c>
    </row>
    <row r="8" customFormat="false" ht="15" hidden="false" customHeight="false" outlineLevel="0" collapsed="false">
      <c r="A8" s="14" t="s">
        <v>12</v>
      </c>
      <c r="B8" s="21" t="s">
        <v>21</v>
      </c>
      <c r="C8" s="16" t="s">
        <v>24</v>
      </c>
      <c r="D8" s="19" t="s">
        <v>15</v>
      </c>
      <c r="E8" s="10" t="s">
        <v>16</v>
      </c>
      <c r="F8" s="11" t="s">
        <v>17</v>
      </c>
      <c r="G8" s="18" t="n">
        <v>42979</v>
      </c>
      <c r="H8" s="0" t="n">
        <v>5</v>
      </c>
      <c r="I8" s="0" t="n">
        <v>10</v>
      </c>
      <c r="J8" s="18" t="n">
        <v>42979</v>
      </c>
      <c r="L8" s="0" t="n">
        <v>1</v>
      </c>
      <c r="M8" s="0" t="n">
        <v>7</v>
      </c>
    </row>
    <row r="9" customFormat="false" ht="15" hidden="false" customHeight="false" outlineLevel="0" collapsed="false">
      <c r="A9" s="14" t="s">
        <v>12</v>
      </c>
      <c r="B9" s="21" t="s">
        <v>21</v>
      </c>
      <c r="C9" s="16" t="s">
        <v>25</v>
      </c>
      <c r="D9" s="19" t="s">
        <v>15</v>
      </c>
      <c r="E9" s="10" t="s">
        <v>16</v>
      </c>
      <c r="F9" s="11" t="s">
        <v>17</v>
      </c>
      <c r="G9" s="18" t="n">
        <v>42979</v>
      </c>
      <c r="H9" s="0" t="n">
        <v>5</v>
      </c>
      <c r="I9" s="0" t="n">
        <v>15</v>
      </c>
      <c r="J9" s="18" t="n">
        <v>42979</v>
      </c>
      <c r="L9" s="0" t="n">
        <v>1</v>
      </c>
      <c r="M9" s="0" t="n">
        <v>8</v>
      </c>
    </row>
    <row r="10" customFormat="false" ht="15" hidden="false" customHeight="false" outlineLevel="0" collapsed="false">
      <c r="A10" s="14" t="s">
        <v>12</v>
      </c>
      <c r="B10" s="22" t="s">
        <v>26</v>
      </c>
      <c r="C10" s="16" t="s">
        <v>27</v>
      </c>
      <c r="D10" s="19" t="s">
        <v>15</v>
      </c>
      <c r="E10" s="10" t="s">
        <v>16</v>
      </c>
      <c r="F10" s="11" t="s">
        <v>17</v>
      </c>
      <c r="G10" s="18" t="n">
        <v>42979</v>
      </c>
      <c r="H10" s="0" t="n">
        <v>11</v>
      </c>
      <c r="I10" s="0" t="n">
        <v>5</v>
      </c>
      <c r="J10" s="18" t="n">
        <v>42979</v>
      </c>
      <c r="L10" s="0" t="n">
        <v>1</v>
      </c>
      <c r="M10" s="0" t="n">
        <v>9</v>
      </c>
    </row>
    <row r="11" customFormat="false" ht="15" hidden="false" customHeight="false" outlineLevel="0" collapsed="false">
      <c r="A11" s="14" t="s">
        <v>12</v>
      </c>
      <c r="B11" s="22" t="s">
        <v>26</v>
      </c>
      <c r="C11" s="16" t="s">
        <v>28</v>
      </c>
      <c r="D11" s="19" t="s">
        <v>15</v>
      </c>
      <c r="E11" s="10" t="s">
        <v>16</v>
      </c>
      <c r="F11" s="11" t="s">
        <v>17</v>
      </c>
      <c r="G11" s="18" t="n">
        <v>42979</v>
      </c>
      <c r="H11" s="0" t="n">
        <v>11</v>
      </c>
      <c r="I11" s="0" t="n">
        <v>8</v>
      </c>
      <c r="J11" s="18" t="n">
        <v>42979</v>
      </c>
      <c r="L11" s="0" t="n">
        <v>1</v>
      </c>
      <c r="M11" s="0" t="n">
        <v>10</v>
      </c>
    </row>
    <row r="12" customFormat="false" ht="15" hidden="false" customHeight="false" outlineLevel="0" collapsed="false">
      <c r="A12" s="14" t="s">
        <v>12</v>
      </c>
      <c r="B12" s="22" t="s">
        <v>26</v>
      </c>
      <c r="C12" s="16" t="s">
        <v>29</v>
      </c>
      <c r="D12" s="19" t="s">
        <v>15</v>
      </c>
      <c r="E12" s="10" t="s">
        <v>16</v>
      </c>
      <c r="F12" s="11" t="s">
        <v>17</v>
      </c>
      <c r="G12" s="18" t="n">
        <v>42979</v>
      </c>
      <c r="H12" s="0" t="n">
        <v>11</v>
      </c>
      <c r="I12" s="0" t="n">
        <v>11</v>
      </c>
      <c r="J12" s="18" t="n">
        <v>42979</v>
      </c>
      <c r="L12" s="0" t="n">
        <v>1</v>
      </c>
      <c r="M12" s="0" t="n">
        <v>11</v>
      </c>
    </row>
    <row r="13" customFormat="false" ht="15" hidden="false" customHeight="false" outlineLevel="0" collapsed="false">
      <c r="A13" s="14" t="s">
        <v>12</v>
      </c>
      <c r="B13" s="22" t="s">
        <v>26</v>
      </c>
      <c r="C13" s="16" t="s">
        <v>30</v>
      </c>
      <c r="D13" s="19" t="s">
        <v>15</v>
      </c>
      <c r="E13" s="10" t="s">
        <v>16</v>
      </c>
      <c r="F13" s="11" t="s">
        <v>17</v>
      </c>
      <c r="G13" s="18" t="n">
        <v>42979</v>
      </c>
      <c r="H13" s="0" t="n">
        <v>11</v>
      </c>
      <c r="I13" s="0" t="n">
        <v>16</v>
      </c>
      <c r="J13" s="18" t="n">
        <v>42979</v>
      </c>
      <c r="L13" s="0" t="n">
        <v>1</v>
      </c>
      <c r="M13" s="0" t="n">
        <v>12</v>
      </c>
    </row>
    <row r="14" customFormat="false" ht="15" hidden="false" customHeight="false" outlineLevel="0" collapsed="false">
      <c r="A14" s="14" t="s">
        <v>12</v>
      </c>
      <c r="B14" s="23" t="s">
        <v>31</v>
      </c>
      <c r="C14" s="16" t="s">
        <v>32</v>
      </c>
      <c r="D14" s="19" t="s">
        <v>15</v>
      </c>
      <c r="E14" s="10" t="s">
        <v>16</v>
      </c>
      <c r="F14" s="11" t="s">
        <v>17</v>
      </c>
      <c r="G14" s="18" t="n">
        <v>42979</v>
      </c>
      <c r="H14" s="0" t="n">
        <v>13</v>
      </c>
      <c r="I14" s="0" t="n">
        <v>2</v>
      </c>
      <c r="J14" s="18" t="n">
        <v>42979</v>
      </c>
      <c r="L14" s="0" t="n">
        <v>1</v>
      </c>
      <c r="M14" s="0" t="n">
        <v>13</v>
      </c>
    </row>
    <row r="15" customFormat="false" ht="15" hidden="false" customHeight="false" outlineLevel="0" collapsed="false">
      <c r="A15" s="14" t="s">
        <v>12</v>
      </c>
      <c r="B15" s="23" t="s">
        <v>31</v>
      </c>
      <c r="C15" s="16" t="s">
        <v>33</v>
      </c>
      <c r="D15" s="19" t="s">
        <v>15</v>
      </c>
      <c r="E15" s="10" t="s">
        <v>16</v>
      </c>
      <c r="F15" s="11" t="s">
        <v>17</v>
      </c>
      <c r="G15" s="18" t="n">
        <v>42979</v>
      </c>
      <c r="H15" s="0" t="n">
        <v>13</v>
      </c>
      <c r="I15" s="0" t="n">
        <v>6</v>
      </c>
      <c r="J15" s="18" t="n">
        <v>42979</v>
      </c>
      <c r="L15" s="0" t="n">
        <v>1</v>
      </c>
      <c r="M15" s="0" t="n">
        <v>14</v>
      </c>
    </row>
    <row r="16" customFormat="false" ht="15" hidden="false" customHeight="false" outlineLevel="0" collapsed="false">
      <c r="A16" s="14" t="s">
        <v>12</v>
      </c>
      <c r="B16" s="23" t="s">
        <v>31</v>
      </c>
      <c r="C16" s="16" t="s">
        <v>34</v>
      </c>
      <c r="D16" s="19" t="s">
        <v>15</v>
      </c>
      <c r="E16" s="10" t="s">
        <v>16</v>
      </c>
      <c r="F16" s="11" t="s">
        <v>17</v>
      </c>
      <c r="G16" s="18" t="n">
        <v>42979</v>
      </c>
      <c r="H16" s="0" t="n">
        <v>13</v>
      </c>
      <c r="I16" s="0" t="n">
        <v>9</v>
      </c>
      <c r="J16" s="18" t="n">
        <v>42979</v>
      </c>
      <c r="L16" s="0" t="n">
        <v>1</v>
      </c>
      <c r="M16" s="0" t="n">
        <v>15</v>
      </c>
    </row>
    <row r="17" customFormat="false" ht="15" hidden="false" customHeight="false" outlineLevel="0" collapsed="false">
      <c r="A17" s="14" t="s">
        <v>12</v>
      </c>
      <c r="B17" s="23" t="s">
        <v>31</v>
      </c>
      <c r="C17" s="16" t="s">
        <v>35</v>
      </c>
      <c r="D17" s="19" t="s">
        <v>15</v>
      </c>
      <c r="E17" s="10" t="s">
        <v>16</v>
      </c>
      <c r="F17" s="11" t="s">
        <v>17</v>
      </c>
      <c r="G17" s="18" t="n">
        <v>42979</v>
      </c>
      <c r="H17" s="0" t="n">
        <v>13</v>
      </c>
      <c r="I17" s="0" t="n">
        <v>12</v>
      </c>
      <c r="J17" s="18" t="n">
        <v>42979</v>
      </c>
      <c r="L17" s="0" t="n">
        <v>1</v>
      </c>
      <c r="M17" s="0" t="n">
        <v>16</v>
      </c>
    </row>
    <row r="18" customFormat="false" ht="15" hidden="false" customHeight="false" outlineLevel="0" collapsed="false">
      <c r="A18" s="7" t="s">
        <v>12</v>
      </c>
      <c r="B18" s="24" t="s">
        <v>36</v>
      </c>
      <c r="C18" s="9" t="s">
        <v>37</v>
      </c>
      <c r="D18" s="10" t="s">
        <v>15</v>
      </c>
      <c r="E18" s="10" t="s">
        <v>16</v>
      </c>
      <c r="F18" s="11" t="s">
        <v>17</v>
      </c>
      <c r="G18" s="12" t="n">
        <v>42979</v>
      </c>
      <c r="H18" s="25" t="n">
        <v>16</v>
      </c>
      <c r="I18" s="26" t="n">
        <v>1</v>
      </c>
      <c r="J18" s="18" t="n">
        <v>42999</v>
      </c>
      <c r="L18" s="0" t="n">
        <v>2</v>
      </c>
      <c r="M18" s="0" t="n">
        <v>1</v>
      </c>
    </row>
    <row r="19" customFormat="false" ht="15" hidden="false" customHeight="false" outlineLevel="0" collapsed="false">
      <c r="A19" s="14" t="s">
        <v>12</v>
      </c>
      <c r="B19" s="27" t="s">
        <v>36</v>
      </c>
      <c r="C19" s="16" t="s">
        <v>38</v>
      </c>
      <c r="D19" s="19" t="s">
        <v>15</v>
      </c>
      <c r="E19" s="10" t="s">
        <v>16</v>
      </c>
      <c r="F19" s="11" t="s">
        <v>17</v>
      </c>
      <c r="G19" s="18" t="n">
        <v>42979</v>
      </c>
      <c r="H19" s="28" t="n">
        <v>16</v>
      </c>
      <c r="I19" s="29" t="n">
        <v>6</v>
      </c>
      <c r="J19" s="18" t="n">
        <v>42999</v>
      </c>
      <c r="L19" s="0" t="n">
        <v>2</v>
      </c>
      <c r="M19" s="0" t="n">
        <v>2</v>
      </c>
    </row>
    <row r="20" customFormat="false" ht="15" hidden="false" customHeight="false" outlineLevel="0" collapsed="false">
      <c r="A20" s="14" t="s">
        <v>12</v>
      </c>
      <c r="B20" s="27" t="s">
        <v>36</v>
      </c>
      <c r="C20" s="16" t="s">
        <v>39</v>
      </c>
      <c r="D20" s="19" t="s">
        <v>15</v>
      </c>
      <c r="E20" s="10" t="s">
        <v>16</v>
      </c>
      <c r="F20" s="11" t="s">
        <v>17</v>
      </c>
      <c r="G20" s="18" t="n">
        <v>42979</v>
      </c>
      <c r="H20" s="28" t="n">
        <v>16</v>
      </c>
      <c r="I20" s="29" t="n">
        <v>13</v>
      </c>
      <c r="J20" s="18" t="n">
        <v>42999</v>
      </c>
      <c r="L20" s="0" t="n">
        <v>2</v>
      </c>
      <c r="M20" s="0" t="n">
        <v>3</v>
      </c>
    </row>
    <row r="21" customFormat="false" ht="15" hidden="false" customHeight="false" outlineLevel="0" collapsed="false">
      <c r="A21" s="14" t="s">
        <v>12</v>
      </c>
      <c r="B21" s="27" t="s">
        <v>36</v>
      </c>
      <c r="C21" s="16" t="s">
        <v>40</v>
      </c>
      <c r="D21" s="19" t="s">
        <v>15</v>
      </c>
      <c r="E21" s="10" t="s">
        <v>16</v>
      </c>
      <c r="F21" s="11" t="s">
        <v>17</v>
      </c>
      <c r="G21" s="18" t="n">
        <v>42979</v>
      </c>
      <c r="H21" s="28" t="n">
        <v>16</v>
      </c>
      <c r="I21" s="29" t="n">
        <v>19</v>
      </c>
      <c r="J21" s="18" t="n">
        <v>42999</v>
      </c>
      <c r="L21" s="0" t="n">
        <v>2</v>
      </c>
      <c r="M21" s="0" t="n">
        <v>4</v>
      </c>
    </row>
    <row r="22" customFormat="false" ht="15" hidden="false" customHeight="false" outlineLevel="0" collapsed="false">
      <c r="A22" s="7" t="s">
        <v>12</v>
      </c>
      <c r="B22" s="30" t="s">
        <v>41</v>
      </c>
      <c r="C22" s="31" t="s">
        <v>42</v>
      </c>
      <c r="D22" s="10" t="s">
        <v>43</v>
      </c>
      <c r="E22" s="10" t="s">
        <v>16</v>
      </c>
      <c r="F22" s="11" t="s">
        <v>17</v>
      </c>
      <c r="G22" s="12" t="n">
        <v>42979</v>
      </c>
      <c r="H22" s="13" t="n">
        <v>19</v>
      </c>
      <c r="I22" s="13" t="n">
        <v>1</v>
      </c>
      <c r="J22" s="12" t="n">
        <v>42979</v>
      </c>
      <c r="L22" s="0" t="n">
        <v>2</v>
      </c>
      <c r="M22" s="0" t="n">
        <v>5</v>
      </c>
    </row>
    <row r="23" customFormat="false" ht="15" hidden="false" customHeight="false" outlineLevel="0" collapsed="false">
      <c r="A23" s="14" t="s">
        <v>12</v>
      </c>
      <c r="B23" s="32" t="s">
        <v>41</v>
      </c>
      <c r="C23" s="16" t="s">
        <v>44</v>
      </c>
      <c r="D23" s="19" t="s">
        <v>43</v>
      </c>
      <c r="E23" s="10" t="s">
        <v>16</v>
      </c>
      <c r="F23" s="11" t="s">
        <v>17</v>
      </c>
      <c r="G23" s="18" t="n">
        <v>42979</v>
      </c>
      <c r="H23" s="0" t="n">
        <v>19</v>
      </c>
      <c r="I23" s="0" t="n">
        <v>4</v>
      </c>
      <c r="J23" s="18"/>
      <c r="L23" s="0" t="n">
        <v>2</v>
      </c>
      <c r="M23" s="0" t="n">
        <v>6</v>
      </c>
    </row>
    <row r="24" customFormat="false" ht="15" hidden="false" customHeight="false" outlineLevel="0" collapsed="false">
      <c r="A24" s="14" t="s">
        <v>12</v>
      </c>
      <c r="B24" s="32" t="s">
        <v>41</v>
      </c>
      <c r="C24" s="16" t="s">
        <v>45</v>
      </c>
      <c r="D24" s="19" t="s">
        <v>43</v>
      </c>
      <c r="E24" s="10" t="s">
        <v>16</v>
      </c>
      <c r="F24" s="11" t="s">
        <v>17</v>
      </c>
      <c r="G24" s="18" t="n">
        <v>42979</v>
      </c>
      <c r="H24" s="0" t="n">
        <v>19</v>
      </c>
      <c r="I24" s="0" t="n">
        <v>7</v>
      </c>
      <c r="J24" s="18" t="n">
        <v>42979</v>
      </c>
      <c r="L24" s="0" t="n">
        <v>2</v>
      </c>
      <c r="M24" s="0" t="n">
        <v>7</v>
      </c>
    </row>
    <row r="25" customFormat="false" ht="15" hidden="false" customHeight="false" outlineLevel="0" collapsed="false">
      <c r="A25" s="7" t="s">
        <v>12</v>
      </c>
      <c r="B25" s="33" t="s">
        <v>46</v>
      </c>
      <c r="C25" s="9" t="s">
        <v>47</v>
      </c>
      <c r="D25" s="10" t="s">
        <v>15</v>
      </c>
      <c r="E25" s="10" t="s">
        <v>16</v>
      </c>
      <c r="F25" s="11" t="s">
        <v>17</v>
      </c>
      <c r="G25" s="12" t="n">
        <v>42979</v>
      </c>
      <c r="H25" s="13" t="n">
        <v>20</v>
      </c>
      <c r="I25" s="13" t="n">
        <v>1</v>
      </c>
      <c r="J25" s="18" t="n">
        <v>43000</v>
      </c>
      <c r="L25" s="0" t="n">
        <v>2</v>
      </c>
      <c r="M25" s="0" t="n">
        <v>8</v>
      </c>
    </row>
    <row r="26" customFormat="false" ht="15" hidden="false" customHeight="false" outlineLevel="0" collapsed="false">
      <c r="A26" s="14" t="s">
        <v>12</v>
      </c>
      <c r="B26" s="34" t="s">
        <v>46</v>
      </c>
      <c r="C26" s="16" t="s">
        <v>48</v>
      </c>
      <c r="D26" s="19" t="s">
        <v>15</v>
      </c>
      <c r="E26" s="10" t="s">
        <v>16</v>
      </c>
      <c r="F26" s="11" t="s">
        <v>17</v>
      </c>
      <c r="G26" s="18" t="n">
        <v>42979</v>
      </c>
      <c r="H26" s="0" t="n">
        <v>20</v>
      </c>
      <c r="I26" s="0" t="n">
        <v>4</v>
      </c>
      <c r="J26" s="18" t="n">
        <v>43000</v>
      </c>
      <c r="L26" s="0" t="n">
        <v>2</v>
      </c>
      <c r="M26" s="0" t="n">
        <v>9</v>
      </c>
    </row>
    <row r="27" customFormat="false" ht="15" hidden="false" customHeight="false" outlineLevel="0" collapsed="false">
      <c r="A27" s="14" t="s">
        <v>12</v>
      </c>
      <c r="B27" s="34" t="s">
        <v>46</v>
      </c>
      <c r="C27" s="16" t="s">
        <v>49</v>
      </c>
      <c r="D27" s="19" t="s">
        <v>15</v>
      </c>
      <c r="E27" s="10" t="s">
        <v>16</v>
      </c>
      <c r="F27" s="11" t="s">
        <v>17</v>
      </c>
      <c r="G27" s="18" t="n">
        <v>42979</v>
      </c>
      <c r="H27" s="0" t="n">
        <v>20</v>
      </c>
      <c r="I27" s="0" t="n">
        <v>7</v>
      </c>
      <c r="J27" s="18" t="n">
        <v>43000</v>
      </c>
      <c r="L27" s="0" t="n">
        <v>2</v>
      </c>
      <c r="M27" s="0" t="n">
        <v>10</v>
      </c>
    </row>
    <row r="28" customFormat="false" ht="15" hidden="false" customHeight="false" outlineLevel="0" collapsed="false">
      <c r="A28" s="14" t="s">
        <v>12</v>
      </c>
      <c r="B28" s="34" t="s">
        <v>46</v>
      </c>
      <c r="C28" s="16" t="s">
        <v>50</v>
      </c>
      <c r="D28" s="19" t="s">
        <v>15</v>
      </c>
      <c r="E28" s="10" t="s">
        <v>16</v>
      </c>
      <c r="F28" s="11" t="s">
        <v>17</v>
      </c>
      <c r="G28" s="18" t="n">
        <v>42979</v>
      </c>
      <c r="H28" s="0" t="n">
        <v>20</v>
      </c>
      <c r="I28" s="0" t="n">
        <v>10</v>
      </c>
      <c r="J28" s="18" t="n">
        <v>43000</v>
      </c>
      <c r="L28" s="0" t="n">
        <v>2</v>
      </c>
      <c r="M28" s="0" t="n">
        <v>11</v>
      </c>
    </row>
    <row r="29" customFormat="false" ht="15" hidden="false" customHeight="false" outlineLevel="0" collapsed="false">
      <c r="A29" s="14" t="s">
        <v>12</v>
      </c>
      <c r="B29" s="15" t="s">
        <v>13</v>
      </c>
      <c r="C29" s="35" t="s">
        <v>51</v>
      </c>
      <c r="D29" s="36" t="s">
        <v>15</v>
      </c>
      <c r="E29" s="36" t="s">
        <v>52</v>
      </c>
      <c r="F29" s="11" t="s">
        <v>17</v>
      </c>
      <c r="G29" s="18" t="n">
        <v>42979</v>
      </c>
      <c r="H29" s="0" t="n">
        <v>1</v>
      </c>
      <c r="I29" s="0" t="n">
        <v>2</v>
      </c>
      <c r="J29" s="18" t="n">
        <v>42979</v>
      </c>
      <c r="L29" s="0" t="n">
        <v>3</v>
      </c>
      <c r="M29" s="0" t="n">
        <v>1</v>
      </c>
    </row>
    <row r="30" customFormat="false" ht="15" hidden="false" customHeight="false" outlineLevel="0" collapsed="false">
      <c r="A30" s="14" t="s">
        <v>12</v>
      </c>
      <c r="B30" s="15" t="s">
        <v>13</v>
      </c>
      <c r="C30" s="35" t="s">
        <v>53</v>
      </c>
      <c r="D30" s="36" t="s">
        <v>15</v>
      </c>
      <c r="E30" s="36" t="s">
        <v>52</v>
      </c>
      <c r="F30" s="11" t="s">
        <v>17</v>
      </c>
      <c r="G30" s="18" t="n">
        <v>42979</v>
      </c>
      <c r="H30" s="0" t="n">
        <v>1</v>
      </c>
      <c r="I30" s="0" t="n">
        <v>5</v>
      </c>
      <c r="J30" s="18" t="n">
        <v>42979</v>
      </c>
      <c r="L30" s="0" t="n">
        <v>3</v>
      </c>
      <c r="M30" s="0" t="n">
        <v>2</v>
      </c>
    </row>
    <row r="31" customFormat="false" ht="15" hidden="false" customHeight="false" outlineLevel="0" collapsed="false">
      <c r="A31" s="14" t="s">
        <v>12</v>
      </c>
      <c r="B31" s="15" t="s">
        <v>13</v>
      </c>
      <c r="C31" s="35" t="s">
        <v>54</v>
      </c>
      <c r="D31" s="36" t="s">
        <v>15</v>
      </c>
      <c r="E31" s="36" t="s">
        <v>52</v>
      </c>
      <c r="F31" s="11" t="s">
        <v>17</v>
      </c>
      <c r="G31" s="18" t="n">
        <v>42979</v>
      </c>
      <c r="H31" s="0" t="n">
        <v>1</v>
      </c>
      <c r="I31" s="0" t="n">
        <v>11</v>
      </c>
      <c r="J31" s="18" t="n">
        <v>42979</v>
      </c>
      <c r="L31" s="0" t="n">
        <v>3</v>
      </c>
      <c r="M31" s="0" t="n">
        <v>3</v>
      </c>
    </row>
    <row r="32" customFormat="false" ht="15" hidden="false" customHeight="false" outlineLevel="0" collapsed="false">
      <c r="A32" s="14" t="s">
        <v>12</v>
      </c>
      <c r="B32" s="15" t="s">
        <v>13</v>
      </c>
      <c r="C32" s="35" t="s">
        <v>55</v>
      </c>
      <c r="D32" s="36" t="s">
        <v>15</v>
      </c>
      <c r="E32" s="36" t="s">
        <v>52</v>
      </c>
      <c r="F32" s="11" t="s">
        <v>17</v>
      </c>
      <c r="G32" s="18" t="n">
        <v>42979</v>
      </c>
      <c r="H32" s="0" t="n">
        <v>1</v>
      </c>
      <c r="I32" s="0" t="n">
        <v>14</v>
      </c>
      <c r="J32" s="18" t="n">
        <v>42979</v>
      </c>
      <c r="L32" s="0" t="n">
        <v>3</v>
      </c>
      <c r="M32" s="0" t="n">
        <v>4</v>
      </c>
    </row>
    <row r="33" customFormat="false" ht="15" hidden="false" customHeight="false" outlineLevel="0" collapsed="false">
      <c r="A33" s="14" t="s">
        <v>12</v>
      </c>
      <c r="B33" s="21" t="s">
        <v>21</v>
      </c>
      <c r="C33" s="35" t="s">
        <v>56</v>
      </c>
      <c r="D33" s="36" t="s">
        <v>15</v>
      </c>
      <c r="E33" s="36" t="s">
        <v>52</v>
      </c>
      <c r="F33" s="11" t="s">
        <v>17</v>
      </c>
      <c r="G33" s="18" t="n">
        <v>42979</v>
      </c>
      <c r="H33" s="0" t="n">
        <v>5</v>
      </c>
      <c r="I33" s="0" t="n">
        <v>2</v>
      </c>
      <c r="J33" s="18" t="n">
        <v>42979</v>
      </c>
      <c r="L33" s="0" t="n">
        <v>3</v>
      </c>
      <c r="M33" s="0" t="n">
        <v>5</v>
      </c>
    </row>
    <row r="34" customFormat="false" ht="15" hidden="false" customHeight="false" outlineLevel="0" collapsed="false">
      <c r="A34" s="14" t="s">
        <v>12</v>
      </c>
      <c r="B34" s="21" t="s">
        <v>21</v>
      </c>
      <c r="C34" s="35" t="s">
        <v>57</v>
      </c>
      <c r="D34" s="36" t="s">
        <v>15</v>
      </c>
      <c r="E34" s="36" t="s">
        <v>52</v>
      </c>
      <c r="F34" s="11" t="s">
        <v>17</v>
      </c>
      <c r="G34" s="18" t="n">
        <v>42979</v>
      </c>
      <c r="H34" s="0" t="n">
        <v>5</v>
      </c>
      <c r="I34" s="0" t="n">
        <v>6</v>
      </c>
      <c r="J34" s="18" t="n">
        <v>42979</v>
      </c>
      <c r="L34" s="0" t="n">
        <v>3</v>
      </c>
      <c r="M34" s="0" t="n">
        <v>6</v>
      </c>
    </row>
    <row r="35" customFormat="false" ht="15" hidden="false" customHeight="false" outlineLevel="0" collapsed="false">
      <c r="A35" s="14" t="s">
        <v>12</v>
      </c>
      <c r="B35" s="21" t="s">
        <v>21</v>
      </c>
      <c r="C35" s="35" t="s">
        <v>58</v>
      </c>
      <c r="D35" s="36" t="s">
        <v>15</v>
      </c>
      <c r="E35" s="36" t="s">
        <v>52</v>
      </c>
      <c r="F35" s="11" t="s">
        <v>17</v>
      </c>
      <c r="G35" s="18" t="n">
        <v>42979</v>
      </c>
      <c r="H35" s="0" t="n">
        <v>5</v>
      </c>
      <c r="I35" s="0" t="n">
        <v>11</v>
      </c>
      <c r="J35" s="18" t="n">
        <v>42979</v>
      </c>
      <c r="L35" s="0" t="n">
        <v>3</v>
      </c>
      <c r="M35" s="0" t="n">
        <v>7</v>
      </c>
    </row>
    <row r="36" customFormat="false" ht="15" hidden="false" customHeight="false" outlineLevel="0" collapsed="false">
      <c r="A36" s="14" t="s">
        <v>12</v>
      </c>
      <c r="B36" s="21" t="s">
        <v>21</v>
      </c>
      <c r="C36" s="35" t="s">
        <v>59</v>
      </c>
      <c r="D36" s="36" t="s">
        <v>15</v>
      </c>
      <c r="E36" s="36" t="s">
        <v>52</v>
      </c>
      <c r="F36" s="11" t="s">
        <v>17</v>
      </c>
      <c r="G36" s="18" t="n">
        <v>42979</v>
      </c>
      <c r="H36" s="0" t="n">
        <v>5</v>
      </c>
      <c r="I36" s="0" t="n">
        <v>17</v>
      </c>
      <c r="J36" s="18" t="n">
        <v>42979</v>
      </c>
      <c r="L36" s="0" t="n">
        <v>3</v>
      </c>
      <c r="M36" s="0" t="n">
        <v>8</v>
      </c>
    </row>
    <row r="37" customFormat="false" ht="15" hidden="false" customHeight="false" outlineLevel="0" collapsed="false">
      <c r="A37" s="14" t="s">
        <v>12</v>
      </c>
      <c r="B37" s="22" t="s">
        <v>26</v>
      </c>
      <c r="C37" s="35" t="s">
        <v>60</v>
      </c>
      <c r="D37" s="36" t="s">
        <v>15</v>
      </c>
      <c r="E37" s="36" t="s">
        <v>52</v>
      </c>
      <c r="F37" s="11" t="s">
        <v>17</v>
      </c>
      <c r="G37" s="18" t="n">
        <v>42979</v>
      </c>
      <c r="H37" s="0" t="n">
        <v>11</v>
      </c>
      <c r="I37" s="0" t="n">
        <v>6</v>
      </c>
      <c r="J37" s="18" t="n">
        <v>42979</v>
      </c>
      <c r="L37" s="0" t="n">
        <v>3</v>
      </c>
      <c r="M37" s="0" t="n">
        <v>9</v>
      </c>
    </row>
    <row r="38" customFormat="false" ht="15" hidden="false" customHeight="false" outlineLevel="0" collapsed="false">
      <c r="A38" s="14" t="s">
        <v>12</v>
      </c>
      <c r="B38" s="22" t="s">
        <v>26</v>
      </c>
      <c r="C38" s="35" t="s">
        <v>61</v>
      </c>
      <c r="D38" s="36" t="s">
        <v>15</v>
      </c>
      <c r="E38" s="36" t="s">
        <v>52</v>
      </c>
      <c r="F38" s="11" t="s">
        <v>17</v>
      </c>
      <c r="G38" s="18" t="n">
        <v>42979</v>
      </c>
      <c r="H38" s="0" t="n">
        <v>11</v>
      </c>
      <c r="I38" s="0" t="n">
        <v>9</v>
      </c>
      <c r="J38" s="18"/>
      <c r="L38" s="0" t="n">
        <v>3</v>
      </c>
      <c r="M38" s="0" t="n">
        <v>10</v>
      </c>
    </row>
    <row r="39" customFormat="false" ht="15" hidden="false" customHeight="false" outlineLevel="0" collapsed="false">
      <c r="A39" s="14" t="s">
        <v>12</v>
      </c>
      <c r="B39" s="22" t="s">
        <v>26</v>
      </c>
      <c r="C39" s="35" t="s">
        <v>62</v>
      </c>
      <c r="D39" s="36" t="s">
        <v>15</v>
      </c>
      <c r="E39" s="36" t="s">
        <v>52</v>
      </c>
      <c r="F39" s="11" t="s">
        <v>17</v>
      </c>
      <c r="G39" s="18" t="n">
        <v>42979</v>
      </c>
      <c r="H39" s="0" t="n">
        <v>11</v>
      </c>
      <c r="I39" s="0" t="n">
        <v>12</v>
      </c>
      <c r="J39" s="18" t="n">
        <v>42979</v>
      </c>
      <c r="L39" s="0" t="n">
        <v>3</v>
      </c>
      <c r="M39" s="0" t="n">
        <v>11</v>
      </c>
    </row>
    <row r="40" customFormat="false" ht="15" hidden="false" customHeight="false" outlineLevel="0" collapsed="false">
      <c r="A40" s="14" t="s">
        <v>12</v>
      </c>
      <c r="B40" s="22" t="s">
        <v>26</v>
      </c>
      <c r="C40" s="35" t="s">
        <v>63</v>
      </c>
      <c r="D40" s="36" t="s">
        <v>15</v>
      </c>
      <c r="E40" s="36" t="s">
        <v>52</v>
      </c>
      <c r="F40" s="11" t="s">
        <v>17</v>
      </c>
      <c r="G40" s="18" t="n">
        <v>42979</v>
      </c>
      <c r="H40" s="0" t="n">
        <v>11</v>
      </c>
      <c r="I40" s="0" t="n">
        <v>17</v>
      </c>
      <c r="J40" s="18" t="n">
        <v>42979</v>
      </c>
      <c r="L40" s="0" t="n">
        <v>3</v>
      </c>
      <c r="M40" s="0" t="n">
        <v>12</v>
      </c>
    </row>
    <row r="41" customFormat="false" ht="15" hidden="false" customHeight="false" outlineLevel="0" collapsed="false">
      <c r="A41" s="37" t="s">
        <v>12</v>
      </c>
      <c r="B41" s="38" t="s">
        <v>31</v>
      </c>
      <c r="C41" s="39" t="s">
        <v>64</v>
      </c>
      <c r="D41" s="36" t="s">
        <v>15</v>
      </c>
      <c r="E41" s="36" t="s">
        <v>52</v>
      </c>
      <c r="F41" s="11" t="s">
        <v>17</v>
      </c>
      <c r="G41" s="18" t="n">
        <v>42979</v>
      </c>
      <c r="H41" s="0" t="n">
        <v>13</v>
      </c>
      <c r="I41" s="0" t="n">
        <v>3</v>
      </c>
      <c r="J41" s="18" t="n">
        <v>42979</v>
      </c>
      <c r="L41" s="0" t="n">
        <v>3</v>
      </c>
      <c r="M41" s="0" t="n">
        <v>13</v>
      </c>
    </row>
    <row r="42" customFormat="false" ht="15" hidden="false" customHeight="false" outlineLevel="0" collapsed="false">
      <c r="A42" s="14" t="s">
        <v>12</v>
      </c>
      <c r="B42" s="23" t="s">
        <v>31</v>
      </c>
      <c r="C42" s="35" t="s">
        <v>65</v>
      </c>
      <c r="D42" s="36" t="s">
        <v>15</v>
      </c>
      <c r="E42" s="36" t="s">
        <v>52</v>
      </c>
      <c r="F42" s="11" t="s">
        <v>17</v>
      </c>
      <c r="G42" s="18" t="n">
        <v>42979</v>
      </c>
      <c r="H42" s="0" t="n">
        <v>13</v>
      </c>
      <c r="I42" s="0" t="n">
        <v>7</v>
      </c>
      <c r="J42" s="18" t="n">
        <v>42979</v>
      </c>
      <c r="L42" s="0" t="n">
        <v>3</v>
      </c>
      <c r="M42" s="0" t="n">
        <v>14</v>
      </c>
    </row>
    <row r="43" customFormat="false" ht="15" hidden="false" customHeight="false" outlineLevel="0" collapsed="false">
      <c r="A43" s="14" t="s">
        <v>12</v>
      </c>
      <c r="B43" s="23" t="s">
        <v>31</v>
      </c>
      <c r="C43" s="35" t="s">
        <v>66</v>
      </c>
      <c r="D43" s="36" t="s">
        <v>15</v>
      </c>
      <c r="E43" s="36" t="s">
        <v>52</v>
      </c>
      <c r="F43" s="11" t="s">
        <v>17</v>
      </c>
      <c r="G43" s="18" t="n">
        <v>42979</v>
      </c>
      <c r="H43" s="0" t="n">
        <v>13</v>
      </c>
      <c r="I43" s="0" t="n">
        <v>10</v>
      </c>
      <c r="J43" s="18" t="n">
        <v>42979</v>
      </c>
      <c r="L43" s="0" t="n">
        <v>3</v>
      </c>
      <c r="M43" s="0" t="n">
        <v>15</v>
      </c>
    </row>
    <row r="44" customFormat="false" ht="15" hidden="false" customHeight="false" outlineLevel="0" collapsed="false">
      <c r="A44" s="14" t="s">
        <v>12</v>
      </c>
      <c r="B44" s="23" t="s">
        <v>31</v>
      </c>
      <c r="C44" s="35" t="s">
        <v>67</v>
      </c>
      <c r="D44" s="36" t="s">
        <v>15</v>
      </c>
      <c r="E44" s="36" t="s">
        <v>52</v>
      </c>
      <c r="F44" s="11" t="s">
        <v>17</v>
      </c>
      <c r="G44" s="18" t="n">
        <v>42979</v>
      </c>
      <c r="H44" s="0" t="n">
        <v>13</v>
      </c>
      <c r="I44" s="0" t="n">
        <v>14</v>
      </c>
      <c r="J44" s="18" t="n">
        <v>42979</v>
      </c>
      <c r="L44" s="0" t="n">
        <v>3</v>
      </c>
      <c r="M44" s="0" t="n">
        <v>16</v>
      </c>
    </row>
    <row r="45" customFormat="false" ht="15" hidden="false" customHeight="false" outlineLevel="0" collapsed="false">
      <c r="A45" s="14" t="s">
        <v>12</v>
      </c>
      <c r="B45" s="27" t="s">
        <v>36</v>
      </c>
      <c r="C45" s="35" t="s">
        <v>68</v>
      </c>
      <c r="D45" s="36" t="s">
        <v>15</v>
      </c>
      <c r="E45" s="36" t="s">
        <v>52</v>
      </c>
      <c r="F45" s="11" t="s">
        <v>17</v>
      </c>
      <c r="G45" s="18" t="n">
        <v>42979</v>
      </c>
      <c r="H45" s="28" t="n">
        <v>16</v>
      </c>
      <c r="I45" s="29" t="n">
        <v>3</v>
      </c>
      <c r="J45" s="18"/>
      <c r="L45" s="0" t="n">
        <v>4</v>
      </c>
      <c r="M45" s="0" t="n">
        <v>1</v>
      </c>
    </row>
    <row r="46" customFormat="false" ht="15" hidden="false" customHeight="false" outlineLevel="0" collapsed="false">
      <c r="A46" s="14" t="s">
        <v>12</v>
      </c>
      <c r="B46" s="27" t="s">
        <v>36</v>
      </c>
      <c r="C46" s="35" t="s">
        <v>69</v>
      </c>
      <c r="D46" s="40" t="s">
        <v>70</v>
      </c>
      <c r="E46" s="36" t="s">
        <v>52</v>
      </c>
      <c r="F46" s="11" t="s">
        <v>17</v>
      </c>
      <c r="L46" s="0" t="n">
        <v>4</v>
      </c>
      <c r="M46" s="0" t="n">
        <v>2</v>
      </c>
    </row>
    <row r="47" customFormat="false" ht="15" hidden="false" customHeight="false" outlineLevel="0" collapsed="false">
      <c r="A47" s="14" t="s">
        <v>12</v>
      </c>
      <c r="B47" s="27" t="s">
        <v>36</v>
      </c>
      <c r="C47" s="35" t="s">
        <v>71</v>
      </c>
      <c r="D47" s="40" t="s">
        <v>70</v>
      </c>
      <c r="E47" s="36" t="s">
        <v>52</v>
      </c>
      <c r="F47" s="11" t="s">
        <v>17</v>
      </c>
      <c r="L47" s="0" t="n">
        <v>4</v>
      </c>
      <c r="M47" s="0" t="n">
        <v>3</v>
      </c>
    </row>
    <row r="48" customFormat="false" ht="15" hidden="false" customHeight="false" outlineLevel="0" collapsed="false">
      <c r="A48" s="14" t="s">
        <v>12</v>
      </c>
      <c r="B48" s="27" t="s">
        <v>36</v>
      </c>
      <c r="C48" s="35" t="s">
        <v>72</v>
      </c>
      <c r="D48" s="36" t="s">
        <v>15</v>
      </c>
      <c r="E48" s="36" t="s">
        <v>52</v>
      </c>
      <c r="F48" s="11" t="s">
        <v>17</v>
      </c>
      <c r="G48" s="18" t="n">
        <v>42979</v>
      </c>
      <c r="H48" s="41" t="n">
        <v>17</v>
      </c>
      <c r="I48" s="41" t="n">
        <v>4</v>
      </c>
      <c r="J48" s="18" t="n">
        <v>42999</v>
      </c>
      <c r="L48" s="0" t="n">
        <v>4</v>
      </c>
      <c r="M48" s="0" t="n">
        <v>4</v>
      </c>
    </row>
    <row r="49" customFormat="false" ht="15" hidden="false" customHeight="false" outlineLevel="0" collapsed="false">
      <c r="A49" s="14" t="s">
        <v>12</v>
      </c>
      <c r="B49" s="32" t="s">
        <v>41</v>
      </c>
      <c r="C49" s="35" t="s">
        <v>73</v>
      </c>
      <c r="D49" s="36" t="s">
        <v>43</v>
      </c>
      <c r="E49" s="36" t="s">
        <v>52</v>
      </c>
      <c r="F49" s="11" t="s">
        <v>17</v>
      </c>
      <c r="G49" s="18" t="n">
        <v>42979</v>
      </c>
      <c r="H49" s="0" t="n">
        <v>19</v>
      </c>
      <c r="I49" s="0" t="n">
        <v>2</v>
      </c>
      <c r="J49" s="18" t="n">
        <v>42979</v>
      </c>
      <c r="L49" s="0" t="n">
        <v>4</v>
      </c>
      <c r="M49" s="0" t="n">
        <v>5</v>
      </c>
    </row>
    <row r="50" customFormat="false" ht="15" hidden="false" customHeight="false" outlineLevel="0" collapsed="false">
      <c r="A50" s="14" t="s">
        <v>12</v>
      </c>
      <c r="B50" s="32" t="s">
        <v>41</v>
      </c>
      <c r="C50" s="35" t="s">
        <v>74</v>
      </c>
      <c r="D50" s="36" t="s">
        <v>43</v>
      </c>
      <c r="E50" s="36" t="s">
        <v>52</v>
      </c>
      <c r="F50" s="11" t="s">
        <v>17</v>
      </c>
      <c r="G50" s="18" t="n">
        <v>42979</v>
      </c>
      <c r="H50" s="0" t="n">
        <v>19</v>
      </c>
      <c r="I50" s="0" t="n">
        <v>5</v>
      </c>
      <c r="J50" s="18" t="n">
        <v>42979</v>
      </c>
      <c r="L50" s="0" t="n">
        <v>4</v>
      </c>
      <c r="M50" s="0" t="n">
        <v>6</v>
      </c>
    </row>
    <row r="51" customFormat="false" ht="15" hidden="false" customHeight="false" outlineLevel="0" collapsed="false">
      <c r="A51" s="14" t="s">
        <v>12</v>
      </c>
      <c r="B51" s="32" t="s">
        <v>41</v>
      </c>
      <c r="C51" s="35" t="s">
        <v>75</v>
      </c>
      <c r="D51" s="36" t="s">
        <v>43</v>
      </c>
      <c r="E51" s="36" t="s">
        <v>52</v>
      </c>
      <c r="F51" s="11" t="s">
        <v>17</v>
      </c>
      <c r="G51" s="18" t="n">
        <v>42979</v>
      </c>
      <c r="H51" s="0" t="n">
        <v>19</v>
      </c>
      <c r="I51" s="0" t="n">
        <v>8</v>
      </c>
      <c r="J51" s="18" t="n">
        <v>42979</v>
      </c>
      <c r="L51" s="0" t="n">
        <v>4</v>
      </c>
      <c r="M51" s="0" t="n">
        <v>7</v>
      </c>
    </row>
    <row r="52" customFormat="false" ht="15" hidden="false" customHeight="false" outlineLevel="0" collapsed="false">
      <c r="A52" s="14" t="s">
        <v>12</v>
      </c>
      <c r="B52" s="34" t="s">
        <v>46</v>
      </c>
      <c r="C52" s="35" t="s">
        <v>76</v>
      </c>
      <c r="D52" s="36" t="s">
        <v>15</v>
      </c>
      <c r="E52" s="36" t="s">
        <v>52</v>
      </c>
      <c r="F52" s="11" t="s">
        <v>17</v>
      </c>
      <c r="G52" s="18" t="n">
        <v>42979</v>
      </c>
      <c r="H52" s="0" t="n">
        <v>20</v>
      </c>
      <c r="I52" s="0" t="n">
        <v>2</v>
      </c>
      <c r="J52" s="18" t="n">
        <v>43000</v>
      </c>
      <c r="L52" s="0" t="n">
        <v>4</v>
      </c>
      <c r="M52" s="0" t="n">
        <v>8</v>
      </c>
    </row>
    <row r="53" customFormat="false" ht="15" hidden="false" customHeight="false" outlineLevel="0" collapsed="false">
      <c r="A53" s="37" t="s">
        <v>12</v>
      </c>
      <c r="B53" s="42" t="s">
        <v>46</v>
      </c>
      <c r="C53" s="39" t="s">
        <v>77</v>
      </c>
      <c r="D53" s="36" t="s">
        <v>15</v>
      </c>
      <c r="E53" s="36" t="s">
        <v>52</v>
      </c>
      <c r="F53" s="11" t="s">
        <v>17</v>
      </c>
      <c r="G53" s="18" t="n">
        <v>42979</v>
      </c>
      <c r="H53" s="0" t="n">
        <v>20</v>
      </c>
      <c r="I53" s="0" t="n">
        <v>5</v>
      </c>
      <c r="J53" s="18" t="n">
        <v>43000</v>
      </c>
      <c r="L53" s="0" t="n">
        <v>4</v>
      </c>
      <c r="M53" s="0" t="n">
        <v>9</v>
      </c>
    </row>
    <row r="54" customFormat="false" ht="15" hidden="false" customHeight="false" outlineLevel="0" collapsed="false">
      <c r="A54" s="14" t="s">
        <v>12</v>
      </c>
      <c r="B54" s="34" t="s">
        <v>46</v>
      </c>
      <c r="C54" s="35" t="s">
        <v>78</v>
      </c>
      <c r="D54" s="36" t="s">
        <v>15</v>
      </c>
      <c r="E54" s="36" t="s">
        <v>52</v>
      </c>
      <c r="F54" s="11" t="s">
        <v>17</v>
      </c>
      <c r="G54" s="18" t="n">
        <v>42979</v>
      </c>
      <c r="H54" s="0" t="n">
        <v>20</v>
      </c>
      <c r="I54" s="0" t="n">
        <v>8</v>
      </c>
      <c r="J54" s="18"/>
      <c r="L54" s="0" t="n">
        <v>4</v>
      </c>
      <c r="M54" s="0" t="n">
        <v>10</v>
      </c>
    </row>
    <row r="55" customFormat="false" ht="15" hidden="false" customHeight="false" outlineLevel="0" collapsed="false">
      <c r="A55" s="14" t="s">
        <v>12</v>
      </c>
      <c r="B55" s="34" t="s">
        <v>46</v>
      </c>
      <c r="C55" s="35" t="s">
        <v>79</v>
      </c>
      <c r="D55" s="36" t="s">
        <v>15</v>
      </c>
      <c r="E55" s="36" t="s">
        <v>52</v>
      </c>
      <c r="F55" s="11" t="s">
        <v>17</v>
      </c>
      <c r="G55" s="18" t="n">
        <v>42979</v>
      </c>
      <c r="H55" s="0" t="n">
        <v>20</v>
      </c>
      <c r="I55" s="0" t="n">
        <v>11</v>
      </c>
      <c r="J55" s="18" t="n">
        <v>43000</v>
      </c>
      <c r="L55" s="0" t="n">
        <v>4</v>
      </c>
      <c r="M55" s="0" t="n">
        <v>11</v>
      </c>
    </row>
    <row r="56" customFormat="false" ht="15" hidden="false" customHeight="false" outlineLevel="0" collapsed="false">
      <c r="A56" s="14" t="s">
        <v>12</v>
      </c>
      <c r="B56" s="15" t="s">
        <v>13</v>
      </c>
      <c r="C56" s="43" t="s">
        <v>80</v>
      </c>
      <c r="D56" s="44" t="s">
        <v>15</v>
      </c>
      <c r="E56" s="44" t="s">
        <v>81</v>
      </c>
      <c r="F56" s="11" t="s">
        <v>17</v>
      </c>
      <c r="G56" s="18" t="n">
        <v>42979</v>
      </c>
      <c r="H56" s="0" t="n">
        <v>1</v>
      </c>
      <c r="I56" s="0" t="n">
        <v>3</v>
      </c>
      <c r="J56" s="18" t="n">
        <v>42979</v>
      </c>
      <c r="L56" s="0" t="n">
        <v>5</v>
      </c>
      <c r="M56" s="0" t="n">
        <v>1</v>
      </c>
    </row>
    <row r="57" customFormat="false" ht="15" hidden="false" customHeight="false" outlineLevel="0" collapsed="false">
      <c r="A57" s="14" t="s">
        <v>12</v>
      </c>
      <c r="B57" s="15" t="s">
        <v>13</v>
      </c>
      <c r="C57" s="43" t="s">
        <v>82</v>
      </c>
      <c r="D57" s="44" t="s">
        <v>15</v>
      </c>
      <c r="E57" s="44" t="s">
        <v>81</v>
      </c>
      <c r="F57" s="11" t="s">
        <v>17</v>
      </c>
      <c r="G57" s="18" t="n">
        <v>42979</v>
      </c>
      <c r="H57" s="0" t="n">
        <v>1</v>
      </c>
      <c r="I57" s="0" t="n">
        <v>8</v>
      </c>
      <c r="J57" s="18" t="n">
        <v>42979</v>
      </c>
      <c r="L57" s="0" t="n">
        <v>5</v>
      </c>
      <c r="M57" s="0" t="n">
        <v>2</v>
      </c>
    </row>
    <row r="58" customFormat="false" ht="15" hidden="false" customHeight="false" outlineLevel="0" collapsed="false">
      <c r="A58" s="14" t="s">
        <v>12</v>
      </c>
      <c r="B58" s="15" t="s">
        <v>13</v>
      </c>
      <c r="C58" s="43" t="s">
        <v>83</v>
      </c>
      <c r="D58" s="44" t="s">
        <v>15</v>
      </c>
      <c r="E58" s="44" t="s">
        <v>81</v>
      </c>
      <c r="F58" s="11" t="s">
        <v>17</v>
      </c>
      <c r="G58" s="18" t="n">
        <v>42979</v>
      </c>
      <c r="H58" s="0" t="n">
        <v>1</v>
      </c>
      <c r="I58" s="0" t="n">
        <v>12</v>
      </c>
      <c r="J58" s="18" t="n">
        <v>42979</v>
      </c>
      <c r="L58" s="0" t="n">
        <v>5</v>
      </c>
      <c r="M58" s="0" t="n">
        <v>3</v>
      </c>
    </row>
    <row r="59" customFormat="false" ht="15" hidden="false" customHeight="false" outlineLevel="0" collapsed="false">
      <c r="A59" s="14" t="s">
        <v>12</v>
      </c>
      <c r="B59" s="15" t="s">
        <v>13</v>
      </c>
      <c r="C59" s="43" t="s">
        <v>84</v>
      </c>
      <c r="D59" s="44" t="s">
        <v>15</v>
      </c>
      <c r="E59" s="44" t="s">
        <v>81</v>
      </c>
      <c r="F59" s="11" t="s">
        <v>17</v>
      </c>
      <c r="G59" s="18" t="n">
        <v>42979</v>
      </c>
      <c r="H59" s="0" t="n">
        <v>1</v>
      </c>
      <c r="I59" s="0" t="n">
        <v>15</v>
      </c>
      <c r="J59" s="18" t="n">
        <v>42979</v>
      </c>
      <c r="L59" s="0" t="n">
        <v>5</v>
      </c>
      <c r="M59" s="0" t="n">
        <v>4</v>
      </c>
    </row>
    <row r="60" customFormat="false" ht="15" hidden="false" customHeight="false" outlineLevel="0" collapsed="false">
      <c r="A60" s="14" t="s">
        <v>12</v>
      </c>
      <c r="B60" s="21" t="s">
        <v>21</v>
      </c>
      <c r="C60" s="43" t="s">
        <v>85</v>
      </c>
      <c r="D60" s="44" t="s">
        <v>15</v>
      </c>
      <c r="E60" s="44" t="s">
        <v>81</v>
      </c>
      <c r="F60" s="11" t="s">
        <v>17</v>
      </c>
      <c r="G60" s="18" t="n">
        <v>42979</v>
      </c>
      <c r="H60" s="0" t="n">
        <v>5</v>
      </c>
      <c r="I60" s="0" t="n">
        <v>4</v>
      </c>
      <c r="J60" s="18" t="n">
        <v>42979</v>
      </c>
      <c r="L60" s="0" t="n">
        <v>5</v>
      </c>
      <c r="M60" s="0" t="n">
        <v>5</v>
      </c>
    </row>
    <row r="61" customFormat="false" ht="15" hidden="false" customHeight="false" outlineLevel="0" collapsed="false">
      <c r="A61" s="14" t="s">
        <v>12</v>
      </c>
      <c r="B61" s="21" t="s">
        <v>21</v>
      </c>
      <c r="C61" s="43" t="s">
        <v>86</v>
      </c>
      <c r="D61" s="44" t="s">
        <v>15</v>
      </c>
      <c r="E61" s="44" t="s">
        <v>81</v>
      </c>
      <c r="F61" s="11" t="s">
        <v>17</v>
      </c>
      <c r="G61" s="18" t="n">
        <v>42979</v>
      </c>
      <c r="H61" s="0" t="n">
        <v>5</v>
      </c>
      <c r="I61" s="0" t="n">
        <v>7</v>
      </c>
      <c r="J61" s="18" t="n">
        <v>42979</v>
      </c>
      <c r="L61" s="0" t="n">
        <v>5</v>
      </c>
      <c r="M61" s="0" t="n">
        <v>6</v>
      </c>
    </row>
    <row r="62" customFormat="false" ht="15" hidden="false" customHeight="false" outlineLevel="0" collapsed="false">
      <c r="A62" s="14" t="s">
        <v>12</v>
      </c>
      <c r="B62" s="21" t="s">
        <v>21</v>
      </c>
      <c r="C62" s="43" t="s">
        <v>87</v>
      </c>
      <c r="D62" s="44" t="s">
        <v>15</v>
      </c>
      <c r="E62" s="44" t="s">
        <v>81</v>
      </c>
      <c r="F62" s="11" t="s">
        <v>17</v>
      </c>
      <c r="G62" s="18" t="n">
        <v>42979</v>
      </c>
      <c r="H62" s="0" t="n">
        <v>5</v>
      </c>
      <c r="I62" s="0" t="n">
        <v>12</v>
      </c>
      <c r="J62" s="18" t="n">
        <v>42979</v>
      </c>
      <c r="L62" s="0" t="n">
        <v>5</v>
      </c>
      <c r="M62" s="0" t="n">
        <v>7</v>
      </c>
    </row>
    <row r="63" customFormat="false" ht="15" hidden="false" customHeight="false" outlineLevel="0" collapsed="false">
      <c r="A63" s="14" t="s">
        <v>12</v>
      </c>
      <c r="B63" s="21" t="s">
        <v>21</v>
      </c>
      <c r="C63" s="43" t="s">
        <v>88</v>
      </c>
      <c r="D63" s="44" t="s">
        <v>15</v>
      </c>
      <c r="E63" s="44" t="s">
        <v>81</v>
      </c>
      <c r="F63" s="11" t="s">
        <v>17</v>
      </c>
      <c r="G63" s="18" t="n">
        <v>42979</v>
      </c>
      <c r="H63" s="0" t="n">
        <v>5</v>
      </c>
      <c r="I63" s="0" t="n">
        <v>18</v>
      </c>
      <c r="J63" s="18" t="n">
        <v>42979</v>
      </c>
      <c r="L63" s="0" t="n">
        <v>5</v>
      </c>
      <c r="M63" s="0" t="n">
        <v>8</v>
      </c>
    </row>
    <row r="64" customFormat="false" ht="15" hidden="false" customHeight="false" outlineLevel="0" collapsed="false">
      <c r="A64" s="14" t="s">
        <v>12</v>
      </c>
      <c r="B64" s="22" t="s">
        <v>26</v>
      </c>
      <c r="C64" s="43" t="s">
        <v>89</v>
      </c>
      <c r="D64" s="44" t="s">
        <v>15</v>
      </c>
      <c r="E64" s="44" t="s">
        <v>81</v>
      </c>
      <c r="F64" s="11" t="s">
        <v>17</v>
      </c>
      <c r="G64" s="18" t="n">
        <v>42979</v>
      </c>
      <c r="H64" s="0" t="n">
        <v>11</v>
      </c>
      <c r="I64" s="0" t="n">
        <v>7</v>
      </c>
      <c r="J64" s="18" t="n">
        <v>42979</v>
      </c>
      <c r="L64" s="0" t="n">
        <v>5</v>
      </c>
      <c r="M64" s="0" t="n">
        <v>9</v>
      </c>
    </row>
    <row r="65" customFormat="false" ht="15" hidden="false" customHeight="false" outlineLevel="0" collapsed="false">
      <c r="A65" s="14" t="s">
        <v>12</v>
      </c>
      <c r="B65" s="22" t="s">
        <v>26</v>
      </c>
      <c r="C65" s="43" t="s">
        <v>90</v>
      </c>
      <c r="D65" s="44" t="s">
        <v>15</v>
      </c>
      <c r="E65" s="44" t="s">
        <v>81</v>
      </c>
      <c r="F65" s="11" t="s">
        <v>17</v>
      </c>
      <c r="G65" s="18" t="n">
        <v>42979</v>
      </c>
      <c r="H65" s="0" t="n">
        <v>11</v>
      </c>
      <c r="I65" s="0" t="n">
        <v>10</v>
      </c>
      <c r="J65" s="18" t="n">
        <v>42979</v>
      </c>
      <c r="L65" s="0" t="n">
        <v>5</v>
      </c>
      <c r="M65" s="0" t="n">
        <v>10</v>
      </c>
    </row>
    <row r="66" customFormat="false" ht="15" hidden="false" customHeight="false" outlineLevel="0" collapsed="false">
      <c r="A66" s="14" t="s">
        <v>12</v>
      </c>
      <c r="B66" s="22" t="s">
        <v>26</v>
      </c>
      <c r="C66" s="43" t="s">
        <v>91</v>
      </c>
      <c r="D66" s="44" t="s">
        <v>15</v>
      </c>
      <c r="E66" s="44" t="s">
        <v>81</v>
      </c>
      <c r="F66" s="11" t="s">
        <v>17</v>
      </c>
      <c r="G66" s="18" t="n">
        <v>42979</v>
      </c>
      <c r="H66" s="0" t="n">
        <v>11</v>
      </c>
      <c r="I66" s="0" t="n">
        <v>14</v>
      </c>
      <c r="J66" s="18" t="n">
        <v>42979</v>
      </c>
      <c r="L66" s="0" t="n">
        <v>5</v>
      </c>
      <c r="M66" s="0" t="n">
        <v>11</v>
      </c>
    </row>
    <row r="67" customFormat="false" ht="15" hidden="false" customHeight="false" outlineLevel="0" collapsed="false">
      <c r="A67" s="14" t="s">
        <v>12</v>
      </c>
      <c r="B67" s="22" t="s">
        <v>26</v>
      </c>
      <c r="C67" s="43" t="s">
        <v>92</v>
      </c>
      <c r="D67" s="44" t="s">
        <v>15</v>
      </c>
      <c r="E67" s="44" t="s">
        <v>81</v>
      </c>
      <c r="F67" s="11" t="s">
        <v>17</v>
      </c>
      <c r="G67" s="18" t="n">
        <v>42979</v>
      </c>
      <c r="H67" s="0" t="n">
        <v>11</v>
      </c>
      <c r="I67" s="0" t="n">
        <v>18</v>
      </c>
      <c r="J67" s="18" t="n">
        <v>42979</v>
      </c>
      <c r="L67" s="0" t="n">
        <v>5</v>
      </c>
      <c r="M67" s="0" t="n">
        <v>12</v>
      </c>
    </row>
    <row r="68" customFormat="false" ht="15" hidden="false" customHeight="false" outlineLevel="0" collapsed="false">
      <c r="A68" s="14" t="s">
        <v>12</v>
      </c>
      <c r="B68" s="23" t="s">
        <v>31</v>
      </c>
      <c r="C68" s="43" t="s">
        <v>93</v>
      </c>
      <c r="D68" s="44" t="s">
        <v>15</v>
      </c>
      <c r="E68" s="44" t="s">
        <v>81</v>
      </c>
      <c r="F68" s="11" t="s">
        <v>17</v>
      </c>
      <c r="G68" s="18" t="n">
        <v>42979</v>
      </c>
      <c r="H68" s="0" t="n">
        <v>13</v>
      </c>
      <c r="I68" s="0" t="n">
        <v>5</v>
      </c>
      <c r="J68" s="18" t="n">
        <v>42979</v>
      </c>
      <c r="L68" s="0" t="n">
        <v>5</v>
      </c>
      <c r="M68" s="0" t="n">
        <v>13</v>
      </c>
    </row>
    <row r="69" customFormat="false" ht="15" hidden="false" customHeight="false" outlineLevel="0" collapsed="false">
      <c r="A69" s="14" t="s">
        <v>12</v>
      </c>
      <c r="B69" s="23" t="s">
        <v>31</v>
      </c>
      <c r="C69" s="43" t="s">
        <v>94</v>
      </c>
      <c r="D69" s="44" t="s">
        <v>15</v>
      </c>
      <c r="E69" s="44" t="s">
        <v>81</v>
      </c>
      <c r="F69" s="11" t="s">
        <v>17</v>
      </c>
      <c r="G69" s="18" t="n">
        <v>42979</v>
      </c>
      <c r="H69" s="0" t="n">
        <v>13</v>
      </c>
      <c r="I69" s="0" t="n">
        <v>8</v>
      </c>
      <c r="J69" s="18" t="n">
        <v>42979</v>
      </c>
      <c r="L69" s="0" t="n">
        <v>5</v>
      </c>
      <c r="M69" s="0" t="n">
        <v>14</v>
      </c>
    </row>
    <row r="70" customFormat="false" ht="15" hidden="false" customHeight="false" outlineLevel="0" collapsed="false">
      <c r="A70" s="14" t="s">
        <v>12</v>
      </c>
      <c r="B70" s="23" t="s">
        <v>31</v>
      </c>
      <c r="C70" s="43" t="s">
        <v>95</v>
      </c>
      <c r="D70" s="44" t="s">
        <v>15</v>
      </c>
      <c r="E70" s="44" t="s">
        <v>81</v>
      </c>
      <c r="F70" s="11" t="s">
        <v>17</v>
      </c>
      <c r="G70" s="18" t="n">
        <v>42979</v>
      </c>
      <c r="H70" s="0" t="n">
        <v>13</v>
      </c>
      <c r="I70" s="0" t="n">
        <v>11</v>
      </c>
      <c r="J70" s="18" t="n">
        <v>42979</v>
      </c>
      <c r="L70" s="0" t="n">
        <v>5</v>
      </c>
      <c r="M70" s="0" t="n">
        <v>15</v>
      </c>
    </row>
    <row r="71" customFormat="false" ht="15" hidden="false" customHeight="false" outlineLevel="0" collapsed="false">
      <c r="A71" s="14" t="s">
        <v>12</v>
      </c>
      <c r="B71" s="23" t="s">
        <v>31</v>
      </c>
      <c r="C71" s="43" t="s">
        <v>96</v>
      </c>
      <c r="D71" s="44" t="s">
        <v>15</v>
      </c>
      <c r="E71" s="44" t="s">
        <v>81</v>
      </c>
      <c r="F71" s="11" t="s">
        <v>17</v>
      </c>
      <c r="G71" s="18" t="n">
        <v>42979</v>
      </c>
      <c r="H71" s="0" t="n">
        <v>13</v>
      </c>
      <c r="I71" s="0" t="n">
        <v>15</v>
      </c>
      <c r="J71" s="18" t="n">
        <v>42979</v>
      </c>
      <c r="L71" s="0" t="n">
        <v>5</v>
      </c>
      <c r="M71" s="0" t="n">
        <v>16</v>
      </c>
    </row>
    <row r="72" customFormat="false" ht="15" hidden="false" customHeight="false" outlineLevel="0" collapsed="false">
      <c r="A72" s="14" t="s">
        <v>12</v>
      </c>
      <c r="B72" s="27" t="s">
        <v>36</v>
      </c>
      <c r="C72" s="43" t="s">
        <v>97</v>
      </c>
      <c r="D72" s="44" t="s">
        <v>15</v>
      </c>
      <c r="E72" s="44" t="s">
        <v>81</v>
      </c>
      <c r="F72" s="11" t="s">
        <v>17</v>
      </c>
      <c r="G72" s="18" t="n">
        <v>42979</v>
      </c>
      <c r="H72" s="28" t="n">
        <v>16</v>
      </c>
      <c r="I72" s="29" t="n">
        <v>4</v>
      </c>
      <c r="J72" s="18" t="n">
        <v>42999</v>
      </c>
      <c r="L72" s="0" t="n">
        <v>6</v>
      </c>
      <c r="M72" s="0" t="n">
        <v>1</v>
      </c>
    </row>
    <row r="73" customFormat="false" ht="15" hidden="false" customHeight="false" outlineLevel="0" collapsed="false">
      <c r="A73" s="14" t="s">
        <v>12</v>
      </c>
      <c r="B73" s="27" t="s">
        <v>36</v>
      </c>
      <c r="C73" s="43" t="s">
        <v>98</v>
      </c>
      <c r="D73" s="44" t="s">
        <v>15</v>
      </c>
      <c r="E73" s="44" t="s">
        <v>81</v>
      </c>
      <c r="F73" s="11" t="s">
        <v>17</v>
      </c>
      <c r="G73" s="18" t="n">
        <v>42979</v>
      </c>
      <c r="H73" s="28" t="n">
        <v>16</v>
      </c>
      <c r="I73" s="29" t="n">
        <v>12</v>
      </c>
      <c r="J73" s="18" t="n">
        <v>42999</v>
      </c>
      <c r="L73" s="0" t="n">
        <v>6</v>
      </c>
      <c r="M73" s="0" t="n">
        <v>2</v>
      </c>
    </row>
    <row r="74" customFormat="false" ht="15" hidden="false" customHeight="false" outlineLevel="0" collapsed="false">
      <c r="A74" s="14" t="s">
        <v>12</v>
      </c>
      <c r="B74" s="27" t="s">
        <v>36</v>
      </c>
      <c r="C74" s="43" t="s">
        <v>99</v>
      </c>
      <c r="D74" s="44" t="s">
        <v>15</v>
      </c>
      <c r="E74" s="44" t="s">
        <v>81</v>
      </c>
      <c r="F74" s="11" t="s">
        <v>17</v>
      </c>
      <c r="G74" s="18" t="n">
        <v>42979</v>
      </c>
      <c r="H74" s="28" t="n">
        <v>16</v>
      </c>
      <c r="I74" s="29" t="n">
        <v>18</v>
      </c>
      <c r="J74" s="18" t="n">
        <v>42999</v>
      </c>
      <c r="L74" s="0" t="n">
        <v>6</v>
      </c>
      <c r="M74" s="0" t="n">
        <v>3</v>
      </c>
    </row>
    <row r="75" customFormat="false" ht="15" hidden="false" customHeight="false" outlineLevel="0" collapsed="false">
      <c r="A75" s="14" t="s">
        <v>12</v>
      </c>
      <c r="B75" s="27" t="s">
        <v>36</v>
      </c>
      <c r="C75" s="43" t="s">
        <v>100</v>
      </c>
      <c r="D75" s="44" t="s">
        <v>15</v>
      </c>
      <c r="E75" s="44" t="s">
        <v>81</v>
      </c>
      <c r="F75" s="11" t="s">
        <v>17</v>
      </c>
      <c r="G75" s="18" t="n">
        <v>42979</v>
      </c>
      <c r="H75" s="41" t="n">
        <v>17</v>
      </c>
      <c r="I75" s="41" t="n">
        <v>5</v>
      </c>
      <c r="J75" s="18" t="n">
        <v>42999</v>
      </c>
      <c r="L75" s="0" t="n">
        <v>6</v>
      </c>
      <c r="M75" s="0" t="n">
        <v>4</v>
      </c>
    </row>
    <row r="76" customFormat="false" ht="15" hidden="false" customHeight="false" outlineLevel="0" collapsed="false">
      <c r="A76" s="14" t="s">
        <v>12</v>
      </c>
      <c r="B76" s="32" t="s">
        <v>41</v>
      </c>
      <c r="C76" s="43" t="s">
        <v>101</v>
      </c>
      <c r="D76" s="44" t="s">
        <v>43</v>
      </c>
      <c r="E76" s="44" t="s">
        <v>81</v>
      </c>
      <c r="F76" s="11" t="s">
        <v>17</v>
      </c>
      <c r="G76" s="18" t="n">
        <v>42979</v>
      </c>
      <c r="H76" s="0" t="n">
        <v>19</v>
      </c>
      <c r="I76" s="0" t="n">
        <v>3</v>
      </c>
      <c r="J76" s="18" t="n">
        <v>42979</v>
      </c>
      <c r="L76" s="0" t="n">
        <v>6</v>
      </c>
      <c r="M76" s="0" t="n">
        <v>5</v>
      </c>
    </row>
    <row r="77" customFormat="false" ht="15" hidden="false" customHeight="false" outlineLevel="0" collapsed="false">
      <c r="A77" s="14" t="s">
        <v>12</v>
      </c>
      <c r="B77" s="32" t="s">
        <v>41</v>
      </c>
      <c r="C77" s="43" t="s">
        <v>102</v>
      </c>
      <c r="D77" s="44" t="s">
        <v>43</v>
      </c>
      <c r="E77" s="44" t="s">
        <v>81</v>
      </c>
      <c r="F77" s="11" t="s">
        <v>17</v>
      </c>
      <c r="G77" s="18" t="n">
        <v>42979</v>
      </c>
      <c r="H77" s="0" t="n">
        <v>19</v>
      </c>
      <c r="I77" s="0" t="n">
        <v>6</v>
      </c>
      <c r="J77" s="18"/>
      <c r="L77" s="0" t="n">
        <v>6</v>
      </c>
      <c r="M77" s="0" t="n">
        <v>6</v>
      </c>
    </row>
    <row r="78" customFormat="false" ht="15" hidden="false" customHeight="false" outlineLevel="0" collapsed="false">
      <c r="A78" s="14" t="s">
        <v>12</v>
      </c>
      <c r="B78" s="32" t="s">
        <v>41</v>
      </c>
      <c r="C78" s="43" t="s">
        <v>103</v>
      </c>
      <c r="D78" s="44" t="s">
        <v>43</v>
      </c>
      <c r="E78" s="44" t="s">
        <v>81</v>
      </c>
      <c r="F78" s="11" t="s">
        <v>17</v>
      </c>
      <c r="G78" s="18" t="n">
        <v>42979</v>
      </c>
      <c r="H78" s="0" t="n">
        <v>19</v>
      </c>
      <c r="I78" s="0" t="n">
        <v>9</v>
      </c>
      <c r="J78" s="18" t="n">
        <v>42979</v>
      </c>
      <c r="L78" s="0" t="n">
        <v>6</v>
      </c>
      <c r="M78" s="0" t="n">
        <v>7</v>
      </c>
    </row>
    <row r="79" customFormat="false" ht="15" hidden="false" customHeight="false" outlineLevel="0" collapsed="false">
      <c r="A79" s="14" t="s">
        <v>12</v>
      </c>
      <c r="B79" s="34" t="s">
        <v>46</v>
      </c>
      <c r="C79" s="43" t="s">
        <v>104</v>
      </c>
      <c r="D79" s="44" t="s">
        <v>15</v>
      </c>
      <c r="E79" s="44" t="s">
        <v>81</v>
      </c>
      <c r="F79" s="11" t="s">
        <v>17</v>
      </c>
      <c r="G79" s="18" t="n">
        <v>42979</v>
      </c>
      <c r="H79" s="0" t="n">
        <v>20</v>
      </c>
      <c r="I79" s="0" t="n">
        <v>3</v>
      </c>
      <c r="J79" s="18" t="n">
        <v>43000</v>
      </c>
      <c r="L79" s="0" t="n">
        <v>6</v>
      </c>
      <c r="M79" s="0" t="n">
        <v>8</v>
      </c>
    </row>
    <row r="80" customFormat="false" ht="15" hidden="false" customHeight="false" outlineLevel="0" collapsed="false">
      <c r="A80" s="14" t="s">
        <v>12</v>
      </c>
      <c r="B80" s="34" t="s">
        <v>46</v>
      </c>
      <c r="C80" s="43" t="s">
        <v>105</v>
      </c>
      <c r="D80" s="44" t="s">
        <v>15</v>
      </c>
      <c r="E80" s="44" t="s">
        <v>81</v>
      </c>
      <c r="F80" s="11" t="s">
        <v>17</v>
      </c>
      <c r="G80" s="18" t="n">
        <v>42979</v>
      </c>
      <c r="H80" s="0" t="n">
        <v>20</v>
      </c>
      <c r="I80" s="0" t="n">
        <v>6</v>
      </c>
      <c r="J80" s="18" t="n">
        <v>43000</v>
      </c>
      <c r="L80" s="0" t="n">
        <v>6</v>
      </c>
      <c r="M80" s="0" t="n">
        <v>9</v>
      </c>
    </row>
    <row r="81" customFormat="false" ht="15" hidden="false" customHeight="false" outlineLevel="0" collapsed="false">
      <c r="A81" s="14" t="s">
        <v>12</v>
      </c>
      <c r="B81" s="34" t="s">
        <v>46</v>
      </c>
      <c r="C81" s="43" t="s">
        <v>106</v>
      </c>
      <c r="D81" s="44" t="s">
        <v>15</v>
      </c>
      <c r="E81" s="44" t="s">
        <v>81</v>
      </c>
      <c r="F81" s="11" t="s">
        <v>17</v>
      </c>
      <c r="G81" s="18" t="n">
        <v>42979</v>
      </c>
      <c r="H81" s="0" t="n">
        <v>20</v>
      </c>
      <c r="I81" s="0" t="n">
        <v>9</v>
      </c>
      <c r="J81" s="18" t="n">
        <v>43000</v>
      </c>
      <c r="L81" s="0" t="n">
        <v>6</v>
      </c>
      <c r="M81" s="0" t="n">
        <v>10</v>
      </c>
    </row>
    <row r="82" customFormat="false" ht="15" hidden="false" customHeight="false" outlineLevel="0" collapsed="false">
      <c r="A82" s="14" t="s">
        <v>12</v>
      </c>
      <c r="B82" s="34" t="s">
        <v>46</v>
      </c>
      <c r="C82" s="43" t="s">
        <v>107</v>
      </c>
      <c r="D82" s="44" t="s">
        <v>15</v>
      </c>
      <c r="E82" s="44" t="s">
        <v>81</v>
      </c>
      <c r="F82" s="11" t="s">
        <v>17</v>
      </c>
      <c r="G82" s="18" t="n">
        <v>42979</v>
      </c>
      <c r="H82" s="0" t="n">
        <v>20</v>
      </c>
      <c r="I82" s="0" t="n">
        <v>12</v>
      </c>
      <c r="J82" s="18" t="n">
        <v>43000</v>
      </c>
      <c r="L82" s="0" t="n">
        <v>6</v>
      </c>
      <c r="M82" s="0" t="n">
        <v>11</v>
      </c>
    </row>
    <row r="83" customFormat="false" ht="15" hidden="false" customHeight="false" outlineLevel="0" collapsed="false">
      <c r="A83" s="14" t="s">
        <v>12</v>
      </c>
      <c r="B83" s="15" t="s">
        <v>13</v>
      </c>
      <c r="C83" s="16" t="s">
        <v>108</v>
      </c>
      <c r="D83" s="19" t="s">
        <v>15</v>
      </c>
      <c r="E83" s="10" t="s">
        <v>16</v>
      </c>
      <c r="F83" s="45" t="s">
        <v>109</v>
      </c>
      <c r="G83" s="18" t="n">
        <v>42979</v>
      </c>
      <c r="H83" s="0" t="n">
        <v>1</v>
      </c>
      <c r="I83" s="0" t="n">
        <v>16</v>
      </c>
      <c r="J83" s="18" t="n">
        <v>42979</v>
      </c>
      <c r="L83" s="0" t="n">
        <v>7</v>
      </c>
      <c r="M83" s="0" t="n">
        <v>1</v>
      </c>
    </row>
    <row r="84" customFormat="false" ht="15" hidden="false" customHeight="false" outlineLevel="0" collapsed="false">
      <c r="A84" s="14" t="s">
        <v>12</v>
      </c>
      <c r="B84" s="15" t="s">
        <v>13</v>
      </c>
      <c r="C84" s="16" t="s">
        <v>110</v>
      </c>
      <c r="D84" s="19" t="s">
        <v>15</v>
      </c>
      <c r="E84" s="10" t="s">
        <v>16</v>
      </c>
      <c r="F84" s="45" t="s">
        <v>109</v>
      </c>
      <c r="G84" s="18" t="n">
        <v>42979</v>
      </c>
      <c r="H84" s="0" t="n">
        <v>1</v>
      </c>
      <c r="I84" s="0" t="n">
        <v>20</v>
      </c>
      <c r="J84" s="18" t="n">
        <v>42979</v>
      </c>
      <c r="L84" s="0" t="n">
        <v>7</v>
      </c>
      <c r="M84" s="0" t="n">
        <v>2</v>
      </c>
    </row>
    <row r="85" customFormat="false" ht="15" hidden="false" customHeight="false" outlineLevel="0" collapsed="false">
      <c r="A85" s="14" t="s">
        <v>12</v>
      </c>
      <c r="B85" s="15" t="s">
        <v>13</v>
      </c>
      <c r="C85" s="16" t="s">
        <v>111</v>
      </c>
      <c r="D85" s="17" t="s">
        <v>15</v>
      </c>
      <c r="E85" s="10" t="s">
        <v>16</v>
      </c>
      <c r="F85" s="45" t="s">
        <v>109</v>
      </c>
      <c r="G85" s="18" t="n">
        <v>42979</v>
      </c>
      <c r="H85" s="46" t="n">
        <v>2</v>
      </c>
      <c r="I85" s="46" t="n">
        <v>1</v>
      </c>
      <c r="J85" s="18" t="n">
        <v>42979</v>
      </c>
      <c r="L85" s="0" t="n">
        <v>7</v>
      </c>
      <c r="M85" s="0" t="n">
        <v>3</v>
      </c>
    </row>
    <row r="86" customFormat="false" ht="15" hidden="false" customHeight="false" outlineLevel="0" collapsed="false">
      <c r="A86" s="14" t="s">
        <v>12</v>
      </c>
      <c r="B86" s="15" t="s">
        <v>13</v>
      </c>
      <c r="C86" s="16" t="s">
        <v>112</v>
      </c>
      <c r="D86" s="19" t="s">
        <v>15</v>
      </c>
      <c r="E86" s="10" t="s">
        <v>16</v>
      </c>
      <c r="F86" s="45" t="s">
        <v>109</v>
      </c>
      <c r="G86" s="18" t="n">
        <v>42979</v>
      </c>
      <c r="H86" s="46" t="n">
        <v>2</v>
      </c>
      <c r="I86" s="46" t="n">
        <v>7</v>
      </c>
      <c r="J86" s="18" t="n">
        <v>42979</v>
      </c>
      <c r="L86" s="0" t="n">
        <v>7</v>
      </c>
      <c r="M86" s="0" t="n">
        <v>4</v>
      </c>
    </row>
    <row r="87" customFormat="false" ht="15" hidden="false" customHeight="false" outlineLevel="0" collapsed="false">
      <c r="A87" s="14" t="s">
        <v>12</v>
      </c>
      <c r="B87" s="21" t="s">
        <v>21</v>
      </c>
      <c r="C87" s="16" t="s">
        <v>113</v>
      </c>
      <c r="D87" s="19" t="s">
        <v>15</v>
      </c>
      <c r="E87" s="10" t="s">
        <v>16</v>
      </c>
      <c r="F87" s="45" t="s">
        <v>109</v>
      </c>
      <c r="G87" s="18" t="n">
        <v>42979</v>
      </c>
      <c r="H87" s="0" t="n">
        <v>5</v>
      </c>
      <c r="I87" s="0" t="n">
        <v>19</v>
      </c>
      <c r="J87" s="18" t="n">
        <v>42979</v>
      </c>
      <c r="L87" s="0" t="n">
        <v>7</v>
      </c>
      <c r="M87" s="0" t="n">
        <v>5</v>
      </c>
    </row>
    <row r="88" customFormat="false" ht="15" hidden="false" customHeight="false" outlineLevel="0" collapsed="false">
      <c r="A88" s="14" t="s">
        <v>12</v>
      </c>
      <c r="B88" s="21" t="s">
        <v>21</v>
      </c>
      <c r="C88" s="16" t="s">
        <v>114</v>
      </c>
      <c r="D88" s="19" t="s">
        <v>15</v>
      </c>
      <c r="E88" s="10" t="s">
        <v>16</v>
      </c>
      <c r="F88" s="45" t="s">
        <v>109</v>
      </c>
      <c r="G88" s="18" t="n">
        <v>42979</v>
      </c>
      <c r="H88" s="0" t="n">
        <v>6</v>
      </c>
      <c r="I88" s="0" t="n">
        <v>3</v>
      </c>
      <c r="J88" s="18" t="n">
        <v>42979</v>
      </c>
      <c r="L88" s="0" t="n">
        <v>7</v>
      </c>
      <c r="M88" s="0" t="n">
        <v>6</v>
      </c>
    </row>
    <row r="89" customFormat="false" ht="15" hidden="false" customHeight="false" outlineLevel="0" collapsed="false">
      <c r="A89" s="14" t="s">
        <v>12</v>
      </c>
      <c r="B89" s="21" t="s">
        <v>21</v>
      </c>
      <c r="C89" s="16" t="s">
        <v>115</v>
      </c>
      <c r="D89" s="19" t="s">
        <v>15</v>
      </c>
      <c r="E89" s="10" t="s">
        <v>16</v>
      </c>
      <c r="F89" s="45" t="s">
        <v>109</v>
      </c>
      <c r="G89" s="18" t="n">
        <v>42979</v>
      </c>
      <c r="H89" s="0" t="n">
        <v>6</v>
      </c>
      <c r="I89" s="0" t="n">
        <v>6</v>
      </c>
      <c r="J89" s="18" t="n">
        <v>42979</v>
      </c>
      <c r="L89" s="0" t="n">
        <v>7</v>
      </c>
      <c r="M89" s="0" t="n">
        <v>7</v>
      </c>
    </row>
    <row r="90" customFormat="false" ht="15" hidden="false" customHeight="false" outlineLevel="0" collapsed="false">
      <c r="A90" s="14" t="s">
        <v>12</v>
      </c>
      <c r="B90" s="21" t="s">
        <v>21</v>
      </c>
      <c r="C90" s="16" t="s">
        <v>116</v>
      </c>
      <c r="D90" s="19" t="s">
        <v>15</v>
      </c>
      <c r="E90" s="10" t="s">
        <v>16</v>
      </c>
      <c r="F90" s="45" t="s">
        <v>109</v>
      </c>
      <c r="G90" s="18" t="n">
        <v>42979</v>
      </c>
      <c r="H90" s="0" t="n">
        <v>6</v>
      </c>
      <c r="I90" s="0" t="n">
        <v>9</v>
      </c>
      <c r="J90" s="18" t="n">
        <v>42979</v>
      </c>
      <c r="L90" s="0" t="n">
        <v>7</v>
      </c>
      <c r="M90" s="0" t="n">
        <v>8</v>
      </c>
    </row>
    <row r="91" customFormat="false" ht="15" hidden="false" customHeight="false" outlineLevel="0" collapsed="false">
      <c r="A91" s="14" t="s">
        <v>12</v>
      </c>
      <c r="B91" s="22" t="s">
        <v>26</v>
      </c>
      <c r="C91" s="16" t="s">
        <v>117</v>
      </c>
      <c r="D91" s="19" t="s">
        <v>15</v>
      </c>
      <c r="E91" s="10" t="s">
        <v>16</v>
      </c>
      <c r="F91" s="45" t="s">
        <v>109</v>
      </c>
      <c r="G91" s="18" t="n">
        <v>42979</v>
      </c>
      <c r="H91" s="0" t="n">
        <v>11</v>
      </c>
      <c r="I91" s="0" t="n">
        <v>19</v>
      </c>
      <c r="J91" s="18" t="n">
        <v>42979</v>
      </c>
      <c r="L91" s="0" t="n">
        <v>7</v>
      </c>
      <c r="M91" s="0" t="n">
        <v>9</v>
      </c>
    </row>
    <row r="92" customFormat="false" ht="15" hidden="false" customHeight="false" outlineLevel="0" collapsed="false">
      <c r="A92" s="14" t="s">
        <v>12</v>
      </c>
      <c r="B92" s="22" t="s">
        <v>26</v>
      </c>
      <c r="C92" s="16" t="s">
        <v>118</v>
      </c>
      <c r="D92" s="19" t="s">
        <v>15</v>
      </c>
      <c r="E92" s="10" t="s">
        <v>16</v>
      </c>
      <c r="F92" s="45" t="s">
        <v>109</v>
      </c>
      <c r="G92" s="18" t="n">
        <v>42979</v>
      </c>
      <c r="H92" s="0" t="n">
        <v>12</v>
      </c>
      <c r="I92" s="0" t="n">
        <v>2</v>
      </c>
      <c r="J92" s="18" t="n">
        <v>42979</v>
      </c>
      <c r="L92" s="0" t="n">
        <v>7</v>
      </c>
      <c r="M92" s="0" t="n">
        <v>10</v>
      </c>
    </row>
    <row r="93" customFormat="false" ht="15" hidden="false" customHeight="false" outlineLevel="0" collapsed="false">
      <c r="A93" s="14" t="s">
        <v>12</v>
      </c>
      <c r="B93" s="22" t="s">
        <v>26</v>
      </c>
      <c r="C93" s="16" t="s">
        <v>119</v>
      </c>
      <c r="D93" s="19" t="s">
        <v>15</v>
      </c>
      <c r="E93" s="10" t="s">
        <v>16</v>
      </c>
      <c r="F93" s="45" t="s">
        <v>109</v>
      </c>
      <c r="G93" s="18" t="n">
        <v>42979</v>
      </c>
      <c r="H93" s="0" t="n">
        <v>12</v>
      </c>
      <c r="I93" s="0" t="n">
        <v>5</v>
      </c>
      <c r="J93" s="18" t="n">
        <v>42979</v>
      </c>
      <c r="L93" s="0" t="n">
        <v>7</v>
      </c>
      <c r="M93" s="0" t="n">
        <v>11</v>
      </c>
    </row>
    <row r="94" customFormat="false" ht="15" hidden="false" customHeight="false" outlineLevel="0" collapsed="false">
      <c r="A94" s="14" t="s">
        <v>12</v>
      </c>
      <c r="B94" s="22" t="s">
        <v>26</v>
      </c>
      <c r="C94" s="16" t="s">
        <v>120</v>
      </c>
      <c r="D94" s="19" t="s">
        <v>15</v>
      </c>
      <c r="E94" s="10" t="s">
        <v>16</v>
      </c>
      <c r="F94" s="45" t="s">
        <v>109</v>
      </c>
      <c r="G94" s="18" t="n">
        <v>42979</v>
      </c>
      <c r="H94" s="0" t="n">
        <v>12</v>
      </c>
      <c r="I94" s="0" t="n">
        <v>9</v>
      </c>
      <c r="J94" s="18"/>
      <c r="L94" s="0" t="n">
        <v>7</v>
      </c>
      <c r="M94" s="0" t="n">
        <v>12</v>
      </c>
    </row>
    <row r="95" customFormat="false" ht="15" hidden="false" customHeight="false" outlineLevel="0" collapsed="false">
      <c r="A95" s="14" t="s">
        <v>12</v>
      </c>
      <c r="B95" s="23" t="s">
        <v>31</v>
      </c>
      <c r="C95" s="16" t="s">
        <v>121</v>
      </c>
      <c r="D95" s="19" t="s">
        <v>15</v>
      </c>
      <c r="E95" s="10" t="s">
        <v>16</v>
      </c>
      <c r="F95" s="45" t="s">
        <v>109</v>
      </c>
      <c r="G95" s="18" t="n">
        <v>42979</v>
      </c>
      <c r="H95" s="0" t="n">
        <v>13</v>
      </c>
      <c r="I95" s="0" t="n">
        <v>16</v>
      </c>
      <c r="J95" s="18" t="n">
        <v>42979</v>
      </c>
      <c r="L95" s="0" t="n">
        <v>7</v>
      </c>
      <c r="M95" s="0" t="n">
        <v>13</v>
      </c>
    </row>
    <row r="96" customFormat="false" ht="15" hidden="false" customHeight="false" outlineLevel="0" collapsed="false">
      <c r="A96" s="14" t="s">
        <v>12</v>
      </c>
      <c r="B96" s="23" t="s">
        <v>31</v>
      </c>
      <c r="C96" s="16" t="s">
        <v>122</v>
      </c>
      <c r="D96" s="19" t="s">
        <v>15</v>
      </c>
      <c r="E96" s="10" t="s">
        <v>16</v>
      </c>
      <c r="F96" s="45" t="s">
        <v>109</v>
      </c>
      <c r="G96" s="18" t="n">
        <v>42979</v>
      </c>
      <c r="H96" s="0" t="n">
        <v>13</v>
      </c>
      <c r="I96" s="0" t="n">
        <v>19</v>
      </c>
      <c r="J96" s="18" t="n">
        <v>42979</v>
      </c>
      <c r="L96" s="0" t="n">
        <v>7</v>
      </c>
      <c r="M96" s="0" t="n">
        <v>14</v>
      </c>
    </row>
    <row r="97" customFormat="false" ht="15" hidden="false" customHeight="false" outlineLevel="0" collapsed="false">
      <c r="A97" s="14" t="s">
        <v>12</v>
      </c>
      <c r="B97" s="23" t="s">
        <v>31</v>
      </c>
      <c r="C97" s="16" t="s">
        <v>123</v>
      </c>
      <c r="D97" s="19" t="s">
        <v>15</v>
      </c>
      <c r="E97" s="10" t="s">
        <v>16</v>
      </c>
      <c r="F97" s="45" t="s">
        <v>109</v>
      </c>
      <c r="G97" s="18" t="n">
        <v>42979</v>
      </c>
      <c r="H97" s="0" t="n">
        <v>14</v>
      </c>
      <c r="I97" s="0" t="n">
        <v>2</v>
      </c>
      <c r="J97" s="18" t="n">
        <v>42979</v>
      </c>
      <c r="L97" s="0" t="n">
        <v>7</v>
      </c>
      <c r="M97" s="0" t="n">
        <v>15</v>
      </c>
    </row>
    <row r="98" customFormat="false" ht="15" hidden="false" customHeight="false" outlineLevel="0" collapsed="false">
      <c r="A98" s="14" t="s">
        <v>12</v>
      </c>
      <c r="B98" s="23" t="s">
        <v>31</v>
      </c>
      <c r="C98" s="16" t="s">
        <v>124</v>
      </c>
      <c r="D98" s="19" t="s">
        <v>15</v>
      </c>
      <c r="E98" s="10" t="s">
        <v>16</v>
      </c>
      <c r="F98" s="45" t="s">
        <v>109</v>
      </c>
      <c r="G98" s="18" t="n">
        <v>42979</v>
      </c>
      <c r="H98" s="0" t="n">
        <v>14</v>
      </c>
      <c r="I98" s="0" t="n">
        <v>5</v>
      </c>
      <c r="J98" s="18" t="n">
        <v>42979</v>
      </c>
      <c r="L98" s="0" t="n">
        <v>7</v>
      </c>
      <c r="M98" s="0" t="n">
        <v>16</v>
      </c>
    </row>
    <row r="99" customFormat="false" ht="15" hidden="false" customHeight="false" outlineLevel="0" collapsed="false">
      <c r="A99" s="14" t="s">
        <v>12</v>
      </c>
      <c r="B99" s="27" t="s">
        <v>36</v>
      </c>
      <c r="C99" s="16" t="s">
        <v>125</v>
      </c>
      <c r="D99" s="19" t="s">
        <v>15</v>
      </c>
      <c r="E99" s="10" t="s">
        <v>16</v>
      </c>
      <c r="F99" s="45" t="s">
        <v>109</v>
      </c>
      <c r="G99" s="18" t="n">
        <v>42979</v>
      </c>
      <c r="H99" s="41" t="n">
        <v>17</v>
      </c>
      <c r="I99" s="41" t="n">
        <v>7</v>
      </c>
      <c r="J99" s="18" t="n">
        <v>42999</v>
      </c>
      <c r="L99" s="0" t="n">
        <v>8</v>
      </c>
      <c r="M99" s="0" t="n">
        <v>1</v>
      </c>
    </row>
    <row r="100" customFormat="false" ht="15" hidden="false" customHeight="false" outlineLevel="0" collapsed="false">
      <c r="A100" s="14" t="s">
        <v>12</v>
      </c>
      <c r="B100" s="27" t="s">
        <v>36</v>
      </c>
      <c r="C100" s="16" t="s">
        <v>126</v>
      </c>
      <c r="D100" s="19" t="s">
        <v>15</v>
      </c>
      <c r="E100" s="10" t="s">
        <v>16</v>
      </c>
      <c r="F100" s="45" t="s">
        <v>109</v>
      </c>
      <c r="G100" s="18" t="n">
        <v>42979</v>
      </c>
      <c r="H100" s="41" t="n">
        <v>17</v>
      </c>
      <c r="I100" s="41" t="n">
        <v>15</v>
      </c>
      <c r="J100" s="18" t="n">
        <v>42999</v>
      </c>
      <c r="L100" s="0" t="n">
        <v>8</v>
      </c>
      <c r="M100" s="0" t="n">
        <v>2</v>
      </c>
    </row>
    <row r="101" customFormat="false" ht="15" hidden="false" customHeight="false" outlineLevel="0" collapsed="false">
      <c r="A101" s="14" t="s">
        <v>12</v>
      </c>
      <c r="B101" s="27" t="s">
        <v>36</v>
      </c>
      <c r="C101" s="16" t="s">
        <v>127</v>
      </c>
      <c r="D101" s="19" t="s">
        <v>15</v>
      </c>
      <c r="E101" s="10" t="s">
        <v>16</v>
      </c>
      <c r="F101" s="45" t="s">
        <v>109</v>
      </c>
      <c r="G101" s="18" t="n">
        <v>42979</v>
      </c>
      <c r="H101" s="41" t="n">
        <v>17</v>
      </c>
      <c r="I101" s="41" t="n">
        <v>20</v>
      </c>
      <c r="J101" s="18" t="n">
        <v>42999</v>
      </c>
      <c r="L101" s="0" t="n">
        <v>8</v>
      </c>
      <c r="M101" s="0" t="n">
        <v>3</v>
      </c>
    </row>
    <row r="102" customFormat="false" ht="15" hidden="false" customHeight="false" outlineLevel="0" collapsed="false">
      <c r="A102" s="14" t="s">
        <v>12</v>
      </c>
      <c r="B102" s="27" t="s">
        <v>36</v>
      </c>
      <c r="C102" s="16" t="s">
        <v>128</v>
      </c>
      <c r="D102" s="19" t="s">
        <v>15</v>
      </c>
      <c r="E102" s="10" t="s">
        <v>16</v>
      </c>
      <c r="F102" s="45" t="s">
        <v>109</v>
      </c>
      <c r="G102" s="18" t="n">
        <v>42979</v>
      </c>
      <c r="H102" s="0" t="n">
        <v>18</v>
      </c>
      <c r="I102" s="0" t="n">
        <v>5</v>
      </c>
      <c r="J102" s="18" t="n">
        <v>42999</v>
      </c>
      <c r="L102" s="0" t="n">
        <v>8</v>
      </c>
      <c r="M102" s="0" t="n">
        <v>4</v>
      </c>
    </row>
    <row r="103" customFormat="false" ht="15" hidden="false" customHeight="false" outlineLevel="0" collapsed="false">
      <c r="A103" s="14" t="s">
        <v>12</v>
      </c>
      <c r="B103" s="32" t="s">
        <v>41</v>
      </c>
      <c r="C103" s="16" t="s">
        <v>129</v>
      </c>
      <c r="D103" s="19" t="s">
        <v>43</v>
      </c>
      <c r="E103" s="10" t="s">
        <v>16</v>
      </c>
      <c r="F103" s="45" t="s">
        <v>109</v>
      </c>
      <c r="G103" s="18" t="n">
        <v>42979</v>
      </c>
      <c r="H103" s="0" t="n">
        <v>19</v>
      </c>
      <c r="I103" s="0" t="n">
        <v>10</v>
      </c>
      <c r="J103" s="18" t="n">
        <v>42979</v>
      </c>
      <c r="L103" s="0" t="n">
        <v>8</v>
      </c>
      <c r="M103" s="0" t="n">
        <v>5</v>
      </c>
    </row>
    <row r="104" customFormat="false" ht="15" hidden="false" customHeight="false" outlineLevel="0" collapsed="false">
      <c r="A104" s="14" t="s">
        <v>12</v>
      </c>
      <c r="B104" s="32" t="s">
        <v>41</v>
      </c>
      <c r="C104" s="16" t="s">
        <v>130</v>
      </c>
      <c r="D104" s="19" t="s">
        <v>43</v>
      </c>
      <c r="E104" s="10" t="s">
        <v>16</v>
      </c>
      <c r="F104" s="45" t="s">
        <v>109</v>
      </c>
      <c r="G104" s="18" t="n">
        <v>42979</v>
      </c>
      <c r="H104" s="0" t="n">
        <v>19</v>
      </c>
      <c r="I104" s="0" t="n">
        <v>13</v>
      </c>
      <c r="J104" s="18" t="n">
        <v>42979</v>
      </c>
      <c r="L104" s="0" t="n">
        <v>8</v>
      </c>
      <c r="M104" s="0" t="n">
        <v>6</v>
      </c>
    </row>
    <row r="105" customFormat="false" ht="15" hidden="false" customHeight="false" outlineLevel="0" collapsed="false">
      <c r="A105" s="14" t="s">
        <v>12</v>
      </c>
      <c r="B105" s="32" t="s">
        <v>41</v>
      </c>
      <c r="C105" s="16" t="s">
        <v>131</v>
      </c>
      <c r="D105" s="19" t="s">
        <v>43</v>
      </c>
      <c r="E105" s="10" t="s">
        <v>16</v>
      </c>
      <c r="F105" s="45" t="s">
        <v>109</v>
      </c>
      <c r="G105" s="18" t="n">
        <v>42979</v>
      </c>
      <c r="H105" s="0" t="n">
        <v>19</v>
      </c>
      <c r="I105" s="0" t="n">
        <v>16</v>
      </c>
      <c r="J105" s="18" t="n">
        <v>42979</v>
      </c>
      <c r="L105" s="0" t="n">
        <v>8</v>
      </c>
      <c r="M105" s="0" t="n">
        <v>7</v>
      </c>
    </row>
    <row r="106" customFormat="false" ht="15" hidden="false" customHeight="false" outlineLevel="0" collapsed="false">
      <c r="A106" s="14" t="s">
        <v>12</v>
      </c>
      <c r="B106" s="32" t="s">
        <v>41</v>
      </c>
      <c r="C106" s="16" t="s">
        <v>132</v>
      </c>
      <c r="D106" s="19" t="s">
        <v>43</v>
      </c>
      <c r="E106" s="10" t="s">
        <v>16</v>
      </c>
      <c r="F106" s="45" t="s">
        <v>109</v>
      </c>
      <c r="G106" s="18" t="n">
        <v>42979</v>
      </c>
      <c r="H106" s="0" t="n">
        <v>19</v>
      </c>
      <c r="I106" s="0" t="n">
        <v>19</v>
      </c>
      <c r="J106" s="18" t="n">
        <v>42979</v>
      </c>
      <c r="L106" s="0" t="n">
        <v>8</v>
      </c>
      <c r="M106" s="0" t="n">
        <v>8</v>
      </c>
    </row>
    <row r="107" customFormat="false" ht="15" hidden="false" customHeight="false" outlineLevel="0" collapsed="false">
      <c r="A107" s="14" t="s">
        <v>12</v>
      </c>
      <c r="B107" s="34" t="s">
        <v>46</v>
      </c>
      <c r="C107" s="16" t="s">
        <v>133</v>
      </c>
      <c r="D107" s="19" t="s">
        <v>15</v>
      </c>
      <c r="E107" s="10" t="s">
        <v>16</v>
      </c>
      <c r="F107" s="45" t="s">
        <v>109</v>
      </c>
      <c r="G107" s="18" t="n">
        <v>42979</v>
      </c>
      <c r="H107" s="0" t="n">
        <v>20</v>
      </c>
      <c r="I107" s="0" t="n">
        <v>13</v>
      </c>
      <c r="J107" s="18" t="n">
        <v>43000</v>
      </c>
      <c r="L107" s="0" t="n">
        <v>8</v>
      </c>
      <c r="M107" s="0" t="n">
        <v>9</v>
      </c>
    </row>
    <row r="108" customFormat="false" ht="15" hidden="false" customHeight="false" outlineLevel="0" collapsed="false">
      <c r="A108" s="14" t="s">
        <v>12</v>
      </c>
      <c r="B108" s="34" t="s">
        <v>46</v>
      </c>
      <c r="C108" s="16" t="s">
        <v>134</v>
      </c>
      <c r="D108" s="19" t="s">
        <v>15</v>
      </c>
      <c r="E108" s="10" t="s">
        <v>16</v>
      </c>
      <c r="F108" s="45" t="s">
        <v>109</v>
      </c>
      <c r="G108" s="18" t="n">
        <v>42979</v>
      </c>
      <c r="H108" s="0" t="n">
        <v>20</v>
      </c>
      <c r="I108" s="0" t="n">
        <v>16</v>
      </c>
      <c r="J108" s="18" t="n">
        <v>43000</v>
      </c>
      <c r="L108" s="0" t="n">
        <v>8</v>
      </c>
      <c r="M108" s="0" t="n">
        <v>10</v>
      </c>
    </row>
    <row r="109" customFormat="false" ht="15" hidden="false" customHeight="false" outlineLevel="0" collapsed="false">
      <c r="A109" s="14" t="s">
        <v>12</v>
      </c>
      <c r="B109" s="34" t="s">
        <v>46</v>
      </c>
      <c r="C109" s="16" t="s">
        <v>135</v>
      </c>
      <c r="D109" s="19" t="s">
        <v>15</v>
      </c>
      <c r="E109" s="10" t="s">
        <v>16</v>
      </c>
      <c r="F109" s="45" t="s">
        <v>109</v>
      </c>
      <c r="G109" s="18" t="n">
        <v>42979</v>
      </c>
      <c r="H109" s="0" t="n">
        <v>20</v>
      </c>
      <c r="I109" s="0" t="n">
        <v>19</v>
      </c>
      <c r="J109" s="18" t="n">
        <v>43000</v>
      </c>
      <c r="L109" s="0" t="n">
        <v>8</v>
      </c>
      <c r="M109" s="0" t="n">
        <v>11</v>
      </c>
    </row>
    <row r="110" customFormat="false" ht="15" hidden="false" customHeight="false" outlineLevel="0" collapsed="false">
      <c r="A110" s="14" t="s">
        <v>12</v>
      </c>
      <c r="B110" s="34" t="s">
        <v>46</v>
      </c>
      <c r="C110" s="16" t="s">
        <v>136</v>
      </c>
      <c r="D110" s="19" t="s">
        <v>15</v>
      </c>
      <c r="E110" s="10" t="s">
        <v>16</v>
      </c>
      <c r="F110" s="45" t="s">
        <v>109</v>
      </c>
      <c r="G110" s="18" t="n">
        <v>42979</v>
      </c>
      <c r="H110" s="0" t="n">
        <v>21</v>
      </c>
      <c r="I110" s="0" t="n">
        <v>1</v>
      </c>
      <c r="J110" s="18" t="n">
        <v>43000</v>
      </c>
      <c r="L110" s="0" t="n">
        <v>8</v>
      </c>
      <c r="M110" s="0" t="n">
        <v>12</v>
      </c>
    </row>
    <row r="111" customFormat="false" ht="15" hidden="false" customHeight="false" outlineLevel="0" collapsed="false">
      <c r="A111" s="14" t="s">
        <v>12</v>
      </c>
      <c r="B111" s="15" t="s">
        <v>13</v>
      </c>
      <c r="C111" s="35" t="s">
        <v>137</v>
      </c>
      <c r="D111" s="36" t="s">
        <v>15</v>
      </c>
      <c r="E111" s="36" t="s">
        <v>52</v>
      </c>
      <c r="F111" s="45" t="s">
        <v>109</v>
      </c>
      <c r="G111" s="18" t="n">
        <v>42979</v>
      </c>
      <c r="H111" s="0" t="n">
        <v>1</v>
      </c>
      <c r="I111" s="0" t="n">
        <v>18</v>
      </c>
      <c r="J111" s="18" t="n">
        <v>42979</v>
      </c>
      <c r="L111" s="0" t="n">
        <v>9</v>
      </c>
      <c r="M111" s="0" t="n">
        <v>1</v>
      </c>
    </row>
    <row r="112" customFormat="false" ht="15" hidden="false" customHeight="false" outlineLevel="0" collapsed="false">
      <c r="A112" s="14" t="s">
        <v>12</v>
      </c>
      <c r="B112" s="15" t="s">
        <v>13</v>
      </c>
      <c r="C112" s="35" t="s">
        <v>138</v>
      </c>
      <c r="D112" s="36" t="s">
        <v>15</v>
      </c>
      <c r="E112" s="36" t="s">
        <v>52</v>
      </c>
      <c r="F112" s="45" t="s">
        <v>109</v>
      </c>
      <c r="G112" s="18" t="n">
        <v>42979</v>
      </c>
      <c r="H112" s="0" t="n">
        <v>1</v>
      </c>
      <c r="I112" s="0" t="n">
        <v>21</v>
      </c>
      <c r="J112" s="18" t="n">
        <v>42979</v>
      </c>
      <c r="L112" s="0" t="n">
        <v>9</v>
      </c>
      <c r="M112" s="0" t="n">
        <v>2</v>
      </c>
    </row>
    <row r="113" customFormat="false" ht="15" hidden="false" customHeight="false" outlineLevel="0" collapsed="false">
      <c r="A113" s="14" t="s">
        <v>12</v>
      </c>
      <c r="B113" s="15" t="s">
        <v>13</v>
      </c>
      <c r="C113" s="35" t="s">
        <v>139</v>
      </c>
      <c r="D113" s="36" t="s">
        <v>15</v>
      </c>
      <c r="E113" s="36" t="s">
        <v>52</v>
      </c>
      <c r="F113" s="45" t="s">
        <v>109</v>
      </c>
      <c r="G113" s="18" t="n">
        <v>42979</v>
      </c>
      <c r="H113" s="46" t="n">
        <v>2</v>
      </c>
      <c r="I113" s="46" t="n">
        <v>2</v>
      </c>
      <c r="J113" s="18" t="n">
        <v>42979</v>
      </c>
      <c r="L113" s="0" t="n">
        <v>9</v>
      </c>
      <c r="M113" s="0" t="n">
        <v>3</v>
      </c>
    </row>
    <row r="114" customFormat="false" ht="15" hidden="false" customHeight="false" outlineLevel="0" collapsed="false">
      <c r="A114" s="14" t="s">
        <v>12</v>
      </c>
      <c r="B114" s="15" t="s">
        <v>13</v>
      </c>
      <c r="C114" s="35" t="s">
        <v>140</v>
      </c>
      <c r="D114" s="36" t="s">
        <v>15</v>
      </c>
      <c r="E114" s="36" t="s">
        <v>52</v>
      </c>
      <c r="F114" s="45" t="s">
        <v>109</v>
      </c>
      <c r="G114" s="18" t="n">
        <v>42979</v>
      </c>
      <c r="H114" s="46" t="n">
        <v>2</v>
      </c>
      <c r="I114" s="46" t="n">
        <v>8</v>
      </c>
      <c r="J114" s="18" t="n">
        <v>42979</v>
      </c>
      <c r="L114" s="0" t="n">
        <v>9</v>
      </c>
      <c r="M114" s="0" t="n">
        <v>4</v>
      </c>
    </row>
    <row r="115" customFormat="false" ht="15" hidden="false" customHeight="false" outlineLevel="0" collapsed="false">
      <c r="A115" s="14" t="s">
        <v>12</v>
      </c>
      <c r="B115" s="21" t="s">
        <v>21</v>
      </c>
      <c r="C115" s="35" t="s">
        <v>141</v>
      </c>
      <c r="D115" s="36" t="s">
        <v>15</v>
      </c>
      <c r="E115" s="36" t="s">
        <v>52</v>
      </c>
      <c r="F115" s="45" t="s">
        <v>109</v>
      </c>
      <c r="G115" s="18" t="n">
        <v>42979</v>
      </c>
      <c r="H115" s="0" t="n">
        <v>5</v>
      </c>
      <c r="I115" s="0" t="n">
        <v>20</v>
      </c>
      <c r="J115" s="18" t="n">
        <v>42979</v>
      </c>
      <c r="L115" s="0" t="n">
        <v>9</v>
      </c>
      <c r="M115" s="0" t="n">
        <v>5</v>
      </c>
    </row>
    <row r="116" customFormat="false" ht="15" hidden="false" customHeight="false" outlineLevel="0" collapsed="false">
      <c r="A116" s="14" t="s">
        <v>12</v>
      </c>
      <c r="B116" s="21" t="s">
        <v>21</v>
      </c>
      <c r="C116" s="35" t="s">
        <v>142</v>
      </c>
      <c r="D116" s="36" t="s">
        <v>15</v>
      </c>
      <c r="E116" s="36" t="s">
        <v>52</v>
      </c>
      <c r="F116" s="45" t="s">
        <v>109</v>
      </c>
      <c r="G116" s="18" t="n">
        <v>42979</v>
      </c>
      <c r="H116" s="0" t="n">
        <v>6</v>
      </c>
      <c r="I116" s="0" t="n">
        <v>4</v>
      </c>
      <c r="J116" s="18" t="n">
        <v>42979</v>
      </c>
      <c r="L116" s="0" t="n">
        <v>9</v>
      </c>
      <c r="M116" s="0" t="n">
        <v>6</v>
      </c>
    </row>
    <row r="117" customFormat="false" ht="15" hidden="false" customHeight="false" outlineLevel="0" collapsed="false">
      <c r="A117" s="14" t="s">
        <v>12</v>
      </c>
      <c r="B117" s="21" t="s">
        <v>21</v>
      </c>
      <c r="C117" s="35" t="s">
        <v>143</v>
      </c>
      <c r="D117" s="36" t="s">
        <v>15</v>
      </c>
      <c r="E117" s="36" t="s">
        <v>52</v>
      </c>
      <c r="F117" s="45" t="s">
        <v>109</v>
      </c>
      <c r="G117" s="18" t="n">
        <v>42979</v>
      </c>
      <c r="H117" s="0" t="n">
        <v>6</v>
      </c>
      <c r="I117" s="0" t="n">
        <v>7</v>
      </c>
      <c r="J117" s="18" t="n">
        <v>42979</v>
      </c>
      <c r="L117" s="0" t="n">
        <v>9</v>
      </c>
      <c r="M117" s="0" t="n">
        <v>7</v>
      </c>
    </row>
    <row r="118" customFormat="false" ht="15" hidden="false" customHeight="false" outlineLevel="0" collapsed="false">
      <c r="A118" s="14" t="s">
        <v>12</v>
      </c>
      <c r="B118" s="21" t="s">
        <v>21</v>
      </c>
      <c r="C118" s="35" t="s">
        <v>144</v>
      </c>
      <c r="D118" s="36" t="s">
        <v>15</v>
      </c>
      <c r="E118" s="36" t="s">
        <v>52</v>
      </c>
      <c r="F118" s="45" t="s">
        <v>109</v>
      </c>
      <c r="G118" s="18" t="n">
        <v>42979</v>
      </c>
      <c r="H118" s="0" t="n">
        <v>6</v>
      </c>
      <c r="I118" s="0" t="n">
        <v>10</v>
      </c>
      <c r="J118" s="18" t="n">
        <v>42979</v>
      </c>
      <c r="L118" s="0" t="n">
        <v>9</v>
      </c>
      <c r="M118" s="0" t="n">
        <v>8</v>
      </c>
    </row>
    <row r="119" customFormat="false" ht="15" hidden="false" customHeight="false" outlineLevel="0" collapsed="false">
      <c r="A119" s="14" t="s">
        <v>12</v>
      </c>
      <c r="B119" s="22" t="s">
        <v>26</v>
      </c>
      <c r="C119" s="35" t="s">
        <v>145</v>
      </c>
      <c r="D119" s="36" t="s">
        <v>15</v>
      </c>
      <c r="E119" s="36" t="s">
        <v>52</v>
      </c>
      <c r="F119" s="45" t="s">
        <v>109</v>
      </c>
      <c r="G119" s="18" t="n">
        <v>42979</v>
      </c>
      <c r="H119" s="0" t="n">
        <v>11</v>
      </c>
      <c r="I119" s="0" t="n">
        <v>21</v>
      </c>
      <c r="J119" s="18" t="n">
        <v>42979</v>
      </c>
      <c r="L119" s="0" t="n">
        <v>9</v>
      </c>
      <c r="M119" s="0" t="n">
        <v>9</v>
      </c>
    </row>
    <row r="120" customFormat="false" ht="15" hidden="false" customHeight="false" outlineLevel="0" collapsed="false">
      <c r="A120" s="37" t="s">
        <v>12</v>
      </c>
      <c r="B120" s="47" t="s">
        <v>26</v>
      </c>
      <c r="C120" s="39" t="s">
        <v>146</v>
      </c>
      <c r="D120" s="36" t="s">
        <v>15</v>
      </c>
      <c r="E120" s="36" t="s">
        <v>52</v>
      </c>
      <c r="F120" s="45" t="s">
        <v>109</v>
      </c>
      <c r="G120" s="18" t="n">
        <v>42979</v>
      </c>
      <c r="H120" s="0" t="n">
        <v>12</v>
      </c>
      <c r="I120" s="0" t="n">
        <v>3</v>
      </c>
      <c r="J120" s="18" t="n">
        <v>42979</v>
      </c>
      <c r="L120" s="0" t="n">
        <v>9</v>
      </c>
      <c r="M120" s="0" t="n">
        <v>10</v>
      </c>
    </row>
    <row r="121" customFormat="false" ht="15" hidden="false" customHeight="false" outlineLevel="0" collapsed="false">
      <c r="A121" s="14" t="s">
        <v>12</v>
      </c>
      <c r="B121" s="22" t="s">
        <v>26</v>
      </c>
      <c r="C121" s="35" t="s">
        <v>147</v>
      </c>
      <c r="D121" s="36" t="s">
        <v>15</v>
      </c>
      <c r="E121" s="36" t="s">
        <v>52</v>
      </c>
      <c r="F121" s="45" t="s">
        <v>109</v>
      </c>
      <c r="G121" s="18" t="n">
        <v>42979</v>
      </c>
      <c r="H121" s="0" t="n">
        <v>12</v>
      </c>
      <c r="I121" s="0" t="n">
        <v>6</v>
      </c>
      <c r="J121" s="18" t="n">
        <v>42979</v>
      </c>
      <c r="L121" s="0" t="n">
        <v>9</v>
      </c>
      <c r="M121" s="0" t="n">
        <v>11</v>
      </c>
    </row>
    <row r="122" customFormat="false" ht="15" hidden="false" customHeight="false" outlineLevel="0" collapsed="false">
      <c r="A122" s="14" t="s">
        <v>12</v>
      </c>
      <c r="B122" s="22" t="s">
        <v>26</v>
      </c>
      <c r="C122" s="35" t="s">
        <v>148</v>
      </c>
      <c r="D122" s="36" t="s">
        <v>15</v>
      </c>
      <c r="E122" s="36" t="s">
        <v>52</v>
      </c>
      <c r="F122" s="45" t="s">
        <v>109</v>
      </c>
      <c r="G122" s="18" t="n">
        <v>42979</v>
      </c>
      <c r="H122" s="0" t="n">
        <v>12</v>
      </c>
      <c r="I122" s="0" t="n">
        <v>10</v>
      </c>
      <c r="J122" s="18" t="n">
        <v>42979</v>
      </c>
      <c r="L122" s="0" t="n">
        <v>9</v>
      </c>
      <c r="M122" s="0" t="n">
        <v>12</v>
      </c>
    </row>
    <row r="123" customFormat="false" ht="15" hidden="false" customHeight="false" outlineLevel="0" collapsed="false">
      <c r="A123" s="14" t="s">
        <v>12</v>
      </c>
      <c r="B123" s="23" t="s">
        <v>31</v>
      </c>
      <c r="C123" s="35" t="s">
        <v>149</v>
      </c>
      <c r="D123" s="36" t="s">
        <v>15</v>
      </c>
      <c r="E123" s="36" t="s">
        <v>52</v>
      </c>
      <c r="F123" s="45" t="s">
        <v>109</v>
      </c>
      <c r="G123" s="18" t="n">
        <v>42979</v>
      </c>
      <c r="H123" s="0" t="n">
        <v>13</v>
      </c>
      <c r="I123" s="0" t="n">
        <v>17</v>
      </c>
      <c r="J123" s="18" t="n">
        <v>42979</v>
      </c>
      <c r="L123" s="0" t="n">
        <v>9</v>
      </c>
      <c r="M123" s="0" t="n">
        <v>13</v>
      </c>
    </row>
    <row r="124" customFormat="false" ht="15" hidden="false" customHeight="false" outlineLevel="0" collapsed="false">
      <c r="A124" s="14" t="s">
        <v>12</v>
      </c>
      <c r="B124" s="23" t="s">
        <v>31</v>
      </c>
      <c r="C124" s="35" t="s">
        <v>150</v>
      </c>
      <c r="D124" s="36" t="s">
        <v>15</v>
      </c>
      <c r="E124" s="36" t="s">
        <v>52</v>
      </c>
      <c r="F124" s="45" t="s">
        <v>109</v>
      </c>
      <c r="G124" s="18" t="n">
        <v>42979</v>
      </c>
      <c r="H124" s="0" t="n">
        <v>13</v>
      </c>
      <c r="I124" s="0" t="n">
        <v>21</v>
      </c>
      <c r="J124" s="18" t="n">
        <v>42979</v>
      </c>
      <c r="L124" s="0" t="n">
        <v>9</v>
      </c>
      <c r="M124" s="0" t="n">
        <v>14</v>
      </c>
    </row>
    <row r="125" customFormat="false" ht="15" hidden="false" customHeight="false" outlineLevel="0" collapsed="false">
      <c r="A125" s="14" t="s">
        <v>12</v>
      </c>
      <c r="B125" s="23" t="s">
        <v>31</v>
      </c>
      <c r="C125" s="35" t="s">
        <v>151</v>
      </c>
      <c r="D125" s="36" t="s">
        <v>15</v>
      </c>
      <c r="E125" s="36" t="s">
        <v>52</v>
      </c>
      <c r="F125" s="45" t="s">
        <v>109</v>
      </c>
      <c r="G125" s="18" t="n">
        <v>42979</v>
      </c>
      <c r="H125" s="0" t="n">
        <v>14</v>
      </c>
      <c r="I125" s="0" t="n">
        <v>3</v>
      </c>
      <c r="J125" s="18" t="n">
        <v>42979</v>
      </c>
      <c r="L125" s="0" t="n">
        <v>9</v>
      </c>
      <c r="M125" s="0" t="n">
        <v>15</v>
      </c>
    </row>
    <row r="126" customFormat="false" ht="15" hidden="false" customHeight="false" outlineLevel="0" collapsed="false">
      <c r="A126" s="14" t="s">
        <v>12</v>
      </c>
      <c r="B126" s="23" t="s">
        <v>31</v>
      </c>
      <c r="C126" s="35" t="s">
        <v>152</v>
      </c>
      <c r="D126" s="36" t="s">
        <v>15</v>
      </c>
      <c r="E126" s="36" t="s">
        <v>52</v>
      </c>
      <c r="F126" s="45" t="s">
        <v>109</v>
      </c>
      <c r="G126" s="18" t="n">
        <v>42979</v>
      </c>
      <c r="H126" s="0" t="n">
        <v>14</v>
      </c>
      <c r="I126" s="0" t="n">
        <v>6</v>
      </c>
      <c r="J126" s="18" t="n">
        <v>42979</v>
      </c>
      <c r="L126" s="0" t="n">
        <v>9</v>
      </c>
      <c r="M126" s="0" t="n">
        <v>16</v>
      </c>
    </row>
    <row r="127" customFormat="false" ht="15" hidden="false" customHeight="false" outlineLevel="0" collapsed="false">
      <c r="A127" s="14" t="s">
        <v>12</v>
      </c>
      <c r="B127" s="27" t="s">
        <v>36</v>
      </c>
      <c r="C127" s="35" t="s">
        <v>153</v>
      </c>
      <c r="D127" s="36" t="s">
        <v>15</v>
      </c>
      <c r="E127" s="36" t="s">
        <v>52</v>
      </c>
      <c r="F127" s="45" t="s">
        <v>109</v>
      </c>
      <c r="G127" s="18" t="n">
        <v>42979</v>
      </c>
      <c r="H127" s="41" t="n">
        <v>17</v>
      </c>
      <c r="I127" s="41" t="n">
        <v>10</v>
      </c>
      <c r="J127" s="18" t="n">
        <v>42999</v>
      </c>
      <c r="L127" s="0" t="n">
        <v>10</v>
      </c>
      <c r="M127" s="0" t="n">
        <v>1</v>
      </c>
    </row>
    <row r="128" customFormat="false" ht="15" hidden="false" customHeight="false" outlineLevel="0" collapsed="false">
      <c r="A128" s="14" t="s">
        <v>12</v>
      </c>
      <c r="B128" s="27" t="s">
        <v>36</v>
      </c>
      <c r="C128" s="35" t="s">
        <v>154</v>
      </c>
      <c r="D128" s="36" t="s">
        <v>15</v>
      </c>
      <c r="E128" s="36" t="s">
        <v>52</v>
      </c>
      <c r="F128" s="45" t="s">
        <v>109</v>
      </c>
      <c r="G128" s="18" t="n">
        <v>42979</v>
      </c>
      <c r="H128" s="41" t="n">
        <v>17</v>
      </c>
      <c r="I128" s="41" t="n">
        <v>16</v>
      </c>
      <c r="J128" s="18" t="n">
        <v>42999</v>
      </c>
      <c r="L128" s="0" t="n">
        <v>10</v>
      </c>
      <c r="M128" s="0" t="n">
        <v>2</v>
      </c>
    </row>
    <row r="129" customFormat="false" ht="15" hidden="false" customHeight="false" outlineLevel="0" collapsed="false">
      <c r="A129" s="14" t="s">
        <v>12</v>
      </c>
      <c r="B129" s="27" t="s">
        <v>36</v>
      </c>
      <c r="C129" s="35" t="s">
        <v>155</v>
      </c>
      <c r="D129" s="36" t="s">
        <v>15</v>
      </c>
      <c r="E129" s="36" t="s">
        <v>52</v>
      </c>
      <c r="F129" s="45" t="s">
        <v>109</v>
      </c>
      <c r="G129" s="18" t="n">
        <v>42979</v>
      </c>
      <c r="H129" s="41" t="n">
        <v>17</v>
      </c>
      <c r="I129" s="41" t="n">
        <v>21</v>
      </c>
      <c r="J129" s="18" t="n">
        <v>42999</v>
      </c>
      <c r="L129" s="0" t="n">
        <v>10</v>
      </c>
      <c r="M129" s="0" t="n">
        <v>3</v>
      </c>
    </row>
    <row r="130" customFormat="false" ht="15" hidden="false" customHeight="false" outlineLevel="0" collapsed="false">
      <c r="A130" s="14" t="s">
        <v>12</v>
      </c>
      <c r="B130" s="27" t="s">
        <v>36</v>
      </c>
      <c r="C130" s="35" t="s">
        <v>156</v>
      </c>
      <c r="D130" s="36" t="s">
        <v>15</v>
      </c>
      <c r="E130" s="36" t="s">
        <v>52</v>
      </c>
      <c r="F130" s="45" t="s">
        <v>109</v>
      </c>
      <c r="G130" s="18" t="n">
        <v>42979</v>
      </c>
      <c r="H130" s="0" t="n">
        <v>18</v>
      </c>
      <c r="I130" s="0" t="n">
        <v>8</v>
      </c>
      <c r="J130" s="18" t="n">
        <v>42999</v>
      </c>
      <c r="L130" s="0" t="n">
        <v>10</v>
      </c>
      <c r="M130" s="0" t="n">
        <v>4</v>
      </c>
    </row>
    <row r="131" customFormat="false" ht="15" hidden="false" customHeight="false" outlineLevel="0" collapsed="false">
      <c r="A131" s="14" t="s">
        <v>12</v>
      </c>
      <c r="B131" s="32" t="s">
        <v>41</v>
      </c>
      <c r="C131" s="35" t="s">
        <v>157</v>
      </c>
      <c r="D131" s="36" t="s">
        <v>43</v>
      </c>
      <c r="E131" s="36" t="s">
        <v>52</v>
      </c>
      <c r="F131" s="45" t="s">
        <v>109</v>
      </c>
      <c r="G131" s="18" t="n">
        <v>42979</v>
      </c>
      <c r="H131" s="0" t="n">
        <v>19</v>
      </c>
      <c r="I131" s="0" t="n">
        <v>11</v>
      </c>
      <c r="J131" s="18" t="n">
        <v>42979</v>
      </c>
      <c r="L131" s="0" t="n">
        <v>10</v>
      </c>
      <c r="M131" s="0" t="n">
        <v>5</v>
      </c>
    </row>
    <row r="132" customFormat="false" ht="15" hidden="false" customHeight="false" outlineLevel="0" collapsed="false">
      <c r="A132" s="14" t="s">
        <v>12</v>
      </c>
      <c r="B132" s="32" t="s">
        <v>41</v>
      </c>
      <c r="C132" s="35" t="s">
        <v>158</v>
      </c>
      <c r="D132" s="36" t="s">
        <v>43</v>
      </c>
      <c r="E132" s="36" t="s">
        <v>52</v>
      </c>
      <c r="F132" s="45" t="s">
        <v>109</v>
      </c>
      <c r="G132" s="18" t="n">
        <v>42979</v>
      </c>
      <c r="H132" s="0" t="n">
        <v>19</v>
      </c>
      <c r="I132" s="0" t="n">
        <v>14</v>
      </c>
      <c r="J132" s="18"/>
      <c r="L132" s="0" t="n">
        <v>10</v>
      </c>
      <c r="M132" s="0" t="n">
        <v>6</v>
      </c>
    </row>
    <row r="133" customFormat="false" ht="15" hidden="false" customHeight="false" outlineLevel="0" collapsed="false">
      <c r="A133" s="14" t="s">
        <v>12</v>
      </c>
      <c r="B133" s="32" t="s">
        <v>41</v>
      </c>
      <c r="C133" s="35" t="s">
        <v>159</v>
      </c>
      <c r="D133" s="36" t="s">
        <v>43</v>
      </c>
      <c r="E133" s="36" t="s">
        <v>52</v>
      </c>
      <c r="F133" s="45" t="s">
        <v>109</v>
      </c>
      <c r="G133" s="18" t="n">
        <v>42979</v>
      </c>
      <c r="H133" s="0" t="n">
        <v>19</v>
      </c>
      <c r="I133" s="0" t="n">
        <v>17</v>
      </c>
      <c r="J133" s="18" t="n">
        <v>42979</v>
      </c>
      <c r="L133" s="0" t="n">
        <v>10</v>
      </c>
      <c r="M133" s="0" t="n">
        <v>7</v>
      </c>
    </row>
    <row r="134" customFormat="false" ht="15" hidden="false" customHeight="false" outlineLevel="0" collapsed="false">
      <c r="A134" s="14" t="s">
        <v>12</v>
      </c>
      <c r="B134" s="32" t="s">
        <v>41</v>
      </c>
      <c r="C134" s="35" t="s">
        <v>160</v>
      </c>
      <c r="D134" s="36" t="s">
        <v>43</v>
      </c>
      <c r="E134" s="36" t="s">
        <v>52</v>
      </c>
      <c r="F134" s="45" t="s">
        <v>109</v>
      </c>
      <c r="G134" s="18" t="n">
        <v>42979</v>
      </c>
      <c r="H134" s="0" t="n">
        <v>19</v>
      </c>
      <c r="I134" s="0" t="n">
        <v>20</v>
      </c>
      <c r="J134" s="18" t="n">
        <v>42979</v>
      </c>
      <c r="L134" s="0" t="n">
        <v>10</v>
      </c>
      <c r="M134" s="0" t="n">
        <v>8</v>
      </c>
    </row>
    <row r="135" customFormat="false" ht="15" hidden="false" customHeight="false" outlineLevel="0" collapsed="false">
      <c r="A135" s="37" t="s">
        <v>12</v>
      </c>
      <c r="B135" s="42" t="s">
        <v>46</v>
      </c>
      <c r="C135" s="39" t="s">
        <v>161</v>
      </c>
      <c r="D135" s="36" t="s">
        <v>15</v>
      </c>
      <c r="E135" s="36" t="s">
        <v>52</v>
      </c>
      <c r="F135" s="45" t="s">
        <v>109</v>
      </c>
      <c r="G135" s="18" t="n">
        <v>42979</v>
      </c>
      <c r="H135" s="0" t="n">
        <v>20</v>
      </c>
      <c r="I135" s="0" t="n">
        <v>14</v>
      </c>
      <c r="J135" s="18" t="n">
        <v>43000</v>
      </c>
      <c r="L135" s="0" t="n">
        <v>10</v>
      </c>
      <c r="M135" s="0" t="n">
        <v>9</v>
      </c>
    </row>
    <row r="136" customFormat="false" ht="15" hidden="false" customHeight="false" outlineLevel="0" collapsed="false">
      <c r="A136" s="14" t="s">
        <v>12</v>
      </c>
      <c r="B136" s="34" t="s">
        <v>46</v>
      </c>
      <c r="C136" s="35" t="s">
        <v>162</v>
      </c>
      <c r="D136" s="36" t="s">
        <v>15</v>
      </c>
      <c r="E136" s="36" t="s">
        <v>52</v>
      </c>
      <c r="F136" s="45" t="s">
        <v>109</v>
      </c>
      <c r="G136" s="18" t="n">
        <v>42979</v>
      </c>
      <c r="H136" s="0" t="n">
        <v>20</v>
      </c>
      <c r="I136" s="0" t="n">
        <v>17</v>
      </c>
      <c r="J136" s="18" t="n">
        <v>43000</v>
      </c>
      <c r="L136" s="0" t="n">
        <v>10</v>
      </c>
      <c r="M136" s="0" t="n">
        <v>10</v>
      </c>
    </row>
    <row r="137" customFormat="false" ht="15" hidden="false" customHeight="false" outlineLevel="0" collapsed="false">
      <c r="A137" s="14" t="s">
        <v>12</v>
      </c>
      <c r="B137" s="34" t="s">
        <v>46</v>
      </c>
      <c r="C137" s="35" t="s">
        <v>163</v>
      </c>
      <c r="D137" s="36" t="s">
        <v>15</v>
      </c>
      <c r="E137" s="36" t="s">
        <v>52</v>
      </c>
      <c r="F137" s="45" t="s">
        <v>109</v>
      </c>
      <c r="G137" s="18" t="n">
        <v>42979</v>
      </c>
      <c r="H137" s="0" t="n">
        <v>20</v>
      </c>
      <c r="I137" s="0" t="n">
        <v>20</v>
      </c>
      <c r="J137" s="18" t="n">
        <v>43000</v>
      </c>
      <c r="L137" s="0" t="n">
        <v>10</v>
      </c>
      <c r="M137" s="0" t="n">
        <v>11</v>
      </c>
    </row>
    <row r="138" customFormat="false" ht="15" hidden="false" customHeight="false" outlineLevel="0" collapsed="false">
      <c r="A138" s="14" t="s">
        <v>12</v>
      </c>
      <c r="B138" s="34" t="s">
        <v>46</v>
      </c>
      <c r="C138" s="35" t="s">
        <v>164</v>
      </c>
      <c r="D138" s="36" t="s">
        <v>15</v>
      </c>
      <c r="E138" s="36" t="s">
        <v>52</v>
      </c>
      <c r="F138" s="45" t="s">
        <v>109</v>
      </c>
      <c r="G138" s="18" t="n">
        <v>42979</v>
      </c>
      <c r="H138" s="0" t="n">
        <v>21</v>
      </c>
      <c r="I138" s="0" t="n">
        <v>2</v>
      </c>
      <c r="J138" s="18" t="n">
        <v>43000</v>
      </c>
      <c r="L138" s="0" t="n">
        <v>10</v>
      </c>
      <c r="M138" s="0" t="n">
        <v>12</v>
      </c>
    </row>
    <row r="139" customFormat="false" ht="15" hidden="false" customHeight="false" outlineLevel="0" collapsed="false">
      <c r="A139" s="14" t="s">
        <v>12</v>
      </c>
      <c r="B139" s="15" t="s">
        <v>13</v>
      </c>
      <c r="C139" s="43" t="s">
        <v>165</v>
      </c>
      <c r="D139" s="44" t="s">
        <v>15</v>
      </c>
      <c r="E139" s="44" t="s">
        <v>81</v>
      </c>
      <c r="F139" s="45" t="s">
        <v>109</v>
      </c>
      <c r="G139" s="18" t="n">
        <v>42979</v>
      </c>
      <c r="H139" s="0" t="n">
        <v>1</v>
      </c>
      <c r="I139" s="0" t="n">
        <v>19</v>
      </c>
      <c r="J139" s="18" t="n">
        <v>42979</v>
      </c>
      <c r="L139" s="0" t="n">
        <v>11</v>
      </c>
      <c r="M139" s="0" t="n">
        <v>1</v>
      </c>
    </row>
    <row r="140" customFormat="false" ht="15" hidden="false" customHeight="false" outlineLevel="0" collapsed="false">
      <c r="A140" s="14" t="s">
        <v>12</v>
      </c>
      <c r="B140" s="15" t="s">
        <v>13</v>
      </c>
      <c r="C140" s="43" t="s">
        <v>166</v>
      </c>
      <c r="D140" s="44" t="s">
        <v>15</v>
      </c>
      <c r="E140" s="44" t="s">
        <v>81</v>
      </c>
      <c r="F140" s="45" t="s">
        <v>109</v>
      </c>
      <c r="G140" s="18" t="n">
        <v>42979</v>
      </c>
      <c r="H140" s="0" t="n">
        <v>1</v>
      </c>
      <c r="I140" s="0" t="n">
        <v>24</v>
      </c>
      <c r="J140" s="18" t="n">
        <v>42979</v>
      </c>
      <c r="L140" s="0" t="n">
        <v>11</v>
      </c>
      <c r="M140" s="0" t="n">
        <v>2</v>
      </c>
    </row>
    <row r="141" customFormat="false" ht="15" hidden="false" customHeight="false" outlineLevel="0" collapsed="false">
      <c r="A141" s="14" t="s">
        <v>12</v>
      </c>
      <c r="B141" s="15" t="s">
        <v>13</v>
      </c>
      <c r="C141" s="43" t="s">
        <v>167</v>
      </c>
      <c r="D141" s="48" t="s">
        <v>15</v>
      </c>
      <c r="E141" s="44" t="s">
        <v>81</v>
      </c>
      <c r="F141" s="45" t="s">
        <v>109</v>
      </c>
      <c r="G141" s="18" t="n">
        <v>42979</v>
      </c>
      <c r="H141" s="46" t="n">
        <v>2</v>
      </c>
      <c r="I141" s="46" t="n">
        <v>4</v>
      </c>
      <c r="J141" s="18" t="n">
        <v>42979</v>
      </c>
      <c r="L141" s="0" t="n">
        <v>11</v>
      </c>
      <c r="M141" s="0" t="n">
        <v>3</v>
      </c>
    </row>
    <row r="142" customFormat="false" ht="15" hidden="false" customHeight="false" outlineLevel="0" collapsed="false">
      <c r="A142" s="14" t="s">
        <v>12</v>
      </c>
      <c r="B142" s="15" t="s">
        <v>13</v>
      </c>
      <c r="C142" s="43" t="s">
        <v>168</v>
      </c>
      <c r="D142" s="44" t="s">
        <v>15</v>
      </c>
      <c r="E142" s="44" t="s">
        <v>81</v>
      </c>
      <c r="F142" s="45" t="s">
        <v>109</v>
      </c>
      <c r="G142" s="18" t="n">
        <v>42979</v>
      </c>
      <c r="H142" s="46" t="n">
        <v>2</v>
      </c>
      <c r="I142" s="46" t="n">
        <v>10</v>
      </c>
      <c r="J142" s="18" t="n">
        <v>42979</v>
      </c>
      <c r="L142" s="0" t="n">
        <v>11</v>
      </c>
      <c r="M142" s="0" t="n">
        <v>4</v>
      </c>
    </row>
    <row r="143" customFormat="false" ht="15" hidden="false" customHeight="false" outlineLevel="0" collapsed="false">
      <c r="A143" s="14" t="s">
        <v>12</v>
      </c>
      <c r="B143" s="21" t="s">
        <v>21</v>
      </c>
      <c r="C143" s="43" t="s">
        <v>169</v>
      </c>
      <c r="D143" s="44" t="s">
        <v>15</v>
      </c>
      <c r="E143" s="44" t="s">
        <v>81</v>
      </c>
      <c r="F143" s="45" t="s">
        <v>109</v>
      </c>
      <c r="G143" s="18" t="n">
        <v>42979</v>
      </c>
      <c r="H143" s="0" t="n">
        <v>6</v>
      </c>
      <c r="I143" s="0" t="n">
        <v>2</v>
      </c>
      <c r="J143" s="18" t="n">
        <v>42979</v>
      </c>
      <c r="L143" s="0" t="n">
        <v>11</v>
      </c>
      <c r="M143" s="0" t="n">
        <v>5</v>
      </c>
    </row>
    <row r="144" customFormat="false" ht="15" hidden="false" customHeight="false" outlineLevel="0" collapsed="false">
      <c r="A144" s="14" t="s">
        <v>12</v>
      </c>
      <c r="B144" s="21" t="s">
        <v>21</v>
      </c>
      <c r="C144" s="43" t="s">
        <v>170</v>
      </c>
      <c r="D144" s="44" t="s">
        <v>15</v>
      </c>
      <c r="E144" s="44" t="s">
        <v>81</v>
      </c>
      <c r="F144" s="45" t="s">
        <v>109</v>
      </c>
      <c r="G144" s="18" t="n">
        <v>42979</v>
      </c>
      <c r="H144" s="0" t="n">
        <v>6</v>
      </c>
      <c r="I144" s="0" t="n">
        <v>5</v>
      </c>
      <c r="J144" s="18" t="n">
        <v>42979</v>
      </c>
      <c r="L144" s="0" t="n">
        <v>11</v>
      </c>
      <c r="M144" s="0" t="n">
        <v>6</v>
      </c>
    </row>
    <row r="145" customFormat="false" ht="15" hidden="false" customHeight="false" outlineLevel="0" collapsed="false">
      <c r="A145" s="37" t="s">
        <v>12</v>
      </c>
      <c r="B145" s="49" t="s">
        <v>21</v>
      </c>
      <c r="C145" s="50" t="s">
        <v>171</v>
      </c>
      <c r="D145" s="44" t="s">
        <v>15</v>
      </c>
      <c r="E145" s="44" t="s">
        <v>81</v>
      </c>
      <c r="F145" s="45" t="s">
        <v>109</v>
      </c>
      <c r="G145" s="18" t="n">
        <v>42979</v>
      </c>
      <c r="H145" s="0" t="n">
        <v>6</v>
      </c>
      <c r="I145" s="0" t="n">
        <v>8</v>
      </c>
      <c r="J145" s="18" t="n">
        <v>42979</v>
      </c>
      <c r="L145" s="0" t="n">
        <v>11</v>
      </c>
      <c r="M145" s="0" t="n">
        <v>7</v>
      </c>
    </row>
    <row r="146" customFormat="false" ht="15" hidden="false" customHeight="false" outlineLevel="0" collapsed="false">
      <c r="A146" s="14" t="s">
        <v>12</v>
      </c>
      <c r="B146" s="21" t="s">
        <v>21</v>
      </c>
      <c r="C146" s="43" t="s">
        <v>172</v>
      </c>
      <c r="D146" s="44" t="s">
        <v>15</v>
      </c>
      <c r="E146" s="44" t="s">
        <v>81</v>
      </c>
      <c r="F146" s="45" t="s">
        <v>109</v>
      </c>
      <c r="G146" s="18" t="n">
        <v>42979</v>
      </c>
      <c r="H146" s="0" t="n">
        <v>6</v>
      </c>
      <c r="I146" s="0" t="n">
        <v>11</v>
      </c>
      <c r="J146" s="18" t="n">
        <v>42979</v>
      </c>
      <c r="L146" s="0" t="n">
        <v>11</v>
      </c>
      <c r="M146" s="0" t="n">
        <v>8</v>
      </c>
    </row>
    <row r="147" customFormat="false" ht="15" hidden="false" customHeight="false" outlineLevel="0" collapsed="false">
      <c r="A147" s="14" t="s">
        <v>12</v>
      </c>
      <c r="B147" s="22" t="s">
        <v>26</v>
      </c>
      <c r="C147" s="43" t="s">
        <v>173</v>
      </c>
      <c r="D147" s="44" t="s">
        <v>15</v>
      </c>
      <c r="E147" s="44" t="s">
        <v>81</v>
      </c>
      <c r="F147" s="45" t="s">
        <v>109</v>
      </c>
      <c r="G147" s="18" t="n">
        <v>42979</v>
      </c>
      <c r="H147" s="0" t="n">
        <v>12</v>
      </c>
      <c r="I147" s="0" t="n">
        <v>1</v>
      </c>
      <c r="J147" s="18" t="n">
        <v>42979</v>
      </c>
      <c r="L147" s="0" t="n">
        <v>11</v>
      </c>
      <c r="M147" s="0" t="n">
        <v>9</v>
      </c>
    </row>
    <row r="148" customFormat="false" ht="15" hidden="false" customHeight="false" outlineLevel="0" collapsed="false">
      <c r="A148" s="14" t="s">
        <v>12</v>
      </c>
      <c r="B148" s="22" t="s">
        <v>26</v>
      </c>
      <c r="C148" s="43" t="s">
        <v>174</v>
      </c>
      <c r="D148" s="44" t="s">
        <v>15</v>
      </c>
      <c r="E148" s="44" t="s">
        <v>81</v>
      </c>
      <c r="F148" s="45" t="s">
        <v>109</v>
      </c>
      <c r="G148" s="18" t="n">
        <v>42979</v>
      </c>
      <c r="H148" s="0" t="n">
        <v>12</v>
      </c>
      <c r="I148" s="0" t="n">
        <v>4</v>
      </c>
      <c r="J148" s="18" t="n">
        <v>42979</v>
      </c>
      <c r="L148" s="0" t="n">
        <v>11</v>
      </c>
      <c r="M148" s="0" t="n">
        <v>10</v>
      </c>
    </row>
    <row r="149" customFormat="false" ht="15" hidden="false" customHeight="false" outlineLevel="0" collapsed="false">
      <c r="A149" s="14" t="s">
        <v>12</v>
      </c>
      <c r="B149" s="22" t="s">
        <v>26</v>
      </c>
      <c r="C149" s="43" t="s">
        <v>175</v>
      </c>
      <c r="D149" s="44" t="s">
        <v>15</v>
      </c>
      <c r="E149" s="44" t="s">
        <v>81</v>
      </c>
      <c r="F149" s="45" t="s">
        <v>109</v>
      </c>
      <c r="G149" s="18" t="n">
        <v>42979</v>
      </c>
      <c r="H149" s="0" t="n">
        <v>12</v>
      </c>
      <c r="I149" s="0" t="n">
        <v>8</v>
      </c>
      <c r="J149" s="18" t="n">
        <v>42979</v>
      </c>
      <c r="L149" s="0" t="n">
        <v>11</v>
      </c>
      <c r="M149" s="0" t="n">
        <v>11</v>
      </c>
    </row>
    <row r="150" customFormat="false" ht="15" hidden="false" customHeight="false" outlineLevel="0" collapsed="false">
      <c r="A150" s="51" t="s">
        <v>12</v>
      </c>
      <c r="B150" s="52" t="s">
        <v>26</v>
      </c>
      <c r="C150" s="53" t="s">
        <v>176</v>
      </c>
      <c r="D150" s="44" t="s">
        <v>15</v>
      </c>
      <c r="E150" s="44" t="s">
        <v>81</v>
      </c>
      <c r="F150" s="45" t="s">
        <v>109</v>
      </c>
      <c r="G150" s="18" t="n">
        <v>42979</v>
      </c>
      <c r="H150" s="0" t="n">
        <v>12</v>
      </c>
      <c r="I150" s="0" t="n">
        <v>11</v>
      </c>
      <c r="J150" s="18" t="n">
        <v>42979</v>
      </c>
      <c r="L150" s="0" t="n">
        <v>11</v>
      </c>
      <c r="M150" s="0" t="n">
        <v>12</v>
      </c>
    </row>
    <row r="151" customFormat="false" ht="15" hidden="false" customHeight="false" outlineLevel="0" collapsed="false">
      <c r="A151" s="14" t="s">
        <v>12</v>
      </c>
      <c r="B151" s="23" t="s">
        <v>31</v>
      </c>
      <c r="C151" s="43" t="s">
        <v>177</v>
      </c>
      <c r="D151" s="44" t="s">
        <v>15</v>
      </c>
      <c r="E151" s="44" t="s">
        <v>81</v>
      </c>
      <c r="F151" s="45" t="s">
        <v>109</v>
      </c>
      <c r="G151" s="18" t="n">
        <v>42979</v>
      </c>
      <c r="H151" s="0" t="n">
        <v>13</v>
      </c>
      <c r="I151" s="0" t="n">
        <v>18</v>
      </c>
      <c r="J151" s="18" t="n">
        <v>42979</v>
      </c>
      <c r="L151" s="0" t="n">
        <v>11</v>
      </c>
      <c r="M151" s="0" t="n">
        <v>13</v>
      </c>
    </row>
    <row r="152" customFormat="false" ht="15" hidden="false" customHeight="false" outlineLevel="0" collapsed="false">
      <c r="A152" s="14" t="s">
        <v>12</v>
      </c>
      <c r="B152" s="23" t="s">
        <v>31</v>
      </c>
      <c r="C152" s="43" t="s">
        <v>178</v>
      </c>
      <c r="D152" s="44" t="s">
        <v>15</v>
      </c>
      <c r="E152" s="44" t="s">
        <v>81</v>
      </c>
      <c r="F152" s="45" t="s">
        <v>109</v>
      </c>
      <c r="G152" s="18" t="n">
        <v>42979</v>
      </c>
      <c r="H152" s="0" t="n">
        <v>14</v>
      </c>
      <c r="I152" s="0" t="n">
        <v>1</v>
      </c>
      <c r="J152" s="18" t="n">
        <v>42979</v>
      </c>
      <c r="L152" s="0" t="n">
        <v>11</v>
      </c>
      <c r="M152" s="0" t="n">
        <v>14</v>
      </c>
    </row>
    <row r="153" customFormat="false" ht="15" hidden="false" customHeight="false" outlineLevel="0" collapsed="false">
      <c r="A153" s="54" t="s">
        <v>12</v>
      </c>
      <c r="B153" s="55" t="s">
        <v>31</v>
      </c>
      <c r="C153" s="56" t="s">
        <v>179</v>
      </c>
      <c r="D153" s="57" t="s">
        <v>180</v>
      </c>
      <c r="E153" s="44" t="s">
        <v>81</v>
      </c>
      <c r="F153" s="45" t="s">
        <v>109</v>
      </c>
      <c r="G153" s="18" t="n">
        <v>42979</v>
      </c>
      <c r="H153" s="0" t="n">
        <v>14</v>
      </c>
      <c r="I153" s="0" t="n">
        <v>4</v>
      </c>
      <c r="J153" s="18"/>
      <c r="L153" s="0" t="n">
        <v>11</v>
      </c>
      <c r="M153" s="0" t="n">
        <v>15</v>
      </c>
    </row>
    <row r="154" customFormat="false" ht="15" hidden="false" customHeight="false" outlineLevel="0" collapsed="false">
      <c r="A154" s="14" t="s">
        <v>12</v>
      </c>
      <c r="B154" s="23" t="s">
        <v>31</v>
      </c>
      <c r="C154" s="43" t="s">
        <v>181</v>
      </c>
      <c r="D154" s="44" t="s">
        <v>15</v>
      </c>
      <c r="E154" s="44" t="s">
        <v>81</v>
      </c>
      <c r="F154" s="45" t="s">
        <v>109</v>
      </c>
      <c r="G154" s="18" t="n">
        <v>42979</v>
      </c>
      <c r="H154" s="0" t="n">
        <v>14</v>
      </c>
      <c r="I154" s="0" t="n">
        <v>7</v>
      </c>
      <c r="J154" s="18" t="n">
        <v>42979</v>
      </c>
      <c r="L154" s="0" t="n">
        <v>11</v>
      </c>
      <c r="M154" s="0" t="n">
        <v>16</v>
      </c>
    </row>
    <row r="155" customFormat="false" ht="15" hidden="false" customHeight="false" outlineLevel="0" collapsed="false">
      <c r="A155" s="54" t="s">
        <v>12</v>
      </c>
      <c r="B155" s="58" t="s">
        <v>36</v>
      </c>
      <c r="C155" s="56" t="s">
        <v>182</v>
      </c>
      <c r="D155" s="57" t="s">
        <v>180</v>
      </c>
      <c r="E155" s="44" t="s">
        <v>81</v>
      </c>
      <c r="F155" s="45" t="s">
        <v>109</v>
      </c>
      <c r="G155" s="18" t="n">
        <v>42979</v>
      </c>
      <c r="H155" s="41" t="n">
        <v>17</v>
      </c>
      <c r="I155" s="41" t="n">
        <v>11</v>
      </c>
      <c r="J155" s="18" t="n">
        <v>42999</v>
      </c>
      <c r="L155" s="0" t="n">
        <v>12</v>
      </c>
      <c r="M155" s="0" t="n">
        <v>1</v>
      </c>
    </row>
    <row r="156" customFormat="false" ht="15" hidden="false" customHeight="false" outlineLevel="0" collapsed="false">
      <c r="A156" s="14" t="s">
        <v>12</v>
      </c>
      <c r="B156" s="27" t="s">
        <v>36</v>
      </c>
      <c r="C156" s="43" t="s">
        <v>183</v>
      </c>
      <c r="D156" s="44" t="s">
        <v>15</v>
      </c>
      <c r="E156" s="44" t="s">
        <v>81</v>
      </c>
      <c r="F156" s="45" t="s">
        <v>109</v>
      </c>
      <c r="G156" s="18" t="n">
        <v>42979</v>
      </c>
      <c r="H156" s="41" t="n">
        <v>17</v>
      </c>
      <c r="I156" s="41" t="n">
        <v>17</v>
      </c>
      <c r="J156" s="18" t="n">
        <v>42999</v>
      </c>
      <c r="L156" s="0" t="n">
        <v>12</v>
      </c>
      <c r="M156" s="0" t="n">
        <v>2</v>
      </c>
    </row>
    <row r="157" customFormat="false" ht="15" hidden="false" customHeight="false" outlineLevel="0" collapsed="false">
      <c r="A157" s="37" t="s">
        <v>12</v>
      </c>
      <c r="B157" s="59" t="s">
        <v>36</v>
      </c>
      <c r="C157" s="50" t="s">
        <v>184</v>
      </c>
      <c r="D157" s="44" t="s">
        <v>15</v>
      </c>
      <c r="E157" s="44" t="s">
        <v>81</v>
      </c>
      <c r="F157" s="45" t="s">
        <v>109</v>
      </c>
      <c r="G157" s="18" t="n">
        <v>42979</v>
      </c>
      <c r="H157" s="0" t="n">
        <v>18</v>
      </c>
      <c r="I157" s="0" t="n">
        <v>1</v>
      </c>
      <c r="J157" s="18" t="n">
        <v>42999</v>
      </c>
      <c r="L157" s="0" t="n">
        <v>12</v>
      </c>
      <c r="M157" s="0" t="n">
        <v>3</v>
      </c>
    </row>
    <row r="158" customFormat="false" ht="15" hidden="false" customHeight="false" outlineLevel="0" collapsed="false">
      <c r="A158" s="51" t="s">
        <v>12</v>
      </c>
      <c r="B158" s="60" t="s">
        <v>36</v>
      </c>
      <c r="C158" s="53" t="s">
        <v>185</v>
      </c>
      <c r="D158" s="44" t="s">
        <v>15</v>
      </c>
      <c r="E158" s="44" t="s">
        <v>81</v>
      </c>
      <c r="F158" s="45" t="s">
        <v>109</v>
      </c>
      <c r="G158" s="18" t="n">
        <v>42979</v>
      </c>
      <c r="H158" s="0" t="n">
        <v>18</v>
      </c>
      <c r="I158" s="0" t="n">
        <v>9</v>
      </c>
      <c r="J158" s="18" t="n">
        <v>42999</v>
      </c>
      <c r="L158" s="0" t="n">
        <v>12</v>
      </c>
      <c r="M158" s="0" t="n">
        <v>4</v>
      </c>
    </row>
    <row r="159" customFormat="false" ht="15" hidden="false" customHeight="false" outlineLevel="0" collapsed="false">
      <c r="A159" s="14" t="s">
        <v>12</v>
      </c>
      <c r="B159" s="32" t="s">
        <v>41</v>
      </c>
      <c r="C159" s="43" t="s">
        <v>186</v>
      </c>
      <c r="D159" s="44" t="s">
        <v>43</v>
      </c>
      <c r="E159" s="44" t="s">
        <v>81</v>
      </c>
      <c r="F159" s="45" t="s">
        <v>109</v>
      </c>
      <c r="G159" s="18" t="n">
        <v>42979</v>
      </c>
      <c r="H159" s="0" t="n">
        <v>19</v>
      </c>
      <c r="I159" s="0" t="n">
        <v>12</v>
      </c>
      <c r="J159" s="18" t="n">
        <v>42979</v>
      </c>
      <c r="L159" s="0" t="n">
        <v>12</v>
      </c>
      <c r="M159" s="0" t="n">
        <v>5</v>
      </c>
    </row>
    <row r="160" customFormat="false" ht="15" hidden="false" customHeight="false" outlineLevel="0" collapsed="false">
      <c r="A160" s="14" t="s">
        <v>12</v>
      </c>
      <c r="B160" s="32" t="s">
        <v>41</v>
      </c>
      <c r="C160" s="43" t="s">
        <v>187</v>
      </c>
      <c r="D160" s="44" t="s">
        <v>43</v>
      </c>
      <c r="E160" s="44" t="s">
        <v>81</v>
      </c>
      <c r="F160" s="45" t="s">
        <v>109</v>
      </c>
      <c r="G160" s="18" t="n">
        <v>42979</v>
      </c>
      <c r="H160" s="0" t="n">
        <v>19</v>
      </c>
      <c r="I160" s="0" t="n">
        <v>15</v>
      </c>
      <c r="J160" s="18" t="n">
        <v>42979</v>
      </c>
      <c r="L160" s="0" t="n">
        <v>12</v>
      </c>
      <c r="M160" s="0" t="n">
        <v>6</v>
      </c>
    </row>
    <row r="161" customFormat="false" ht="15" hidden="false" customHeight="false" outlineLevel="0" collapsed="false">
      <c r="A161" s="14" t="s">
        <v>12</v>
      </c>
      <c r="B161" s="32" t="s">
        <v>41</v>
      </c>
      <c r="C161" s="43" t="s">
        <v>188</v>
      </c>
      <c r="D161" s="44" t="s">
        <v>43</v>
      </c>
      <c r="E161" s="44" t="s">
        <v>81</v>
      </c>
      <c r="F161" s="45" t="s">
        <v>109</v>
      </c>
      <c r="G161" s="18" t="n">
        <v>42979</v>
      </c>
      <c r="H161" s="0" t="n">
        <v>19</v>
      </c>
      <c r="I161" s="0" t="n">
        <v>18</v>
      </c>
      <c r="J161" s="18"/>
      <c r="L161" s="0" t="n">
        <v>12</v>
      </c>
      <c r="M161" s="0" t="n">
        <v>7</v>
      </c>
    </row>
    <row r="162" customFormat="false" ht="15" hidden="false" customHeight="false" outlineLevel="0" collapsed="false">
      <c r="A162" s="14" t="s">
        <v>12</v>
      </c>
      <c r="B162" s="34" t="s">
        <v>46</v>
      </c>
      <c r="C162" s="43" t="s">
        <v>189</v>
      </c>
      <c r="D162" s="44" t="s">
        <v>15</v>
      </c>
      <c r="E162" s="44" t="s">
        <v>81</v>
      </c>
      <c r="F162" s="45" t="s">
        <v>109</v>
      </c>
      <c r="G162" s="18" t="n">
        <v>42979</v>
      </c>
      <c r="H162" s="0" t="n">
        <v>20</v>
      </c>
      <c r="I162" s="0" t="n">
        <v>15</v>
      </c>
      <c r="J162" s="18" t="n">
        <v>43000</v>
      </c>
      <c r="L162" s="0" t="n">
        <v>12</v>
      </c>
      <c r="M162" s="0" t="n">
        <v>8</v>
      </c>
    </row>
    <row r="163" customFormat="false" ht="15" hidden="false" customHeight="false" outlineLevel="0" collapsed="false">
      <c r="A163" s="14" t="s">
        <v>12</v>
      </c>
      <c r="B163" s="34" t="s">
        <v>46</v>
      </c>
      <c r="C163" s="43" t="s">
        <v>190</v>
      </c>
      <c r="D163" s="44" t="s">
        <v>15</v>
      </c>
      <c r="E163" s="44" t="s">
        <v>81</v>
      </c>
      <c r="F163" s="45" t="s">
        <v>109</v>
      </c>
      <c r="G163" s="18" t="n">
        <v>42979</v>
      </c>
      <c r="H163" s="0" t="n">
        <v>20</v>
      </c>
      <c r="I163" s="0" t="n">
        <v>18</v>
      </c>
      <c r="J163" s="18" t="n">
        <v>43000</v>
      </c>
      <c r="L163" s="0" t="n">
        <v>12</v>
      </c>
      <c r="M163" s="0" t="n">
        <v>9</v>
      </c>
    </row>
    <row r="164" customFormat="false" ht="15" hidden="false" customHeight="false" outlineLevel="0" collapsed="false">
      <c r="A164" s="14" t="s">
        <v>12</v>
      </c>
      <c r="B164" s="34" t="s">
        <v>46</v>
      </c>
      <c r="C164" s="43" t="s">
        <v>191</v>
      </c>
      <c r="D164" s="44" t="s">
        <v>15</v>
      </c>
      <c r="E164" s="44" t="s">
        <v>81</v>
      </c>
      <c r="F164" s="45" t="s">
        <v>109</v>
      </c>
      <c r="G164" s="18" t="n">
        <v>42979</v>
      </c>
      <c r="H164" s="0" t="n">
        <v>20</v>
      </c>
      <c r="I164" s="0" t="n">
        <v>21</v>
      </c>
      <c r="J164" s="18" t="n">
        <v>43000</v>
      </c>
      <c r="L164" s="0" t="n">
        <v>12</v>
      </c>
      <c r="M164" s="0" t="n">
        <v>10</v>
      </c>
    </row>
    <row r="165" customFormat="false" ht="15" hidden="false" customHeight="false" outlineLevel="0" collapsed="false">
      <c r="A165" s="14" t="s">
        <v>12</v>
      </c>
      <c r="B165" s="34" t="s">
        <v>46</v>
      </c>
      <c r="C165" s="43" t="s">
        <v>192</v>
      </c>
      <c r="D165" s="44" t="s">
        <v>15</v>
      </c>
      <c r="E165" s="44" t="s">
        <v>81</v>
      </c>
      <c r="F165" s="45" t="s">
        <v>109</v>
      </c>
      <c r="G165" s="18" t="n">
        <v>42979</v>
      </c>
      <c r="H165" s="0" t="n">
        <v>21</v>
      </c>
      <c r="I165" s="0" t="n">
        <v>3</v>
      </c>
      <c r="J165" s="18" t="n">
        <v>43000</v>
      </c>
      <c r="L165" s="0" t="n">
        <v>12</v>
      </c>
      <c r="M165" s="0" t="n">
        <v>11</v>
      </c>
    </row>
  </sheetData>
  <autoFilter ref="A1:J16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E13" activeCellId="0" sqref="E13"/>
    </sheetView>
  </sheetViews>
  <sheetFormatPr defaultRowHeight="12.8"/>
  <cols>
    <col collapsed="false" hidden="false" max="1" min="1" style="61" width="5.97777777777778"/>
    <col collapsed="false" hidden="false" max="2" min="2" style="62" width="7.54444444444444"/>
    <col collapsed="false" hidden="false" max="3" min="3" style="63" width="10.2888888888889"/>
    <col collapsed="false" hidden="false" max="4" min="4" style="64" width="7.74074074074074"/>
    <col collapsed="false" hidden="false" max="5" min="5" style="65" width="9.01481481481481"/>
    <col collapsed="false" hidden="false" max="6" min="6" style="65" width="13.4259259259259"/>
    <col collapsed="false" hidden="false" max="7" min="7" style="62" width="12.837037037037"/>
    <col collapsed="false" hidden="false" max="8" min="8" style="62" width="11.9555555555556"/>
    <col collapsed="false" hidden="false" max="9" min="9" style="62" width="6.37037037037037"/>
    <col collapsed="false" hidden="false" max="10" min="10" style="62" width="7.34814814814815"/>
    <col collapsed="false" hidden="false" max="11" min="11" style="62" width="7.64444444444445"/>
    <col collapsed="false" hidden="false" max="12" min="12" style="62" width="10.1925925925926"/>
    <col collapsed="false" hidden="false" max="13" min="13" style="62" width="6.37037037037037"/>
    <col collapsed="false" hidden="false" max="1025" min="14" style="0" width="9.6037037037037"/>
  </cols>
  <sheetData>
    <row r="1" s="1" customFormat="true" ht="15" hidden="false" customHeight="false" outlineLevel="0" collapsed="false">
      <c r="A1" s="66" t="s">
        <v>193</v>
      </c>
      <c r="B1" s="67" t="s">
        <v>0</v>
      </c>
      <c r="C1" s="68" t="s">
        <v>1</v>
      </c>
      <c r="D1" s="69" t="s">
        <v>2</v>
      </c>
      <c r="E1" s="70" t="s">
        <v>3</v>
      </c>
      <c r="F1" s="70" t="s">
        <v>4</v>
      </c>
      <c r="G1" s="67" t="s">
        <v>194</v>
      </c>
      <c r="H1" s="67" t="s">
        <v>195</v>
      </c>
      <c r="I1" s="71" t="s">
        <v>7</v>
      </c>
      <c r="J1" s="71" t="s">
        <v>8</v>
      </c>
      <c r="K1" s="72" t="s">
        <v>196</v>
      </c>
      <c r="L1" s="72" t="s">
        <v>197</v>
      </c>
      <c r="M1" s="67" t="s">
        <v>198</v>
      </c>
      <c r="AMJ1" s="0"/>
    </row>
    <row r="2" s="13" customFormat="true" ht="15" hidden="false" customHeight="false" outlineLevel="0" collapsed="false">
      <c r="A2" s="73" t="n">
        <v>0</v>
      </c>
      <c r="B2" s="62" t="s">
        <v>12</v>
      </c>
      <c r="C2" s="74" t="s">
        <v>13</v>
      </c>
      <c r="D2" s="75" t="s">
        <v>14</v>
      </c>
      <c r="E2" s="76" t="s">
        <v>15</v>
      </c>
      <c r="F2" s="77" t="s">
        <v>199</v>
      </c>
      <c r="G2" s="78" t="s">
        <v>17</v>
      </c>
      <c r="H2" s="79" t="n">
        <v>42979</v>
      </c>
      <c r="I2" s="62" t="n">
        <v>1</v>
      </c>
      <c r="J2" s="62" t="n">
        <v>1</v>
      </c>
      <c r="K2" s="62" t="str">
        <f aca="false">CONCATENATE(I2, ".csv")</f>
        <v>1.csv</v>
      </c>
      <c r="L2" s="62" t="str">
        <f aca="false">CONCATENATE("Y.II.",J2)</f>
        <v>Y.II.1</v>
      </c>
      <c r="M2" s="62" t="n">
        <v>0.567</v>
      </c>
      <c r="AMJ2" s="0"/>
    </row>
    <row r="3" customFormat="false" ht="15" hidden="false" customHeight="false" outlineLevel="0" collapsed="false">
      <c r="A3" s="73" t="n">
        <v>0</v>
      </c>
      <c r="B3" s="62" t="s">
        <v>12</v>
      </c>
      <c r="C3" s="80" t="s">
        <v>13</v>
      </c>
      <c r="D3" s="81" t="s">
        <v>51</v>
      </c>
      <c r="E3" s="82" t="s">
        <v>15</v>
      </c>
      <c r="F3" s="82" t="s">
        <v>200</v>
      </c>
      <c r="G3" s="78" t="s">
        <v>17</v>
      </c>
      <c r="H3" s="79" t="n">
        <v>42979</v>
      </c>
      <c r="I3" s="62" t="n">
        <v>1</v>
      </c>
      <c r="J3" s="62" t="n">
        <v>2</v>
      </c>
      <c r="K3" s="62" t="str">
        <f aca="false">CONCATENATE(I3, ".csv")</f>
        <v>1.csv</v>
      </c>
      <c r="L3" s="62" t="str">
        <f aca="false">CONCATENATE("Y.II.",J3)</f>
        <v>Y.II.2</v>
      </c>
      <c r="M3" s="62" t="n">
        <v>0.565</v>
      </c>
    </row>
    <row r="4" customFormat="false" ht="15" hidden="false" customHeight="false" outlineLevel="0" collapsed="false">
      <c r="A4" s="73" t="n">
        <v>0</v>
      </c>
      <c r="B4" s="62" t="s">
        <v>12</v>
      </c>
      <c r="C4" s="80" t="s">
        <v>13</v>
      </c>
      <c r="D4" s="64" t="s">
        <v>80</v>
      </c>
      <c r="E4" s="65" t="s">
        <v>15</v>
      </c>
      <c r="F4" s="65" t="s">
        <v>81</v>
      </c>
      <c r="G4" s="78" t="s">
        <v>17</v>
      </c>
      <c r="H4" s="79" t="n">
        <v>42979</v>
      </c>
      <c r="I4" s="62" t="n">
        <v>1</v>
      </c>
      <c r="J4" s="62" t="n">
        <v>3</v>
      </c>
      <c r="K4" s="62" t="str">
        <f aca="false">CONCATENATE(I4, ".csv")</f>
        <v>1.csv</v>
      </c>
      <c r="L4" s="62" t="str">
        <f aca="false">CONCATENATE("Y.II.",J4)</f>
        <v>Y.II.3</v>
      </c>
      <c r="M4" s="62" t="n">
        <v>0.561</v>
      </c>
    </row>
    <row r="5" customFormat="false" ht="15" hidden="false" customHeight="false" outlineLevel="0" collapsed="false">
      <c r="A5" s="73" t="n">
        <v>0</v>
      </c>
      <c r="B5" s="62" t="s">
        <v>12</v>
      </c>
      <c r="C5" s="80" t="s">
        <v>13</v>
      </c>
      <c r="D5" s="83" t="s">
        <v>18</v>
      </c>
      <c r="E5" s="84" t="s">
        <v>15</v>
      </c>
      <c r="F5" s="76" t="s">
        <v>199</v>
      </c>
      <c r="G5" s="85" t="s">
        <v>109</v>
      </c>
      <c r="H5" s="79" t="n">
        <v>42979</v>
      </c>
      <c r="I5" s="62" t="n">
        <v>1</v>
      </c>
      <c r="J5" s="62" t="n">
        <v>4</v>
      </c>
      <c r="K5" s="62" t="str">
        <f aca="false">CONCATENATE(I5, ".csv")</f>
        <v>1.csv</v>
      </c>
      <c r="L5" s="62" t="str">
        <f aca="false">CONCATENATE("Y.II.",J5)</f>
        <v>Y.II.4</v>
      </c>
      <c r="M5" s="62" t="n">
        <v>0.557</v>
      </c>
    </row>
    <row r="6" customFormat="false" ht="15" hidden="false" customHeight="false" outlineLevel="0" collapsed="false">
      <c r="A6" s="73" t="n">
        <v>0</v>
      </c>
      <c r="B6" s="62" t="s">
        <v>12</v>
      </c>
      <c r="C6" s="80" t="s">
        <v>13</v>
      </c>
      <c r="D6" s="81" t="s">
        <v>53</v>
      </c>
      <c r="E6" s="82" t="s">
        <v>15</v>
      </c>
      <c r="F6" s="82" t="s">
        <v>200</v>
      </c>
      <c r="G6" s="85" t="s">
        <v>109</v>
      </c>
      <c r="H6" s="79" t="n">
        <v>42979</v>
      </c>
      <c r="I6" s="62" t="n">
        <v>1</v>
      </c>
      <c r="J6" s="62" t="n">
        <v>5</v>
      </c>
      <c r="K6" s="62" t="str">
        <f aca="false">CONCATENATE(I6, ".csv")</f>
        <v>1.csv</v>
      </c>
      <c r="L6" s="62" t="str">
        <f aca="false">CONCATENATE("Y.II.",J6)</f>
        <v>Y.II.5</v>
      </c>
      <c r="M6" s="62" t="n">
        <v>0.552</v>
      </c>
    </row>
    <row r="7" customFormat="false" ht="15" hidden="false" customHeight="false" outlineLevel="0" collapsed="false">
      <c r="A7" s="73" t="n">
        <v>0</v>
      </c>
      <c r="B7" s="62" t="s">
        <v>12</v>
      </c>
      <c r="C7" s="80" t="s">
        <v>13</v>
      </c>
      <c r="D7" s="64" t="s">
        <v>201</v>
      </c>
      <c r="E7" s="65" t="s">
        <v>15</v>
      </c>
      <c r="F7" s="65" t="s">
        <v>81</v>
      </c>
      <c r="G7" s="85" t="s">
        <v>109</v>
      </c>
      <c r="H7" s="79" t="n">
        <v>42979</v>
      </c>
      <c r="I7" s="62" t="n">
        <v>1</v>
      </c>
      <c r="J7" s="62" t="n">
        <v>6</v>
      </c>
      <c r="K7" s="86" t="str">
        <f aca="false">CONCATENATE(I7, ".csv")</f>
        <v>1.csv</v>
      </c>
      <c r="L7" s="62" t="str">
        <f aca="false">CONCATENATE("Y.II.",J7)</f>
        <v>Y.II.6</v>
      </c>
      <c r="M7" s="62" t="n">
        <v>0.54</v>
      </c>
    </row>
    <row r="8" customFormat="false" ht="15" hidden="false" customHeight="false" outlineLevel="0" collapsed="false">
      <c r="A8" s="73" t="n">
        <v>0</v>
      </c>
      <c r="B8" s="62" t="s">
        <v>12</v>
      </c>
      <c r="C8" s="80" t="s">
        <v>13</v>
      </c>
      <c r="D8" s="83" t="s">
        <v>202</v>
      </c>
      <c r="E8" s="76" t="s">
        <v>15</v>
      </c>
      <c r="F8" s="77" t="s">
        <v>199</v>
      </c>
      <c r="G8" s="78" t="s">
        <v>17</v>
      </c>
      <c r="H8" s="79" t="n">
        <v>42979</v>
      </c>
      <c r="I8" s="62" t="n">
        <v>1</v>
      </c>
      <c r="J8" s="62" t="n">
        <v>7</v>
      </c>
      <c r="K8" s="62" t="str">
        <f aca="false">CONCATENATE(I8, ".csv")</f>
        <v>1.csv</v>
      </c>
      <c r="L8" s="62" t="str">
        <f aca="false">CONCATENATE("Y.II.",J8)</f>
        <v>Y.II.7</v>
      </c>
      <c r="M8" s="62" t="n">
        <v>0.544</v>
      </c>
    </row>
    <row r="9" customFormat="false" ht="15" hidden="false" customHeight="false" outlineLevel="0" collapsed="false">
      <c r="A9" s="73" t="n">
        <v>0</v>
      </c>
      <c r="B9" s="62" t="s">
        <v>12</v>
      </c>
      <c r="C9" s="80" t="s">
        <v>13</v>
      </c>
      <c r="D9" s="81" t="s">
        <v>82</v>
      </c>
      <c r="E9" s="82" t="s">
        <v>15</v>
      </c>
      <c r="F9" s="82" t="s">
        <v>200</v>
      </c>
      <c r="G9" s="78" t="s">
        <v>17</v>
      </c>
      <c r="H9" s="79" t="n">
        <v>42979</v>
      </c>
      <c r="I9" s="62" t="n">
        <v>1</v>
      </c>
      <c r="J9" s="62" t="n">
        <v>8</v>
      </c>
      <c r="K9" s="62" t="str">
        <f aca="false">CONCATENATE(I9, ".csv")</f>
        <v>1.csv</v>
      </c>
      <c r="L9" s="62" t="str">
        <f aca="false">CONCATENATE("Y.II.",J9)</f>
        <v>Y.II.8</v>
      </c>
      <c r="M9" s="62" t="n">
        <v>0.516</v>
      </c>
    </row>
    <row r="10" customFormat="false" ht="15" hidden="false" customHeight="false" outlineLevel="0" collapsed="false">
      <c r="A10" s="73" t="n">
        <v>0</v>
      </c>
      <c r="B10" s="62" t="s">
        <v>12</v>
      </c>
      <c r="C10" s="80" t="s">
        <v>13</v>
      </c>
      <c r="D10" s="64" t="s">
        <v>19</v>
      </c>
      <c r="E10" s="65" t="s">
        <v>15</v>
      </c>
      <c r="F10" s="65" t="s">
        <v>81</v>
      </c>
      <c r="G10" s="78" t="s">
        <v>17</v>
      </c>
      <c r="H10" s="79" t="n">
        <v>42979</v>
      </c>
      <c r="I10" s="62" t="n">
        <v>1</v>
      </c>
      <c r="J10" s="62" t="n">
        <v>9</v>
      </c>
      <c r="K10" s="62" t="str">
        <f aca="false">CONCATENATE(I10, ".csv")</f>
        <v>1.csv</v>
      </c>
      <c r="L10" s="62" t="str">
        <f aca="false">CONCATENATE("Y.II.",J10)</f>
        <v>Y.II.9</v>
      </c>
      <c r="M10" s="62" t="n">
        <v>0.504</v>
      </c>
    </row>
    <row r="11" customFormat="false" ht="15" hidden="false" customHeight="false" outlineLevel="0" collapsed="false">
      <c r="A11" s="73" t="n">
        <v>0</v>
      </c>
      <c r="B11" s="62" t="s">
        <v>12</v>
      </c>
      <c r="C11" s="80" t="s">
        <v>13</v>
      </c>
      <c r="D11" s="83" t="s">
        <v>203</v>
      </c>
      <c r="E11" s="76" t="s">
        <v>15</v>
      </c>
      <c r="F11" s="76" t="s">
        <v>199</v>
      </c>
      <c r="G11" s="85" t="s">
        <v>109</v>
      </c>
      <c r="H11" s="79" t="n">
        <v>42979</v>
      </c>
      <c r="I11" s="62" t="n">
        <v>1</v>
      </c>
      <c r="J11" s="62" t="n">
        <v>10</v>
      </c>
      <c r="K11" s="62" t="str">
        <f aca="false">CONCATENATE(I11, ".csv")</f>
        <v>1.csv</v>
      </c>
      <c r="L11" s="62" t="str">
        <f aca="false">CONCATENATE("Y.II.",J11)</f>
        <v>Y.II.10</v>
      </c>
      <c r="M11" s="62" t="n">
        <v>0.523</v>
      </c>
    </row>
    <row r="12" customFormat="false" ht="15" hidden="false" customHeight="false" outlineLevel="0" collapsed="false">
      <c r="A12" s="73" t="n">
        <v>0</v>
      </c>
      <c r="B12" s="62" t="s">
        <v>12</v>
      </c>
      <c r="C12" s="80" t="s">
        <v>13</v>
      </c>
      <c r="D12" s="81" t="s">
        <v>54</v>
      </c>
      <c r="E12" s="82" t="s">
        <v>15</v>
      </c>
      <c r="F12" s="82" t="s">
        <v>200</v>
      </c>
      <c r="G12" s="85" t="s">
        <v>109</v>
      </c>
      <c r="H12" s="79" t="n">
        <v>42979</v>
      </c>
      <c r="I12" s="62" t="n">
        <v>1</v>
      </c>
      <c r="J12" s="62" t="n">
        <v>11</v>
      </c>
      <c r="K12" s="86" t="str">
        <f aca="false">CONCATENATE(I12, ".csv")</f>
        <v>1.csv</v>
      </c>
      <c r="L12" s="62" t="str">
        <f aca="false">CONCATENATE("Y.II.",J12)</f>
        <v>Y.II.11</v>
      </c>
      <c r="M12" s="62" t="n">
        <v>0.558</v>
      </c>
    </row>
    <row r="13" customFormat="false" ht="15" hidden="false" customHeight="false" outlineLevel="0" collapsed="false">
      <c r="A13" s="73" t="n">
        <v>0</v>
      </c>
      <c r="B13" s="62" t="s">
        <v>12</v>
      </c>
      <c r="C13" s="80" t="s">
        <v>13</v>
      </c>
      <c r="D13" s="64" t="s">
        <v>83</v>
      </c>
      <c r="E13" s="65" t="s">
        <v>15</v>
      </c>
      <c r="F13" s="65" t="s">
        <v>81</v>
      </c>
      <c r="G13" s="85" t="s">
        <v>109</v>
      </c>
      <c r="H13" s="79" t="n">
        <v>42979</v>
      </c>
      <c r="I13" s="62" t="n">
        <v>1</v>
      </c>
      <c r="J13" s="62" t="n">
        <v>12</v>
      </c>
      <c r="K13" s="62" t="str">
        <f aca="false">CONCATENATE(I13, ".csv")</f>
        <v>1.csv</v>
      </c>
      <c r="L13" s="62" t="str">
        <f aca="false">CONCATENATE("Y.II.",J13)</f>
        <v>Y.II.12</v>
      </c>
      <c r="M13" s="62" t="n">
        <v>0.55</v>
      </c>
    </row>
    <row r="14" customFormat="false" ht="15" hidden="false" customHeight="false" outlineLevel="0" collapsed="false">
      <c r="A14" s="73" t="n">
        <v>0</v>
      </c>
      <c r="B14" s="62" t="s">
        <v>12</v>
      </c>
      <c r="C14" s="80" t="s">
        <v>13</v>
      </c>
      <c r="D14" s="83" t="s">
        <v>20</v>
      </c>
      <c r="E14" s="76" t="s">
        <v>15</v>
      </c>
      <c r="F14" s="77" t="s">
        <v>199</v>
      </c>
      <c r="G14" s="78" t="s">
        <v>17</v>
      </c>
      <c r="H14" s="79" t="n">
        <v>42979</v>
      </c>
      <c r="I14" s="62" t="n">
        <v>1</v>
      </c>
      <c r="J14" s="62" t="n">
        <v>13</v>
      </c>
      <c r="K14" s="62" t="str">
        <f aca="false">CONCATENATE(I14, ".csv")</f>
        <v>1.csv</v>
      </c>
      <c r="L14" s="62" t="str">
        <f aca="false">CONCATENATE("Y.II.",J14)</f>
        <v>Y.II.13</v>
      </c>
      <c r="M14" s="62" t="n">
        <v>0.54</v>
      </c>
    </row>
    <row r="15" customFormat="false" ht="15" hidden="false" customHeight="false" outlineLevel="0" collapsed="false">
      <c r="A15" s="73" t="n">
        <v>0</v>
      </c>
      <c r="B15" s="62" t="s">
        <v>12</v>
      </c>
      <c r="C15" s="80" t="s">
        <v>13</v>
      </c>
      <c r="D15" s="81" t="s">
        <v>55</v>
      </c>
      <c r="E15" s="82" t="s">
        <v>15</v>
      </c>
      <c r="F15" s="82" t="s">
        <v>200</v>
      </c>
      <c r="G15" s="78" t="s">
        <v>17</v>
      </c>
      <c r="H15" s="79" t="n">
        <v>42979</v>
      </c>
      <c r="I15" s="62" t="n">
        <v>1</v>
      </c>
      <c r="J15" s="62" t="n">
        <v>14</v>
      </c>
      <c r="K15" s="62" t="str">
        <f aca="false">CONCATENATE(I15, ".csv")</f>
        <v>1.csv</v>
      </c>
      <c r="L15" s="62" t="str">
        <f aca="false">CONCATENATE("Y.II.",J15)</f>
        <v>Y.II.14</v>
      </c>
      <c r="M15" s="62" t="n">
        <v>0.531</v>
      </c>
    </row>
    <row r="16" customFormat="false" ht="15" hidden="false" customHeight="false" outlineLevel="0" collapsed="false">
      <c r="A16" s="73" t="n">
        <v>0</v>
      </c>
      <c r="B16" s="62" t="s">
        <v>12</v>
      </c>
      <c r="C16" s="80" t="s">
        <v>13</v>
      </c>
      <c r="D16" s="64" t="s">
        <v>84</v>
      </c>
      <c r="E16" s="65" t="s">
        <v>15</v>
      </c>
      <c r="F16" s="65" t="s">
        <v>81</v>
      </c>
      <c r="G16" s="78" t="s">
        <v>17</v>
      </c>
      <c r="H16" s="79" t="n">
        <v>42979</v>
      </c>
      <c r="I16" s="62" t="n">
        <v>1</v>
      </c>
      <c r="J16" s="62" t="n">
        <v>15</v>
      </c>
      <c r="K16" s="62" t="str">
        <f aca="false">CONCATENATE(I16, ".csv")</f>
        <v>1.csv</v>
      </c>
      <c r="L16" s="62" t="str">
        <f aca="false">CONCATENATE("Y.II.",J16)</f>
        <v>Y.II.15</v>
      </c>
      <c r="M16" s="62" t="n">
        <v>0.517</v>
      </c>
    </row>
    <row r="17" customFormat="false" ht="15" hidden="false" customHeight="false" outlineLevel="0" collapsed="false">
      <c r="A17" s="73" t="n">
        <v>0</v>
      </c>
      <c r="B17" s="62" t="s">
        <v>12</v>
      </c>
      <c r="C17" s="80" t="s">
        <v>13</v>
      </c>
      <c r="D17" s="83" t="s">
        <v>108</v>
      </c>
      <c r="E17" s="76" t="s">
        <v>15</v>
      </c>
      <c r="F17" s="76" t="s">
        <v>199</v>
      </c>
      <c r="G17" s="85" t="s">
        <v>109</v>
      </c>
      <c r="H17" s="79" t="n">
        <v>42979</v>
      </c>
      <c r="I17" s="62" t="n">
        <v>1</v>
      </c>
      <c r="J17" s="62" t="n">
        <v>16</v>
      </c>
      <c r="K17" s="86" t="str">
        <f aca="false">CONCATENATE(I17, ".csv")</f>
        <v>1.csv</v>
      </c>
      <c r="L17" s="62" t="str">
        <f aca="false">CONCATENATE("Y.II.",J17)</f>
        <v>Y.II.16</v>
      </c>
      <c r="M17" s="62" t="n">
        <v>0.533</v>
      </c>
    </row>
    <row r="18" customFormat="false" ht="15" hidden="false" customHeight="false" outlineLevel="0" collapsed="false">
      <c r="A18" s="73" t="n">
        <v>0</v>
      </c>
      <c r="B18" s="62" t="s">
        <v>12</v>
      </c>
      <c r="C18" s="80" t="s">
        <v>13</v>
      </c>
      <c r="D18" s="81" t="s">
        <v>204</v>
      </c>
      <c r="E18" s="82" t="s">
        <v>15</v>
      </c>
      <c r="F18" s="82" t="s">
        <v>200</v>
      </c>
      <c r="G18" s="85" t="s">
        <v>109</v>
      </c>
      <c r="H18" s="79" t="n">
        <v>42979</v>
      </c>
      <c r="I18" s="62" t="n">
        <v>1</v>
      </c>
      <c r="J18" s="62" t="n">
        <v>17</v>
      </c>
      <c r="K18" s="62" t="str">
        <f aca="false">CONCATENATE(I18, ".csv")</f>
        <v>1.csv</v>
      </c>
      <c r="L18" s="62" t="str">
        <f aca="false">CONCATENATE("Y.II.",J18)</f>
        <v>Y.II.17</v>
      </c>
      <c r="M18" s="62" t="n">
        <v>0.526</v>
      </c>
    </row>
    <row r="19" customFormat="false" ht="15" hidden="false" customHeight="false" outlineLevel="0" collapsed="false">
      <c r="A19" s="73" t="n">
        <v>0</v>
      </c>
      <c r="B19" s="62" t="s">
        <v>12</v>
      </c>
      <c r="C19" s="80" t="s">
        <v>13</v>
      </c>
      <c r="D19" s="64" t="s">
        <v>137</v>
      </c>
      <c r="E19" s="65" t="s">
        <v>15</v>
      </c>
      <c r="F19" s="65" t="s">
        <v>81</v>
      </c>
      <c r="G19" s="85" t="s">
        <v>109</v>
      </c>
      <c r="H19" s="79" t="n">
        <v>42979</v>
      </c>
      <c r="I19" s="62" t="n">
        <v>1</v>
      </c>
      <c r="J19" s="62" t="n">
        <v>18</v>
      </c>
      <c r="K19" s="62" t="str">
        <f aca="false">CONCATENATE(I19, ".csv")</f>
        <v>1.csv</v>
      </c>
      <c r="L19" s="62" t="str">
        <f aca="false">CONCATENATE("Y.II.",J19)</f>
        <v>Y.II.18</v>
      </c>
      <c r="M19" s="62" t="n">
        <v>0.529</v>
      </c>
    </row>
    <row r="20" customFormat="false" ht="15" hidden="false" customHeight="false" outlineLevel="0" collapsed="false">
      <c r="A20" s="73" t="n">
        <v>0</v>
      </c>
      <c r="B20" s="62" t="s">
        <v>12</v>
      </c>
      <c r="C20" s="80" t="s">
        <v>13</v>
      </c>
      <c r="D20" s="83" t="s">
        <v>165</v>
      </c>
      <c r="E20" s="76" t="s">
        <v>15</v>
      </c>
      <c r="F20" s="77" t="s">
        <v>199</v>
      </c>
      <c r="G20" s="78" t="s">
        <v>17</v>
      </c>
      <c r="H20" s="79" t="n">
        <v>42979</v>
      </c>
      <c r="I20" s="62" t="n">
        <v>1</v>
      </c>
      <c r="J20" s="62" t="n">
        <v>19</v>
      </c>
      <c r="K20" s="62" t="str">
        <f aca="false">CONCATENATE(I20, ".csv")</f>
        <v>1.csv</v>
      </c>
      <c r="L20" s="62" t="str">
        <f aca="false">CONCATENATE("Y.II.",J20)</f>
        <v>Y.II.19</v>
      </c>
      <c r="M20" s="62" t="n">
        <v>0.509</v>
      </c>
    </row>
    <row r="21" customFormat="false" ht="15" hidden="false" customHeight="false" outlineLevel="0" collapsed="false">
      <c r="A21" s="73" t="n">
        <v>0</v>
      </c>
      <c r="B21" s="62" t="s">
        <v>12</v>
      </c>
      <c r="C21" s="80" t="s">
        <v>13</v>
      </c>
      <c r="D21" s="81" t="s">
        <v>110</v>
      </c>
      <c r="E21" s="82" t="s">
        <v>15</v>
      </c>
      <c r="F21" s="82" t="s">
        <v>200</v>
      </c>
      <c r="G21" s="78" t="s">
        <v>17</v>
      </c>
      <c r="H21" s="79" t="n">
        <v>42979</v>
      </c>
      <c r="I21" s="62" t="n">
        <v>1</v>
      </c>
      <c r="J21" s="62" t="n">
        <v>20</v>
      </c>
      <c r="K21" s="62" t="str">
        <f aca="false">CONCATENATE(I21, ".csv")</f>
        <v>1.csv</v>
      </c>
      <c r="L21" s="62" t="str">
        <f aca="false">CONCATENATE("Y.II.",J21)</f>
        <v>Y.II.20</v>
      </c>
      <c r="M21" s="62" t="n">
        <v>0.519</v>
      </c>
    </row>
    <row r="22" customFormat="false" ht="15" hidden="false" customHeight="false" outlineLevel="0" collapsed="false">
      <c r="A22" s="73" t="n">
        <v>0</v>
      </c>
      <c r="B22" s="62" t="s">
        <v>12</v>
      </c>
      <c r="C22" s="80" t="s">
        <v>13</v>
      </c>
      <c r="D22" s="64" t="s">
        <v>138</v>
      </c>
      <c r="E22" s="65" t="s">
        <v>15</v>
      </c>
      <c r="F22" s="65" t="s">
        <v>81</v>
      </c>
      <c r="G22" s="78" t="s">
        <v>17</v>
      </c>
      <c r="H22" s="79" t="n">
        <v>42979</v>
      </c>
      <c r="I22" s="62" t="n">
        <v>1</v>
      </c>
      <c r="J22" s="62" t="n">
        <v>21</v>
      </c>
      <c r="K22" s="86" t="str">
        <f aca="false">CONCATENATE(I22, ".csv")</f>
        <v>1.csv</v>
      </c>
      <c r="L22" s="62" t="str">
        <f aca="false">CONCATENATE("Y.II.",J22)</f>
        <v>Y.II.21</v>
      </c>
      <c r="M22" s="62" t="n">
        <v>0.566</v>
      </c>
    </row>
    <row r="23" customFormat="false" ht="15" hidden="false" customHeight="false" outlineLevel="0" collapsed="false">
      <c r="A23" s="73" t="n">
        <v>0</v>
      </c>
      <c r="B23" s="62" t="s">
        <v>12</v>
      </c>
      <c r="C23" s="80" t="s">
        <v>13</v>
      </c>
      <c r="D23" s="83" t="s">
        <v>205</v>
      </c>
      <c r="E23" s="76" t="s">
        <v>15</v>
      </c>
      <c r="F23" s="76" t="s">
        <v>199</v>
      </c>
      <c r="G23" s="85" t="s">
        <v>109</v>
      </c>
      <c r="H23" s="79" t="n">
        <v>42979</v>
      </c>
      <c r="I23" s="62" t="n">
        <v>1</v>
      </c>
      <c r="J23" s="62" t="n">
        <v>22</v>
      </c>
      <c r="K23" s="62" t="str">
        <f aca="false">CONCATENATE(I23, ".csv")</f>
        <v>1.csv</v>
      </c>
      <c r="L23" s="62" t="str">
        <f aca="false">CONCATENATE("Y.II.",J23)</f>
        <v>Y.II.22</v>
      </c>
      <c r="M23" s="62" t="n">
        <v>0.547</v>
      </c>
    </row>
    <row r="24" customFormat="false" ht="15" hidden="false" customHeight="false" outlineLevel="0" collapsed="false">
      <c r="A24" s="73" t="n">
        <v>0</v>
      </c>
      <c r="B24" s="87" t="s">
        <v>12</v>
      </c>
      <c r="C24" s="88" t="s">
        <v>13</v>
      </c>
      <c r="D24" s="89" t="s">
        <v>206</v>
      </c>
      <c r="E24" s="82" t="s">
        <v>15</v>
      </c>
      <c r="F24" s="82" t="s">
        <v>200</v>
      </c>
      <c r="G24" s="85" t="s">
        <v>109</v>
      </c>
      <c r="H24" s="79" t="n">
        <v>42979</v>
      </c>
      <c r="I24" s="62" t="n">
        <v>1</v>
      </c>
      <c r="J24" s="62" t="n">
        <v>23</v>
      </c>
      <c r="K24" s="62" t="str">
        <f aca="false">CONCATENATE(I24, ".csv")</f>
        <v>1.csv</v>
      </c>
      <c r="L24" s="62" t="str">
        <f aca="false">CONCATENATE("Y.II.",J24)</f>
        <v>Y.II.23</v>
      </c>
      <c r="M24" s="62" t="n">
        <v>0.516</v>
      </c>
    </row>
    <row r="25" customFormat="false" ht="15" hidden="false" customHeight="false" outlineLevel="0" collapsed="false">
      <c r="A25" s="73" t="n">
        <v>0</v>
      </c>
      <c r="B25" s="62" t="s">
        <v>12</v>
      </c>
      <c r="C25" s="80" t="s">
        <v>13</v>
      </c>
      <c r="D25" s="64" t="s">
        <v>166</v>
      </c>
      <c r="E25" s="65" t="s">
        <v>15</v>
      </c>
      <c r="F25" s="65" t="s">
        <v>81</v>
      </c>
      <c r="G25" s="85" t="s">
        <v>109</v>
      </c>
      <c r="H25" s="79" t="n">
        <v>42979</v>
      </c>
      <c r="I25" s="62" t="n">
        <v>1</v>
      </c>
      <c r="J25" s="62" t="n">
        <v>24</v>
      </c>
      <c r="K25" s="62" t="str">
        <f aca="false">CONCATENATE(I25, ".csv")</f>
        <v>1.csv</v>
      </c>
      <c r="L25" s="62" t="str">
        <f aca="false">CONCATENATE("Y.II.",J25)</f>
        <v>Y.II.24</v>
      </c>
      <c r="M25" s="62" t="n">
        <v>0.495</v>
      </c>
    </row>
    <row r="26" customFormat="false" ht="15" hidden="false" customHeight="false" outlineLevel="0" collapsed="false">
      <c r="A26" s="73" t="n">
        <v>0</v>
      </c>
      <c r="B26" s="62" t="s">
        <v>12</v>
      </c>
      <c r="C26" s="80" t="s">
        <v>13</v>
      </c>
      <c r="D26" s="83" t="s">
        <v>111</v>
      </c>
      <c r="E26" s="84" t="s">
        <v>15</v>
      </c>
      <c r="F26" s="77" t="s">
        <v>199</v>
      </c>
      <c r="G26" s="78" t="s">
        <v>17</v>
      </c>
      <c r="H26" s="79" t="n">
        <v>42979</v>
      </c>
      <c r="I26" s="62" t="n">
        <v>2</v>
      </c>
      <c r="J26" s="62" t="n">
        <v>1</v>
      </c>
      <c r="K26" s="62" t="str">
        <f aca="false">CONCATENATE(I26, ".csv")</f>
        <v>2.csv</v>
      </c>
      <c r="L26" s="62" t="str">
        <f aca="false">CONCATENATE("Y.II.",J26)</f>
        <v>Y.II.1</v>
      </c>
      <c r="M26" s="62" t="n">
        <v>0.535</v>
      </c>
    </row>
    <row r="27" customFormat="false" ht="15" hidden="false" customHeight="false" outlineLevel="0" collapsed="false">
      <c r="A27" s="73" t="n">
        <v>0</v>
      </c>
      <c r="B27" s="62" t="s">
        <v>12</v>
      </c>
      <c r="C27" s="80" t="s">
        <v>13</v>
      </c>
      <c r="D27" s="81" t="s">
        <v>139</v>
      </c>
      <c r="E27" s="82" t="s">
        <v>15</v>
      </c>
      <c r="F27" s="82" t="s">
        <v>200</v>
      </c>
      <c r="G27" s="78" t="s">
        <v>17</v>
      </c>
      <c r="H27" s="79" t="n">
        <v>42979</v>
      </c>
      <c r="I27" s="62" t="n">
        <v>2</v>
      </c>
      <c r="J27" s="62" t="n">
        <v>2</v>
      </c>
      <c r="K27" s="86" t="str">
        <f aca="false">CONCATENATE(I27, ".csv")</f>
        <v>2.csv</v>
      </c>
      <c r="L27" s="62" t="str">
        <f aca="false">CONCATENATE("Y.II.",J27)</f>
        <v>Y.II.2</v>
      </c>
      <c r="M27" s="62" t="n">
        <v>0.529</v>
      </c>
    </row>
    <row r="28" customFormat="false" ht="15" hidden="false" customHeight="false" outlineLevel="0" collapsed="false">
      <c r="A28" s="73" t="n">
        <v>0</v>
      </c>
      <c r="B28" s="62" t="s">
        <v>12</v>
      </c>
      <c r="C28" s="80" t="s">
        <v>13</v>
      </c>
      <c r="D28" s="64" t="s">
        <v>207</v>
      </c>
      <c r="E28" s="65" t="s">
        <v>15</v>
      </c>
      <c r="F28" s="65" t="s">
        <v>81</v>
      </c>
      <c r="G28" s="78" t="s">
        <v>17</v>
      </c>
      <c r="H28" s="79" t="n">
        <v>42979</v>
      </c>
      <c r="I28" s="62" t="n">
        <v>2</v>
      </c>
      <c r="J28" s="62" t="n">
        <v>3</v>
      </c>
      <c r="K28" s="62" t="str">
        <f aca="false">CONCATENATE(I28, ".csv")</f>
        <v>2.csv</v>
      </c>
      <c r="L28" s="62" t="str">
        <f aca="false">CONCATENATE("Y.II.",J28)</f>
        <v>Y.II.3</v>
      </c>
      <c r="M28" s="62" t="n">
        <v>0.525</v>
      </c>
    </row>
    <row r="29" customFormat="false" ht="15" hidden="false" customHeight="false" outlineLevel="0" collapsed="false">
      <c r="A29" s="73" t="n">
        <v>0</v>
      </c>
      <c r="B29" s="62" t="s">
        <v>12</v>
      </c>
      <c r="C29" s="80" t="s">
        <v>13</v>
      </c>
      <c r="D29" s="83" t="s">
        <v>167</v>
      </c>
      <c r="E29" s="84" t="s">
        <v>15</v>
      </c>
      <c r="F29" s="76" t="s">
        <v>199</v>
      </c>
      <c r="G29" s="85" t="s">
        <v>109</v>
      </c>
      <c r="H29" s="79" t="n">
        <v>42979</v>
      </c>
      <c r="I29" s="62" t="n">
        <v>2</v>
      </c>
      <c r="J29" s="62" t="n">
        <v>4</v>
      </c>
      <c r="K29" s="62" t="str">
        <f aca="false">CONCATENATE(I29, ".csv")</f>
        <v>2.csv</v>
      </c>
      <c r="L29" s="62" t="str">
        <f aca="false">CONCATENATE("Y.II.",J29)</f>
        <v>Y.II.4</v>
      </c>
      <c r="M29" s="62" t="n">
        <v>0.537</v>
      </c>
    </row>
    <row r="30" customFormat="false" ht="15" hidden="false" customHeight="false" outlineLevel="0" collapsed="false">
      <c r="A30" s="73" t="n">
        <v>0</v>
      </c>
      <c r="B30" s="62" t="s">
        <v>12</v>
      </c>
      <c r="C30" s="80" t="s">
        <v>13</v>
      </c>
      <c r="D30" s="81" t="s">
        <v>208</v>
      </c>
      <c r="E30" s="82" t="s">
        <v>15</v>
      </c>
      <c r="F30" s="82" t="s">
        <v>200</v>
      </c>
      <c r="G30" s="85" t="s">
        <v>109</v>
      </c>
      <c r="H30" s="79" t="n">
        <v>42979</v>
      </c>
      <c r="I30" s="62" t="n">
        <v>2</v>
      </c>
      <c r="J30" s="62" t="n">
        <v>5</v>
      </c>
      <c r="K30" s="62" t="str">
        <f aca="false">CONCATENATE(I30, ".csv")</f>
        <v>2.csv</v>
      </c>
      <c r="L30" s="62" t="str">
        <f aca="false">CONCATENATE("Y.II.",J30)</f>
        <v>Y.II.5</v>
      </c>
      <c r="M30" s="62" t="n">
        <v>0.51</v>
      </c>
    </row>
    <row r="31" customFormat="false" ht="15" hidden="false" customHeight="false" outlineLevel="0" collapsed="false">
      <c r="A31" s="73" t="n">
        <v>0</v>
      </c>
      <c r="B31" s="62" t="s">
        <v>12</v>
      </c>
      <c r="C31" s="80" t="s">
        <v>13</v>
      </c>
      <c r="D31" s="81" t="s">
        <v>209</v>
      </c>
      <c r="E31" s="82" t="s">
        <v>15</v>
      </c>
      <c r="F31" s="82" t="s">
        <v>200</v>
      </c>
      <c r="G31" s="85" t="s">
        <v>109</v>
      </c>
      <c r="H31" s="79" t="n">
        <v>42979</v>
      </c>
      <c r="I31" s="62" t="n">
        <v>2</v>
      </c>
      <c r="J31" s="62" t="n">
        <v>6</v>
      </c>
      <c r="K31" s="62" t="str">
        <f aca="false">CONCATENATE(I31, ".csv")</f>
        <v>2.csv</v>
      </c>
      <c r="L31" s="62" t="str">
        <f aca="false">CONCATENATE("Y.II.",J31)</f>
        <v>Y.II.6</v>
      </c>
      <c r="M31" s="0"/>
    </row>
    <row r="32" customFormat="false" ht="15" hidden="false" customHeight="false" outlineLevel="0" collapsed="false">
      <c r="A32" s="73" t="n">
        <v>0</v>
      </c>
      <c r="B32" s="62" t="s">
        <v>12</v>
      </c>
      <c r="C32" s="80" t="s">
        <v>13</v>
      </c>
      <c r="D32" s="64" t="s">
        <v>112</v>
      </c>
      <c r="E32" s="65" t="s">
        <v>15</v>
      </c>
      <c r="F32" s="77" t="s">
        <v>199</v>
      </c>
      <c r="G32" s="78" t="s">
        <v>17</v>
      </c>
      <c r="H32" s="79" t="n">
        <v>42979</v>
      </c>
      <c r="I32" s="62" t="n">
        <v>2</v>
      </c>
      <c r="J32" s="62" t="n">
        <v>7</v>
      </c>
      <c r="K32" s="62" t="str">
        <f aca="false">CONCATENATE(I32, ".csv")</f>
        <v>2.csv</v>
      </c>
      <c r="L32" s="62" t="str">
        <f aca="false">CONCATENATE("Y.II.",J32)</f>
        <v>Y.II.7</v>
      </c>
      <c r="M32" s="62" t="n">
        <v>0.496</v>
      </c>
    </row>
    <row r="33" customFormat="false" ht="15" hidden="false" customHeight="false" outlineLevel="0" collapsed="false">
      <c r="A33" s="73" t="n">
        <v>0</v>
      </c>
      <c r="B33" s="62" t="s">
        <v>12</v>
      </c>
      <c r="C33" s="80" t="s">
        <v>13</v>
      </c>
      <c r="D33" s="83" t="s">
        <v>140</v>
      </c>
      <c r="E33" s="76" t="s">
        <v>15</v>
      </c>
      <c r="F33" s="82" t="s">
        <v>200</v>
      </c>
      <c r="G33" s="78" t="s">
        <v>17</v>
      </c>
      <c r="H33" s="79" t="n">
        <v>42979</v>
      </c>
      <c r="I33" s="62" t="n">
        <v>2</v>
      </c>
      <c r="J33" s="62" t="n">
        <v>8</v>
      </c>
      <c r="K33" s="62" t="str">
        <f aca="false">CONCATENATE(I33, ".csv")</f>
        <v>2.csv</v>
      </c>
      <c r="L33" s="62" t="str">
        <f aca="false">CONCATENATE("Y.II.",J33)</f>
        <v>Y.II.8</v>
      </c>
      <c r="M33" s="62" t="n">
        <v>0.54</v>
      </c>
    </row>
    <row r="34" customFormat="false" ht="15" hidden="false" customHeight="false" outlineLevel="0" collapsed="false">
      <c r="A34" s="73" t="n">
        <v>0</v>
      </c>
      <c r="B34" s="62" t="s">
        <v>12</v>
      </c>
      <c r="C34" s="80" t="s">
        <v>13</v>
      </c>
      <c r="D34" s="81" t="s">
        <v>210</v>
      </c>
      <c r="E34" s="82" t="s">
        <v>15</v>
      </c>
      <c r="F34" s="65" t="s">
        <v>81</v>
      </c>
      <c r="G34" s="78" t="s">
        <v>17</v>
      </c>
      <c r="H34" s="79" t="n">
        <v>42979</v>
      </c>
      <c r="I34" s="62" t="n">
        <v>2</v>
      </c>
      <c r="J34" s="62" t="n">
        <v>9</v>
      </c>
      <c r="K34" s="62" t="str">
        <f aca="false">CONCATENATE(I34, ".csv")</f>
        <v>2.csv</v>
      </c>
      <c r="L34" s="62" t="str">
        <f aca="false">CONCATENATE("Y.II.",J34)</f>
        <v>Y.II.9</v>
      </c>
      <c r="M34" s="62" t="n">
        <v>0.514</v>
      </c>
    </row>
    <row r="35" customFormat="false" ht="15" hidden="false" customHeight="false" outlineLevel="0" collapsed="false">
      <c r="A35" s="73" t="n">
        <v>0</v>
      </c>
      <c r="B35" s="62" t="s">
        <v>12</v>
      </c>
      <c r="C35" s="80" t="s">
        <v>13</v>
      </c>
      <c r="D35" s="64" t="s">
        <v>168</v>
      </c>
      <c r="E35" s="65" t="s">
        <v>15</v>
      </c>
      <c r="F35" s="76" t="s">
        <v>199</v>
      </c>
      <c r="G35" s="85" t="s">
        <v>109</v>
      </c>
      <c r="H35" s="79" t="n">
        <v>42979</v>
      </c>
      <c r="I35" s="62" t="n">
        <v>2</v>
      </c>
      <c r="J35" s="62" t="n">
        <v>10</v>
      </c>
      <c r="K35" s="62" t="str">
        <f aca="false">CONCATENATE(I35, ".csv")</f>
        <v>2.csv</v>
      </c>
      <c r="L35" s="62" t="str">
        <f aca="false">CONCATENATE("Y.II.",J35)</f>
        <v>Y.II.10</v>
      </c>
      <c r="M35" s="62" t="n">
        <v>0.546</v>
      </c>
    </row>
    <row r="36" customFormat="false" ht="15" hidden="false" customHeight="false" outlineLevel="0" collapsed="false">
      <c r="A36" s="73" t="n">
        <v>0</v>
      </c>
      <c r="B36" s="62" t="s">
        <v>12</v>
      </c>
      <c r="C36" s="80" t="s">
        <v>13</v>
      </c>
      <c r="D36" s="83" t="s">
        <v>211</v>
      </c>
      <c r="E36" s="76" t="s">
        <v>15</v>
      </c>
      <c r="F36" s="82" t="s">
        <v>200</v>
      </c>
      <c r="G36" s="85" t="s">
        <v>109</v>
      </c>
      <c r="H36" s="79" t="n">
        <v>42979</v>
      </c>
      <c r="I36" s="62" t="n">
        <v>2</v>
      </c>
      <c r="J36" s="62" t="n">
        <v>11</v>
      </c>
      <c r="K36" s="62" t="str">
        <f aca="false">CONCATENATE(I36, ".csv")</f>
        <v>2.csv</v>
      </c>
      <c r="L36" s="62" t="str">
        <f aca="false">CONCATENATE("Y.II.",J36)</f>
        <v>Y.II.11</v>
      </c>
      <c r="M36" s="62" t="n">
        <v>0.544</v>
      </c>
    </row>
    <row r="37" customFormat="false" ht="15" hidden="false" customHeight="false" outlineLevel="0" collapsed="false">
      <c r="A37" s="73" t="n">
        <v>0</v>
      </c>
      <c r="B37" s="62" t="s">
        <v>12</v>
      </c>
      <c r="C37" s="80" t="s">
        <v>13</v>
      </c>
      <c r="D37" s="81" t="s">
        <v>212</v>
      </c>
      <c r="E37" s="82" t="s">
        <v>15</v>
      </c>
      <c r="F37" s="65" t="s">
        <v>81</v>
      </c>
      <c r="G37" s="85" t="s">
        <v>109</v>
      </c>
      <c r="H37" s="79" t="n">
        <v>42979</v>
      </c>
      <c r="I37" s="62" t="n">
        <v>2</v>
      </c>
      <c r="J37" s="62" t="n">
        <v>12</v>
      </c>
      <c r="K37" s="62" t="str">
        <f aca="false">CONCATENATE(I37, ".csv")</f>
        <v>2.csv</v>
      </c>
      <c r="L37" s="62" t="str">
        <f aca="false">CONCATENATE("Y.II.",J37)</f>
        <v>Y.II.12</v>
      </c>
      <c r="M37" s="62" t="n">
        <v>0.533</v>
      </c>
    </row>
    <row r="38" customFormat="false" ht="15" hidden="false" customHeight="false" outlineLevel="0" collapsed="false">
      <c r="A38" s="73" t="n">
        <v>0</v>
      </c>
      <c r="B38" s="62" t="s">
        <v>12</v>
      </c>
      <c r="C38" s="80" t="s">
        <v>13</v>
      </c>
      <c r="D38" s="64" t="s">
        <v>213</v>
      </c>
      <c r="E38" s="65" t="s">
        <v>15</v>
      </c>
      <c r="F38" s="77" t="s">
        <v>199</v>
      </c>
      <c r="G38" s="78" t="s">
        <v>17</v>
      </c>
      <c r="H38" s="79" t="n">
        <v>42979</v>
      </c>
      <c r="I38" s="62" t="n">
        <v>2</v>
      </c>
      <c r="J38" s="62" t="n">
        <v>13</v>
      </c>
      <c r="K38" s="62" t="str">
        <f aca="false">CONCATENATE(I38, ".csv")</f>
        <v>2.csv</v>
      </c>
      <c r="L38" s="62" t="str">
        <f aca="false">CONCATENATE("Y.II.",J38)</f>
        <v>Y.II.13</v>
      </c>
      <c r="M38" s="62" t="n">
        <v>0.539</v>
      </c>
    </row>
    <row r="39" customFormat="false" ht="15" hidden="false" customHeight="false" outlineLevel="0" collapsed="false">
      <c r="A39" s="73" t="n">
        <v>0</v>
      </c>
      <c r="B39" s="62" t="s">
        <v>12</v>
      </c>
      <c r="C39" s="80" t="s">
        <v>13</v>
      </c>
      <c r="D39" s="83" t="s">
        <v>214</v>
      </c>
      <c r="E39" s="76" t="s">
        <v>15</v>
      </c>
      <c r="F39" s="82" t="s">
        <v>200</v>
      </c>
      <c r="G39" s="78" t="s">
        <v>17</v>
      </c>
      <c r="H39" s="79" t="n">
        <v>42979</v>
      </c>
      <c r="I39" s="62" t="n">
        <v>2</v>
      </c>
      <c r="J39" s="62" t="n">
        <v>14</v>
      </c>
      <c r="K39" s="62" t="str">
        <f aca="false">CONCATENATE(I39, ".csv")</f>
        <v>2.csv</v>
      </c>
      <c r="L39" s="62" t="str">
        <f aca="false">CONCATENATE("Y.II.",J39)</f>
        <v>Y.II.14</v>
      </c>
      <c r="M39" s="62" t="n">
        <v>0.532</v>
      </c>
    </row>
    <row r="40" customFormat="false" ht="15" hidden="false" customHeight="false" outlineLevel="0" collapsed="false">
      <c r="A40" s="73" t="n">
        <v>0</v>
      </c>
      <c r="B40" s="62" t="s">
        <v>12</v>
      </c>
      <c r="C40" s="80" t="s">
        <v>13</v>
      </c>
      <c r="D40" s="81" t="s">
        <v>215</v>
      </c>
      <c r="E40" s="82" t="s">
        <v>15</v>
      </c>
      <c r="F40" s="65" t="s">
        <v>81</v>
      </c>
      <c r="G40" s="78" t="s">
        <v>17</v>
      </c>
      <c r="H40" s="79" t="n">
        <v>42979</v>
      </c>
      <c r="I40" s="62" t="n">
        <v>2</v>
      </c>
      <c r="J40" s="62" t="n">
        <v>15</v>
      </c>
      <c r="K40" s="62" t="str">
        <f aca="false">CONCATENATE(I40, ".csv")</f>
        <v>2.csv</v>
      </c>
      <c r="L40" s="62" t="str">
        <f aca="false">CONCATENATE("Y.II.",J40)</f>
        <v>Y.II.15</v>
      </c>
      <c r="M40" s="62" t="n">
        <v>0.479</v>
      </c>
    </row>
    <row r="41" customFormat="false" ht="15" hidden="false" customHeight="false" outlineLevel="0" collapsed="false">
      <c r="A41" s="73" t="n">
        <v>0</v>
      </c>
      <c r="B41" s="62" t="s">
        <v>12</v>
      </c>
      <c r="C41" s="80" t="s">
        <v>13</v>
      </c>
      <c r="D41" s="64" t="s">
        <v>216</v>
      </c>
      <c r="E41" s="65" t="s">
        <v>15</v>
      </c>
      <c r="F41" s="76" t="s">
        <v>199</v>
      </c>
      <c r="G41" s="85" t="s">
        <v>109</v>
      </c>
      <c r="H41" s="79" t="n">
        <v>42979</v>
      </c>
      <c r="I41" s="62" t="n">
        <v>2</v>
      </c>
      <c r="J41" s="62" t="n">
        <v>16</v>
      </c>
      <c r="K41" s="62" t="str">
        <f aca="false">CONCATENATE(I41, ".csv")</f>
        <v>2.csv</v>
      </c>
      <c r="L41" s="62" t="str">
        <f aca="false">CONCATENATE("Y.II.",J41)</f>
        <v>Y.II.16</v>
      </c>
      <c r="M41" s="62" t="n">
        <v>0.526</v>
      </c>
    </row>
    <row r="42" customFormat="false" ht="15" hidden="false" customHeight="false" outlineLevel="0" collapsed="false">
      <c r="A42" s="73" t="n">
        <v>0</v>
      </c>
      <c r="B42" s="62" t="s">
        <v>12</v>
      </c>
      <c r="C42" s="80" t="s">
        <v>13</v>
      </c>
      <c r="D42" s="83" t="s">
        <v>217</v>
      </c>
      <c r="E42" s="76" t="s">
        <v>15</v>
      </c>
      <c r="F42" s="82" t="s">
        <v>200</v>
      </c>
      <c r="G42" s="85" t="s">
        <v>109</v>
      </c>
      <c r="H42" s="79" t="n">
        <v>42979</v>
      </c>
      <c r="I42" s="62" t="n">
        <v>2</v>
      </c>
      <c r="J42" s="62" t="n">
        <v>17</v>
      </c>
      <c r="K42" s="62" t="str">
        <f aca="false">CONCATENATE(I42, ".csv")</f>
        <v>2.csv</v>
      </c>
      <c r="L42" s="62" t="str">
        <f aca="false">CONCATENATE("Y.II.",J42)</f>
        <v>Y.II.17</v>
      </c>
      <c r="M42" s="62" t="n">
        <v>0.498</v>
      </c>
    </row>
    <row r="43" customFormat="false" ht="15" hidden="false" customHeight="false" outlineLevel="0" collapsed="false">
      <c r="A43" s="73" t="n">
        <v>0</v>
      </c>
      <c r="B43" s="62" t="s">
        <v>12</v>
      </c>
      <c r="C43" s="80" t="s">
        <v>13</v>
      </c>
      <c r="D43" s="81" t="s">
        <v>218</v>
      </c>
      <c r="E43" s="82" t="s">
        <v>15</v>
      </c>
      <c r="F43" s="65" t="s">
        <v>81</v>
      </c>
      <c r="G43" s="85" t="s">
        <v>109</v>
      </c>
      <c r="H43" s="79" t="n">
        <v>42979</v>
      </c>
      <c r="I43" s="62" t="n">
        <v>2</v>
      </c>
      <c r="J43" s="62" t="n">
        <v>18</v>
      </c>
      <c r="K43" s="62" t="str">
        <f aca="false">CONCATENATE(I43, ".csv")</f>
        <v>2.csv</v>
      </c>
      <c r="L43" s="62" t="str">
        <f aca="false">CONCATENATE("Y.II.",J43)</f>
        <v>Y.II.18</v>
      </c>
      <c r="M43" s="62" t="n">
        <v>0.527</v>
      </c>
    </row>
    <row r="44" customFormat="false" ht="15" hidden="false" customHeight="false" outlineLevel="0" collapsed="false">
      <c r="A44" s="73" t="n">
        <v>0</v>
      </c>
      <c r="B44" s="62" t="s">
        <v>12</v>
      </c>
      <c r="C44" s="80" t="s">
        <v>13</v>
      </c>
      <c r="D44" s="64" t="s">
        <v>219</v>
      </c>
      <c r="E44" s="65" t="s">
        <v>15</v>
      </c>
      <c r="F44" s="77" t="s">
        <v>199</v>
      </c>
      <c r="G44" s="78" t="s">
        <v>17</v>
      </c>
      <c r="H44" s="79" t="n">
        <v>42979</v>
      </c>
      <c r="I44" s="62" t="n">
        <v>2</v>
      </c>
      <c r="J44" s="62" t="n">
        <v>19</v>
      </c>
      <c r="K44" s="62" t="str">
        <f aca="false">CONCATENATE(I44, ".csv")</f>
        <v>2.csv</v>
      </c>
      <c r="L44" s="62" t="str">
        <f aca="false">CONCATENATE("Y.II.",J44)</f>
        <v>Y.II.19</v>
      </c>
      <c r="M44" s="62" t="n">
        <v>0.48</v>
      </c>
    </row>
    <row r="45" customFormat="false" ht="15" hidden="false" customHeight="false" outlineLevel="0" collapsed="false">
      <c r="A45" s="73" t="n">
        <v>0</v>
      </c>
      <c r="B45" s="62" t="s">
        <v>12</v>
      </c>
      <c r="C45" s="80" t="s">
        <v>13</v>
      </c>
      <c r="D45" s="83" t="s">
        <v>220</v>
      </c>
      <c r="E45" s="76" t="s">
        <v>15</v>
      </c>
      <c r="F45" s="82" t="s">
        <v>200</v>
      </c>
      <c r="G45" s="78" t="s">
        <v>17</v>
      </c>
      <c r="H45" s="79" t="n">
        <v>42979</v>
      </c>
      <c r="I45" s="62" t="n">
        <v>2</v>
      </c>
      <c r="J45" s="62" t="n">
        <v>20</v>
      </c>
      <c r="K45" s="62" t="str">
        <f aca="false">CONCATENATE(I45, ".csv")</f>
        <v>2.csv</v>
      </c>
      <c r="L45" s="62" t="str">
        <f aca="false">CONCATENATE("Y.II.",J45)</f>
        <v>Y.II.20</v>
      </c>
      <c r="M45" s="62" t="n">
        <v>0.539</v>
      </c>
    </row>
    <row r="46" customFormat="false" ht="15" hidden="false" customHeight="false" outlineLevel="0" collapsed="false">
      <c r="A46" s="73" t="n">
        <v>0</v>
      </c>
      <c r="B46" s="62" t="s">
        <v>12</v>
      </c>
      <c r="C46" s="80" t="s">
        <v>13</v>
      </c>
      <c r="D46" s="81" t="s">
        <v>221</v>
      </c>
      <c r="E46" s="82" t="s">
        <v>15</v>
      </c>
      <c r="F46" s="65" t="s">
        <v>81</v>
      </c>
      <c r="G46" s="78" t="s">
        <v>17</v>
      </c>
      <c r="H46" s="79" t="n">
        <v>42979</v>
      </c>
      <c r="I46" s="62" t="n">
        <v>2</v>
      </c>
      <c r="J46" s="62" t="n">
        <v>21</v>
      </c>
      <c r="K46" s="62" t="str">
        <f aca="false">CONCATENATE(I46, ".csv")</f>
        <v>2.csv</v>
      </c>
      <c r="L46" s="62" t="str">
        <f aca="false">CONCATENATE("Y.II.",J46)</f>
        <v>Y.II.21</v>
      </c>
      <c r="M46" s="62" t="n">
        <v>0.451</v>
      </c>
    </row>
    <row r="47" customFormat="false" ht="15" hidden="false" customHeight="false" outlineLevel="0" collapsed="false">
      <c r="A47" s="73" t="n">
        <v>0</v>
      </c>
      <c r="B47" s="62" t="s">
        <v>12</v>
      </c>
      <c r="C47" s="80" t="s">
        <v>13</v>
      </c>
      <c r="D47" s="64" t="s">
        <v>222</v>
      </c>
      <c r="E47" s="65" t="s">
        <v>15</v>
      </c>
      <c r="F47" s="76" t="s">
        <v>199</v>
      </c>
      <c r="G47" s="85" t="s">
        <v>109</v>
      </c>
      <c r="H47" s="79" t="n">
        <v>42979</v>
      </c>
      <c r="I47" s="62" t="n">
        <v>2</v>
      </c>
      <c r="J47" s="62" t="n">
        <v>22</v>
      </c>
      <c r="K47" s="62" t="str">
        <f aca="false">CONCATENATE(I47, ".csv")</f>
        <v>2.csv</v>
      </c>
      <c r="L47" s="62" t="str">
        <f aca="false">CONCATENATE("Y.II.",J47)</f>
        <v>Y.II.22</v>
      </c>
      <c r="M47" s="62" t="n">
        <v>0.532</v>
      </c>
    </row>
    <row r="48" customFormat="false" ht="15" hidden="false" customHeight="false" outlineLevel="0" collapsed="false">
      <c r="A48" s="73" t="n">
        <v>0</v>
      </c>
      <c r="B48" s="62" t="s">
        <v>12</v>
      </c>
      <c r="C48" s="80" t="s">
        <v>13</v>
      </c>
      <c r="D48" s="83" t="s">
        <v>223</v>
      </c>
      <c r="E48" s="76" t="s">
        <v>15</v>
      </c>
      <c r="F48" s="82" t="s">
        <v>200</v>
      </c>
      <c r="G48" s="85" t="s">
        <v>109</v>
      </c>
      <c r="H48" s="79" t="n">
        <v>42979</v>
      </c>
      <c r="I48" s="62" t="n">
        <v>2</v>
      </c>
      <c r="J48" s="62" t="n">
        <v>23</v>
      </c>
      <c r="K48" s="62" t="str">
        <f aca="false">CONCATENATE(I48, ".csv")</f>
        <v>2.csv</v>
      </c>
      <c r="L48" s="62" t="str">
        <f aca="false">CONCATENATE("Y.II.",J48)</f>
        <v>Y.II.23</v>
      </c>
      <c r="M48" s="62" t="n">
        <v>0.504</v>
      </c>
    </row>
    <row r="49" customFormat="false" ht="15" hidden="false" customHeight="false" outlineLevel="0" collapsed="false">
      <c r="A49" s="73" t="n">
        <v>0</v>
      </c>
      <c r="B49" s="62" t="s">
        <v>12</v>
      </c>
      <c r="C49" s="80" t="s">
        <v>13</v>
      </c>
      <c r="D49" s="81" t="s">
        <v>224</v>
      </c>
      <c r="E49" s="82" t="s">
        <v>15</v>
      </c>
      <c r="F49" s="82" t="s">
        <v>200</v>
      </c>
      <c r="G49" s="85" t="s">
        <v>109</v>
      </c>
      <c r="H49" s="79" t="n">
        <v>42979</v>
      </c>
      <c r="I49" s="62" t="n">
        <v>3</v>
      </c>
      <c r="J49" s="62" t="n">
        <v>1</v>
      </c>
      <c r="K49" s="86" t="str">
        <f aca="false">CONCATENATE(I49, ".csv")</f>
        <v>3.csv</v>
      </c>
      <c r="L49" s="62" t="str">
        <f aca="false">CONCATENATE("Y.II.",J49)</f>
        <v>Y.II.1</v>
      </c>
      <c r="M49" s="62" t="n">
        <v>0.498</v>
      </c>
    </row>
    <row r="50" customFormat="false" ht="15" hidden="false" customHeight="false" outlineLevel="0" collapsed="false">
      <c r="A50" s="73" t="n">
        <v>0</v>
      </c>
      <c r="B50" s="62" t="s">
        <v>12</v>
      </c>
      <c r="C50" s="80" t="s">
        <v>13</v>
      </c>
      <c r="D50" s="64" t="s">
        <v>225</v>
      </c>
      <c r="E50" s="65" t="s">
        <v>15</v>
      </c>
      <c r="F50" s="65" t="s">
        <v>81</v>
      </c>
      <c r="G50" s="85" t="s">
        <v>109</v>
      </c>
      <c r="H50" s="79" t="n">
        <v>42979</v>
      </c>
      <c r="I50" s="62" t="n">
        <v>3</v>
      </c>
      <c r="J50" s="62" t="n">
        <v>2</v>
      </c>
      <c r="K50" s="62" t="str">
        <f aca="false">CONCATENATE(I50, ".csv")</f>
        <v>3.csv</v>
      </c>
      <c r="L50" s="62" t="str">
        <f aca="false">CONCATENATE("Y.II.",J50)</f>
        <v>Y.II.2</v>
      </c>
      <c r="M50" s="62" t="n">
        <v>0.456</v>
      </c>
    </row>
    <row r="51" customFormat="false" ht="15" hidden="false" customHeight="false" outlineLevel="0" collapsed="false">
      <c r="A51" s="73" t="n">
        <v>0</v>
      </c>
      <c r="B51" s="62" t="s">
        <v>12</v>
      </c>
      <c r="C51" s="80" t="s">
        <v>13</v>
      </c>
      <c r="D51" s="83" t="s">
        <v>226</v>
      </c>
      <c r="E51" s="76" t="s">
        <v>15</v>
      </c>
      <c r="F51" s="77" t="s">
        <v>199</v>
      </c>
      <c r="G51" s="78" t="s">
        <v>17</v>
      </c>
      <c r="H51" s="79" t="n">
        <v>42979</v>
      </c>
      <c r="I51" s="62" t="n">
        <v>3</v>
      </c>
      <c r="J51" s="62" t="n">
        <v>3</v>
      </c>
      <c r="K51" s="62" t="str">
        <f aca="false">CONCATENATE(I51, ".csv")</f>
        <v>3.csv</v>
      </c>
      <c r="L51" s="62" t="str">
        <f aca="false">CONCATENATE("Y.II.",J51)</f>
        <v>Y.II.3</v>
      </c>
      <c r="M51" s="62" t="n">
        <v>0.52</v>
      </c>
    </row>
    <row r="52" customFormat="false" ht="15" hidden="false" customHeight="false" outlineLevel="0" collapsed="false">
      <c r="A52" s="73" t="n">
        <v>0</v>
      </c>
      <c r="B52" s="62" t="s">
        <v>12</v>
      </c>
      <c r="C52" s="80" t="s">
        <v>13</v>
      </c>
      <c r="D52" s="81" t="s">
        <v>227</v>
      </c>
      <c r="E52" s="82" t="s">
        <v>15</v>
      </c>
      <c r="F52" s="82" t="s">
        <v>200</v>
      </c>
      <c r="G52" s="78" t="s">
        <v>17</v>
      </c>
      <c r="H52" s="79" t="n">
        <v>42979</v>
      </c>
      <c r="I52" s="62" t="n">
        <v>3</v>
      </c>
      <c r="J52" s="62" t="n">
        <v>4</v>
      </c>
      <c r="K52" s="62" t="str">
        <f aca="false">CONCATENATE(I52, ".csv")</f>
        <v>3.csv</v>
      </c>
      <c r="L52" s="62" t="str">
        <f aca="false">CONCATENATE("Y.II.",J52)</f>
        <v>Y.II.4</v>
      </c>
      <c r="M52" s="62" t="n">
        <v>0.525</v>
      </c>
    </row>
    <row r="53" customFormat="false" ht="15" hidden="false" customHeight="false" outlineLevel="0" collapsed="false">
      <c r="A53" s="73" t="n">
        <v>0</v>
      </c>
      <c r="B53" s="62" t="s">
        <v>12</v>
      </c>
      <c r="C53" s="80" t="s">
        <v>13</v>
      </c>
      <c r="D53" s="64" t="s">
        <v>228</v>
      </c>
      <c r="E53" s="65" t="s">
        <v>15</v>
      </c>
      <c r="F53" s="65" t="s">
        <v>81</v>
      </c>
      <c r="G53" s="78" t="s">
        <v>17</v>
      </c>
      <c r="H53" s="79" t="n">
        <v>42979</v>
      </c>
      <c r="I53" s="62" t="n">
        <v>3</v>
      </c>
      <c r="J53" s="62" t="n">
        <v>5</v>
      </c>
      <c r="K53" s="62" t="str">
        <f aca="false">CONCATENATE(I53, ".csv")</f>
        <v>3.csv</v>
      </c>
      <c r="L53" s="62" t="str">
        <f aca="false">CONCATENATE("Y.II.",J53)</f>
        <v>Y.II.5</v>
      </c>
      <c r="M53" s="62" t="n">
        <v>0.477</v>
      </c>
    </row>
    <row r="54" customFormat="false" ht="15" hidden="false" customHeight="false" outlineLevel="0" collapsed="false">
      <c r="A54" s="73" t="n">
        <v>0</v>
      </c>
      <c r="B54" s="62" t="s">
        <v>12</v>
      </c>
      <c r="C54" s="80" t="s">
        <v>13</v>
      </c>
      <c r="D54" s="83" t="s">
        <v>229</v>
      </c>
      <c r="E54" s="76" t="s">
        <v>15</v>
      </c>
      <c r="F54" s="76" t="s">
        <v>199</v>
      </c>
      <c r="G54" s="85" t="s">
        <v>109</v>
      </c>
      <c r="H54" s="79" t="n">
        <v>42979</v>
      </c>
      <c r="I54" s="62" t="n">
        <v>3</v>
      </c>
      <c r="J54" s="62" t="n">
        <v>6</v>
      </c>
      <c r="K54" s="86" t="str">
        <f aca="false">CONCATENATE(I54, ".csv")</f>
        <v>3.csv</v>
      </c>
      <c r="L54" s="62" t="str">
        <f aca="false">CONCATENATE("Y.II.",J54)</f>
        <v>Y.II.6</v>
      </c>
      <c r="M54" s="62" t="n">
        <v>0.465</v>
      </c>
    </row>
    <row r="55" customFormat="false" ht="15" hidden="false" customHeight="false" outlineLevel="0" collapsed="false">
      <c r="A55" s="73" t="n">
        <v>0</v>
      </c>
      <c r="B55" s="62" t="s">
        <v>12</v>
      </c>
      <c r="C55" s="80" t="s">
        <v>13</v>
      </c>
      <c r="D55" s="81" t="s">
        <v>230</v>
      </c>
      <c r="E55" s="82" t="s">
        <v>15</v>
      </c>
      <c r="F55" s="82" t="s">
        <v>200</v>
      </c>
      <c r="G55" s="85" t="s">
        <v>109</v>
      </c>
      <c r="H55" s="79" t="n">
        <v>42979</v>
      </c>
      <c r="I55" s="62" t="n">
        <v>3</v>
      </c>
      <c r="J55" s="62" t="n">
        <v>7</v>
      </c>
      <c r="K55" s="62" t="str">
        <f aca="false">CONCATENATE(I55, ".csv")</f>
        <v>3.csv</v>
      </c>
      <c r="L55" s="62" t="str">
        <f aca="false">CONCATENATE("Y.II.",J55)</f>
        <v>Y.II.7</v>
      </c>
      <c r="M55" s="62" t="n">
        <v>0.499</v>
      </c>
    </row>
    <row r="56" customFormat="false" ht="15" hidden="false" customHeight="false" outlineLevel="0" collapsed="false">
      <c r="A56" s="73" t="n">
        <v>0</v>
      </c>
      <c r="B56" s="62" t="s">
        <v>12</v>
      </c>
      <c r="C56" s="80" t="s">
        <v>13</v>
      </c>
      <c r="D56" s="64" t="s">
        <v>231</v>
      </c>
      <c r="E56" s="65" t="s">
        <v>15</v>
      </c>
      <c r="F56" s="65" t="s">
        <v>81</v>
      </c>
      <c r="G56" s="85" t="s">
        <v>109</v>
      </c>
      <c r="H56" s="79" t="n">
        <v>42979</v>
      </c>
      <c r="I56" s="62" t="n">
        <v>3</v>
      </c>
      <c r="J56" s="62" t="n">
        <v>8</v>
      </c>
      <c r="K56" s="62" t="str">
        <f aca="false">CONCATENATE(I56, ".csv")</f>
        <v>3.csv</v>
      </c>
      <c r="L56" s="62" t="str">
        <f aca="false">CONCATENATE("Y.II.",J56)</f>
        <v>Y.II.8</v>
      </c>
      <c r="M56" s="62" t="n">
        <v>0.522</v>
      </c>
    </row>
    <row r="57" customFormat="false" ht="15" hidden="false" customHeight="false" outlineLevel="0" collapsed="false">
      <c r="A57" s="73" t="n">
        <v>0</v>
      </c>
      <c r="B57" s="62" t="s">
        <v>12</v>
      </c>
      <c r="C57" s="80" t="s">
        <v>13</v>
      </c>
      <c r="D57" s="83" t="s">
        <v>232</v>
      </c>
      <c r="E57" s="76" t="s">
        <v>15</v>
      </c>
      <c r="F57" s="77" t="s">
        <v>199</v>
      </c>
      <c r="G57" s="78" t="s">
        <v>17</v>
      </c>
      <c r="H57" s="79" t="n">
        <v>42979</v>
      </c>
      <c r="I57" s="62" t="n">
        <v>3</v>
      </c>
      <c r="J57" s="62" t="n">
        <v>9</v>
      </c>
      <c r="K57" s="62" t="str">
        <f aca="false">CONCATENATE(I57, ".csv")</f>
        <v>3.csv</v>
      </c>
      <c r="L57" s="62" t="str">
        <f aca="false">CONCATENATE("Y.II.",J57)</f>
        <v>Y.II.9</v>
      </c>
      <c r="M57" s="62" t="n">
        <v>0.517</v>
      </c>
    </row>
    <row r="58" customFormat="false" ht="15" hidden="false" customHeight="false" outlineLevel="0" collapsed="false">
      <c r="A58" s="73" t="n">
        <v>0</v>
      </c>
      <c r="B58" s="62" t="s">
        <v>12</v>
      </c>
      <c r="C58" s="80" t="s">
        <v>13</v>
      </c>
      <c r="D58" s="81" t="s">
        <v>233</v>
      </c>
      <c r="E58" s="82" t="s">
        <v>15</v>
      </c>
      <c r="F58" s="82" t="s">
        <v>200</v>
      </c>
      <c r="G58" s="78" t="s">
        <v>17</v>
      </c>
      <c r="H58" s="79" t="n">
        <v>42979</v>
      </c>
      <c r="I58" s="62" t="n">
        <v>3</v>
      </c>
      <c r="J58" s="62" t="n">
        <v>10</v>
      </c>
      <c r="K58" s="62" t="str">
        <f aca="false">CONCATENATE(I58, ".csv")</f>
        <v>3.csv</v>
      </c>
      <c r="L58" s="62" t="str">
        <f aca="false">CONCATENATE("Y.II.",J58)</f>
        <v>Y.II.10</v>
      </c>
      <c r="M58" s="62" t="n">
        <v>0.468</v>
      </c>
    </row>
    <row r="59" customFormat="false" ht="15" hidden="false" customHeight="false" outlineLevel="0" collapsed="false">
      <c r="A59" s="73" t="n">
        <v>0</v>
      </c>
      <c r="B59" s="87" t="s">
        <v>12</v>
      </c>
      <c r="C59" s="88" t="s">
        <v>13</v>
      </c>
      <c r="D59" s="90" t="s">
        <v>234</v>
      </c>
      <c r="E59" s="65" t="s">
        <v>15</v>
      </c>
      <c r="F59" s="65" t="s">
        <v>81</v>
      </c>
      <c r="G59" s="78" t="s">
        <v>17</v>
      </c>
      <c r="H59" s="79" t="n">
        <v>42979</v>
      </c>
      <c r="I59" s="62" t="n">
        <v>3</v>
      </c>
      <c r="J59" s="62" t="n">
        <v>11</v>
      </c>
      <c r="K59" s="86" t="str">
        <f aca="false">CONCATENATE(I59, ".csv")</f>
        <v>3.csv</v>
      </c>
      <c r="L59" s="62" t="str">
        <f aca="false">CONCATENATE("Y.II.",J59)</f>
        <v>Y.II.11</v>
      </c>
      <c r="M59" s="62" t="n">
        <v>0.534</v>
      </c>
    </row>
    <row r="60" customFormat="false" ht="15" hidden="false" customHeight="false" outlineLevel="0" collapsed="false">
      <c r="A60" s="73" t="n">
        <v>0</v>
      </c>
      <c r="B60" s="62" t="s">
        <v>12</v>
      </c>
      <c r="C60" s="80" t="s">
        <v>13</v>
      </c>
      <c r="D60" s="83" t="s">
        <v>235</v>
      </c>
      <c r="E60" s="76" t="s">
        <v>15</v>
      </c>
      <c r="F60" s="76" t="s">
        <v>199</v>
      </c>
      <c r="G60" s="85" t="s">
        <v>109</v>
      </c>
      <c r="H60" s="79" t="n">
        <v>42979</v>
      </c>
      <c r="I60" s="62" t="n">
        <v>3</v>
      </c>
      <c r="J60" s="62" t="n">
        <v>12</v>
      </c>
      <c r="K60" s="62" t="str">
        <f aca="false">CONCATENATE(I60, ".csv")</f>
        <v>3.csv</v>
      </c>
      <c r="L60" s="62" t="str">
        <f aca="false">CONCATENATE("Y.II.",J60)</f>
        <v>Y.II.12</v>
      </c>
      <c r="M60" s="62" t="n">
        <v>0.447</v>
      </c>
    </row>
    <row r="61" customFormat="false" ht="15" hidden="false" customHeight="false" outlineLevel="0" collapsed="false">
      <c r="A61" s="73" t="n">
        <v>0</v>
      </c>
      <c r="B61" s="62" t="s">
        <v>12</v>
      </c>
      <c r="C61" s="80" t="s">
        <v>13</v>
      </c>
      <c r="D61" s="81" t="s">
        <v>236</v>
      </c>
      <c r="E61" s="82" t="s">
        <v>15</v>
      </c>
      <c r="F61" s="82" t="s">
        <v>200</v>
      </c>
      <c r="G61" s="85" t="s">
        <v>109</v>
      </c>
      <c r="H61" s="79" t="n">
        <v>42979</v>
      </c>
      <c r="I61" s="62" t="n">
        <v>3</v>
      </c>
      <c r="J61" s="62" t="n">
        <v>13</v>
      </c>
      <c r="K61" s="62" t="str">
        <f aca="false">CONCATENATE(I61, ".csv")</f>
        <v>3.csv</v>
      </c>
      <c r="L61" s="62" t="str">
        <f aca="false">CONCATENATE("Y.II.",J61)</f>
        <v>Y.II.13</v>
      </c>
      <c r="M61" s="62" t="n">
        <v>0.527</v>
      </c>
    </row>
    <row r="62" customFormat="false" ht="15" hidden="false" customHeight="false" outlineLevel="0" collapsed="false">
      <c r="A62" s="73" t="n">
        <v>0</v>
      </c>
      <c r="B62" s="62" t="s">
        <v>12</v>
      </c>
      <c r="C62" s="80" t="s">
        <v>13</v>
      </c>
      <c r="D62" s="64" t="s">
        <v>237</v>
      </c>
      <c r="E62" s="65" t="s">
        <v>15</v>
      </c>
      <c r="F62" s="65" t="s">
        <v>81</v>
      </c>
      <c r="G62" s="85" t="s">
        <v>109</v>
      </c>
      <c r="H62" s="79" t="n">
        <v>42979</v>
      </c>
      <c r="I62" s="62" t="n">
        <v>3</v>
      </c>
      <c r="J62" s="62" t="n">
        <v>14</v>
      </c>
      <c r="K62" s="62" t="str">
        <f aca="false">CONCATENATE(I62, ".csv")</f>
        <v>3.csv</v>
      </c>
      <c r="L62" s="62" t="str">
        <f aca="false">CONCATENATE("Y.II.",J62)</f>
        <v>Y.II.14</v>
      </c>
      <c r="M62" s="62" t="n">
        <v>0.519</v>
      </c>
    </row>
    <row r="63" customFormat="false" ht="15" hidden="false" customHeight="false" outlineLevel="0" collapsed="false">
      <c r="A63" s="73" t="n">
        <v>0</v>
      </c>
      <c r="B63" s="62" t="s">
        <v>12</v>
      </c>
      <c r="C63" s="80" t="s">
        <v>13</v>
      </c>
      <c r="D63" s="83" t="s">
        <v>238</v>
      </c>
      <c r="E63" s="76" t="s">
        <v>15</v>
      </c>
      <c r="F63" s="77" t="s">
        <v>199</v>
      </c>
      <c r="G63" s="78" t="s">
        <v>17</v>
      </c>
      <c r="H63" s="79" t="n">
        <v>42979</v>
      </c>
      <c r="I63" s="62" t="n">
        <v>3</v>
      </c>
      <c r="J63" s="62" t="n">
        <v>15</v>
      </c>
      <c r="K63" s="62" t="str">
        <f aca="false">CONCATENATE(I63, ".csv")</f>
        <v>3.csv</v>
      </c>
      <c r="L63" s="62" t="str">
        <f aca="false">CONCATENATE("Y.II.",J63)</f>
        <v>Y.II.15</v>
      </c>
      <c r="M63" s="62" t="n">
        <v>0.45</v>
      </c>
    </row>
    <row r="64" customFormat="false" ht="15" hidden="false" customHeight="false" outlineLevel="0" collapsed="false">
      <c r="A64" s="73" t="n">
        <v>0</v>
      </c>
      <c r="B64" s="62" t="s">
        <v>12</v>
      </c>
      <c r="C64" s="80" t="s">
        <v>13</v>
      </c>
      <c r="D64" s="81" t="s">
        <v>239</v>
      </c>
      <c r="E64" s="82" t="s">
        <v>15</v>
      </c>
      <c r="F64" s="82" t="s">
        <v>200</v>
      </c>
      <c r="G64" s="78" t="s">
        <v>17</v>
      </c>
      <c r="H64" s="79" t="n">
        <v>42979</v>
      </c>
      <c r="I64" s="62" t="n">
        <v>3</v>
      </c>
      <c r="J64" s="62" t="n">
        <v>16</v>
      </c>
      <c r="K64" s="62" t="str">
        <f aca="false">CONCATENATE(I64, ".csv")</f>
        <v>3.csv</v>
      </c>
      <c r="L64" s="62" t="str">
        <f aca="false">CONCATENATE("Y.II.",J64)</f>
        <v>Y.II.16</v>
      </c>
      <c r="M64" s="62" t="n">
        <v>0.514</v>
      </c>
    </row>
    <row r="65" customFormat="false" ht="15" hidden="false" customHeight="false" outlineLevel="0" collapsed="false">
      <c r="A65" s="73" t="n">
        <v>0</v>
      </c>
      <c r="B65" s="62" t="s">
        <v>12</v>
      </c>
      <c r="C65" s="80" t="s">
        <v>13</v>
      </c>
      <c r="D65" s="64" t="s">
        <v>240</v>
      </c>
      <c r="E65" s="65" t="s">
        <v>15</v>
      </c>
      <c r="F65" s="65" t="s">
        <v>81</v>
      </c>
      <c r="G65" s="78" t="s">
        <v>17</v>
      </c>
      <c r="H65" s="79" t="n">
        <v>42979</v>
      </c>
      <c r="I65" s="62" t="n">
        <v>3</v>
      </c>
      <c r="J65" s="62" t="n">
        <v>17</v>
      </c>
      <c r="K65" s="86" t="str">
        <f aca="false">CONCATENATE(I65, ".csv")</f>
        <v>3.csv</v>
      </c>
      <c r="L65" s="62" t="str">
        <f aca="false">CONCATENATE("Y.II.",J65)</f>
        <v>Y.II.17</v>
      </c>
      <c r="M65" s="62" t="n">
        <v>0.48</v>
      </c>
    </row>
    <row r="66" customFormat="false" ht="15" hidden="false" customHeight="false" outlineLevel="0" collapsed="false">
      <c r="A66" s="73" t="n">
        <v>0</v>
      </c>
      <c r="B66" s="62" t="s">
        <v>12</v>
      </c>
      <c r="C66" s="80" t="s">
        <v>13</v>
      </c>
      <c r="D66" s="83" t="s">
        <v>241</v>
      </c>
      <c r="E66" s="76" t="s">
        <v>15</v>
      </c>
      <c r="F66" s="76" t="s">
        <v>199</v>
      </c>
      <c r="G66" s="85" t="s">
        <v>109</v>
      </c>
      <c r="H66" s="79" t="n">
        <v>42979</v>
      </c>
      <c r="I66" s="62" t="n">
        <v>3</v>
      </c>
      <c r="J66" s="62" t="n">
        <v>18</v>
      </c>
      <c r="K66" s="62" t="str">
        <f aca="false">CONCATENATE(I66, ".csv")</f>
        <v>3.csv</v>
      </c>
      <c r="L66" s="62" t="str">
        <f aca="false">CONCATENATE("Y.II.",J66)</f>
        <v>Y.II.18</v>
      </c>
      <c r="M66" s="62" t="n">
        <v>0.445</v>
      </c>
    </row>
    <row r="67" customFormat="false" ht="15" hidden="false" customHeight="false" outlineLevel="0" collapsed="false">
      <c r="A67" s="73" t="n">
        <v>0</v>
      </c>
      <c r="B67" s="62" t="s">
        <v>12</v>
      </c>
      <c r="C67" s="80" t="s">
        <v>13</v>
      </c>
      <c r="D67" s="81" t="s">
        <v>242</v>
      </c>
      <c r="E67" s="82" t="s">
        <v>15</v>
      </c>
      <c r="F67" s="82" t="s">
        <v>200</v>
      </c>
      <c r="G67" s="85" t="s">
        <v>109</v>
      </c>
      <c r="H67" s="79" t="n">
        <v>42979</v>
      </c>
      <c r="I67" s="62" t="n">
        <v>3</v>
      </c>
      <c r="J67" s="62" t="n">
        <v>19</v>
      </c>
      <c r="K67" s="62" t="str">
        <f aca="false">CONCATENATE(I67, ".csv")</f>
        <v>3.csv</v>
      </c>
      <c r="L67" s="62" t="str">
        <f aca="false">CONCATENATE("Y.II.",J67)</f>
        <v>Y.II.19</v>
      </c>
      <c r="M67" s="62" t="n">
        <v>0.541</v>
      </c>
    </row>
    <row r="68" customFormat="false" ht="15" hidden="false" customHeight="false" outlineLevel="0" collapsed="false">
      <c r="A68" s="73" t="n">
        <v>0</v>
      </c>
      <c r="B68" s="62" t="s">
        <v>12</v>
      </c>
      <c r="C68" s="80" t="s">
        <v>13</v>
      </c>
      <c r="D68" s="64" t="s">
        <v>243</v>
      </c>
      <c r="E68" s="65" t="s">
        <v>15</v>
      </c>
      <c r="F68" s="65" t="s">
        <v>81</v>
      </c>
      <c r="G68" s="85" t="s">
        <v>109</v>
      </c>
      <c r="H68" s="79" t="n">
        <v>42979</v>
      </c>
      <c r="I68" s="62" t="n">
        <v>3</v>
      </c>
      <c r="J68" s="62" t="n">
        <v>20</v>
      </c>
      <c r="K68" s="62" t="str">
        <f aca="false">CONCATENATE(I68, ".csv")</f>
        <v>3.csv</v>
      </c>
      <c r="L68" s="62" t="str">
        <f aca="false">CONCATENATE("Y.II.",J68)</f>
        <v>Y.II.20</v>
      </c>
      <c r="M68" s="62" t="n">
        <v>0.51</v>
      </c>
    </row>
    <row r="69" customFormat="false" ht="15" hidden="false" customHeight="false" outlineLevel="0" collapsed="false">
      <c r="A69" s="73" t="n">
        <v>0</v>
      </c>
      <c r="B69" s="62" t="s">
        <v>12</v>
      </c>
      <c r="C69" s="80" t="s">
        <v>13</v>
      </c>
      <c r="D69" s="83" t="s">
        <v>244</v>
      </c>
      <c r="E69" s="76" t="s">
        <v>15</v>
      </c>
      <c r="F69" s="77" t="s">
        <v>199</v>
      </c>
      <c r="G69" s="78" t="s">
        <v>17</v>
      </c>
      <c r="H69" s="79" t="n">
        <v>42979</v>
      </c>
      <c r="I69" s="62" t="n">
        <v>3</v>
      </c>
      <c r="J69" s="62" t="n">
        <v>21</v>
      </c>
      <c r="K69" s="62" t="str">
        <f aca="false">CONCATENATE(I69, ".csv")</f>
        <v>3.csv</v>
      </c>
      <c r="L69" s="62" t="str">
        <f aca="false">CONCATENATE("Y.II.",J69)</f>
        <v>Y.II.21</v>
      </c>
      <c r="M69" s="62" t="n">
        <v>0.529</v>
      </c>
    </row>
    <row r="70" customFormat="false" ht="15" hidden="false" customHeight="false" outlineLevel="0" collapsed="false">
      <c r="A70" s="73" t="n">
        <v>0</v>
      </c>
      <c r="B70" s="62" t="s">
        <v>12</v>
      </c>
      <c r="C70" s="80" t="s">
        <v>13</v>
      </c>
      <c r="D70" s="81" t="s">
        <v>245</v>
      </c>
      <c r="E70" s="82" t="s">
        <v>15</v>
      </c>
      <c r="F70" s="82" t="s">
        <v>200</v>
      </c>
      <c r="G70" s="78" t="s">
        <v>17</v>
      </c>
      <c r="H70" s="79" t="n">
        <v>42979</v>
      </c>
      <c r="I70" s="62" t="n">
        <v>3</v>
      </c>
      <c r="J70" s="62" t="n">
        <v>22</v>
      </c>
      <c r="K70" s="86" t="str">
        <f aca="false">CONCATENATE(I70, ".csv")</f>
        <v>3.csv</v>
      </c>
      <c r="L70" s="62" t="str">
        <f aca="false">CONCATENATE("Y.II.",J70)</f>
        <v>Y.II.22</v>
      </c>
      <c r="M70" s="62" t="n">
        <v>0.52</v>
      </c>
    </row>
    <row r="71" customFormat="false" ht="15" hidden="false" customHeight="false" outlineLevel="0" collapsed="false">
      <c r="A71" s="73" t="n">
        <v>0</v>
      </c>
      <c r="B71" s="62" t="s">
        <v>12</v>
      </c>
      <c r="C71" s="80" t="s">
        <v>13</v>
      </c>
      <c r="D71" s="64" t="s">
        <v>246</v>
      </c>
      <c r="E71" s="65" t="s">
        <v>15</v>
      </c>
      <c r="F71" s="65" t="s">
        <v>81</v>
      </c>
      <c r="G71" s="78" t="s">
        <v>17</v>
      </c>
      <c r="H71" s="79" t="n">
        <v>42979</v>
      </c>
      <c r="I71" s="62" t="n">
        <v>3</v>
      </c>
      <c r="J71" s="62" t="n">
        <v>23</v>
      </c>
      <c r="K71" s="62" t="str">
        <f aca="false">CONCATENATE(I71, ".csv")</f>
        <v>3.csv</v>
      </c>
      <c r="L71" s="62" t="str">
        <f aca="false">CONCATENATE("Y.II.",J71)</f>
        <v>Y.II.23</v>
      </c>
      <c r="M71" s="62" t="n">
        <v>0.49</v>
      </c>
    </row>
    <row r="72" customFormat="false" ht="15" hidden="false" customHeight="false" outlineLevel="0" collapsed="false">
      <c r="A72" s="73" t="n">
        <v>0</v>
      </c>
      <c r="B72" s="62" t="s">
        <v>12</v>
      </c>
      <c r="C72" s="80" t="s">
        <v>13</v>
      </c>
      <c r="D72" s="83" t="s">
        <v>247</v>
      </c>
      <c r="E72" s="76" t="s">
        <v>15</v>
      </c>
      <c r="F72" s="76" t="s">
        <v>199</v>
      </c>
      <c r="G72" s="85" t="s">
        <v>109</v>
      </c>
      <c r="H72" s="79" t="n">
        <v>42979</v>
      </c>
      <c r="I72" s="62" t="n">
        <v>3</v>
      </c>
      <c r="J72" s="62" t="n">
        <v>24</v>
      </c>
      <c r="K72" s="62" t="str">
        <f aca="false">CONCATENATE(I72, ".csv")</f>
        <v>3.csv</v>
      </c>
      <c r="L72" s="62" t="str">
        <f aca="false">CONCATENATE("Y.II.",J72)</f>
        <v>Y.II.24</v>
      </c>
      <c r="M72" s="62" t="n">
        <v>0.52</v>
      </c>
    </row>
    <row r="73" customFormat="false" ht="15" hidden="false" customHeight="false" outlineLevel="0" collapsed="false">
      <c r="A73" s="73" t="n">
        <v>0</v>
      </c>
      <c r="B73" s="62" t="s">
        <v>12</v>
      </c>
      <c r="C73" s="80" t="s">
        <v>13</v>
      </c>
      <c r="D73" s="81" t="s">
        <v>248</v>
      </c>
      <c r="E73" s="82" t="s">
        <v>15</v>
      </c>
      <c r="F73" s="82" t="s">
        <v>200</v>
      </c>
      <c r="G73" s="85" t="s">
        <v>109</v>
      </c>
      <c r="H73" s="79" t="n">
        <v>42979</v>
      </c>
      <c r="I73" s="62" t="n">
        <v>4</v>
      </c>
      <c r="J73" s="62" t="n">
        <v>1</v>
      </c>
      <c r="K73" s="62" t="str">
        <f aca="false">CONCATENATE(I73, ".csv")</f>
        <v>4.csv</v>
      </c>
      <c r="L73" s="62" t="str">
        <f aca="false">CONCATENATE("Y.II.",J73)</f>
        <v>Y.II.1</v>
      </c>
      <c r="M73" s="62" t="n">
        <v>0.445</v>
      </c>
    </row>
    <row r="74" customFormat="false" ht="15" hidden="false" customHeight="false" outlineLevel="0" collapsed="false">
      <c r="A74" s="73" t="n">
        <v>0</v>
      </c>
      <c r="B74" s="62" t="s">
        <v>12</v>
      </c>
      <c r="C74" s="80" t="s">
        <v>13</v>
      </c>
      <c r="D74" s="64" t="s">
        <v>249</v>
      </c>
      <c r="E74" s="65" t="s">
        <v>15</v>
      </c>
      <c r="F74" s="65" t="s">
        <v>81</v>
      </c>
      <c r="G74" s="85" t="s">
        <v>109</v>
      </c>
      <c r="H74" s="79" t="n">
        <v>42979</v>
      </c>
      <c r="I74" s="62" t="n">
        <v>4</v>
      </c>
      <c r="J74" s="62" t="n">
        <v>2</v>
      </c>
      <c r="K74" s="62" t="str">
        <f aca="false">CONCATENATE(I74, ".csv")</f>
        <v>4.csv</v>
      </c>
      <c r="L74" s="62" t="str">
        <f aca="false">CONCATENATE("Y.II.",J74)</f>
        <v>Y.II.2</v>
      </c>
      <c r="M74" s="62" t="n">
        <v>0.468</v>
      </c>
    </row>
    <row r="75" customFormat="false" ht="15" hidden="false" customHeight="false" outlineLevel="0" collapsed="false">
      <c r="A75" s="73" t="n">
        <v>0</v>
      </c>
      <c r="B75" s="62" t="s">
        <v>12</v>
      </c>
      <c r="C75" s="80" t="s">
        <v>13</v>
      </c>
      <c r="D75" s="83" t="s">
        <v>250</v>
      </c>
      <c r="E75" s="76" t="s">
        <v>15</v>
      </c>
      <c r="F75" s="77" t="s">
        <v>199</v>
      </c>
      <c r="G75" s="78" t="s">
        <v>17</v>
      </c>
      <c r="H75" s="79" t="n">
        <v>42979</v>
      </c>
      <c r="I75" s="62" t="n">
        <v>4</v>
      </c>
      <c r="J75" s="62" t="n">
        <v>3</v>
      </c>
      <c r="K75" s="86" t="str">
        <f aca="false">CONCATENATE(I75, ".csv")</f>
        <v>4.csv</v>
      </c>
      <c r="L75" s="62" t="str">
        <f aca="false">CONCATENATE("Y.II.",J75)</f>
        <v>Y.II.3</v>
      </c>
      <c r="M75" s="62" t="n">
        <v>0.489</v>
      </c>
    </row>
    <row r="76" customFormat="false" ht="15" hidden="false" customHeight="false" outlineLevel="0" collapsed="false">
      <c r="A76" s="73" t="n">
        <v>0</v>
      </c>
      <c r="B76" s="62" t="s">
        <v>12</v>
      </c>
      <c r="C76" s="80" t="s">
        <v>13</v>
      </c>
      <c r="D76" s="81" t="s">
        <v>251</v>
      </c>
      <c r="E76" s="82" t="s">
        <v>15</v>
      </c>
      <c r="F76" s="82" t="s">
        <v>200</v>
      </c>
      <c r="G76" s="78" t="s">
        <v>17</v>
      </c>
      <c r="H76" s="79" t="n">
        <v>42979</v>
      </c>
      <c r="I76" s="62" t="n">
        <v>4</v>
      </c>
      <c r="J76" s="62" t="n">
        <v>4</v>
      </c>
      <c r="K76" s="62" t="str">
        <f aca="false">CONCATENATE(I76, ".csv")</f>
        <v>4.csv</v>
      </c>
      <c r="L76" s="62" t="str">
        <f aca="false">CONCATENATE("Y.II.",J76)</f>
        <v>Y.II.4</v>
      </c>
      <c r="M76" s="62" t="n">
        <v>0.51</v>
      </c>
    </row>
    <row r="77" customFormat="false" ht="15" hidden="false" customHeight="false" outlineLevel="0" collapsed="false">
      <c r="A77" s="73" t="n">
        <v>0</v>
      </c>
      <c r="B77" s="62" t="s">
        <v>12</v>
      </c>
      <c r="C77" s="80" t="s">
        <v>13</v>
      </c>
      <c r="D77" s="64" t="s">
        <v>252</v>
      </c>
      <c r="E77" s="65" t="s">
        <v>15</v>
      </c>
      <c r="F77" s="65" t="s">
        <v>81</v>
      </c>
      <c r="G77" s="78" t="s">
        <v>17</v>
      </c>
      <c r="H77" s="79" t="n">
        <v>42979</v>
      </c>
      <c r="I77" s="62" t="n">
        <v>4</v>
      </c>
      <c r="J77" s="62" t="n">
        <v>5</v>
      </c>
      <c r="K77" s="62" t="str">
        <f aca="false">CONCATENATE(I77, ".csv")</f>
        <v>4.csv</v>
      </c>
      <c r="L77" s="62" t="str">
        <f aca="false">CONCATENATE("Y.II.",J77)</f>
        <v>Y.II.5</v>
      </c>
      <c r="M77" s="62" t="n">
        <v>0.505</v>
      </c>
    </row>
    <row r="78" customFormat="false" ht="15" hidden="false" customHeight="false" outlineLevel="0" collapsed="false">
      <c r="A78" s="73" t="n">
        <v>0</v>
      </c>
      <c r="B78" s="62" t="s">
        <v>12</v>
      </c>
      <c r="C78" s="80" t="s">
        <v>13</v>
      </c>
      <c r="D78" s="83" t="s">
        <v>253</v>
      </c>
      <c r="E78" s="76" t="s">
        <v>15</v>
      </c>
      <c r="F78" s="76" t="s">
        <v>199</v>
      </c>
      <c r="G78" s="85" t="s">
        <v>109</v>
      </c>
      <c r="H78" s="79" t="n">
        <v>42979</v>
      </c>
      <c r="I78" s="62" t="n">
        <v>4</v>
      </c>
      <c r="J78" s="62" t="n">
        <v>6</v>
      </c>
      <c r="K78" s="62" t="str">
        <f aca="false">CONCATENATE(I78, ".csv")</f>
        <v>4.csv</v>
      </c>
      <c r="L78" s="62" t="str">
        <f aca="false">CONCATENATE("Y.II.",J78)</f>
        <v>Y.II.6</v>
      </c>
      <c r="M78" s="62" t="n">
        <v>0.455</v>
      </c>
    </row>
    <row r="79" customFormat="false" ht="15" hidden="false" customHeight="false" outlineLevel="0" collapsed="false">
      <c r="A79" s="73" t="n">
        <v>0</v>
      </c>
      <c r="B79" s="62" t="s">
        <v>12</v>
      </c>
      <c r="C79" s="80" t="s">
        <v>13</v>
      </c>
      <c r="D79" s="81" t="s">
        <v>254</v>
      </c>
      <c r="E79" s="82" t="s">
        <v>15</v>
      </c>
      <c r="F79" s="82" t="s">
        <v>200</v>
      </c>
      <c r="G79" s="85" t="s">
        <v>109</v>
      </c>
      <c r="H79" s="79" t="n">
        <v>42979</v>
      </c>
      <c r="I79" s="62" t="n">
        <v>4</v>
      </c>
      <c r="J79" s="62" t="n">
        <v>7</v>
      </c>
      <c r="K79" s="62" t="str">
        <f aca="false">CONCATENATE(I79, ".csv")</f>
        <v>4.csv</v>
      </c>
      <c r="L79" s="62" t="str">
        <f aca="false">CONCATENATE("Y.II.",J79)</f>
        <v>Y.II.7</v>
      </c>
      <c r="M79" s="62" t="n">
        <v>0.443</v>
      </c>
    </row>
    <row r="80" customFormat="false" ht="15" hidden="false" customHeight="false" outlineLevel="0" collapsed="false">
      <c r="A80" s="73" t="n">
        <v>0</v>
      </c>
      <c r="B80" s="62" t="s">
        <v>12</v>
      </c>
      <c r="C80" s="80" t="s">
        <v>13</v>
      </c>
      <c r="D80" s="64" t="s">
        <v>255</v>
      </c>
      <c r="E80" s="65" t="s">
        <v>15</v>
      </c>
      <c r="F80" s="65" t="s">
        <v>81</v>
      </c>
      <c r="G80" s="85" t="s">
        <v>109</v>
      </c>
      <c r="H80" s="79" t="n">
        <v>42979</v>
      </c>
      <c r="I80" s="62" t="n">
        <v>4</v>
      </c>
      <c r="J80" s="62" t="n">
        <v>8</v>
      </c>
      <c r="K80" s="86" t="str">
        <f aca="false">CONCATENATE(I80, ".csv")</f>
        <v>4.csv</v>
      </c>
      <c r="L80" s="62" t="str">
        <f aca="false">CONCATENATE("Y.II.",J80)</f>
        <v>Y.II.8</v>
      </c>
      <c r="M80" s="62" t="n">
        <v>0.486</v>
      </c>
    </row>
    <row r="81" customFormat="false" ht="15" hidden="false" customHeight="false" outlineLevel="0" collapsed="false">
      <c r="A81" s="73" t="n">
        <v>0</v>
      </c>
      <c r="B81" s="62" t="s">
        <v>12</v>
      </c>
      <c r="C81" s="80" t="s">
        <v>13</v>
      </c>
      <c r="D81" s="83" t="s">
        <v>256</v>
      </c>
      <c r="E81" s="76" t="s">
        <v>15</v>
      </c>
      <c r="F81" s="77" t="s">
        <v>199</v>
      </c>
      <c r="G81" s="78" t="s">
        <v>17</v>
      </c>
      <c r="H81" s="79" t="n">
        <v>42979</v>
      </c>
      <c r="I81" s="62" t="n">
        <v>4</v>
      </c>
      <c r="J81" s="62" t="n">
        <v>9</v>
      </c>
      <c r="K81" s="62" t="str">
        <f aca="false">CONCATENATE(I81, ".csv")</f>
        <v>4.csv</v>
      </c>
      <c r="L81" s="62" t="str">
        <f aca="false">CONCATENATE("Y.II.",J81)</f>
        <v>Y.II.9</v>
      </c>
      <c r="M81" s="62" t="n">
        <v>0.424</v>
      </c>
    </row>
    <row r="82" customFormat="false" ht="15" hidden="false" customHeight="false" outlineLevel="0" collapsed="false">
      <c r="A82" s="73" t="n">
        <v>0</v>
      </c>
      <c r="B82" s="62" t="s">
        <v>12</v>
      </c>
      <c r="C82" s="80" t="s">
        <v>13</v>
      </c>
      <c r="D82" s="81" t="s">
        <v>257</v>
      </c>
      <c r="E82" s="82" t="s">
        <v>15</v>
      </c>
      <c r="F82" s="82" t="s">
        <v>200</v>
      </c>
      <c r="G82" s="78" t="s">
        <v>17</v>
      </c>
      <c r="H82" s="79" t="n">
        <v>42979</v>
      </c>
      <c r="I82" s="62" t="n">
        <v>4</v>
      </c>
      <c r="J82" s="62" t="n">
        <v>10</v>
      </c>
      <c r="K82" s="62" t="str">
        <f aca="false">CONCATENATE(I82, ".csv")</f>
        <v>4.csv</v>
      </c>
      <c r="L82" s="62" t="str">
        <f aca="false">CONCATENATE("Y.II.",J82)</f>
        <v>Y.II.10</v>
      </c>
      <c r="M82" s="62" t="n">
        <v>0.508</v>
      </c>
    </row>
    <row r="83" customFormat="false" ht="15" hidden="false" customHeight="false" outlineLevel="0" collapsed="false">
      <c r="A83" s="73" t="n">
        <v>0</v>
      </c>
      <c r="B83" s="62" t="s">
        <v>12</v>
      </c>
      <c r="C83" s="80" t="s">
        <v>13</v>
      </c>
      <c r="D83" s="64" t="s">
        <v>258</v>
      </c>
      <c r="E83" s="65" t="s">
        <v>15</v>
      </c>
      <c r="F83" s="65" t="s">
        <v>81</v>
      </c>
      <c r="G83" s="78" t="s">
        <v>17</v>
      </c>
      <c r="H83" s="79" t="n">
        <v>42979</v>
      </c>
      <c r="I83" s="62" t="n">
        <v>4</v>
      </c>
      <c r="J83" s="62" t="n">
        <v>11</v>
      </c>
      <c r="K83" s="62" t="str">
        <f aca="false">CONCATENATE(I83, ".csv")</f>
        <v>4.csv</v>
      </c>
      <c r="L83" s="62" t="str">
        <f aca="false">CONCATENATE("Y.II.",J83)</f>
        <v>Y.II.11</v>
      </c>
      <c r="M83" s="62" t="n">
        <v>0.502</v>
      </c>
    </row>
    <row r="84" customFormat="false" ht="15" hidden="false" customHeight="false" outlineLevel="0" collapsed="false">
      <c r="A84" s="73" t="n">
        <v>0</v>
      </c>
      <c r="B84" s="62" t="s">
        <v>12</v>
      </c>
      <c r="C84" s="80" t="s">
        <v>13</v>
      </c>
      <c r="D84" s="83" t="s">
        <v>259</v>
      </c>
      <c r="E84" s="76" t="s">
        <v>15</v>
      </c>
      <c r="F84" s="76" t="s">
        <v>199</v>
      </c>
      <c r="G84" s="85" t="s">
        <v>109</v>
      </c>
      <c r="H84" s="79" t="n">
        <v>42979</v>
      </c>
      <c r="I84" s="62" t="n">
        <v>4</v>
      </c>
      <c r="J84" s="62" t="n">
        <v>12</v>
      </c>
      <c r="K84" s="62" t="str">
        <f aca="false">CONCATENATE(I84, ".csv")</f>
        <v>4.csv</v>
      </c>
      <c r="L84" s="62" t="str">
        <f aca="false">CONCATENATE("Y.II.",J84)</f>
        <v>Y.II.12</v>
      </c>
      <c r="M84" s="62" t="n">
        <v>0.448</v>
      </c>
    </row>
    <row r="85" customFormat="false" ht="15" hidden="false" customHeight="false" outlineLevel="0" collapsed="false">
      <c r="A85" s="73" t="n">
        <v>0</v>
      </c>
      <c r="B85" s="91" t="s">
        <v>12</v>
      </c>
      <c r="C85" s="92" t="s">
        <v>13</v>
      </c>
      <c r="D85" s="93" t="s">
        <v>260</v>
      </c>
      <c r="E85" s="82" t="s">
        <v>15</v>
      </c>
      <c r="F85" s="82" t="s">
        <v>200</v>
      </c>
      <c r="G85" s="85" t="s">
        <v>109</v>
      </c>
      <c r="H85" s="79" t="n">
        <v>42979</v>
      </c>
      <c r="I85" s="62" t="n">
        <v>4</v>
      </c>
      <c r="J85" s="62" t="n">
        <v>13</v>
      </c>
      <c r="K85" s="86" t="str">
        <f aca="false">CONCATENATE(I85, ".csv")</f>
        <v>4.csv</v>
      </c>
      <c r="L85" s="62" t="str">
        <f aca="false">CONCATENATE("Y.II.",J85)</f>
        <v>Y.II.13</v>
      </c>
      <c r="M85" s="62" t="n">
        <v>0.461</v>
      </c>
    </row>
    <row r="86" customFormat="false" ht="15" hidden="false" customHeight="false" outlineLevel="0" collapsed="false">
      <c r="A86" s="73" t="n">
        <v>0</v>
      </c>
      <c r="B86" s="62" t="s">
        <v>12</v>
      </c>
      <c r="C86" s="80" t="s">
        <v>13</v>
      </c>
      <c r="D86" s="64" t="s">
        <v>261</v>
      </c>
      <c r="E86" s="65" t="s">
        <v>15</v>
      </c>
      <c r="F86" s="65" t="s">
        <v>81</v>
      </c>
      <c r="G86" s="85" t="s">
        <v>109</v>
      </c>
      <c r="H86" s="79" t="n">
        <v>42979</v>
      </c>
      <c r="I86" s="62" t="n">
        <v>4</v>
      </c>
      <c r="J86" s="62" t="n">
        <v>14</v>
      </c>
      <c r="K86" s="62" t="str">
        <f aca="false">CONCATENATE(I86, ".csv")</f>
        <v>4.csv</v>
      </c>
      <c r="L86" s="62" t="str">
        <f aca="false">CONCATENATE("Y.II.",J86)</f>
        <v>Y.II.14</v>
      </c>
      <c r="M86" s="62" t="n">
        <v>0.514</v>
      </c>
    </row>
    <row r="87" customFormat="false" ht="15" hidden="false" customHeight="false" outlineLevel="0" collapsed="false">
      <c r="A87" s="73" t="n">
        <v>0</v>
      </c>
      <c r="B87" s="62" t="s">
        <v>12</v>
      </c>
      <c r="C87" s="80" t="s">
        <v>13</v>
      </c>
      <c r="D87" s="83" t="s">
        <v>262</v>
      </c>
      <c r="E87" s="76" t="s">
        <v>15</v>
      </c>
      <c r="F87" s="77" t="s">
        <v>199</v>
      </c>
      <c r="G87" s="78" t="s">
        <v>17</v>
      </c>
      <c r="H87" s="79" t="n">
        <v>42979</v>
      </c>
      <c r="I87" s="62" t="n">
        <v>4</v>
      </c>
      <c r="J87" s="62" t="n">
        <v>15</v>
      </c>
      <c r="K87" s="62" t="str">
        <f aca="false">CONCATENATE(I87, ".csv")</f>
        <v>4.csv</v>
      </c>
      <c r="L87" s="62" t="str">
        <f aca="false">CONCATENATE("Y.II.",J87)</f>
        <v>Y.II.15</v>
      </c>
      <c r="M87" s="62" t="n">
        <v>0.503</v>
      </c>
    </row>
    <row r="88" customFormat="false" ht="15" hidden="false" customHeight="false" outlineLevel="0" collapsed="false">
      <c r="A88" s="73" t="n">
        <v>0</v>
      </c>
      <c r="B88" s="62" t="s">
        <v>12</v>
      </c>
      <c r="C88" s="80" t="s">
        <v>13</v>
      </c>
      <c r="D88" s="81" t="s">
        <v>263</v>
      </c>
      <c r="E88" s="82" t="s">
        <v>15</v>
      </c>
      <c r="F88" s="82" t="s">
        <v>200</v>
      </c>
      <c r="G88" s="78" t="s">
        <v>17</v>
      </c>
      <c r="H88" s="79" t="n">
        <v>42979</v>
      </c>
      <c r="I88" s="62" t="n">
        <v>4</v>
      </c>
      <c r="J88" s="62" t="n">
        <v>16</v>
      </c>
      <c r="K88" s="62" t="str">
        <f aca="false">CONCATENATE(I88, ".csv")</f>
        <v>4.csv</v>
      </c>
      <c r="L88" s="62" t="str">
        <f aca="false">CONCATENATE("Y.II.",J88)</f>
        <v>Y.II.16</v>
      </c>
      <c r="M88" s="62" t="n">
        <v>0.507</v>
      </c>
    </row>
    <row r="89" customFormat="false" ht="15" hidden="false" customHeight="false" outlineLevel="0" collapsed="false">
      <c r="A89" s="73" t="n">
        <v>0</v>
      </c>
      <c r="B89" s="62" t="s">
        <v>12</v>
      </c>
      <c r="C89" s="80" t="s">
        <v>13</v>
      </c>
      <c r="D89" s="64" t="s">
        <v>264</v>
      </c>
      <c r="E89" s="65" t="s">
        <v>15</v>
      </c>
      <c r="F89" s="65" t="s">
        <v>81</v>
      </c>
      <c r="G89" s="78" t="s">
        <v>17</v>
      </c>
      <c r="H89" s="79" t="n">
        <v>42979</v>
      </c>
      <c r="I89" s="62" t="n">
        <v>4</v>
      </c>
      <c r="J89" s="62" t="n">
        <v>17</v>
      </c>
      <c r="K89" s="62" t="str">
        <f aca="false">CONCATENATE(I89, ".csv")</f>
        <v>4.csv</v>
      </c>
      <c r="L89" s="62" t="str">
        <f aca="false">CONCATENATE("Y.II.",J89)</f>
        <v>Y.II.17</v>
      </c>
      <c r="M89" s="62" t="n">
        <v>0.44</v>
      </c>
    </row>
    <row r="90" s="94" customFormat="true" ht="15" hidden="false" customHeight="false" outlineLevel="0" collapsed="false">
      <c r="A90" s="73" t="n">
        <v>0</v>
      </c>
      <c r="B90" s="62" t="s">
        <v>12</v>
      </c>
      <c r="C90" s="80" t="s">
        <v>13</v>
      </c>
      <c r="D90" s="83" t="s">
        <v>265</v>
      </c>
      <c r="E90" s="76" t="s">
        <v>15</v>
      </c>
      <c r="F90" s="76" t="s">
        <v>199</v>
      </c>
      <c r="G90" s="85" t="s">
        <v>109</v>
      </c>
      <c r="H90" s="79" t="n">
        <v>42979</v>
      </c>
      <c r="I90" s="62" t="n">
        <v>4</v>
      </c>
      <c r="J90" s="62" t="n">
        <v>18</v>
      </c>
      <c r="K90" s="86" t="str">
        <f aca="false">CONCATENATE(I90, ".csv")</f>
        <v>4.csv</v>
      </c>
      <c r="L90" s="62" t="str">
        <f aca="false">CONCATENATE("Y.II.",J90)</f>
        <v>Y.II.18</v>
      </c>
      <c r="M90" s="62" t="n">
        <v>0.492</v>
      </c>
      <c r="AMJ90" s="0"/>
    </row>
    <row r="91" customFormat="false" ht="15" hidden="false" customHeight="false" outlineLevel="0" collapsed="false">
      <c r="A91" s="73" t="n">
        <v>0</v>
      </c>
      <c r="B91" s="62" t="s">
        <v>12</v>
      </c>
      <c r="C91" s="95" t="s">
        <v>21</v>
      </c>
      <c r="D91" s="83" t="s">
        <v>22</v>
      </c>
      <c r="E91" s="76" t="s">
        <v>15</v>
      </c>
      <c r="F91" s="77" t="s">
        <v>199</v>
      </c>
      <c r="G91" s="78" t="s">
        <v>17</v>
      </c>
      <c r="H91" s="79" t="n">
        <v>42979</v>
      </c>
      <c r="I91" s="62" t="n">
        <v>5</v>
      </c>
      <c r="J91" s="62" t="n">
        <v>1</v>
      </c>
      <c r="K91" s="62" t="str">
        <f aca="false">CONCATENATE(I91, ".csv")</f>
        <v>5.csv</v>
      </c>
      <c r="L91" s="62" t="str">
        <f aca="false">CONCATENATE("Y.II.",J91)</f>
        <v>Y.II.1</v>
      </c>
      <c r="M91" s="62" t="n">
        <v>0.471</v>
      </c>
    </row>
    <row r="92" customFormat="false" ht="15" hidden="false" customHeight="false" outlineLevel="0" collapsed="false">
      <c r="A92" s="73" t="n">
        <v>0</v>
      </c>
      <c r="B92" s="62" t="s">
        <v>12</v>
      </c>
      <c r="C92" s="95" t="s">
        <v>21</v>
      </c>
      <c r="D92" s="81" t="s">
        <v>56</v>
      </c>
      <c r="E92" s="82" t="s">
        <v>15</v>
      </c>
      <c r="F92" s="82" t="s">
        <v>200</v>
      </c>
      <c r="G92" s="78" t="s">
        <v>17</v>
      </c>
      <c r="H92" s="79" t="n">
        <v>42979</v>
      </c>
      <c r="I92" s="62" t="n">
        <v>5</v>
      </c>
      <c r="J92" s="62" t="n">
        <v>2</v>
      </c>
      <c r="K92" s="62" t="str">
        <f aca="false">CONCATENATE(I92, ".csv")</f>
        <v>5.csv</v>
      </c>
      <c r="L92" s="62" t="str">
        <f aca="false">CONCATENATE("Y.II.",J92)</f>
        <v>Y.II.2</v>
      </c>
      <c r="M92" s="62" t="n">
        <v>0.492</v>
      </c>
    </row>
    <row r="93" customFormat="false" ht="15" hidden="false" customHeight="false" outlineLevel="0" collapsed="false">
      <c r="A93" s="73" t="n">
        <v>0</v>
      </c>
      <c r="B93" s="62" t="s">
        <v>12</v>
      </c>
      <c r="C93" s="95" t="s">
        <v>21</v>
      </c>
      <c r="D93" s="64" t="s">
        <v>266</v>
      </c>
      <c r="E93" s="65" t="s">
        <v>15</v>
      </c>
      <c r="F93" s="65" t="s">
        <v>81</v>
      </c>
      <c r="G93" s="78" t="s">
        <v>17</v>
      </c>
      <c r="H93" s="79" t="n">
        <v>42979</v>
      </c>
      <c r="I93" s="62" t="n">
        <v>5</v>
      </c>
      <c r="J93" s="62" t="n">
        <v>3</v>
      </c>
      <c r="K93" s="62" t="str">
        <f aca="false">CONCATENATE(I93, ".csv")</f>
        <v>5.csv</v>
      </c>
      <c r="L93" s="62" t="str">
        <f aca="false">CONCATENATE("Y.II.",J93)</f>
        <v>Y.II.3</v>
      </c>
      <c r="M93" s="62" t="n">
        <v>0.51</v>
      </c>
    </row>
    <row r="94" customFormat="false" ht="15" hidden="false" customHeight="false" outlineLevel="0" collapsed="false">
      <c r="A94" s="73" t="n">
        <v>0</v>
      </c>
      <c r="B94" s="62" t="s">
        <v>12</v>
      </c>
      <c r="C94" s="95" t="s">
        <v>21</v>
      </c>
      <c r="D94" s="83" t="s">
        <v>85</v>
      </c>
      <c r="E94" s="76" t="s">
        <v>15</v>
      </c>
      <c r="F94" s="76" t="s">
        <v>199</v>
      </c>
      <c r="G94" s="85" t="s">
        <v>109</v>
      </c>
      <c r="H94" s="79" t="n">
        <v>42979</v>
      </c>
      <c r="I94" s="62" t="n">
        <v>5</v>
      </c>
      <c r="J94" s="62" t="n">
        <v>4</v>
      </c>
      <c r="K94" s="62" t="str">
        <f aca="false">CONCATENATE(I94, ".csv")</f>
        <v>5.csv</v>
      </c>
      <c r="L94" s="62" t="str">
        <f aca="false">CONCATENATE("Y.II.",J94)</f>
        <v>Y.II.4</v>
      </c>
      <c r="M94" s="62" t="n">
        <v>0.522</v>
      </c>
    </row>
    <row r="95" customFormat="false" ht="15" hidden="false" customHeight="false" outlineLevel="0" collapsed="false">
      <c r="A95" s="73" t="n">
        <v>0</v>
      </c>
      <c r="B95" s="62" t="s">
        <v>12</v>
      </c>
      <c r="C95" s="95" t="s">
        <v>21</v>
      </c>
      <c r="D95" s="81" t="s">
        <v>23</v>
      </c>
      <c r="E95" s="82" t="s">
        <v>15</v>
      </c>
      <c r="F95" s="82" t="s">
        <v>200</v>
      </c>
      <c r="G95" s="85" t="s">
        <v>109</v>
      </c>
      <c r="H95" s="79" t="n">
        <v>42979</v>
      </c>
      <c r="I95" s="62" t="n">
        <v>5</v>
      </c>
      <c r="J95" s="62" t="n">
        <v>5</v>
      </c>
      <c r="K95" s="86" t="str">
        <f aca="false">CONCATENATE(I95, ".csv")</f>
        <v>5.csv</v>
      </c>
      <c r="L95" s="62" t="str">
        <f aca="false">CONCATENATE("Y.II.",J95)</f>
        <v>Y.II.5</v>
      </c>
      <c r="M95" s="62" t="n">
        <v>0.478</v>
      </c>
    </row>
    <row r="96" customFormat="false" ht="15" hidden="false" customHeight="false" outlineLevel="0" collapsed="false">
      <c r="A96" s="73" t="n">
        <v>0</v>
      </c>
      <c r="B96" s="62" t="s">
        <v>12</v>
      </c>
      <c r="C96" s="95" t="s">
        <v>21</v>
      </c>
      <c r="D96" s="64" t="s">
        <v>57</v>
      </c>
      <c r="E96" s="65" t="s">
        <v>15</v>
      </c>
      <c r="F96" s="65" t="s">
        <v>81</v>
      </c>
      <c r="G96" s="85" t="s">
        <v>109</v>
      </c>
      <c r="H96" s="79" t="n">
        <v>42979</v>
      </c>
      <c r="I96" s="62" t="n">
        <v>5</v>
      </c>
      <c r="J96" s="62" t="n">
        <v>6</v>
      </c>
      <c r="K96" s="62" t="str">
        <f aca="false">CONCATENATE(I96, ".csv")</f>
        <v>5.csv</v>
      </c>
      <c r="L96" s="62" t="str">
        <f aca="false">CONCATENATE("Y.II.",J96)</f>
        <v>Y.II.6</v>
      </c>
      <c r="M96" s="62" t="n">
        <v>0.487</v>
      </c>
    </row>
    <row r="97" customFormat="false" ht="15" hidden="false" customHeight="false" outlineLevel="0" collapsed="false">
      <c r="A97" s="73" t="n">
        <v>0</v>
      </c>
      <c r="B97" s="62" t="s">
        <v>12</v>
      </c>
      <c r="C97" s="95" t="s">
        <v>21</v>
      </c>
      <c r="D97" s="83" t="s">
        <v>86</v>
      </c>
      <c r="E97" s="76" t="s">
        <v>15</v>
      </c>
      <c r="F97" s="77" t="s">
        <v>199</v>
      </c>
      <c r="G97" s="78" t="s">
        <v>17</v>
      </c>
      <c r="H97" s="79" t="n">
        <v>42979</v>
      </c>
      <c r="I97" s="62" t="n">
        <v>5</v>
      </c>
      <c r="J97" s="62" t="n">
        <v>7</v>
      </c>
      <c r="K97" s="62" t="str">
        <f aca="false">CONCATENATE(I97, ".csv")</f>
        <v>5.csv</v>
      </c>
      <c r="L97" s="62" t="str">
        <f aca="false">CONCATENATE("Y.II.",J97)</f>
        <v>Y.II.7</v>
      </c>
      <c r="M97" s="62" t="n">
        <v>0.509</v>
      </c>
    </row>
    <row r="98" customFormat="false" ht="15" hidden="false" customHeight="false" outlineLevel="0" collapsed="false">
      <c r="A98" s="73" t="n">
        <v>0</v>
      </c>
      <c r="B98" s="62" t="s">
        <v>12</v>
      </c>
      <c r="C98" s="95" t="s">
        <v>21</v>
      </c>
      <c r="D98" s="81" t="s">
        <v>267</v>
      </c>
      <c r="E98" s="82" t="s">
        <v>15</v>
      </c>
      <c r="F98" s="82" t="s">
        <v>200</v>
      </c>
      <c r="G98" s="78" t="s">
        <v>17</v>
      </c>
      <c r="H98" s="79" t="n">
        <v>42979</v>
      </c>
      <c r="I98" s="62" t="n">
        <v>5</v>
      </c>
      <c r="J98" s="62" t="n">
        <v>8</v>
      </c>
      <c r="K98" s="62" t="str">
        <f aca="false">CONCATENATE(I98, ".csv")</f>
        <v>5.csv</v>
      </c>
      <c r="L98" s="62" t="str">
        <f aca="false">CONCATENATE("Y.II.",J98)</f>
        <v>Y.II.8</v>
      </c>
      <c r="M98" s="62" t="n">
        <v>0.476</v>
      </c>
    </row>
    <row r="99" customFormat="false" ht="15" hidden="false" customHeight="false" outlineLevel="0" collapsed="false">
      <c r="A99" s="73" t="n">
        <v>0</v>
      </c>
      <c r="B99" s="62" t="s">
        <v>12</v>
      </c>
      <c r="C99" s="95" t="s">
        <v>21</v>
      </c>
      <c r="D99" s="64" t="s">
        <v>268</v>
      </c>
      <c r="E99" s="65" t="s">
        <v>15</v>
      </c>
      <c r="F99" s="65" t="s">
        <v>81</v>
      </c>
      <c r="G99" s="78" t="s">
        <v>17</v>
      </c>
      <c r="H99" s="79" t="n">
        <v>42979</v>
      </c>
      <c r="I99" s="62" t="n">
        <v>5</v>
      </c>
      <c r="J99" s="62" t="n">
        <v>9</v>
      </c>
      <c r="K99" s="62" t="str">
        <f aca="false">CONCATENATE(I99, ".csv")</f>
        <v>5.csv</v>
      </c>
      <c r="L99" s="62" t="str">
        <f aca="false">CONCATENATE("Y.II.",J99)</f>
        <v>Y.II.9</v>
      </c>
      <c r="M99" s="62" t="n">
        <v>0.49</v>
      </c>
    </row>
    <row r="100" customFormat="false" ht="15" hidden="false" customHeight="false" outlineLevel="0" collapsed="false">
      <c r="A100" s="73" t="n">
        <v>0</v>
      </c>
      <c r="B100" s="62" t="s">
        <v>12</v>
      </c>
      <c r="C100" s="95" t="s">
        <v>21</v>
      </c>
      <c r="D100" s="83" t="s">
        <v>24</v>
      </c>
      <c r="E100" s="76" t="s">
        <v>15</v>
      </c>
      <c r="F100" s="76" t="s">
        <v>199</v>
      </c>
      <c r="G100" s="85" t="s">
        <v>109</v>
      </c>
      <c r="H100" s="79" t="n">
        <v>42979</v>
      </c>
      <c r="I100" s="62" t="n">
        <v>5</v>
      </c>
      <c r="J100" s="62" t="n">
        <v>10</v>
      </c>
      <c r="K100" s="86" t="str">
        <f aca="false">CONCATENATE(I100, ".csv")</f>
        <v>5.csv</v>
      </c>
      <c r="L100" s="62" t="str">
        <f aca="false">CONCATENATE("Y.II.",J100)</f>
        <v>Y.II.10</v>
      </c>
      <c r="M100" s="62" t="n">
        <v>0.509</v>
      </c>
    </row>
    <row r="101" customFormat="false" ht="15" hidden="false" customHeight="false" outlineLevel="0" collapsed="false">
      <c r="A101" s="73" t="n">
        <v>0</v>
      </c>
      <c r="B101" s="62" t="s">
        <v>12</v>
      </c>
      <c r="C101" s="95" t="s">
        <v>21</v>
      </c>
      <c r="D101" s="81" t="s">
        <v>58</v>
      </c>
      <c r="E101" s="82" t="s">
        <v>15</v>
      </c>
      <c r="F101" s="82" t="s">
        <v>200</v>
      </c>
      <c r="G101" s="85" t="s">
        <v>109</v>
      </c>
      <c r="H101" s="79" t="n">
        <v>42979</v>
      </c>
      <c r="I101" s="62" t="n">
        <v>5</v>
      </c>
      <c r="J101" s="62" t="n">
        <v>11</v>
      </c>
      <c r="K101" s="62" t="str">
        <f aca="false">CONCATENATE(I101, ".csv")</f>
        <v>5.csv</v>
      </c>
      <c r="L101" s="62" t="str">
        <f aca="false">CONCATENATE("Y.II.",J101)</f>
        <v>Y.II.11</v>
      </c>
      <c r="M101" s="62" t="n">
        <v>0.514</v>
      </c>
    </row>
    <row r="102" customFormat="false" ht="15" hidden="false" customHeight="false" outlineLevel="0" collapsed="false">
      <c r="A102" s="73" t="n">
        <v>0</v>
      </c>
      <c r="B102" s="62" t="s">
        <v>12</v>
      </c>
      <c r="C102" s="95" t="s">
        <v>21</v>
      </c>
      <c r="D102" s="64" t="s">
        <v>87</v>
      </c>
      <c r="E102" s="65" t="s">
        <v>15</v>
      </c>
      <c r="F102" s="65" t="s">
        <v>81</v>
      </c>
      <c r="G102" s="85" t="s">
        <v>109</v>
      </c>
      <c r="H102" s="79" t="n">
        <v>42979</v>
      </c>
      <c r="I102" s="62" t="n">
        <v>5</v>
      </c>
      <c r="J102" s="62" t="n">
        <v>12</v>
      </c>
      <c r="K102" s="62" t="str">
        <f aca="false">CONCATENATE(I102, ".csv")</f>
        <v>5.csv</v>
      </c>
      <c r="L102" s="62" t="str">
        <f aca="false">CONCATENATE("Y.II.",J102)</f>
        <v>Y.II.12</v>
      </c>
      <c r="M102" s="62" t="n">
        <v>0.488</v>
      </c>
    </row>
    <row r="103" customFormat="false" ht="15" hidden="false" customHeight="false" outlineLevel="0" collapsed="false">
      <c r="A103" s="73" t="n">
        <v>0</v>
      </c>
      <c r="B103" s="62" t="s">
        <v>12</v>
      </c>
      <c r="C103" s="95" t="s">
        <v>21</v>
      </c>
      <c r="D103" s="83" t="s">
        <v>269</v>
      </c>
      <c r="E103" s="76" t="s">
        <v>15</v>
      </c>
      <c r="F103" s="77" t="s">
        <v>199</v>
      </c>
      <c r="G103" s="78" t="s">
        <v>17</v>
      </c>
      <c r="H103" s="79" t="n">
        <v>42979</v>
      </c>
      <c r="I103" s="62" t="n">
        <v>5</v>
      </c>
      <c r="J103" s="62" t="n">
        <v>13</v>
      </c>
      <c r="K103" s="62" t="str">
        <f aca="false">CONCATENATE(I103, ".csv")</f>
        <v>5.csv</v>
      </c>
      <c r="L103" s="62" t="str">
        <f aca="false">CONCATENATE("Y.II.",J103)</f>
        <v>Y.II.13</v>
      </c>
      <c r="M103" s="62" t="n">
        <v>0.501</v>
      </c>
    </row>
    <row r="104" customFormat="false" ht="15" hidden="false" customHeight="false" outlineLevel="0" collapsed="false">
      <c r="A104" s="73" t="n">
        <v>0</v>
      </c>
      <c r="B104" s="62" t="s">
        <v>12</v>
      </c>
      <c r="C104" s="95" t="s">
        <v>21</v>
      </c>
      <c r="D104" s="81" t="s">
        <v>270</v>
      </c>
      <c r="E104" s="82" t="s">
        <v>15</v>
      </c>
      <c r="F104" s="82" t="s">
        <v>200</v>
      </c>
      <c r="G104" s="78" t="s">
        <v>17</v>
      </c>
      <c r="H104" s="79" t="n">
        <v>42979</v>
      </c>
      <c r="I104" s="62" t="n">
        <v>5</v>
      </c>
      <c r="J104" s="62" t="n">
        <v>14</v>
      </c>
      <c r="K104" s="62" t="str">
        <f aca="false">CONCATENATE(I104, ".csv")</f>
        <v>5.csv</v>
      </c>
      <c r="L104" s="62" t="str">
        <f aca="false">CONCATENATE("Y.II.",J104)</f>
        <v>Y.II.14</v>
      </c>
      <c r="M104" s="62" t="n">
        <v>0.488</v>
      </c>
    </row>
    <row r="105" customFormat="false" ht="15" hidden="false" customHeight="false" outlineLevel="0" collapsed="false">
      <c r="A105" s="73" t="n">
        <v>0</v>
      </c>
      <c r="B105" s="62" t="s">
        <v>12</v>
      </c>
      <c r="C105" s="95" t="s">
        <v>21</v>
      </c>
      <c r="D105" s="64" t="s">
        <v>25</v>
      </c>
      <c r="E105" s="65" t="s">
        <v>15</v>
      </c>
      <c r="F105" s="65" t="s">
        <v>81</v>
      </c>
      <c r="G105" s="78" t="s">
        <v>17</v>
      </c>
      <c r="H105" s="79" t="n">
        <v>42979</v>
      </c>
      <c r="I105" s="62" t="n">
        <v>5</v>
      </c>
      <c r="J105" s="62" t="n">
        <v>15</v>
      </c>
      <c r="K105" s="86" t="str">
        <f aca="false">CONCATENATE(I105, ".csv")</f>
        <v>5.csv</v>
      </c>
      <c r="L105" s="62" t="str">
        <f aca="false">CONCATENATE("Y.II.",J105)</f>
        <v>Y.II.15</v>
      </c>
      <c r="M105" s="62" t="n">
        <v>0.497</v>
      </c>
    </row>
    <row r="106" customFormat="false" ht="15" hidden="false" customHeight="false" outlineLevel="0" collapsed="false">
      <c r="A106" s="73" t="n">
        <v>0</v>
      </c>
      <c r="B106" s="62" t="s">
        <v>12</v>
      </c>
      <c r="C106" s="95" t="s">
        <v>21</v>
      </c>
      <c r="D106" s="83" t="s">
        <v>271</v>
      </c>
      <c r="E106" s="76" t="s">
        <v>15</v>
      </c>
      <c r="F106" s="76" t="s">
        <v>199</v>
      </c>
      <c r="G106" s="85" t="s">
        <v>109</v>
      </c>
      <c r="H106" s="79" t="n">
        <v>42979</v>
      </c>
      <c r="I106" s="62" t="n">
        <v>5</v>
      </c>
      <c r="J106" s="62" t="n">
        <v>16</v>
      </c>
      <c r="K106" s="62" t="str">
        <f aca="false">CONCATENATE(I106, ".csv")</f>
        <v>5.csv</v>
      </c>
      <c r="L106" s="62" t="str">
        <f aca="false">CONCATENATE("Y.II.",J106)</f>
        <v>Y.II.16</v>
      </c>
      <c r="M106" s="62" t="n">
        <v>0.488</v>
      </c>
    </row>
    <row r="107" customFormat="false" ht="15" hidden="false" customHeight="false" outlineLevel="0" collapsed="false">
      <c r="A107" s="73" t="n">
        <v>0</v>
      </c>
      <c r="B107" s="62" t="s">
        <v>12</v>
      </c>
      <c r="C107" s="95" t="s">
        <v>21</v>
      </c>
      <c r="D107" s="81" t="s">
        <v>59</v>
      </c>
      <c r="E107" s="82" t="s">
        <v>15</v>
      </c>
      <c r="F107" s="82" t="s">
        <v>200</v>
      </c>
      <c r="G107" s="85" t="s">
        <v>109</v>
      </c>
      <c r="H107" s="79" t="n">
        <v>42979</v>
      </c>
      <c r="I107" s="62" t="n">
        <v>5</v>
      </c>
      <c r="J107" s="62" t="n">
        <v>17</v>
      </c>
      <c r="K107" s="62" t="str">
        <f aca="false">CONCATENATE(I107, ".csv")</f>
        <v>5.csv</v>
      </c>
      <c r="L107" s="62" t="str">
        <f aca="false">CONCATENATE("Y.II.",J107)</f>
        <v>Y.II.17</v>
      </c>
      <c r="M107" s="62" t="n">
        <v>0.503</v>
      </c>
    </row>
    <row r="108" customFormat="false" ht="15" hidden="false" customHeight="false" outlineLevel="0" collapsed="false">
      <c r="A108" s="73" t="n">
        <v>0</v>
      </c>
      <c r="B108" s="62" t="s">
        <v>12</v>
      </c>
      <c r="C108" s="95" t="s">
        <v>21</v>
      </c>
      <c r="D108" s="64" t="s">
        <v>88</v>
      </c>
      <c r="E108" s="65" t="s">
        <v>15</v>
      </c>
      <c r="F108" s="65" t="s">
        <v>81</v>
      </c>
      <c r="G108" s="85" t="s">
        <v>109</v>
      </c>
      <c r="H108" s="79" t="n">
        <v>42979</v>
      </c>
      <c r="I108" s="62" t="n">
        <v>5</v>
      </c>
      <c r="J108" s="62" t="n">
        <v>18</v>
      </c>
      <c r="K108" s="62" t="str">
        <f aca="false">CONCATENATE(I108, ".csv")</f>
        <v>5.csv</v>
      </c>
      <c r="L108" s="62" t="str">
        <f aca="false">CONCATENATE("Y.II.",J108)</f>
        <v>Y.II.18</v>
      </c>
      <c r="M108" s="62" t="n">
        <v>0.472</v>
      </c>
    </row>
    <row r="109" customFormat="false" ht="15" hidden="false" customHeight="false" outlineLevel="0" collapsed="false">
      <c r="A109" s="73" t="n">
        <v>0</v>
      </c>
      <c r="B109" s="62" t="s">
        <v>12</v>
      </c>
      <c r="C109" s="95" t="s">
        <v>21</v>
      </c>
      <c r="D109" s="83" t="s">
        <v>113</v>
      </c>
      <c r="E109" s="76" t="s">
        <v>15</v>
      </c>
      <c r="F109" s="77" t="s">
        <v>199</v>
      </c>
      <c r="G109" s="78" t="s">
        <v>17</v>
      </c>
      <c r="H109" s="79" t="n">
        <v>42979</v>
      </c>
      <c r="I109" s="62" t="n">
        <v>5</v>
      </c>
      <c r="J109" s="62" t="n">
        <v>19</v>
      </c>
      <c r="K109" s="62" t="str">
        <f aca="false">CONCATENATE(I109, ".csv")</f>
        <v>5.csv</v>
      </c>
      <c r="L109" s="62" t="str">
        <f aca="false">CONCATENATE("Y.II.",J109)</f>
        <v>Y.II.19</v>
      </c>
      <c r="M109" s="62" t="n">
        <v>0.5</v>
      </c>
    </row>
    <row r="110" customFormat="false" ht="15" hidden="false" customHeight="false" outlineLevel="0" collapsed="false">
      <c r="A110" s="73" t="n">
        <v>0</v>
      </c>
      <c r="B110" s="62" t="s">
        <v>12</v>
      </c>
      <c r="C110" s="95" t="s">
        <v>21</v>
      </c>
      <c r="D110" s="81" t="s">
        <v>141</v>
      </c>
      <c r="E110" s="82" t="s">
        <v>15</v>
      </c>
      <c r="F110" s="82" t="s">
        <v>200</v>
      </c>
      <c r="G110" s="78" t="s">
        <v>17</v>
      </c>
      <c r="H110" s="79" t="n">
        <v>42979</v>
      </c>
      <c r="I110" s="62" t="n">
        <v>5</v>
      </c>
      <c r="J110" s="62" t="n">
        <v>20</v>
      </c>
      <c r="K110" s="86" t="str">
        <f aca="false">CONCATENATE(I110, ".csv")</f>
        <v>5.csv</v>
      </c>
      <c r="L110" s="62" t="str">
        <f aca="false">CONCATENATE("Y.II.",J110)</f>
        <v>Y.II.20</v>
      </c>
      <c r="M110" s="62" t="n">
        <v>0.493</v>
      </c>
    </row>
    <row r="111" customFormat="false" ht="15" hidden="false" customHeight="false" outlineLevel="0" collapsed="false">
      <c r="A111" s="73" t="n">
        <v>0</v>
      </c>
      <c r="B111" s="62" t="s">
        <v>12</v>
      </c>
      <c r="C111" s="95" t="s">
        <v>21</v>
      </c>
      <c r="D111" s="64" t="s">
        <v>272</v>
      </c>
      <c r="E111" s="65" t="s">
        <v>15</v>
      </c>
      <c r="F111" s="65" t="s">
        <v>81</v>
      </c>
      <c r="G111" s="78" t="s">
        <v>17</v>
      </c>
      <c r="H111" s="79" t="n">
        <v>42979</v>
      </c>
      <c r="I111" s="62" t="n">
        <v>5</v>
      </c>
      <c r="J111" s="62" t="n">
        <v>21</v>
      </c>
      <c r="K111" s="62" t="str">
        <f aca="false">CONCATENATE(I111, ".csv")</f>
        <v>5.csv</v>
      </c>
      <c r="L111" s="62" t="str">
        <f aca="false">CONCATENATE("Y.II.",J111)</f>
        <v>Y.II.21</v>
      </c>
      <c r="M111" s="62" t="n">
        <v>0.483</v>
      </c>
    </row>
    <row r="112" customFormat="false" ht="15" hidden="false" customHeight="false" outlineLevel="0" collapsed="false">
      <c r="A112" s="73" t="n">
        <v>0</v>
      </c>
      <c r="B112" s="62" t="s">
        <v>12</v>
      </c>
      <c r="C112" s="95" t="s">
        <v>21</v>
      </c>
      <c r="D112" s="83" t="s">
        <v>169</v>
      </c>
      <c r="E112" s="76" t="s">
        <v>15</v>
      </c>
      <c r="F112" s="76" t="s">
        <v>199</v>
      </c>
      <c r="G112" s="85" t="s">
        <v>109</v>
      </c>
      <c r="H112" s="79" t="n">
        <v>42979</v>
      </c>
      <c r="I112" s="62" t="n">
        <v>6</v>
      </c>
      <c r="J112" s="62" t="n">
        <v>2</v>
      </c>
      <c r="K112" s="62" t="str">
        <f aca="false">CONCATENATE(I112, ".csv")</f>
        <v>6.csv</v>
      </c>
      <c r="L112" s="62" t="str">
        <f aca="false">CONCATENATE("Y.II.",J112)</f>
        <v>Y.II.2</v>
      </c>
      <c r="M112" s="62" t="n">
        <v>0.504</v>
      </c>
    </row>
    <row r="113" customFormat="false" ht="15" hidden="false" customHeight="false" outlineLevel="0" collapsed="false">
      <c r="A113" s="73" t="n">
        <v>0</v>
      </c>
      <c r="B113" s="62" t="s">
        <v>12</v>
      </c>
      <c r="C113" s="95" t="s">
        <v>21</v>
      </c>
      <c r="D113" s="81" t="s">
        <v>114</v>
      </c>
      <c r="E113" s="82" t="s">
        <v>15</v>
      </c>
      <c r="F113" s="82" t="s">
        <v>200</v>
      </c>
      <c r="G113" s="85" t="s">
        <v>109</v>
      </c>
      <c r="H113" s="79" t="n">
        <v>42979</v>
      </c>
      <c r="I113" s="62" t="n">
        <v>6</v>
      </c>
      <c r="J113" s="62" t="n">
        <v>3</v>
      </c>
      <c r="K113" s="62" t="str">
        <f aca="false">CONCATENATE(I113, ".csv")</f>
        <v>6.csv</v>
      </c>
      <c r="L113" s="62" t="str">
        <f aca="false">CONCATENATE("Y.II.",J113)</f>
        <v>Y.II.3</v>
      </c>
      <c r="M113" s="62" t="n">
        <v>0.506</v>
      </c>
    </row>
    <row r="114" customFormat="false" ht="15" hidden="false" customHeight="false" outlineLevel="0" collapsed="false">
      <c r="A114" s="73" t="n">
        <v>0</v>
      </c>
      <c r="B114" s="62" t="s">
        <v>12</v>
      </c>
      <c r="C114" s="95" t="s">
        <v>21</v>
      </c>
      <c r="D114" s="64" t="s">
        <v>142</v>
      </c>
      <c r="E114" s="65" t="s">
        <v>15</v>
      </c>
      <c r="F114" s="65" t="s">
        <v>81</v>
      </c>
      <c r="G114" s="85" t="s">
        <v>109</v>
      </c>
      <c r="H114" s="79" t="n">
        <v>42979</v>
      </c>
      <c r="I114" s="62" t="n">
        <v>6</v>
      </c>
      <c r="J114" s="62" t="n">
        <v>4</v>
      </c>
      <c r="K114" s="62" t="str">
        <f aca="false">CONCATENATE(I114, ".csv")</f>
        <v>6.csv</v>
      </c>
      <c r="L114" s="62" t="str">
        <f aca="false">CONCATENATE("Y.II.",J114)</f>
        <v>Y.II.4</v>
      </c>
      <c r="M114" s="62" t="n">
        <v>0.506</v>
      </c>
    </row>
    <row r="115" customFormat="false" ht="15" hidden="false" customHeight="false" outlineLevel="0" collapsed="false">
      <c r="A115" s="73" t="n">
        <v>0</v>
      </c>
      <c r="B115" s="62" t="s">
        <v>12</v>
      </c>
      <c r="C115" s="95" t="s">
        <v>21</v>
      </c>
      <c r="D115" s="83" t="s">
        <v>170</v>
      </c>
      <c r="E115" s="76" t="s">
        <v>15</v>
      </c>
      <c r="F115" s="77" t="s">
        <v>199</v>
      </c>
      <c r="G115" s="78" t="s">
        <v>17</v>
      </c>
      <c r="H115" s="79" t="n">
        <v>42979</v>
      </c>
      <c r="I115" s="62" t="n">
        <v>6</v>
      </c>
      <c r="J115" s="62" t="n">
        <v>5</v>
      </c>
      <c r="K115" s="86" t="str">
        <f aca="false">CONCATENATE(I115, ".csv")</f>
        <v>6.csv</v>
      </c>
      <c r="L115" s="62" t="str">
        <f aca="false">CONCATENATE("Y.II.",J115)</f>
        <v>Y.II.5</v>
      </c>
      <c r="M115" s="62" t="n">
        <v>0.496</v>
      </c>
    </row>
    <row r="116" customFormat="false" ht="15" hidden="false" customHeight="false" outlineLevel="0" collapsed="false">
      <c r="A116" s="73" t="n">
        <v>0</v>
      </c>
      <c r="B116" s="62" t="s">
        <v>12</v>
      </c>
      <c r="C116" s="95" t="s">
        <v>21</v>
      </c>
      <c r="D116" s="81" t="s">
        <v>115</v>
      </c>
      <c r="E116" s="82" t="s">
        <v>15</v>
      </c>
      <c r="F116" s="82" t="s">
        <v>200</v>
      </c>
      <c r="G116" s="78" t="s">
        <v>17</v>
      </c>
      <c r="H116" s="79" t="n">
        <v>42979</v>
      </c>
      <c r="I116" s="62" t="n">
        <v>6</v>
      </c>
      <c r="J116" s="62" t="n">
        <v>6</v>
      </c>
      <c r="K116" s="62" t="str">
        <f aca="false">CONCATENATE(I116, ".csv")</f>
        <v>6.csv</v>
      </c>
      <c r="L116" s="62" t="str">
        <f aca="false">CONCATENATE("Y.II.",J116)</f>
        <v>Y.II.6</v>
      </c>
      <c r="M116" s="62" t="n">
        <v>0.488</v>
      </c>
    </row>
    <row r="117" customFormat="false" ht="15" hidden="false" customHeight="false" outlineLevel="0" collapsed="false">
      <c r="A117" s="73" t="n">
        <v>0</v>
      </c>
      <c r="B117" s="62" t="s">
        <v>12</v>
      </c>
      <c r="C117" s="95" t="s">
        <v>21</v>
      </c>
      <c r="D117" s="64" t="s">
        <v>143</v>
      </c>
      <c r="E117" s="65" t="s">
        <v>15</v>
      </c>
      <c r="F117" s="65" t="s">
        <v>81</v>
      </c>
      <c r="G117" s="78" t="s">
        <v>17</v>
      </c>
      <c r="H117" s="79" t="n">
        <v>42979</v>
      </c>
      <c r="I117" s="62" t="n">
        <v>6</v>
      </c>
      <c r="J117" s="62" t="n">
        <v>7</v>
      </c>
      <c r="K117" s="62" t="str">
        <f aca="false">CONCATENATE(I117, ".csv")</f>
        <v>6.csv</v>
      </c>
      <c r="L117" s="62" t="str">
        <f aca="false">CONCATENATE("Y.II.",J117)</f>
        <v>Y.II.7</v>
      </c>
      <c r="M117" s="62" t="n">
        <v>0.479</v>
      </c>
    </row>
    <row r="118" customFormat="false" ht="15" hidden="false" customHeight="false" outlineLevel="0" collapsed="false">
      <c r="A118" s="73" t="n">
        <v>0</v>
      </c>
      <c r="B118" s="62" t="s">
        <v>12</v>
      </c>
      <c r="C118" s="95" t="s">
        <v>21</v>
      </c>
      <c r="D118" s="83" t="s">
        <v>273</v>
      </c>
      <c r="E118" s="76" t="s">
        <v>15</v>
      </c>
      <c r="F118" s="76" t="s">
        <v>199</v>
      </c>
      <c r="G118" s="85" t="s">
        <v>109</v>
      </c>
      <c r="H118" s="79" t="n">
        <v>42979</v>
      </c>
      <c r="I118" s="62" t="n">
        <v>6</v>
      </c>
      <c r="J118" s="62" t="n">
        <v>1</v>
      </c>
      <c r="K118" s="62" t="str">
        <f aca="false">CONCATENATE(I118, ".csv")</f>
        <v>6.csv</v>
      </c>
      <c r="L118" s="62" t="str">
        <f aca="false">CONCATENATE("Y.II.",J118)</f>
        <v>Y.II.1</v>
      </c>
      <c r="M118" s="62" t="n">
        <v>0.5</v>
      </c>
    </row>
    <row r="119" customFormat="false" ht="15" hidden="false" customHeight="false" outlineLevel="0" collapsed="false">
      <c r="A119" s="73" t="n">
        <v>0</v>
      </c>
      <c r="B119" s="87" t="s">
        <v>12</v>
      </c>
      <c r="C119" s="96" t="s">
        <v>21</v>
      </c>
      <c r="D119" s="89" t="s">
        <v>171</v>
      </c>
      <c r="E119" s="82" t="s">
        <v>15</v>
      </c>
      <c r="F119" s="82" t="s">
        <v>200</v>
      </c>
      <c r="G119" s="85" t="s">
        <v>109</v>
      </c>
      <c r="H119" s="79" t="n">
        <v>42979</v>
      </c>
      <c r="I119" s="62" t="n">
        <v>6</v>
      </c>
      <c r="J119" s="62" t="n">
        <v>8</v>
      </c>
      <c r="K119" s="62" t="str">
        <f aca="false">CONCATENATE(I119, ".csv")</f>
        <v>6.csv</v>
      </c>
      <c r="L119" s="62" t="str">
        <f aca="false">CONCATENATE("Y.II.",J119)</f>
        <v>Y.II.8</v>
      </c>
      <c r="M119" s="62" t="n">
        <v>0.495</v>
      </c>
    </row>
    <row r="120" customFormat="false" ht="15" hidden="false" customHeight="false" outlineLevel="0" collapsed="false">
      <c r="A120" s="73" t="n">
        <v>0</v>
      </c>
      <c r="B120" s="62" t="s">
        <v>12</v>
      </c>
      <c r="C120" s="95" t="s">
        <v>21</v>
      </c>
      <c r="D120" s="64" t="s">
        <v>116</v>
      </c>
      <c r="E120" s="65" t="s">
        <v>15</v>
      </c>
      <c r="F120" s="65" t="s">
        <v>81</v>
      </c>
      <c r="G120" s="85" t="s">
        <v>109</v>
      </c>
      <c r="H120" s="79" t="n">
        <v>42979</v>
      </c>
      <c r="I120" s="62" t="n">
        <v>6</v>
      </c>
      <c r="J120" s="62" t="n">
        <v>9</v>
      </c>
      <c r="K120" s="86" t="str">
        <f aca="false">CONCATENATE(I120, ".csv")</f>
        <v>6.csv</v>
      </c>
      <c r="L120" s="62" t="str">
        <f aca="false">CONCATENATE("Y.II.",J120)</f>
        <v>Y.II.9</v>
      </c>
      <c r="M120" s="62" t="n">
        <v>0.49</v>
      </c>
    </row>
    <row r="121" customFormat="false" ht="15" hidden="false" customHeight="false" outlineLevel="0" collapsed="false">
      <c r="A121" s="73" t="n">
        <v>0</v>
      </c>
      <c r="B121" s="62" t="s">
        <v>12</v>
      </c>
      <c r="C121" s="95" t="s">
        <v>21</v>
      </c>
      <c r="D121" s="83" t="s">
        <v>144</v>
      </c>
      <c r="E121" s="76" t="s">
        <v>15</v>
      </c>
      <c r="F121" s="77" t="s">
        <v>199</v>
      </c>
      <c r="G121" s="78" t="s">
        <v>17</v>
      </c>
      <c r="H121" s="79" t="n">
        <v>42979</v>
      </c>
      <c r="I121" s="62" t="n">
        <v>6</v>
      </c>
      <c r="J121" s="62" t="n">
        <v>10</v>
      </c>
      <c r="K121" s="62" t="str">
        <f aca="false">CONCATENATE(I121, ".csv")</f>
        <v>6.csv</v>
      </c>
      <c r="L121" s="62" t="str">
        <f aca="false">CONCATENATE("Y.II.",J121)</f>
        <v>Y.II.10</v>
      </c>
      <c r="M121" s="62" t="n">
        <v>0.498</v>
      </c>
    </row>
    <row r="122" customFormat="false" ht="15" hidden="false" customHeight="false" outlineLevel="0" collapsed="false">
      <c r="A122" s="73" t="n">
        <v>0</v>
      </c>
      <c r="B122" s="62" t="s">
        <v>12</v>
      </c>
      <c r="C122" s="95" t="s">
        <v>21</v>
      </c>
      <c r="D122" s="81" t="s">
        <v>172</v>
      </c>
      <c r="E122" s="82" t="s">
        <v>15</v>
      </c>
      <c r="F122" s="82" t="s">
        <v>200</v>
      </c>
      <c r="G122" s="78" t="s">
        <v>17</v>
      </c>
      <c r="H122" s="79" t="n">
        <v>42979</v>
      </c>
      <c r="I122" s="62" t="n">
        <v>6</v>
      </c>
      <c r="J122" s="62" t="n">
        <v>11</v>
      </c>
      <c r="K122" s="62" t="str">
        <f aca="false">CONCATENATE(I122, ".csv")</f>
        <v>6.csv</v>
      </c>
      <c r="L122" s="62" t="str">
        <f aca="false">CONCATENATE("Y.II.",J122)</f>
        <v>Y.II.11</v>
      </c>
      <c r="M122" s="62" t="n">
        <v>0.503</v>
      </c>
    </row>
    <row r="123" customFormat="false" ht="15" hidden="false" customHeight="false" outlineLevel="0" collapsed="false">
      <c r="A123" s="73" t="n">
        <v>0</v>
      </c>
      <c r="B123" s="87" t="s">
        <v>12</v>
      </c>
      <c r="C123" s="96" t="s">
        <v>21</v>
      </c>
      <c r="D123" s="90" t="s">
        <v>274</v>
      </c>
      <c r="E123" s="65" t="s">
        <v>15</v>
      </c>
      <c r="F123" s="65" t="s">
        <v>81</v>
      </c>
      <c r="G123" s="78" t="s">
        <v>17</v>
      </c>
      <c r="H123" s="79" t="n">
        <v>42979</v>
      </c>
      <c r="I123" s="62" t="n">
        <v>6</v>
      </c>
      <c r="J123" s="62" t="n">
        <v>12</v>
      </c>
      <c r="K123" s="62" t="str">
        <f aca="false">CONCATENATE(I123, ".csv")</f>
        <v>6.csv</v>
      </c>
      <c r="L123" s="62" t="str">
        <f aca="false">CONCATENATE("Y.II.",J123)</f>
        <v>Y.II.12</v>
      </c>
      <c r="M123" s="62" t="n">
        <v>0.499</v>
      </c>
    </row>
    <row r="124" customFormat="false" ht="15" hidden="false" customHeight="false" outlineLevel="0" collapsed="false">
      <c r="A124" s="73" t="n">
        <v>0</v>
      </c>
      <c r="B124" s="62" t="s">
        <v>12</v>
      </c>
      <c r="C124" s="95" t="s">
        <v>21</v>
      </c>
      <c r="D124" s="83" t="s">
        <v>275</v>
      </c>
      <c r="E124" s="76" t="s">
        <v>15</v>
      </c>
      <c r="F124" s="76" t="s">
        <v>199</v>
      </c>
      <c r="G124" s="85" t="s">
        <v>109</v>
      </c>
      <c r="H124" s="79" t="n">
        <v>42979</v>
      </c>
      <c r="I124" s="62" t="n">
        <v>6</v>
      </c>
      <c r="J124" s="62" t="n">
        <v>13</v>
      </c>
      <c r="K124" s="62" t="str">
        <f aca="false">CONCATENATE(I124, ".csv")</f>
        <v>6.csv</v>
      </c>
      <c r="L124" s="62" t="str">
        <f aca="false">CONCATENATE("Y.II.",J124)</f>
        <v>Y.II.13</v>
      </c>
      <c r="M124" s="62" t="n">
        <v>0.487</v>
      </c>
    </row>
    <row r="125" customFormat="false" ht="15" hidden="false" customHeight="false" outlineLevel="0" collapsed="false">
      <c r="A125" s="73" t="n">
        <v>0</v>
      </c>
      <c r="B125" s="62" t="s">
        <v>12</v>
      </c>
      <c r="C125" s="95" t="s">
        <v>21</v>
      </c>
      <c r="D125" s="81" t="s">
        <v>276</v>
      </c>
      <c r="E125" s="82" t="s">
        <v>15</v>
      </c>
      <c r="F125" s="82" t="s">
        <v>200</v>
      </c>
      <c r="G125" s="85" t="s">
        <v>109</v>
      </c>
      <c r="H125" s="79" t="n">
        <v>42979</v>
      </c>
      <c r="I125" s="62" t="n">
        <v>6</v>
      </c>
      <c r="J125" s="62" t="n">
        <v>14</v>
      </c>
      <c r="K125" s="62" t="str">
        <f aca="false">CONCATENATE(I125, ".csv")</f>
        <v>6.csv</v>
      </c>
      <c r="L125" s="62" t="str">
        <f aca="false">CONCATENATE("Y.II.",J125)</f>
        <v>Y.II.14</v>
      </c>
      <c r="M125" s="62" t="n">
        <v>0.508</v>
      </c>
    </row>
    <row r="126" customFormat="false" ht="15" hidden="false" customHeight="false" outlineLevel="0" collapsed="false">
      <c r="A126" s="73" t="n">
        <v>0</v>
      </c>
      <c r="B126" s="62" t="s">
        <v>12</v>
      </c>
      <c r="C126" s="95" t="s">
        <v>21</v>
      </c>
      <c r="D126" s="64" t="s">
        <v>277</v>
      </c>
      <c r="E126" s="65" t="s">
        <v>15</v>
      </c>
      <c r="F126" s="65" t="s">
        <v>81</v>
      </c>
      <c r="G126" s="85" t="s">
        <v>109</v>
      </c>
      <c r="H126" s="79" t="n">
        <v>42979</v>
      </c>
      <c r="I126" s="62" t="n">
        <v>6</v>
      </c>
      <c r="J126" s="62" t="n">
        <v>15</v>
      </c>
      <c r="K126" s="86" t="str">
        <f aca="false">CONCATENATE(I126, ".csv")</f>
        <v>6.csv</v>
      </c>
      <c r="L126" s="62" t="str">
        <f aca="false">CONCATENATE("Y.II.",J126)</f>
        <v>Y.II.15</v>
      </c>
      <c r="M126" s="62" t="n">
        <v>0.512</v>
      </c>
    </row>
    <row r="127" customFormat="false" ht="15" hidden="false" customHeight="false" outlineLevel="0" collapsed="false">
      <c r="A127" s="73" t="n">
        <v>0</v>
      </c>
      <c r="B127" s="62" t="s">
        <v>12</v>
      </c>
      <c r="C127" s="95" t="s">
        <v>21</v>
      </c>
      <c r="D127" s="83" t="s">
        <v>278</v>
      </c>
      <c r="E127" s="76" t="s">
        <v>15</v>
      </c>
      <c r="F127" s="77" t="s">
        <v>199</v>
      </c>
      <c r="G127" s="78" t="s">
        <v>17</v>
      </c>
      <c r="H127" s="79" t="n">
        <v>42979</v>
      </c>
      <c r="I127" s="62" t="n">
        <v>6</v>
      </c>
      <c r="J127" s="62" t="n">
        <v>16</v>
      </c>
      <c r="K127" s="62" t="str">
        <f aca="false">CONCATENATE(I127, ".csv")</f>
        <v>6.csv</v>
      </c>
      <c r="L127" s="62" t="str">
        <f aca="false">CONCATENATE("Y.II.",J127)</f>
        <v>Y.II.16</v>
      </c>
      <c r="M127" s="62" t="n">
        <v>0.507</v>
      </c>
    </row>
    <row r="128" customFormat="false" ht="15" hidden="false" customHeight="false" outlineLevel="0" collapsed="false">
      <c r="A128" s="73" t="n">
        <v>0</v>
      </c>
      <c r="B128" s="62" t="s">
        <v>12</v>
      </c>
      <c r="C128" s="95" t="s">
        <v>21</v>
      </c>
      <c r="D128" s="81" t="s">
        <v>279</v>
      </c>
      <c r="E128" s="82" t="s">
        <v>15</v>
      </c>
      <c r="F128" s="82" t="s">
        <v>200</v>
      </c>
      <c r="G128" s="78" t="s">
        <v>17</v>
      </c>
      <c r="H128" s="79" t="n">
        <v>42979</v>
      </c>
      <c r="I128" s="62" t="n">
        <v>6</v>
      </c>
      <c r="J128" s="62" t="n">
        <v>17</v>
      </c>
      <c r="K128" s="62" t="str">
        <f aca="false">CONCATENATE(I128, ".csv")</f>
        <v>6.csv</v>
      </c>
      <c r="L128" s="62" t="str">
        <f aca="false">CONCATENATE("Y.II.",J128)</f>
        <v>Y.II.17</v>
      </c>
      <c r="M128" s="62" t="n">
        <v>0.489</v>
      </c>
    </row>
    <row r="129" customFormat="false" ht="15" hidden="false" customHeight="false" outlineLevel="0" collapsed="false">
      <c r="A129" s="73" t="n">
        <v>0</v>
      </c>
      <c r="B129" s="62" t="s">
        <v>12</v>
      </c>
      <c r="C129" s="95" t="s">
        <v>21</v>
      </c>
      <c r="D129" s="64" t="s">
        <v>280</v>
      </c>
      <c r="E129" s="65" t="s">
        <v>15</v>
      </c>
      <c r="F129" s="65" t="s">
        <v>81</v>
      </c>
      <c r="G129" s="78" t="s">
        <v>17</v>
      </c>
      <c r="H129" s="79" t="n">
        <v>42979</v>
      </c>
      <c r="I129" s="62" t="n">
        <v>6</v>
      </c>
      <c r="J129" s="62" t="n">
        <v>18</v>
      </c>
      <c r="K129" s="62" t="str">
        <f aca="false">CONCATENATE(I129, ".csv")</f>
        <v>6.csv</v>
      </c>
      <c r="L129" s="62" t="str">
        <f aca="false">CONCATENATE("Y.II.",J129)</f>
        <v>Y.II.18</v>
      </c>
      <c r="M129" s="62" t="n">
        <v>0.49</v>
      </c>
    </row>
    <row r="130" customFormat="false" ht="15" hidden="false" customHeight="false" outlineLevel="0" collapsed="false">
      <c r="A130" s="73" t="n">
        <v>0</v>
      </c>
      <c r="B130" s="62" t="s">
        <v>12</v>
      </c>
      <c r="C130" s="95" t="s">
        <v>21</v>
      </c>
      <c r="D130" s="83" t="s">
        <v>281</v>
      </c>
      <c r="E130" s="76" t="s">
        <v>15</v>
      </c>
      <c r="F130" s="76" t="s">
        <v>199</v>
      </c>
      <c r="G130" s="85" t="s">
        <v>109</v>
      </c>
      <c r="H130" s="79" t="n">
        <v>42979</v>
      </c>
      <c r="I130" s="62" t="n">
        <v>7</v>
      </c>
      <c r="J130" s="62" t="n">
        <v>1</v>
      </c>
      <c r="K130" s="62" t="str">
        <f aca="false">CONCATENATE(I130, ".csv")</f>
        <v>7.csv</v>
      </c>
      <c r="L130" s="62" t="str">
        <f aca="false">CONCATENATE("Y.II.",J130)</f>
        <v>Y.II.1</v>
      </c>
      <c r="M130" s="62" t="n">
        <v>0.49</v>
      </c>
    </row>
    <row r="131" customFormat="false" ht="15" hidden="false" customHeight="false" outlineLevel="0" collapsed="false">
      <c r="A131" s="73" t="n">
        <v>0</v>
      </c>
      <c r="B131" s="62" t="s">
        <v>12</v>
      </c>
      <c r="C131" s="95" t="s">
        <v>21</v>
      </c>
      <c r="D131" s="81" t="s">
        <v>282</v>
      </c>
      <c r="E131" s="82" t="s">
        <v>15</v>
      </c>
      <c r="F131" s="82" t="s">
        <v>200</v>
      </c>
      <c r="G131" s="85" t="s">
        <v>109</v>
      </c>
      <c r="H131" s="79" t="n">
        <v>42979</v>
      </c>
      <c r="I131" s="62" t="n">
        <v>7</v>
      </c>
      <c r="J131" s="62" t="n">
        <v>2</v>
      </c>
      <c r="K131" s="86" t="str">
        <f aca="false">CONCATENATE(I131, ".csv")</f>
        <v>7.csv</v>
      </c>
      <c r="L131" s="62" t="str">
        <f aca="false">CONCATENATE("Y.II.",J131)</f>
        <v>Y.II.2</v>
      </c>
      <c r="M131" s="62" t="n">
        <v>0.55</v>
      </c>
    </row>
    <row r="132" customFormat="false" ht="15" hidden="false" customHeight="false" outlineLevel="0" collapsed="false">
      <c r="A132" s="73" t="n">
        <v>0</v>
      </c>
      <c r="B132" s="62" t="s">
        <v>12</v>
      </c>
      <c r="C132" s="95" t="s">
        <v>21</v>
      </c>
      <c r="D132" s="64" t="s">
        <v>283</v>
      </c>
      <c r="E132" s="65" t="s">
        <v>15</v>
      </c>
      <c r="F132" s="65" t="s">
        <v>81</v>
      </c>
      <c r="G132" s="85" t="s">
        <v>109</v>
      </c>
      <c r="H132" s="79" t="n">
        <v>42979</v>
      </c>
      <c r="I132" s="62" t="n">
        <v>7</v>
      </c>
      <c r="J132" s="62" t="n">
        <v>3</v>
      </c>
      <c r="K132" s="62" t="str">
        <f aca="false">CONCATENATE(I132, ".csv")</f>
        <v>7.csv</v>
      </c>
      <c r="L132" s="62" t="str">
        <f aca="false">CONCATENATE("Y.II.",J132)</f>
        <v>Y.II.3</v>
      </c>
      <c r="M132" s="62" t="n">
        <v>0.516</v>
      </c>
    </row>
    <row r="133" customFormat="false" ht="15" hidden="false" customHeight="false" outlineLevel="0" collapsed="false">
      <c r="A133" s="73" t="n">
        <v>0</v>
      </c>
      <c r="B133" s="62" t="s">
        <v>12</v>
      </c>
      <c r="C133" s="95" t="s">
        <v>21</v>
      </c>
      <c r="D133" s="83" t="s">
        <v>284</v>
      </c>
      <c r="E133" s="76" t="s">
        <v>15</v>
      </c>
      <c r="F133" s="77" t="s">
        <v>199</v>
      </c>
      <c r="G133" s="78" t="s">
        <v>17</v>
      </c>
      <c r="H133" s="79" t="n">
        <v>42979</v>
      </c>
      <c r="I133" s="62" t="n">
        <v>7</v>
      </c>
      <c r="J133" s="62" t="n">
        <v>4</v>
      </c>
      <c r="K133" s="62" t="str">
        <f aca="false">CONCATENATE(I133, ".csv")</f>
        <v>7.csv</v>
      </c>
      <c r="L133" s="62" t="str">
        <f aca="false">CONCATENATE("Y.II.",J133)</f>
        <v>Y.II.4</v>
      </c>
      <c r="M133" s="62" t="n">
        <v>0.515</v>
      </c>
    </row>
    <row r="134" customFormat="false" ht="15" hidden="false" customHeight="false" outlineLevel="0" collapsed="false">
      <c r="A134" s="73" t="n">
        <v>0</v>
      </c>
      <c r="B134" s="62" t="s">
        <v>12</v>
      </c>
      <c r="C134" s="95" t="s">
        <v>21</v>
      </c>
      <c r="D134" s="81" t="s">
        <v>285</v>
      </c>
      <c r="E134" s="82" t="s">
        <v>15</v>
      </c>
      <c r="F134" s="82" t="s">
        <v>200</v>
      </c>
      <c r="G134" s="78" t="s">
        <v>17</v>
      </c>
      <c r="H134" s="79" t="n">
        <v>42979</v>
      </c>
      <c r="I134" s="62" t="n">
        <v>7</v>
      </c>
      <c r="J134" s="62" t="n">
        <v>5</v>
      </c>
      <c r="K134" s="62" t="str">
        <f aca="false">CONCATENATE(I134, ".csv")</f>
        <v>7.csv</v>
      </c>
      <c r="L134" s="62" t="str">
        <f aca="false">CONCATENATE("Y.II.",J134)</f>
        <v>Y.II.5</v>
      </c>
      <c r="M134" s="62" t="n">
        <v>0.498</v>
      </c>
    </row>
    <row r="135" customFormat="false" ht="15" hidden="false" customHeight="false" outlineLevel="0" collapsed="false">
      <c r="A135" s="73" t="n">
        <v>0</v>
      </c>
      <c r="B135" s="62" t="s">
        <v>12</v>
      </c>
      <c r="C135" s="95" t="s">
        <v>21</v>
      </c>
      <c r="D135" s="64" t="s">
        <v>286</v>
      </c>
      <c r="E135" s="65" t="s">
        <v>15</v>
      </c>
      <c r="F135" s="65" t="s">
        <v>81</v>
      </c>
      <c r="G135" s="78" t="s">
        <v>17</v>
      </c>
      <c r="H135" s="79" t="n">
        <v>42979</v>
      </c>
      <c r="I135" s="62" t="n">
        <v>7</v>
      </c>
      <c r="J135" s="62" t="n">
        <v>6</v>
      </c>
      <c r="K135" s="62" t="str">
        <f aca="false">CONCATENATE(I135, ".csv")</f>
        <v>7.csv</v>
      </c>
      <c r="L135" s="62" t="str">
        <f aca="false">CONCATENATE("Y.II.",J135)</f>
        <v>Y.II.6</v>
      </c>
      <c r="M135" s="62" t="n">
        <v>0.496</v>
      </c>
    </row>
    <row r="136" customFormat="false" ht="15" hidden="false" customHeight="false" outlineLevel="0" collapsed="false">
      <c r="A136" s="73" t="n">
        <v>0</v>
      </c>
      <c r="B136" s="62" t="s">
        <v>12</v>
      </c>
      <c r="C136" s="95" t="s">
        <v>21</v>
      </c>
      <c r="D136" s="83" t="s">
        <v>287</v>
      </c>
      <c r="E136" s="76" t="s">
        <v>15</v>
      </c>
      <c r="F136" s="76" t="s">
        <v>199</v>
      </c>
      <c r="G136" s="85" t="s">
        <v>109</v>
      </c>
      <c r="H136" s="79" t="n">
        <v>42979</v>
      </c>
      <c r="I136" s="62" t="n">
        <v>7</v>
      </c>
      <c r="J136" s="62" t="n">
        <v>7</v>
      </c>
      <c r="K136" s="86" t="str">
        <f aca="false">CONCATENATE(I136, ".csv")</f>
        <v>7.csv</v>
      </c>
      <c r="L136" s="62" t="str">
        <f aca="false">CONCATENATE("Y.II.",J136)</f>
        <v>Y.II.7</v>
      </c>
      <c r="M136" s="62" t="n">
        <v>0.502</v>
      </c>
    </row>
    <row r="137" customFormat="false" ht="15" hidden="false" customHeight="false" outlineLevel="0" collapsed="false">
      <c r="A137" s="73" t="n">
        <v>0</v>
      </c>
      <c r="B137" s="62" t="s">
        <v>12</v>
      </c>
      <c r="C137" s="95" t="s">
        <v>21</v>
      </c>
      <c r="D137" s="81" t="s">
        <v>288</v>
      </c>
      <c r="E137" s="82" t="s">
        <v>15</v>
      </c>
      <c r="F137" s="82" t="s">
        <v>200</v>
      </c>
      <c r="G137" s="85" t="s">
        <v>109</v>
      </c>
      <c r="H137" s="79" t="n">
        <v>42979</v>
      </c>
      <c r="I137" s="62" t="n">
        <v>7</v>
      </c>
      <c r="J137" s="62" t="n">
        <v>8</v>
      </c>
      <c r="K137" s="62" t="str">
        <f aca="false">CONCATENATE(I137, ".csv")</f>
        <v>7.csv</v>
      </c>
      <c r="L137" s="62" t="str">
        <f aca="false">CONCATENATE("Y.II.",J137)</f>
        <v>Y.II.8</v>
      </c>
      <c r="M137" s="62" t="n">
        <v>0.484</v>
      </c>
    </row>
    <row r="138" customFormat="false" ht="15" hidden="false" customHeight="false" outlineLevel="0" collapsed="false">
      <c r="A138" s="73" t="n">
        <v>0</v>
      </c>
      <c r="B138" s="62" t="s">
        <v>12</v>
      </c>
      <c r="C138" s="95" t="s">
        <v>21</v>
      </c>
      <c r="D138" s="64" t="s">
        <v>289</v>
      </c>
      <c r="E138" s="65" t="s">
        <v>15</v>
      </c>
      <c r="F138" s="65" t="s">
        <v>81</v>
      </c>
      <c r="G138" s="85" t="s">
        <v>109</v>
      </c>
      <c r="H138" s="79" t="n">
        <v>42979</v>
      </c>
      <c r="I138" s="62" t="n">
        <v>7</v>
      </c>
      <c r="J138" s="62" t="n">
        <v>9</v>
      </c>
      <c r="K138" s="62" t="str">
        <f aca="false">CONCATENATE(I138, ".csv")</f>
        <v>7.csv</v>
      </c>
      <c r="L138" s="62" t="str">
        <f aca="false">CONCATENATE("Y.II.",J138)</f>
        <v>Y.II.9</v>
      </c>
      <c r="M138" s="62" t="n">
        <v>0.514</v>
      </c>
    </row>
    <row r="139" customFormat="false" ht="15" hidden="false" customHeight="false" outlineLevel="0" collapsed="false">
      <c r="A139" s="73" t="n">
        <v>0</v>
      </c>
      <c r="B139" s="62" t="s">
        <v>12</v>
      </c>
      <c r="C139" s="95" t="s">
        <v>21</v>
      </c>
      <c r="D139" s="83" t="s">
        <v>290</v>
      </c>
      <c r="E139" s="76" t="s">
        <v>15</v>
      </c>
      <c r="F139" s="77" t="s">
        <v>199</v>
      </c>
      <c r="G139" s="78" t="s">
        <v>17</v>
      </c>
      <c r="H139" s="79" t="n">
        <v>42979</v>
      </c>
      <c r="I139" s="62" t="n">
        <v>7</v>
      </c>
      <c r="J139" s="62" t="n">
        <v>10</v>
      </c>
      <c r="K139" s="62" t="str">
        <f aca="false">CONCATENATE(I139, ".csv")</f>
        <v>7.csv</v>
      </c>
      <c r="L139" s="62" t="str">
        <f aca="false">CONCATENATE("Y.II.",J139)</f>
        <v>Y.II.10</v>
      </c>
      <c r="M139" s="62" t="n">
        <v>0.472</v>
      </c>
    </row>
    <row r="140" customFormat="false" ht="15" hidden="false" customHeight="false" outlineLevel="0" collapsed="false">
      <c r="A140" s="73" t="n">
        <v>0</v>
      </c>
      <c r="B140" s="62" t="s">
        <v>12</v>
      </c>
      <c r="C140" s="95" t="s">
        <v>21</v>
      </c>
      <c r="D140" s="81" t="s">
        <v>291</v>
      </c>
      <c r="E140" s="82" t="s">
        <v>15</v>
      </c>
      <c r="F140" s="82" t="s">
        <v>200</v>
      </c>
      <c r="G140" s="78" t="s">
        <v>17</v>
      </c>
      <c r="H140" s="79" t="n">
        <v>42979</v>
      </c>
      <c r="I140" s="62" t="n">
        <v>7</v>
      </c>
      <c r="J140" s="62" t="n">
        <v>11</v>
      </c>
      <c r="K140" s="62" t="str">
        <f aca="false">CONCATENATE(I140, ".csv")</f>
        <v>7.csv</v>
      </c>
      <c r="L140" s="62" t="str">
        <f aca="false">CONCATENATE("Y.II.",J140)</f>
        <v>Y.II.11</v>
      </c>
      <c r="M140" s="62" t="n">
        <v>0.488</v>
      </c>
    </row>
    <row r="141" customFormat="false" ht="15" hidden="false" customHeight="false" outlineLevel="0" collapsed="false">
      <c r="A141" s="73" t="n">
        <v>0</v>
      </c>
      <c r="B141" s="62" t="s">
        <v>12</v>
      </c>
      <c r="C141" s="95" t="s">
        <v>21</v>
      </c>
      <c r="D141" s="64" t="s">
        <v>292</v>
      </c>
      <c r="E141" s="65" t="s">
        <v>15</v>
      </c>
      <c r="F141" s="65" t="s">
        <v>81</v>
      </c>
      <c r="G141" s="78" t="s">
        <v>17</v>
      </c>
      <c r="H141" s="79" t="n">
        <v>42979</v>
      </c>
      <c r="I141" s="62" t="n">
        <v>7</v>
      </c>
      <c r="J141" s="62" t="n">
        <v>12</v>
      </c>
      <c r="K141" s="86" t="str">
        <f aca="false">CONCATENATE(I141, ".csv")</f>
        <v>7.csv</v>
      </c>
      <c r="L141" s="62" t="str">
        <f aca="false">CONCATENATE("Y.II.",J141)</f>
        <v>Y.II.12</v>
      </c>
      <c r="M141" s="62" t="n">
        <v>0.486</v>
      </c>
    </row>
    <row r="142" customFormat="false" ht="15" hidden="false" customHeight="false" outlineLevel="0" collapsed="false">
      <c r="A142" s="73" t="n">
        <v>0</v>
      </c>
      <c r="B142" s="62" t="s">
        <v>12</v>
      </c>
      <c r="C142" s="95" t="s">
        <v>21</v>
      </c>
      <c r="D142" s="83" t="s">
        <v>293</v>
      </c>
      <c r="E142" s="76" t="s">
        <v>15</v>
      </c>
      <c r="F142" s="76" t="s">
        <v>199</v>
      </c>
      <c r="G142" s="85" t="s">
        <v>109</v>
      </c>
      <c r="H142" s="79" t="n">
        <v>42979</v>
      </c>
      <c r="I142" s="62" t="n">
        <v>7</v>
      </c>
      <c r="J142" s="62" t="n">
        <v>13</v>
      </c>
      <c r="K142" s="62" t="str">
        <f aca="false">CONCATENATE(I142, ".csv")</f>
        <v>7.csv</v>
      </c>
      <c r="L142" s="62" t="str">
        <f aca="false">CONCATENATE("Y.II.",J142)</f>
        <v>Y.II.13</v>
      </c>
      <c r="M142" s="62" t="n">
        <v>0.498</v>
      </c>
    </row>
    <row r="143" customFormat="false" ht="15" hidden="false" customHeight="false" outlineLevel="0" collapsed="false">
      <c r="A143" s="73" t="n">
        <v>0</v>
      </c>
      <c r="B143" s="62" t="s">
        <v>12</v>
      </c>
      <c r="C143" s="95" t="s">
        <v>21</v>
      </c>
      <c r="D143" s="81" t="s">
        <v>294</v>
      </c>
      <c r="E143" s="82" t="s">
        <v>15</v>
      </c>
      <c r="F143" s="82" t="s">
        <v>200</v>
      </c>
      <c r="G143" s="85" t="s">
        <v>109</v>
      </c>
      <c r="H143" s="79" t="n">
        <v>42979</v>
      </c>
      <c r="I143" s="62" t="n">
        <v>7</v>
      </c>
      <c r="J143" s="62" t="n">
        <v>14</v>
      </c>
      <c r="K143" s="62" t="str">
        <f aca="false">CONCATENATE(I143, ".csv")</f>
        <v>7.csv</v>
      </c>
      <c r="L143" s="62" t="str">
        <f aca="false">CONCATENATE("Y.II.",J143)</f>
        <v>Y.II.14</v>
      </c>
      <c r="M143" s="62" t="n">
        <v>0.498</v>
      </c>
    </row>
    <row r="144" s="13" customFormat="true" ht="15" hidden="false" customHeight="false" outlineLevel="0" collapsed="false">
      <c r="A144" s="73" t="n">
        <v>0</v>
      </c>
      <c r="B144" s="86" t="s">
        <v>12</v>
      </c>
      <c r="C144" s="97" t="s">
        <v>26</v>
      </c>
      <c r="D144" s="98" t="s">
        <v>295</v>
      </c>
      <c r="E144" s="65" t="s">
        <v>15</v>
      </c>
      <c r="F144" s="65" t="s">
        <v>81</v>
      </c>
      <c r="G144" s="85" t="s">
        <v>109</v>
      </c>
      <c r="H144" s="79" t="n">
        <v>42979</v>
      </c>
      <c r="I144" s="86" t="n">
        <v>9</v>
      </c>
      <c r="J144" s="86" t="n">
        <v>1</v>
      </c>
      <c r="K144" s="62" t="str">
        <f aca="false">CONCATENATE(I144, ".csv")</f>
        <v>9.csv</v>
      </c>
      <c r="L144" s="62" t="str">
        <f aca="false">CONCATENATE("Y.II.",J144)</f>
        <v>Y.II.1</v>
      </c>
      <c r="M144" s="62" t="n">
        <v>0.492</v>
      </c>
      <c r="AMJ144" s="0"/>
    </row>
    <row r="145" s="28" customFormat="true" ht="15" hidden="false" customHeight="false" outlineLevel="0" collapsed="false">
      <c r="A145" s="73" t="n">
        <v>0</v>
      </c>
      <c r="B145" s="62" t="s">
        <v>12</v>
      </c>
      <c r="C145" s="99" t="s">
        <v>26</v>
      </c>
      <c r="D145" s="83" t="s">
        <v>296</v>
      </c>
      <c r="E145" s="76" t="s">
        <v>15</v>
      </c>
      <c r="F145" s="77" t="s">
        <v>199</v>
      </c>
      <c r="G145" s="78" t="s">
        <v>17</v>
      </c>
      <c r="H145" s="79" t="n">
        <v>42979</v>
      </c>
      <c r="I145" s="86" t="n">
        <v>9</v>
      </c>
      <c r="J145" s="86" t="n">
        <v>2</v>
      </c>
      <c r="K145" s="62" t="str">
        <f aca="false">CONCATENATE(I145, ".csv")</f>
        <v>9.csv</v>
      </c>
      <c r="L145" s="62" t="str">
        <f aca="false">CONCATENATE("Y.II.",J145)</f>
        <v>Y.II.2</v>
      </c>
      <c r="M145" s="62" t="n">
        <v>0.502</v>
      </c>
      <c r="AMJ145" s="0"/>
    </row>
    <row r="146" customFormat="false" ht="15" hidden="false" customHeight="false" outlineLevel="0" collapsed="false">
      <c r="A146" s="73" t="n">
        <v>0</v>
      </c>
      <c r="B146" s="100" t="s">
        <v>12</v>
      </c>
      <c r="C146" s="101" t="s">
        <v>26</v>
      </c>
      <c r="D146" s="102" t="s">
        <v>297</v>
      </c>
      <c r="E146" s="103" t="s">
        <v>180</v>
      </c>
      <c r="F146" s="104" t="s">
        <v>199</v>
      </c>
      <c r="G146" s="105" t="s">
        <v>17</v>
      </c>
      <c r="H146" s="79" t="n">
        <v>42979</v>
      </c>
      <c r="I146" s="86" t="n">
        <v>9</v>
      </c>
      <c r="J146" s="86" t="n">
        <v>3</v>
      </c>
      <c r="K146" s="86" t="str">
        <f aca="false">CONCATENATE(I146, ".csv")</f>
        <v>9.csv</v>
      </c>
      <c r="L146" s="62" t="str">
        <f aca="false">CONCATENATE("Y.II.",J146)</f>
        <v>Y.II.3</v>
      </c>
      <c r="M146" s="62" t="n">
        <v>0.498</v>
      </c>
    </row>
    <row r="147" customFormat="false" ht="15" hidden="false" customHeight="false" outlineLevel="0" collapsed="false">
      <c r="A147" s="73" t="n">
        <v>0</v>
      </c>
      <c r="B147" s="100" t="s">
        <v>12</v>
      </c>
      <c r="C147" s="101" t="s">
        <v>26</v>
      </c>
      <c r="D147" s="106" t="s">
        <v>298</v>
      </c>
      <c r="E147" s="107" t="s">
        <v>180</v>
      </c>
      <c r="F147" s="107" t="s">
        <v>200</v>
      </c>
      <c r="G147" s="105" t="s">
        <v>17</v>
      </c>
      <c r="H147" s="79" t="n">
        <v>42979</v>
      </c>
      <c r="I147" s="86" t="n">
        <v>9</v>
      </c>
      <c r="J147" s="86" t="n">
        <v>4</v>
      </c>
      <c r="K147" s="62" t="str">
        <f aca="false">CONCATENATE(I147, ".csv")</f>
        <v>9.csv</v>
      </c>
      <c r="L147" s="62" t="str">
        <f aca="false">CONCATENATE("Y.II.",J147)</f>
        <v>Y.II.4</v>
      </c>
      <c r="M147" s="62" t="n">
        <v>0.479</v>
      </c>
    </row>
    <row r="148" customFormat="false" ht="15" hidden="false" customHeight="false" outlineLevel="0" collapsed="false">
      <c r="A148" s="73" t="n">
        <v>0</v>
      </c>
      <c r="B148" s="87" t="s">
        <v>12</v>
      </c>
      <c r="C148" s="108" t="s">
        <v>26</v>
      </c>
      <c r="D148" s="89" t="s">
        <v>299</v>
      </c>
      <c r="E148" s="82" t="s">
        <v>15</v>
      </c>
      <c r="F148" s="82" t="s">
        <v>200</v>
      </c>
      <c r="G148" s="78" t="s">
        <v>17</v>
      </c>
      <c r="H148" s="79" t="n">
        <v>42979</v>
      </c>
      <c r="I148" s="86" t="n">
        <v>9</v>
      </c>
      <c r="J148" s="86" t="n">
        <v>5</v>
      </c>
      <c r="K148" s="62" t="str">
        <f aca="false">CONCATENATE(I148, ".csv")</f>
        <v>9.csv</v>
      </c>
      <c r="L148" s="62" t="str">
        <f aca="false">CONCATENATE("Y.II.",J148)</f>
        <v>Y.II.5</v>
      </c>
      <c r="M148" s="62" t="n">
        <v>0.477</v>
      </c>
    </row>
    <row r="149" customFormat="false" ht="15" hidden="false" customHeight="false" outlineLevel="0" collapsed="false">
      <c r="A149" s="73" t="n">
        <v>0</v>
      </c>
      <c r="B149" s="100" t="s">
        <v>12</v>
      </c>
      <c r="C149" s="101" t="s">
        <v>26</v>
      </c>
      <c r="D149" s="109" t="s">
        <v>300</v>
      </c>
      <c r="E149" s="110" t="s">
        <v>180</v>
      </c>
      <c r="F149" s="110" t="s">
        <v>81</v>
      </c>
      <c r="G149" s="105" t="s">
        <v>17</v>
      </c>
      <c r="H149" s="79" t="n">
        <v>42979</v>
      </c>
      <c r="I149" s="86" t="n">
        <v>9</v>
      </c>
      <c r="J149" s="86" t="n">
        <v>6</v>
      </c>
      <c r="K149" s="62" t="str">
        <f aca="false">CONCATENATE(I149, ".csv")</f>
        <v>9.csv</v>
      </c>
      <c r="L149" s="62" t="str">
        <f aca="false">CONCATENATE("Y.II.",J149)</f>
        <v>Y.II.6</v>
      </c>
      <c r="M149" s="62" t="n">
        <v>0.427</v>
      </c>
    </row>
    <row r="150" customFormat="false" ht="15" hidden="false" customHeight="false" outlineLevel="0" collapsed="false">
      <c r="A150" s="73" t="n">
        <v>0</v>
      </c>
      <c r="B150" s="100" t="s">
        <v>12</v>
      </c>
      <c r="C150" s="101" t="s">
        <v>26</v>
      </c>
      <c r="D150" s="102" t="s">
        <v>301</v>
      </c>
      <c r="E150" s="103" t="s">
        <v>180</v>
      </c>
      <c r="F150" s="103" t="s">
        <v>199</v>
      </c>
      <c r="G150" s="111" t="s">
        <v>109</v>
      </c>
      <c r="H150" s="79" t="n">
        <v>42979</v>
      </c>
      <c r="I150" s="86" t="n">
        <v>9</v>
      </c>
      <c r="J150" s="86" t="n">
        <v>7</v>
      </c>
      <c r="K150" s="62" t="str">
        <f aca="false">CONCATENATE(I150, ".csv")</f>
        <v>9.csv</v>
      </c>
      <c r="L150" s="62" t="str">
        <f aca="false">CONCATENATE("Y.II.",J150)</f>
        <v>Y.II.7</v>
      </c>
      <c r="M150" s="62" t="n">
        <v>0.498</v>
      </c>
    </row>
    <row r="151" customFormat="false" ht="15" hidden="false" customHeight="false" outlineLevel="0" collapsed="false">
      <c r="A151" s="73" t="n">
        <v>0</v>
      </c>
      <c r="B151" s="62" t="s">
        <v>12</v>
      </c>
      <c r="C151" s="99" t="s">
        <v>26</v>
      </c>
      <c r="D151" s="64" t="s">
        <v>302</v>
      </c>
      <c r="E151" s="65" t="s">
        <v>15</v>
      </c>
      <c r="F151" s="65" t="s">
        <v>81</v>
      </c>
      <c r="G151" s="78" t="s">
        <v>17</v>
      </c>
      <c r="H151" s="79" t="n">
        <v>42979</v>
      </c>
      <c r="I151" s="86" t="n">
        <v>9</v>
      </c>
      <c r="J151" s="86" t="n">
        <v>8</v>
      </c>
      <c r="K151" s="86" t="str">
        <f aca="false">CONCATENATE(I151, ".csv")</f>
        <v>9.csv</v>
      </c>
      <c r="L151" s="62" t="str">
        <f aca="false">CONCATENATE("Y.II.",J151)</f>
        <v>Y.II.8</v>
      </c>
      <c r="M151" s="62" t="n">
        <v>0.455</v>
      </c>
    </row>
    <row r="152" customFormat="false" ht="15" hidden="false" customHeight="false" outlineLevel="0" collapsed="false">
      <c r="A152" s="73" t="n">
        <v>0</v>
      </c>
      <c r="B152" s="62" t="s">
        <v>12</v>
      </c>
      <c r="C152" s="99" t="s">
        <v>26</v>
      </c>
      <c r="D152" s="83" t="s">
        <v>303</v>
      </c>
      <c r="E152" s="76" t="s">
        <v>304</v>
      </c>
      <c r="F152" s="76" t="s">
        <v>199</v>
      </c>
      <c r="G152" s="85" t="s">
        <v>109</v>
      </c>
      <c r="H152" s="79" t="n">
        <v>42979</v>
      </c>
      <c r="I152" s="86" t="n">
        <v>9</v>
      </c>
      <c r="J152" s="86" t="n">
        <v>9</v>
      </c>
      <c r="K152" s="62" t="str">
        <f aca="false">CONCATENATE(I152, ".csv")</f>
        <v>9.csv</v>
      </c>
      <c r="L152" s="62" t="str">
        <f aca="false">CONCATENATE("Y.II.",J152)</f>
        <v>Y.II.9</v>
      </c>
      <c r="M152" s="62" t="n">
        <v>0.46</v>
      </c>
    </row>
    <row r="153" customFormat="false" ht="15" hidden="false" customHeight="false" outlineLevel="0" collapsed="false">
      <c r="A153" s="73" t="n">
        <v>0</v>
      </c>
      <c r="B153" s="62" t="s">
        <v>12</v>
      </c>
      <c r="C153" s="99" t="s">
        <v>26</v>
      </c>
      <c r="D153" s="81" t="s">
        <v>305</v>
      </c>
      <c r="E153" s="82" t="s">
        <v>15</v>
      </c>
      <c r="F153" s="82" t="s">
        <v>200</v>
      </c>
      <c r="G153" s="85" t="s">
        <v>109</v>
      </c>
      <c r="H153" s="79" t="n">
        <v>42979</v>
      </c>
      <c r="I153" s="86" t="n">
        <v>9</v>
      </c>
      <c r="J153" s="86" t="n">
        <v>10</v>
      </c>
      <c r="K153" s="62" t="str">
        <f aca="false">CONCATENATE(I153, ".csv")</f>
        <v>9.csv</v>
      </c>
      <c r="L153" s="62" t="str">
        <f aca="false">CONCATENATE("Y.II.",J153)</f>
        <v>Y.II.10</v>
      </c>
      <c r="M153" s="62" t="n">
        <v>0.485</v>
      </c>
    </row>
    <row r="154" customFormat="false" ht="15" hidden="false" customHeight="false" outlineLevel="0" collapsed="false">
      <c r="A154" s="73" t="n">
        <v>0</v>
      </c>
      <c r="B154" s="62" t="s">
        <v>12</v>
      </c>
      <c r="C154" s="99" t="s">
        <v>26</v>
      </c>
      <c r="D154" s="64" t="s">
        <v>306</v>
      </c>
      <c r="E154" s="65" t="s">
        <v>15</v>
      </c>
      <c r="F154" s="65" t="s">
        <v>81</v>
      </c>
      <c r="G154" s="85" t="s">
        <v>109</v>
      </c>
      <c r="H154" s="79" t="n">
        <v>42979</v>
      </c>
      <c r="I154" s="86" t="n">
        <v>9</v>
      </c>
      <c r="J154" s="86" t="n">
        <v>11</v>
      </c>
      <c r="K154" s="62" t="str">
        <f aca="false">CONCATENATE(I154, ".csv")</f>
        <v>9.csv</v>
      </c>
      <c r="L154" s="62" t="str">
        <f aca="false">CONCATENATE("Y.II.",J154)</f>
        <v>Y.II.11</v>
      </c>
      <c r="M154" s="62" t="n">
        <v>0.505</v>
      </c>
    </row>
    <row r="155" customFormat="false" ht="15" hidden="false" customHeight="false" outlineLevel="0" collapsed="false">
      <c r="A155" s="73" t="n">
        <v>0</v>
      </c>
      <c r="B155" s="62" t="s">
        <v>12</v>
      </c>
      <c r="C155" s="99" t="s">
        <v>26</v>
      </c>
      <c r="D155" s="83" t="s">
        <v>307</v>
      </c>
      <c r="E155" s="76" t="s">
        <v>15</v>
      </c>
      <c r="F155" s="77" t="s">
        <v>199</v>
      </c>
      <c r="G155" s="78" t="s">
        <v>17</v>
      </c>
      <c r="H155" s="79" t="n">
        <v>42979</v>
      </c>
      <c r="I155" s="86" t="n">
        <v>9</v>
      </c>
      <c r="J155" s="86" t="n">
        <v>12</v>
      </c>
      <c r="K155" s="62" t="str">
        <f aca="false">CONCATENATE(I155, ".csv")</f>
        <v>9.csv</v>
      </c>
      <c r="L155" s="62" t="str">
        <f aca="false">CONCATENATE("Y.II.",J155)</f>
        <v>Y.II.12</v>
      </c>
      <c r="M155" s="62" t="n">
        <v>0.474</v>
      </c>
    </row>
    <row r="156" customFormat="false" ht="15" hidden="false" customHeight="false" outlineLevel="0" collapsed="false">
      <c r="A156" s="73" t="n">
        <v>0</v>
      </c>
      <c r="B156" s="62" t="s">
        <v>12</v>
      </c>
      <c r="C156" s="99" t="s">
        <v>26</v>
      </c>
      <c r="D156" s="81" t="s">
        <v>308</v>
      </c>
      <c r="E156" s="82" t="s">
        <v>15</v>
      </c>
      <c r="F156" s="82" t="s">
        <v>200</v>
      </c>
      <c r="G156" s="78" t="s">
        <v>17</v>
      </c>
      <c r="H156" s="79" t="n">
        <v>42979</v>
      </c>
      <c r="I156" s="86" t="n">
        <v>9</v>
      </c>
      <c r="J156" s="86" t="n">
        <v>13</v>
      </c>
      <c r="K156" s="86" t="str">
        <f aca="false">CONCATENATE(I156, ".csv")</f>
        <v>9.csv</v>
      </c>
      <c r="L156" s="62" t="str">
        <f aca="false">CONCATENATE("Y.II.",J156)</f>
        <v>Y.II.13</v>
      </c>
      <c r="M156" s="62" t="n">
        <v>0.474</v>
      </c>
    </row>
    <row r="157" customFormat="false" ht="15" hidden="false" customHeight="false" outlineLevel="0" collapsed="false">
      <c r="A157" s="73" t="n">
        <v>0</v>
      </c>
      <c r="B157" s="62" t="s">
        <v>12</v>
      </c>
      <c r="C157" s="99" t="s">
        <v>26</v>
      </c>
      <c r="D157" s="64" t="s">
        <v>309</v>
      </c>
      <c r="E157" s="65" t="s">
        <v>15</v>
      </c>
      <c r="F157" s="65" t="s">
        <v>81</v>
      </c>
      <c r="G157" s="78" t="s">
        <v>17</v>
      </c>
      <c r="H157" s="79" t="n">
        <v>42979</v>
      </c>
      <c r="I157" s="86" t="n">
        <v>9</v>
      </c>
      <c r="J157" s="86" t="n">
        <v>14</v>
      </c>
      <c r="K157" s="62" t="str">
        <f aca="false">CONCATENATE(I157, ".csv")</f>
        <v>9.csv</v>
      </c>
      <c r="L157" s="62" t="str">
        <f aca="false">CONCATENATE("Y.II.",J157)</f>
        <v>Y.II.14</v>
      </c>
      <c r="M157" s="62" t="n">
        <v>0.488</v>
      </c>
    </row>
    <row r="158" customFormat="false" ht="15" hidden="false" customHeight="false" outlineLevel="0" collapsed="false">
      <c r="A158" s="73" t="n">
        <v>0</v>
      </c>
      <c r="B158" s="100" t="s">
        <v>12</v>
      </c>
      <c r="C158" s="101" t="s">
        <v>26</v>
      </c>
      <c r="D158" s="106" t="s">
        <v>310</v>
      </c>
      <c r="E158" s="107" t="s">
        <v>180</v>
      </c>
      <c r="F158" s="107" t="s">
        <v>200</v>
      </c>
      <c r="G158" s="111" t="s">
        <v>109</v>
      </c>
      <c r="H158" s="79" t="n">
        <v>42979</v>
      </c>
      <c r="I158" s="86" t="n">
        <v>9</v>
      </c>
      <c r="J158" s="86" t="n">
        <v>15</v>
      </c>
      <c r="K158" s="62" t="str">
        <f aca="false">CONCATENATE(I158, ".csv")</f>
        <v>9.csv</v>
      </c>
      <c r="L158" s="62" t="str">
        <f aca="false">CONCATENATE("Y.II.",J158)</f>
        <v>Y.II.15</v>
      </c>
      <c r="M158" s="62" t="n">
        <v>0.457</v>
      </c>
    </row>
    <row r="159" customFormat="false" ht="15" hidden="false" customHeight="false" outlineLevel="0" collapsed="false">
      <c r="A159" s="73" t="n">
        <v>0</v>
      </c>
      <c r="B159" s="100" t="s">
        <v>12</v>
      </c>
      <c r="C159" s="101" t="s">
        <v>26</v>
      </c>
      <c r="D159" s="109" t="s">
        <v>311</v>
      </c>
      <c r="E159" s="110" t="s">
        <v>180</v>
      </c>
      <c r="F159" s="110" t="s">
        <v>81</v>
      </c>
      <c r="G159" s="111" t="s">
        <v>109</v>
      </c>
      <c r="H159" s="79" t="n">
        <v>42979</v>
      </c>
      <c r="I159" s="86" t="n">
        <v>9</v>
      </c>
      <c r="J159" s="86" t="n">
        <v>16</v>
      </c>
      <c r="K159" s="62" t="str">
        <f aca="false">CONCATENATE(I159, ".csv")</f>
        <v>9.csv</v>
      </c>
      <c r="L159" s="62" t="str">
        <f aca="false">CONCATENATE("Y.II.",J159)</f>
        <v>Y.II.16</v>
      </c>
      <c r="M159" s="62" t="n">
        <v>0.451</v>
      </c>
    </row>
    <row r="160" customFormat="false" ht="15" hidden="false" customHeight="false" outlineLevel="0" collapsed="false">
      <c r="A160" s="73" t="n">
        <v>0</v>
      </c>
      <c r="B160" s="62" t="s">
        <v>12</v>
      </c>
      <c r="C160" s="99" t="s">
        <v>26</v>
      </c>
      <c r="D160" s="83" t="s">
        <v>312</v>
      </c>
      <c r="E160" s="76" t="s">
        <v>15</v>
      </c>
      <c r="F160" s="76" t="s">
        <v>199</v>
      </c>
      <c r="G160" s="85" t="s">
        <v>109</v>
      </c>
      <c r="H160" s="79" t="n">
        <v>42979</v>
      </c>
      <c r="I160" s="86" t="n">
        <v>9</v>
      </c>
      <c r="J160" s="86" t="n">
        <v>17</v>
      </c>
      <c r="K160" s="62" t="str">
        <f aca="false">CONCATENATE(I160, ".csv")</f>
        <v>9.csv</v>
      </c>
      <c r="L160" s="62" t="str">
        <f aca="false">CONCATENATE("Y.II.",J160)</f>
        <v>Y.II.17</v>
      </c>
      <c r="M160" s="62" t="n">
        <v>0.452</v>
      </c>
    </row>
    <row r="161" customFormat="false" ht="15" hidden="false" customHeight="false" outlineLevel="0" collapsed="false">
      <c r="A161" s="73" t="n">
        <v>0</v>
      </c>
      <c r="B161" s="100" t="s">
        <v>12</v>
      </c>
      <c r="C161" s="101" t="s">
        <v>26</v>
      </c>
      <c r="D161" s="102" t="s">
        <v>313</v>
      </c>
      <c r="E161" s="103" t="s">
        <v>180</v>
      </c>
      <c r="F161" s="104" t="s">
        <v>199</v>
      </c>
      <c r="G161" s="105" t="s">
        <v>17</v>
      </c>
      <c r="H161" s="79" t="n">
        <v>42979</v>
      </c>
      <c r="I161" s="86" t="n">
        <v>9</v>
      </c>
      <c r="J161" s="86" t="n">
        <v>18</v>
      </c>
      <c r="K161" s="86" t="str">
        <f aca="false">CONCATENATE(I161, ".csv")</f>
        <v>9.csv</v>
      </c>
      <c r="L161" s="62" t="str">
        <f aca="false">CONCATENATE("Y.II.",J161)</f>
        <v>Y.II.18</v>
      </c>
      <c r="M161" s="62" t="n">
        <v>0.469</v>
      </c>
    </row>
    <row r="162" customFormat="false" ht="15" hidden="false" customHeight="false" outlineLevel="0" collapsed="false">
      <c r="A162" s="73" t="n">
        <v>0</v>
      </c>
      <c r="B162" s="87" t="s">
        <v>12</v>
      </c>
      <c r="C162" s="108" t="s">
        <v>26</v>
      </c>
      <c r="D162" s="89" t="s">
        <v>314</v>
      </c>
      <c r="E162" s="82" t="s">
        <v>15</v>
      </c>
      <c r="F162" s="82" t="s">
        <v>200</v>
      </c>
      <c r="G162" s="85" t="s">
        <v>109</v>
      </c>
      <c r="H162" s="79" t="n">
        <v>42979</v>
      </c>
      <c r="I162" s="86" t="n">
        <v>9</v>
      </c>
      <c r="J162" s="86" t="n">
        <v>19</v>
      </c>
      <c r="K162" s="62" t="str">
        <f aca="false">CONCATENATE(I162, ".csv")</f>
        <v>9.csv</v>
      </c>
      <c r="L162" s="62" t="str">
        <f aca="false">CONCATENATE("Y.II.",J162)</f>
        <v>Y.II.19</v>
      </c>
      <c r="M162" s="62" t="n">
        <v>0.481</v>
      </c>
    </row>
    <row r="163" customFormat="false" ht="15" hidden="false" customHeight="false" outlineLevel="0" collapsed="false">
      <c r="A163" s="73" t="n">
        <v>0</v>
      </c>
      <c r="B163" s="62" t="s">
        <v>12</v>
      </c>
      <c r="C163" s="99" t="s">
        <v>26</v>
      </c>
      <c r="D163" s="64" t="s">
        <v>315</v>
      </c>
      <c r="E163" s="65" t="s">
        <v>15</v>
      </c>
      <c r="F163" s="65" t="s">
        <v>81</v>
      </c>
      <c r="G163" s="85" t="s">
        <v>109</v>
      </c>
      <c r="H163" s="79" t="n">
        <v>42979</v>
      </c>
      <c r="I163" s="86" t="n">
        <v>9</v>
      </c>
      <c r="J163" s="86" t="n">
        <v>20</v>
      </c>
      <c r="K163" s="62" t="str">
        <f aca="false">CONCATENATE(I163, ".csv")</f>
        <v>9.csv</v>
      </c>
      <c r="L163" s="62" t="str">
        <f aca="false">CONCATENATE("Y.II.",J163)</f>
        <v>Y.II.20</v>
      </c>
      <c r="M163" s="62" t="n">
        <v>0.461</v>
      </c>
    </row>
    <row r="164" customFormat="false" ht="15" hidden="false" customHeight="false" outlineLevel="0" collapsed="false">
      <c r="A164" s="73" t="n">
        <v>0</v>
      </c>
      <c r="B164" s="100" t="s">
        <v>12</v>
      </c>
      <c r="C164" s="101" t="s">
        <v>26</v>
      </c>
      <c r="D164" s="106" t="s">
        <v>316</v>
      </c>
      <c r="E164" s="107" t="s">
        <v>317</v>
      </c>
      <c r="F164" s="107" t="s">
        <v>200</v>
      </c>
      <c r="G164" s="105" t="s">
        <v>17</v>
      </c>
      <c r="H164" s="79" t="n">
        <v>42979</v>
      </c>
      <c r="I164" s="86" t="n">
        <v>9</v>
      </c>
      <c r="J164" s="86" t="n">
        <v>21</v>
      </c>
      <c r="K164" s="62" t="str">
        <f aca="false">CONCATENATE(I164, ".csv")</f>
        <v>9.csv</v>
      </c>
      <c r="L164" s="62" t="str">
        <f aca="false">CONCATENATE("Y.II.",J164)</f>
        <v>Y.II.21</v>
      </c>
      <c r="M164" s="62" t="n">
        <v>0.479</v>
      </c>
    </row>
    <row r="165" customFormat="false" ht="15" hidden="false" customHeight="false" outlineLevel="0" collapsed="false">
      <c r="A165" s="73" t="n">
        <v>0</v>
      </c>
      <c r="B165" s="62" t="s">
        <v>12</v>
      </c>
      <c r="C165" s="99" t="s">
        <v>26</v>
      </c>
      <c r="D165" s="83" t="s">
        <v>318</v>
      </c>
      <c r="E165" s="76" t="s">
        <v>15</v>
      </c>
      <c r="F165" s="77" t="s">
        <v>199</v>
      </c>
      <c r="G165" s="78" t="s">
        <v>17</v>
      </c>
      <c r="H165" s="79" t="n">
        <v>42979</v>
      </c>
      <c r="I165" s="62" t="n">
        <v>10</v>
      </c>
      <c r="J165" s="62" t="n">
        <v>1</v>
      </c>
      <c r="K165" s="62" t="str">
        <f aca="false">CONCATENATE(I165, ".csv")</f>
        <v>10.csv</v>
      </c>
      <c r="L165" s="62" t="str">
        <f aca="false">CONCATENATE("Y.II.",J165)</f>
        <v>Y.II.1</v>
      </c>
      <c r="M165" s="62" t="n">
        <v>0.479</v>
      </c>
    </row>
    <row r="166" customFormat="false" ht="15" hidden="false" customHeight="false" outlineLevel="0" collapsed="false">
      <c r="A166" s="73" t="n">
        <v>0</v>
      </c>
      <c r="B166" s="62" t="s">
        <v>12</v>
      </c>
      <c r="C166" s="99" t="s">
        <v>26</v>
      </c>
      <c r="D166" s="81" t="s">
        <v>319</v>
      </c>
      <c r="E166" s="82" t="s">
        <v>15</v>
      </c>
      <c r="F166" s="82" t="s">
        <v>200</v>
      </c>
      <c r="G166" s="78" t="s">
        <v>17</v>
      </c>
      <c r="H166" s="79" t="n">
        <v>42979</v>
      </c>
      <c r="I166" s="62" t="n">
        <v>10</v>
      </c>
      <c r="J166" s="62" t="n">
        <v>2</v>
      </c>
      <c r="K166" s="86" t="str">
        <f aca="false">CONCATENATE(I166, ".csv")</f>
        <v>10.csv</v>
      </c>
      <c r="L166" s="62" t="str">
        <f aca="false">CONCATENATE("Y.II.",J166)</f>
        <v>Y.II.2</v>
      </c>
      <c r="M166" s="62" t="n">
        <v>0.464</v>
      </c>
    </row>
    <row r="167" customFormat="false" ht="15" hidden="false" customHeight="false" outlineLevel="0" collapsed="false">
      <c r="A167" s="73" t="n">
        <v>0</v>
      </c>
      <c r="B167" s="62" t="s">
        <v>12</v>
      </c>
      <c r="C167" s="99" t="s">
        <v>26</v>
      </c>
      <c r="D167" s="64" t="s">
        <v>320</v>
      </c>
      <c r="E167" s="65" t="s">
        <v>15</v>
      </c>
      <c r="F167" s="65" t="s">
        <v>81</v>
      </c>
      <c r="G167" s="78" t="s">
        <v>17</v>
      </c>
      <c r="H167" s="79" t="n">
        <v>42979</v>
      </c>
      <c r="I167" s="62" t="n">
        <v>10</v>
      </c>
      <c r="J167" s="62" t="n">
        <v>3</v>
      </c>
      <c r="K167" s="62" t="str">
        <f aca="false">CONCATENATE(I167, ".csv")</f>
        <v>10.csv</v>
      </c>
      <c r="L167" s="62" t="str">
        <f aca="false">CONCATENATE("Y.II.",J167)</f>
        <v>Y.II.3</v>
      </c>
      <c r="M167" s="62" t="n">
        <v>0.491</v>
      </c>
    </row>
    <row r="168" customFormat="false" ht="15" hidden="false" customHeight="false" outlineLevel="0" collapsed="false">
      <c r="A168" s="73" t="n">
        <v>0</v>
      </c>
      <c r="B168" s="62" t="s">
        <v>12</v>
      </c>
      <c r="C168" s="99" t="s">
        <v>26</v>
      </c>
      <c r="D168" s="83" t="s">
        <v>321</v>
      </c>
      <c r="E168" s="76" t="s">
        <v>15</v>
      </c>
      <c r="F168" s="76" t="s">
        <v>199</v>
      </c>
      <c r="G168" s="85" t="s">
        <v>109</v>
      </c>
      <c r="H168" s="79" t="n">
        <v>42979</v>
      </c>
      <c r="I168" s="62" t="n">
        <v>10</v>
      </c>
      <c r="J168" s="62" t="n">
        <v>4</v>
      </c>
      <c r="K168" s="62" t="str">
        <f aca="false">CONCATENATE(I168, ".csv")</f>
        <v>10.csv</v>
      </c>
      <c r="L168" s="62" t="str">
        <f aca="false">CONCATENATE("Y.II.",J168)</f>
        <v>Y.II.4</v>
      </c>
      <c r="M168" s="62" t="n">
        <v>0.484</v>
      </c>
    </row>
    <row r="169" customFormat="false" ht="15" hidden="false" customHeight="false" outlineLevel="0" collapsed="false">
      <c r="A169" s="73" t="n">
        <v>0</v>
      </c>
      <c r="B169" s="62" t="s">
        <v>12</v>
      </c>
      <c r="C169" s="99" t="s">
        <v>26</v>
      </c>
      <c r="D169" s="81" t="s">
        <v>322</v>
      </c>
      <c r="E169" s="82" t="s">
        <v>15</v>
      </c>
      <c r="F169" s="82" t="s">
        <v>200</v>
      </c>
      <c r="G169" s="85" t="s">
        <v>109</v>
      </c>
      <c r="H169" s="79" t="n">
        <v>42979</v>
      </c>
      <c r="I169" s="62" t="n">
        <v>10</v>
      </c>
      <c r="J169" s="62" t="n">
        <v>5</v>
      </c>
      <c r="K169" s="62" t="str">
        <f aca="false">CONCATENATE(I169, ".csv")</f>
        <v>10.csv</v>
      </c>
      <c r="L169" s="62" t="str">
        <f aca="false">CONCATENATE("Y.II.",J169)</f>
        <v>Y.II.5</v>
      </c>
      <c r="M169" s="62" t="n">
        <v>0.47</v>
      </c>
    </row>
    <row r="170" customFormat="false" ht="15" hidden="false" customHeight="false" outlineLevel="0" collapsed="false">
      <c r="A170" s="73" t="n">
        <v>0</v>
      </c>
      <c r="B170" s="62" t="s">
        <v>12</v>
      </c>
      <c r="C170" s="99" t="s">
        <v>26</v>
      </c>
      <c r="D170" s="64" t="s">
        <v>323</v>
      </c>
      <c r="E170" s="65" t="s">
        <v>15</v>
      </c>
      <c r="F170" s="65" t="s">
        <v>81</v>
      </c>
      <c r="G170" s="85" t="s">
        <v>109</v>
      </c>
      <c r="H170" s="79" t="n">
        <v>42979</v>
      </c>
      <c r="I170" s="62" t="n">
        <v>10</v>
      </c>
      <c r="J170" s="62" t="n">
        <v>6</v>
      </c>
      <c r="K170" s="62" t="str">
        <f aca="false">CONCATENATE(I170, ".csv")</f>
        <v>10.csv</v>
      </c>
      <c r="L170" s="62" t="str">
        <f aca="false">CONCATENATE("Y.II.",J170)</f>
        <v>Y.II.6</v>
      </c>
      <c r="M170" s="62" t="n">
        <v>0.493</v>
      </c>
    </row>
    <row r="171" customFormat="false" ht="15" hidden="false" customHeight="false" outlineLevel="0" collapsed="false">
      <c r="A171" s="73" t="n">
        <v>0</v>
      </c>
      <c r="B171" s="62" t="s">
        <v>12</v>
      </c>
      <c r="C171" s="99" t="s">
        <v>26</v>
      </c>
      <c r="D171" s="83" t="s">
        <v>324</v>
      </c>
      <c r="E171" s="76" t="s">
        <v>15</v>
      </c>
      <c r="F171" s="77" t="s">
        <v>199</v>
      </c>
      <c r="G171" s="78" t="s">
        <v>17</v>
      </c>
      <c r="H171" s="79" t="n">
        <v>42979</v>
      </c>
      <c r="I171" s="62" t="n">
        <v>10</v>
      </c>
      <c r="J171" s="62" t="n">
        <v>7</v>
      </c>
      <c r="K171" s="86" t="str">
        <f aca="false">CONCATENATE(I171, ".csv")</f>
        <v>10.csv</v>
      </c>
      <c r="L171" s="62" t="str">
        <f aca="false">CONCATENATE("Y.II.",J171)</f>
        <v>Y.II.7</v>
      </c>
      <c r="M171" s="62" t="n">
        <v>0.493</v>
      </c>
    </row>
    <row r="172" customFormat="false" ht="15" hidden="false" customHeight="false" outlineLevel="0" collapsed="false">
      <c r="A172" s="73" t="n">
        <v>0</v>
      </c>
      <c r="B172" s="62" t="s">
        <v>12</v>
      </c>
      <c r="C172" s="99" t="s">
        <v>26</v>
      </c>
      <c r="D172" s="81" t="s">
        <v>325</v>
      </c>
      <c r="E172" s="82" t="s">
        <v>15</v>
      </c>
      <c r="F172" s="82" t="s">
        <v>200</v>
      </c>
      <c r="G172" s="78" t="s">
        <v>17</v>
      </c>
      <c r="H172" s="79" t="n">
        <v>42979</v>
      </c>
      <c r="I172" s="62" t="n">
        <v>10</v>
      </c>
      <c r="J172" s="62" t="n">
        <v>8</v>
      </c>
      <c r="K172" s="62" t="str">
        <f aca="false">CONCATENATE(I172, ".csv")</f>
        <v>10.csv</v>
      </c>
      <c r="L172" s="62" t="str">
        <f aca="false">CONCATENATE("Y.II.",J172)</f>
        <v>Y.II.8</v>
      </c>
      <c r="M172" s="62" t="n">
        <v>0.466</v>
      </c>
    </row>
    <row r="173" customFormat="false" ht="15" hidden="false" customHeight="false" outlineLevel="0" collapsed="false">
      <c r="A173" s="73" t="n">
        <v>0</v>
      </c>
      <c r="B173" s="62" t="s">
        <v>12</v>
      </c>
      <c r="C173" s="99" t="s">
        <v>26</v>
      </c>
      <c r="D173" s="64" t="s">
        <v>326</v>
      </c>
      <c r="E173" s="65" t="s">
        <v>15</v>
      </c>
      <c r="F173" s="65" t="s">
        <v>81</v>
      </c>
      <c r="G173" s="78" t="s">
        <v>17</v>
      </c>
      <c r="H173" s="79" t="n">
        <v>42979</v>
      </c>
      <c r="I173" s="62" t="n">
        <v>10</v>
      </c>
      <c r="J173" s="62" t="n">
        <v>9</v>
      </c>
      <c r="K173" s="62" t="str">
        <f aca="false">CONCATENATE(I173, ".csv")</f>
        <v>10.csv</v>
      </c>
      <c r="L173" s="62" t="str">
        <f aca="false">CONCATENATE("Y.II.",J173)</f>
        <v>Y.II.9</v>
      </c>
      <c r="M173" s="62" t="n">
        <v>0.483</v>
      </c>
    </row>
    <row r="174" customFormat="false" ht="15" hidden="false" customHeight="false" outlineLevel="0" collapsed="false">
      <c r="A174" s="73" t="n">
        <v>0</v>
      </c>
      <c r="B174" s="62" t="s">
        <v>12</v>
      </c>
      <c r="C174" s="99" t="s">
        <v>26</v>
      </c>
      <c r="D174" s="83" t="s">
        <v>327</v>
      </c>
      <c r="E174" s="76" t="s">
        <v>15</v>
      </c>
      <c r="F174" s="76" t="s">
        <v>199</v>
      </c>
      <c r="G174" s="85" t="s">
        <v>109</v>
      </c>
      <c r="H174" s="79" t="n">
        <v>42979</v>
      </c>
      <c r="I174" s="62" t="n">
        <v>10</v>
      </c>
      <c r="J174" s="62" t="n">
        <v>10</v>
      </c>
      <c r="K174" s="62" t="str">
        <f aca="false">CONCATENATE(I174, ".csv")</f>
        <v>10.csv</v>
      </c>
      <c r="L174" s="62" t="str">
        <f aca="false">CONCATENATE("Y.II.",J174)</f>
        <v>Y.II.10</v>
      </c>
      <c r="M174" s="62" t="n">
        <v>0.487</v>
      </c>
    </row>
    <row r="175" customFormat="false" ht="15" hidden="false" customHeight="false" outlineLevel="0" collapsed="false">
      <c r="A175" s="73" t="n">
        <v>0</v>
      </c>
      <c r="B175" s="62" t="s">
        <v>12</v>
      </c>
      <c r="C175" s="99" t="s">
        <v>26</v>
      </c>
      <c r="D175" s="81" t="s">
        <v>328</v>
      </c>
      <c r="E175" s="82" t="s">
        <v>15</v>
      </c>
      <c r="F175" s="82" t="s">
        <v>200</v>
      </c>
      <c r="G175" s="85" t="s">
        <v>109</v>
      </c>
      <c r="H175" s="79" t="n">
        <v>42979</v>
      </c>
      <c r="I175" s="62" t="n">
        <v>10</v>
      </c>
      <c r="J175" s="62" t="n">
        <v>11</v>
      </c>
      <c r="K175" s="62" t="str">
        <f aca="false">CONCATENATE(I175, ".csv")</f>
        <v>10.csv</v>
      </c>
      <c r="L175" s="62" t="str">
        <f aca="false">CONCATENATE("Y.II.",J175)</f>
        <v>Y.II.11</v>
      </c>
      <c r="M175" s="62" t="n">
        <v>0.493</v>
      </c>
    </row>
    <row r="176" customFormat="false" ht="15" hidden="false" customHeight="false" outlineLevel="0" collapsed="false">
      <c r="A176" s="73" t="n">
        <v>0</v>
      </c>
      <c r="B176" s="62" t="s">
        <v>12</v>
      </c>
      <c r="C176" s="99" t="s">
        <v>26</v>
      </c>
      <c r="D176" s="64" t="s">
        <v>329</v>
      </c>
      <c r="E176" s="65" t="s">
        <v>15</v>
      </c>
      <c r="F176" s="65" t="s">
        <v>81</v>
      </c>
      <c r="G176" s="85" t="s">
        <v>109</v>
      </c>
      <c r="H176" s="79" t="n">
        <v>42979</v>
      </c>
      <c r="I176" s="62" t="n">
        <v>10</v>
      </c>
      <c r="J176" s="62" t="n">
        <v>12</v>
      </c>
      <c r="K176" s="86" t="str">
        <f aca="false">CONCATENATE(I176, ".csv")</f>
        <v>10.csv</v>
      </c>
      <c r="L176" s="62" t="str">
        <f aca="false">CONCATENATE("Y.II.",J176)</f>
        <v>Y.II.12</v>
      </c>
      <c r="M176" s="62" t="n">
        <v>0.483</v>
      </c>
    </row>
    <row r="177" customFormat="false" ht="15" hidden="false" customHeight="false" outlineLevel="0" collapsed="false">
      <c r="A177" s="73" t="n">
        <v>0</v>
      </c>
      <c r="B177" s="62" t="s">
        <v>12</v>
      </c>
      <c r="C177" s="99" t="s">
        <v>26</v>
      </c>
      <c r="D177" s="83" t="s">
        <v>330</v>
      </c>
      <c r="E177" s="76" t="s">
        <v>15</v>
      </c>
      <c r="F177" s="77" t="s">
        <v>199</v>
      </c>
      <c r="G177" s="78" t="s">
        <v>17</v>
      </c>
      <c r="H177" s="79" t="n">
        <v>42979</v>
      </c>
      <c r="I177" s="62" t="n">
        <v>10</v>
      </c>
      <c r="J177" s="62" t="n">
        <v>13</v>
      </c>
      <c r="K177" s="62" t="str">
        <f aca="false">CONCATENATE(I177, ".csv")</f>
        <v>10.csv</v>
      </c>
      <c r="L177" s="62" t="str">
        <f aca="false">CONCATENATE("Y.II.",J177)</f>
        <v>Y.II.13</v>
      </c>
      <c r="M177" s="62" t="n">
        <v>0.462</v>
      </c>
    </row>
    <row r="178" customFormat="false" ht="15" hidden="false" customHeight="false" outlineLevel="0" collapsed="false">
      <c r="A178" s="73" t="n">
        <v>0</v>
      </c>
      <c r="B178" s="62" t="s">
        <v>12</v>
      </c>
      <c r="C178" s="99" t="s">
        <v>26</v>
      </c>
      <c r="D178" s="81" t="s">
        <v>331</v>
      </c>
      <c r="E178" s="82" t="s">
        <v>15</v>
      </c>
      <c r="F178" s="82" t="s">
        <v>200</v>
      </c>
      <c r="G178" s="78" t="s">
        <v>17</v>
      </c>
      <c r="H178" s="79" t="n">
        <v>42979</v>
      </c>
      <c r="I178" s="62" t="n">
        <v>10</v>
      </c>
      <c r="J178" s="62" t="n">
        <v>14</v>
      </c>
      <c r="K178" s="62" t="str">
        <f aca="false">CONCATENATE(I178, ".csv")</f>
        <v>10.csv</v>
      </c>
      <c r="L178" s="62" t="str">
        <f aca="false">CONCATENATE("Y.II.",J178)</f>
        <v>Y.II.14</v>
      </c>
      <c r="M178" s="62" t="n">
        <v>0.458</v>
      </c>
    </row>
    <row r="179" customFormat="false" ht="15" hidden="false" customHeight="false" outlineLevel="0" collapsed="false">
      <c r="A179" s="73" t="n">
        <v>0</v>
      </c>
      <c r="B179" s="62" t="s">
        <v>12</v>
      </c>
      <c r="C179" s="99" t="s">
        <v>26</v>
      </c>
      <c r="D179" s="64" t="s">
        <v>332</v>
      </c>
      <c r="E179" s="65" t="s">
        <v>15</v>
      </c>
      <c r="F179" s="65" t="s">
        <v>81</v>
      </c>
      <c r="G179" s="78" t="s">
        <v>17</v>
      </c>
      <c r="H179" s="79" t="n">
        <v>42979</v>
      </c>
      <c r="I179" s="62" t="n">
        <v>10</v>
      </c>
      <c r="J179" s="62" t="n">
        <v>15</v>
      </c>
      <c r="K179" s="62" t="str">
        <f aca="false">CONCATENATE(I179, ".csv")</f>
        <v>10.csv</v>
      </c>
      <c r="L179" s="62" t="str">
        <f aca="false">CONCATENATE("Y.II.",J179)</f>
        <v>Y.II.15</v>
      </c>
      <c r="M179" s="62" t="n">
        <v>0.478</v>
      </c>
    </row>
    <row r="180" customFormat="false" ht="15" hidden="false" customHeight="false" outlineLevel="0" collapsed="false">
      <c r="A180" s="73" t="n">
        <v>0</v>
      </c>
      <c r="B180" s="62" t="s">
        <v>12</v>
      </c>
      <c r="C180" s="99" t="s">
        <v>26</v>
      </c>
      <c r="D180" s="83" t="s">
        <v>333</v>
      </c>
      <c r="E180" s="76" t="s">
        <v>15</v>
      </c>
      <c r="F180" s="76" t="s">
        <v>199</v>
      </c>
      <c r="G180" s="85" t="s">
        <v>109</v>
      </c>
      <c r="H180" s="79" t="n">
        <v>42979</v>
      </c>
      <c r="I180" s="62" t="n">
        <v>10</v>
      </c>
      <c r="J180" s="62" t="n">
        <v>16</v>
      </c>
      <c r="K180" s="62" t="str">
        <f aca="false">CONCATENATE(I180, ".csv")</f>
        <v>10.csv</v>
      </c>
      <c r="L180" s="62" t="str">
        <f aca="false">CONCATENATE("Y.II.",J180)</f>
        <v>Y.II.16</v>
      </c>
      <c r="M180" s="62" t="n">
        <v>0.489</v>
      </c>
    </row>
    <row r="181" customFormat="false" ht="15" hidden="false" customHeight="false" outlineLevel="0" collapsed="false">
      <c r="A181" s="73" t="n">
        <v>0</v>
      </c>
      <c r="B181" s="62" t="s">
        <v>12</v>
      </c>
      <c r="C181" s="99" t="s">
        <v>26</v>
      </c>
      <c r="D181" s="81" t="s">
        <v>334</v>
      </c>
      <c r="E181" s="82" t="s">
        <v>15</v>
      </c>
      <c r="F181" s="82" t="s">
        <v>200</v>
      </c>
      <c r="G181" s="85" t="s">
        <v>109</v>
      </c>
      <c r="H181" s="79" t="n">
        <v>42979</v>
      </c>
      <c r="I181" s="62" t="n">
        <v>10</v>
      </c>
      <c r="J181" s="62" t="n">
        <v>17</v>
      </c>
      <c r="K181" s="86" t="str">
        <f aca="false">CONCATENATE(I181, ".csv")</f>
        <v>10.csv</v>
      </c>
      <c r="L181" s="62" t="str">
        <f aca="false">CONCATENATE("Y.II.",J181)</f>
        <v>Y.II.17</v>
      </c>
      <c r="M181" s="62" t="n">
        <v>0.471</v>
      </c>
    </row>
    <row r="182" customFormat="false" ht="15" hidden="false" customHeight="false" outlineLevel="0" collapsed="false">
      <c r="A182" s="73" t="n">
        <v>0</v>
      </c>
      <c r="B182" s="62" t="s">
        <v>12</v>
      </c>
      <c r="C182" s="99" t="s">
        <v>26</v>
      </c>
      <c r="D182" s="64" t="s">
        <v>335</v>
      </c>
      <c r="E182" s="65" t="s">
        <v>15</v>
      </c>
      <c r="F182" s="65" t="s">
        <v>81</v>
      </c>
      <c r="G182" s="85" t="s">
        <v>109</v>
      </c>
      <c r="H182" s="79" t="n">
        <v>42979</v>
      </c>
      <c r="I182" s="62" t="n">
        <v>10</v>
      </c>
      <c r="J182" s="62" t="n">
        <v>18</v>
      </c>
      <c r="K182" s="62" t="str">
        <f aca="false">CONCATENATE(I182, ".csv")</f>
        <v>10.csv</v>
      </c>
      <c r="L182" s="62" t="str">
        <f aca="false">CONCATENATE("Y.II.",J182)</f>
        <v>Y.II.18</v>
      </c>
      <c r="M182" s="62" t="n">
        <v>0.461</v>
      </c>
    </row>
    <row r="183" customFormat="false" ht="15" hidden="false" customHeight="false" outlineLevel="0" collapsed="false">
      <c r="A183" s="73" t="n">
        <v>0</v>
      </c>
      <c r="B183" s="62" t="s">
        <v>12</v>
      </c>
      <c r="C183" s="99" t="s">
        <v>26</v>
      </c>
      <c r="D183" s="83" t="s">
        <v>336</v>
      </c>
      <c r="E183" s="76" t="s">
        <v>15</v>
      </c>
      <c r="F183" s="77" t="s">
        <v>199</v>
      </c>
      <c r="G183" s="78" t="s">
        <v>17</v>
      </c>
      <c r="H183" s="79" t="n">
        <v>42979</v>
      </c>
      <c r="I183" s="62" t="n">
        <v>10</v>
      </c>
      <c r="J183" s="62" t="n">
        <v>19</v>
      </c>
      <c r="K183" s="62" t="str">
        <f aca="false">CONCATENATE(I183, ".csv")</f>
        <v>10.csv</v>
      </c>
      <c r="L183" s="62" t="str">
        <f aca="false">CONCATENATE("Y.II.",J183)</f>
        <v>Y.II.19</v>
      </c>
      <c r="M183" s="62" t="n">
        <v>0.49</v>
      </c>
    </row>
    <row r="184" customFormat="false" ht="15" hidden="false" customHeight="false" outlineLevel="0" collapsed="false">
      <c r="A184" s="73" t="n">
        <v>0</v>
      </c>
      <c r="B184" s="62" t="s">
        <v>12</v>
      </c>
      <c r="C184" s="99" t="s">
        <v>26</v>
      </c>
      <c r="D184" s="81" t="s">
        <v>337</v>
      </c>
      <c r="E184" s="82" t="s">
        <v>15</v>
      </c>
      <c r="F184" s="82" t="s">
        <v>200</v>
      </c>
      <c r="G184" s="78" t="s">
        <v>17</v>
      </c>
      <c r="H184" s="79" t="n">
        <v>42979</v>
      </c>
      <c r="I184" s="62" t="n">
        <v>10</v>
      </c>
      <c r="J184" s="62" t="n">
        <v>20</v>
      </c>
      <c r="K184" s="62" t="str">
        <f aca="false">CONCATENATE(I184, ".csv")</f>
        <v>10.csv</v>
      </c>
      <c r="L184" s="62" t="str">
        <f aca="false">CONCATENATE("Y.II.",J184)</f>
        <v>Y.II.20</v>
      </c>
      <c r="M184" s="62" t="n">
        <v>0.483</v>
      </c>
    </row>
    <row r="185" customFormat="false" ht="15" hidden="false" customHeight="false" outlineLevel="0" collapsed="false">
      <c r="A185" s="73" t="n">
        <v>0</v>
      </c>
      <c r="B185" s="62" t="s">
        <v>12</v>
      </c>
      <c r="C185" s="99" t="s">
        <v>26</v>
      </c>
      <c r="D185" s="64" t="s">
        <v>338</v>
      </c>
      <c r="E185" s="65" t="s">
        <v>15</v>
      </c>
      <c r="F185" s="65" t="s">
        <v>81</v>
      </c>
      <c r="G185" s="78" t="s">
        <v>17</v>
      </c>
      <c r="H185" s="79" t="n">
        <v>42979</v>
      </c>
      <c r="I185" s="62" t="n">
        <v>10</v>
      </c>
      <c r="J185" s="62" t="n">
        <v>21</v>
      </c>
      <c r="K185" s="62" t="str">
        <f aca="false">CONCATENATE(I185, ".csv")</f>
        <v>10.csv</v>
      </c>
      <c r="L185" s="62" t="str">
        <f aca="false">CONCATENATE("Y.II.",J185)</f>
        <v>Y.II.21</v>
      </c>
      <c r="M185" s="62" t="n">
        <v>0.477</v>
      </c>
    </row>
    <row r="186" customFormat="false" ht="15" hidden="false" customHeight="false" outlineLevel="0" collapsed="false">
      <c r="A186" s="73" t="n">
        <v>0</v>
      </c>
      <c r="B186" s="62" t="s">
        <v>12</v>
      </c>
      <c r="C186" s="99" t="s">
        <v>26</v>
      </c>
      <c r="D186" s="83" t="s">
        <v>339</v>
      </c>
      <c r="E186" s="76" t="s">
        <v>15</v>
      </c>
      <c r="F186" s="76" t="s">
        <v>199</v>
      </c>
      <c r="G186" s="85" t="s">
        <v>109</v>
      </c>
      <c r="H186" s="79" t="n">
        <v>42979</v>
      </c>
      <c r="I186" s="62" t="n">
        <v>11</v>
      </c>
      <c r="J186" s="62" t="n">
        <v>1</v>
      </c>
      <c r="K186" s="86" t="str">
        <f aca="false">CONCATENATE(I186, ".csv")</f>
        <v>11.csv</v>
      </c>
      <c r="L186" s="62" t="str">
        <f aca="false">CONCATENATE("Y.II.",J186)</f>
        <v>Y.II.1</v>
      </c>
      <c r="M186" s="62" t="n">
        <v>0.465</v>
      </c>
    </row>
    <row r="187" customFormat="false" ht="15" hidden="false" customHeight="false" outlineLevel="0" collapsed="false">
      <c r="A187" s="73" t="n">
        <v>0</v>
      </c>
      <c r="B187" s="100" t="s">
        <v>12</v>
      </c>
      <c r="C187" s="101" t="s">
        <v>26</v>
      </c>
      <c r="D187" s="109" t="s">
        <v>340</v>
      </c>
      <c r="E187" s="110" t="s">
        <v>180</v>
      </c>
      <c r="F187" s="110" t="s">
        <v>81</v>
      </c>
      <c r="G187" s="105" t="s">
        <v>17</v>
      </c>
      <c r="H187" s="79" t="n">
        <v>42979</v>
      </c>
      <c r="I187" s="62" t="n">
        <v>11</v>
      </c>
      <c r="J187" s="62" t="n">
        <v>2</v>
      </c>
      <c r="K187" s="62" t="str">
        <f aca="false">CONCATENATE(I187, ".csv")</f>
        <v>11.csv</v>
      </c>
      <c r="L187" s="62" t="str">
        <f aca="false">CONCATENATE("Y.II.",J187)</f>
        <v>Y.II.2</v>
      </c>
      <c r="M187" s="62" t="n">
        <v>0.473</v>
      </c>
    </row>
    <row r="188" customFormat="false" ht="15" hidden="false" customHeight="false" outlineLevel="0" collapsed="false">
      <c r="A188" s="73" t="n">
        <v>0</v>
      </c>
      <c r="B188" s="62" t="s">
        <v>12</v>
      </c>
      <c r="C188" s="99" t="s">
        <v>26</v>
      </c>
      <c r="D188" s="81" t="s">
        <v>341</v>
      </c>
      <c r="E188" s="82" t="s">
        <v>15</v>
      </c>
      <c r="F188" s="82" t="s">
        <v>200</v>
      </c>
      <c r="G188" s="85" t="s">
        <v>109</v>
      </c>
      <c r="H188" s="79" t="n">
        <v>42979</v>
      </c>
      <c r="I188" s="62" t="n">
        <v>11</v>
      </c>
      <c r="J188" s="62" t="n">
        <v>3</v>
      </c>
      <c r="K188" s="62" t="str">
        <f aca="false">CONCATENATE(I188, ".csv")</f>
        <v>11.csv</v>
      </c>
      <c r="L188" s="62" t="str">
        <f aca="false">CONCATENATE("Y.II.",J188)</f>
        <v>Y.II.3</v>
      </c>
      <c r="M188" s="62" t="n">
        <v>0.484</v>
      </c>
    </row>
    <row r="189" customFormat="false" ht="15" hidden="false" customHeight="false" outlineLevel="0" collapsed="false">
      <c r="A189" s="73" t="n">
        <v>0</v>
      </c>
      <c r="B189" s="62" t="s">
        <v>12</v>
      </c>
      <c r="C189" s="99" t="s">
        <v>26</v>
      </c>
      <c r="D189" s="64" t="s">
        <v>342</v>
      </c>
      <c r="E189" s="65" t="s">
        <v>15</v>
      </c>
      <c r="F189" s="65" t="s">
        <v>81</v>
      </c>
      <c r="G189" s="85" t="s">
        <v>109</v>
      </c>
      <c r="H189" s="79" t="n">
        <v>42979</v>
      </c>
      <c r="I189" s="62" t="n">
        <v>11</v>
      </c>
      <c r="J189" s="62" t="n">
        <v>4</v>
      </c>
      <c r="K189" s="86" t="str">
        <f aca="false">CONCATENATE(I189, ".csv")</f>
        <v>11.csv</v>
      </c>
      <c r="L189" s="62" t="str">
        <f aca="false">CONCATENATE("Y.II.",J189)</f>
        <v>Y.II.4</v>
      </c>
      <c r="M189" s="62" t="n">
        <v>0.468</v>
      </c>
    </row>
    <row r="190" customFormat="false" ht="15" hidden="false" customHeight="false" outlineLevel="0" collapsed="false">
      <c r="A190" s="73" t="n">
        <v>0</v>
      </c>
      <c r="B190" s="62" t="s">
        <v>12</v>
      </c>
      <c r="C190" s="99" t="s">
        <v>26</v>
      </c>
      <c r="D190" s="83" t="s">
        <v>27</v>
      </c>
      <c r="E190" s="76" t="s">
        <v>15</v>
      </c>
      <c r="F190" s="77" t="s">
        <v>199</v>
      </c>
      <c r="G190" s="78" t="s">
        <v>17</v>
      </c>
      <c r="H190" s="79" t="n">
        <v>42979</v>
      </c>
      <c r="I190" s="62" t="n">
        <v>11</v>
      </c>
      <c r="J190" s="62" t="n">
        <v>5</v>
      </c>
      <c r="K190" s="62" t="str">
        <f aca="false">CONCATENATE(I190, ".csv")</f>
        <v>11.csv</v>
      </c>
      <c r="L190" s="62" t="str">
        <f aca="false">CONCATENATE("Y.II.",J190)</f>
        <v>Y.II.5</v>
      </c>
      <c r="M190" s="62" t="n">
        <v>0.467</v>
      </c>
    </row>
    <row r="191" customFormat="false" ht="15" hidden="false" customHeight="false" outlineLevel="0" collapsed="false">
      <c r="A191" s="73" t="n">
        <v>0</v>
      </c>
      <c r="B191" s="62" t="s">
        <v>12</v>
      </c>
      <c r="C191" s="99" t="s">
        <v>26</v>
      </c>
      <c r="D191" s="81" t="s">
        <v>60</v>
      </c>
      <c r="E191" s="82" t="s">
        <v>15</v>
      </c>
      <c r="F191" s="82" t="s">
        <v>200</v>
      </c>
      <c r="G191" s="78" t="s">
        <v>17</v>
      </c>
      <c r="H191" s="79" t="n">
        <v>42979</v>
      </c>
      <c r="I191" s="62" t="n">
        <v>11</v>
      </c>
      <c r="J191" s="62" t="n">
        <v>6</v>
      </c>
      <c r="K191" s="62" t="str">
        <f aca="false">CONCATENATE(I191, ".csv")</f>
        <v>11.csv</v>
      </c>
      <c r="L191" s="62" t="str">
        <f aca="false">CONCATENATE("Y.II.",J191)</f>
        <v>Y.II.6</v>
      </c>
      <c r="M191" s="62" t="n">
        <v>0.469</v>
      </c>
    </row>
    <row r="192" customFormat="false" ht="15" hidden="false" customHeight="false" outlineLevel="0" collapsed="false">
      <c r="A192" s="73" t="n">
        <v>0</v>
      </c>
      <c r="B192" s="62" t="s">
        <v>12</v>
      </c>
      <c r="C192" s="99" t="s">
        <v>26</v>
      </c>
      <c r="D192" s="64" t="s">
        <v>89</v>
      </c>
      <c r="E192" s="65" t="s">
        <v>15</v>
      </c>
      <c r="F192" s="65" t="s">
        <v>81</v>
      </c>
      <c r="G192" s="78" t="s">
        <v>17</v>
      </c>
      <c r="H192" s="79" t="n">
        <v>42979</v>
      </c>
      <c r="I192" s="62" t="n">
        <v>11</v>
      </c>
      <c r="J192" s="62" t="n">
        <v>7</v>
      </c>
      <c r="K192" s="62" t="str">
        <f aca="false">CONCATENATE(I192, ".csv")</f>
        <v>11.csv</v>
      </c>
      <c r="L192" s="62" t="str">
        <f aca="false">CONCATENATE("Y.II.",J192)</f>
        <v>Y.II.7</v>
      </c>
      <c r="M192" s="62" t="n">
        <v>0.468</v>
      </c>
    </row>
    <row r="193" customFormat="false" ht="15" hidden="false" customHeight="false" outlineLevel="0" collapsed="false">
      <c r="A193" s="73" t="n">
        <v>0</v>
      </c>
      <c r="B193" s="62" t="s">
        <v>12</v>
      </c>
      <c r="C193" s="99" t="s">
        <v>26</v>
      </c>
      <c r="D193" s="83" t="s">
        <v>28</v>
      </c>
      <c r="E193" s="76" t="s">
        <v>15</v>
      </c>
      <c r="F193" s="76" t="s">
        <v>199</v>
      </c>
      <c r="G193" s="85" t="s">
        <v>109</v>
      </c>
      <c r="H193" s="79" t="n">
        <v>42979</v>
      </c>
      <c r="I193" s="62" t="n">
        <v>11</v>
      </c>
      <c r="J193" s="62" t="n">
        <v>8</v>
      </c>
      <c r="K193" s="62" t="str">
        <f aca="false">CONCATENATE(I193, ".csv")</f>
        <v>11.csv</v>
      </c>
      <c r="L193" s="62" t="str">
        <f aca="false">CONCATENATE("Y.II.",J193)</f>
        <v>Y.II.8</v>
      </c>
      <c r="M193" s="62" t="n">
        <v>0.473</v>
      </c>
    </row>
    <row r="194" customFormat="false" ht="15" hidden="false" customHeight="false" outlineLevel="0" collapsed="false">
      <c r="A194" s="73" t="n">
        <v>0</v>
      </c>
      <c r="B194" s="62" t="s">
        <v>12</v>
      </c>
      <c r="C194" s="99" t="s">
        <v>26</v>
      </c>
      <c r="D194" s="81" t="s">
        <v>61</v>
      </c>
      <c r="E194" s="82" t="s">
        <v>15</v>
      </c>
      <c r="F194" s="82" t="s">
        <v>200</v>
      </c>
      <c r="G194" s="85" t="s">
        <v>109</v>
      </c>
      <c r="H194" s="79" t="n">
        <v>42979</v>
      </c>
      <c r="I194" s="62" t="n">
        <v>11</v>
      </c>
      <c r="J194" s="62" t="n">
        <v>9</v>
      </c>
      <c r="K194" s="62" t="str">
        <f aca="false">CONCATENATE(I194, ".csv")</f>
        <v>11.csv</v>
      </c>
      <c r="L194" s="62" t="str">
        <f aca="false">CONCATENATE("Y.II.",J194)</f>
        <v>Y.II.9</v>
      </c>
      <c r="M194" s="62" t="n">
        <v>0.471</v>
      </c>
    </row>
    <row r="195" customFormat="false" ht="15" hidden="false" customHeight="false" outlineLevel="0" collapsed="false">
      <c r="A195" s="73" t="n">
        <v>0</v>
      </c>
      <c r="B195" s="62" t="s">
        <v>12</v>
      </c>
      <c r="C195" s="99" t="s">
        <v>26</v>
      </c>
      <c r="D195" s="64" t="s">
        <v>90</v>
      </c>
      <c r="E195" s="65" t="s">
        <v>15</v>
      </c>
      <c r="F195" s="65" t="s">
        <v>81</v>
      </c>
      <c r="G195" s="85" t="s">
        <v>109</v>
      </c>
      <c r="H195" s="79" t="n">
        <v>42979</v>
      </c>
      <c r="I195" s="62" t="n">
        <v>11</v>
      </c>
      <c r="J195" s="62" t="n">
        <v>10</v>
      </c>
      <c r="K195" s="62" t="str">
        <f aca="false">CONCATENATE(I195, ".csv")</f>
        <v>11.csv</v>
      </c>
      <c r="L195" s="62" t="str">
        <f aca="false">CONCATENATE("Y.II.",J195)</f>
        <v>Y.II.10</v>
      </c>
      <c r="M195" s="62" t="n">
        <v>0.465</v>
      </c>
    </row>
    <row r="196" customFormat="false" ht="15" hidden="false" customHeight="false" outlineLevel="0" collapsed="false">
      <c r="A196" s="73" t="n">
        <v>0</v>
      </c>
      <c r="B196" s="62" t="s">
        <v>12</v>
      </c>
      <c r="C196" s="99" t="s">
        <v>26</v>
      </c>
      <c r="D196" s="83" t="s">
        <v>29</v>
      </c>
      <c r="E196" s="76" t="s">
        <v>15</v>
      </c>
      <c r="F196" s="77" t="s">
        <v>199</v>
      </c>
      <c r="G196" s="78" t="s">
        <v>17</v>
      </c>
      <c r="H196" s="79" t="n">
        <v>42979</v>
      </c>
      <c r="I196" s="62" t="n">
        <v>11</v>
      </c>
      <c r="J196" s="62" t="n">
        <v>11</v>
      </c>
      <c r="K196" s="62" t="str">
        <f aca="false">CONCATENATE(I196, ".csv")</f>
        <v>11.csv</v>
      </c>
      <c r="L196" s="62" t="str">
        <f aca="false">CONCATENATE("Y.II.",J196)</f>
        <v>Y.II.11</v>
      </c>
      <c r="M196" s="62" t="n">
        <v>0.463</v>
      </c>
    </row>
    <row r="197" customFormat="false" ht="15" hidden="false" customHeight="false" outlineLevel="0" collapsed="false">
      <c r="A197" s="73" t="n">
        <v>0</v>
      </c>
      <c r="B197" s="62" t="s">
        <v>12</v>
      </c>
      <c r="C197" s="99" t="s">
        <v>26</v>
      </c>
      <c r="D197" s="81" t="s">
        <v>62</v>
      </c>
      <c r="E197" s="82" t="s">
        <v>15</v>
      </c>
      <c r="F197" s="82" t="s">
        <v>200</v>
      </c>
      <c r="G197" s="78" t="s">
        <v>17</v>
      </c>
      <c r="H197" s="79" t="n">
        <v>42979</v>
      </c>
      <c r="I197" s="62" t="n">
        <v>11</v>
      </c>
      <c r="J197" s="62" t="n">
        <v>12</v>
      </c>
      <c r="K197" s="62" t="str">
        <f aca="false">CONCATENATE(I197, ".csv")</f>
        <v>11.csv</v>
      </c>
      <c r="L197" s="62" t="str">
        <f aca="false">CONCATENATE("Y.II.",J197)</f>
        <v>Y.II.12</v>
      </c>
      <c r="M197" s="62" t="n">
        <v>0.485</v>
      </c>
    </row>
    <row r="198" customFormat="false" ht="15" hidden="false" customHeight="false" outlineLevel="0" collapsed="false">
      <c r="A198" s="73" t="n">
        <v>0</v>
      </c>
      <c r="B198" s="62" t="s">
        <v>12</v>
      </c>
      <c r="C198" s="99" t="s">
        <v>26</v>
      </c>
      <c r="D198" s="64" t="s">
        <v>343</v>
      </c>
      <c r="E198" s="65" t="s">
        <v>15</v>
      </c>
      <c r="F198" s="65" t="s">
        <v>81</v>
      </c>
      <c r="G198" s="78" t="s">
        <v>17</v>
      </c>
      <c r="H198" s="79" t="n">
        <v>42979</v>
      </c>
      <c r="I198" s="62" t="n">
        <v>11</v>
      </c>
      <c r="J198" s="62" t="n">
        <v>13</v>
      </c>
      <c r="K198" s="62" t="str">
        <f aca="false">CONCATENATE(I198, ".csv")</f>
        <v>11.csv</v>
      </c>
      <c r="L198" s="62" t="str">
        <f aca="false">CONCATENATE("Y.II.",J198)</f>
        <v>Y.II.13</v>
      </c>
      <c r="M198" s="62" t="n">
        <v>0.473</v>
      </c>
    </row>
    <row r="199" customFormat="false" ht="15" hidden="false" customHeight="false" outlineLevel="0" collapsed="false">
      <c r="A199" s="73" t="n">
        <v>0</v>
      </c>
      <c r="B199" s="62" t="s">
        <v>12</v>
      </c>
      <c r="C199" s="99" t="s">
        <v>26</v>
      </c>
      <c r="D199" s="83" t="s">
        <v>91</v>
      </c>
      <c r="E199" s="76" t="s">
        <v>15</v>
      </c>
      <c r="F199" s="76" t="s">
        <v>199</v>
      </c>
      <c r="G199" s="85" t="s">
        <v>109</v>
      </c>
      <c r="H199" s="79" t="n">
        <v>42979</v>
      </c>
      <c r="I199" s="62" t="n">
        <v>11</v>
      </c>
      <c r="J199" s="62" t="n">
        <v>14</v>
      </c>
      <c r="K199" s="86" t="str">
        <f aca="false">CONCATENATE(I199, ".csv")</f>
        <v>11.csv</v>
      </c>
      <c r="L199" s="62" t="str">
        <f aca="false">CONCATENATE("Y.II.",J199)</f>
        <v>Y.II.14</v>
      </c>
      <c r="M199" s="62" t="n">
        <v>0.476</v>
      </c>
    </row>
    <row r="200" customFormat="false" ht="15" hidden="false" customHeight="false" outlineLevel="0" collapsed="false">
      <c r="A200" s="73" t="n">
        <v>0</v>
      </c>
      <c r="B200" s="100" t="s">
        <v>12</v>
      </c>
      <c r="C200" s="101" t="s">
        <v>26</v>
      </c>
      <c r="D200" s="102" t="s">
        <v>344</v>
      </c>
      <c r="E200" s="103" t="s">
        <v>180</v>
      </c>
      <c r="F200" s="103" t="s">
        <v>199</v>
      </c>
      <c r="G200" s="111" t="s">
        <v>109</v>
      </c>
      <c r="H200" s="79" t="n">
        <v>42979</v>
      </c>
      <c r="I200" s="62" t="n">
        <v>11</v>
      </c>
      <c r="J200" s="62" t="n">
        <v>15</v>
      </c>
      <c r="K200" s="62" t="str">
        <f aca="false">CONCATENATE(I200, ".csv")</f>
        <v>11.csv</v>
      </c>
      <c r="L200" s="62" t="str">
        <f aca="false">CONCATENATE("Y.II.",J200)</f>
        <v>Y.II.15</v>
      </c>
      <c r="M200" s="62" t="n">
        <v>0.456</v>
      </c>
    </row>
    <row r="201" customFormat="false" ht="15" hidden="false" customHeight="false" outlineLevel="0" collapsed="false">
      <c r="A201" s="73" t="n">
        <v>0</v>
      </c>
      <c r="B201" s="62" t="s">
        <v>12</v>
      </c>
      <c r="C201" s="99" t="s">
        <v>26</v>
      </c>
      <c r="D201" s="81" t="s">
        <v>30</v>
      </c>
      <c r="E201" s="82" t="s">
        <v>15</v>
      </c>
      <c r="F201" s="82" t="s">
        <v>200</v>
      </c>
      <c r="G201" s="85" t="s">
        <v>109</v>
      </c>
      <c r="H201" s="79" t="n">
        <v>42979</v>
      </c>
      <c r="I201" s="62" t="n">
        <v>11</v>
      </c>
      <c r="J201" s="62" t="n">
        <v>16</v>
      </c>
      <c r="K201" s="62" t="str">
        <f aca="false">CONCATENATE(I201, ".csv")</f>
        <v>11.csv</v>
      </c>
      <c r="L201" s="62" t="str">
        <f aca="false">CONCATENATE("Y.II.",J201)</f>
        <v>Y.II.16</v>
      </c>
      <c r="M201" s="62" t="n">
        <v>0.471</v>
      </c>
    </row>
    <row r="202" customFormat="false" ht="15" hidden="false" customHeight="false" outlineLevel="0" collapsed="false">
      <c r="A202" s="73" t="n">
        <v>0</v>
      </c>
      <c r="B202" s="62" t="s">
        <v>12</v>
      </c>
      <c r="C202" s="99" t="s">
        <v>26</v>
      </c>
      <c r="D202" s="64" t="s">
        <v>63</v>
      </c>
      <c r="E202" s="65" t="s">
        <v>15</v>
      </c>
      <c r="F202" s="65" t="s">
        <v>81</v>
      </c>
      <c r="G202" s="85" t="s">
        <v>109</v>
      </c>
      <c r="H202" s="79" t="n">
        <v>42979</v>
      </c>
      <c r="I202" s="62" t="n">
        <v>11</v>
      </c>
      <c r="J202" s="62" t="n">
        <v>17</v>
      </c>
      <c r="K202" s="62" t="str">
        <f aca="false">CONCATENATE(I202, ".csv")</f>
        <v>11.csv</v>
      </c>
      <c r="L202" s="62" t="str">
        <f aca="false">CONCATENATE("Y.II.",J202)</f>
        <v>Y.II.17</v>
      </c>
      <c r="M202" s="62" t="n">
        <v>0.455</v>
      </c>
    </row>
    <row r="203" customFormat="false" ht="15" hidden="false" customHeight="false" outlineLevel="0" collapsed="false">
      <c r="A203" s="73" t="n">
        <v>0</v>
      </c>
      <c r="B203" s="62" t="s">
        <v>12</v>
      </c>
      <c r="C203" s="99" t="s">
        <v>26</v>
      </c>
      <c r="D203" s="83" t="s">
        <v>92</v>
      </c>
      <c r="E203" s="76" t="s">
        <v>15</v>
      </c>
      <c r="F203" s="77" t="s">
        <v>199</v>
      </c>
      <c r="G203" s="78" t="s">
        <v>17</v>
      </c>
      <c r="H203" s="79" t="n">
        <v>42979</v>
      </c>
      <c r="I203" s="62" t="n">
        <v>11</v>
      </c>
      <c r="J203" s="62" t="n">
        <v>18</v>
      </c>
      <c r="K203" s="62" t="str">
        <f aca="false">CONCATENATE(I203, ".csv")</f>
        <v>11.csv</v>
      </c>
      <c r="L203" s="62" t="str">
        <f aca="false">CONCATENATE("Y.II.",J203)</f>
        <v>Y.II.18</v>
      </c>
      <c r="M203" s="62" t="n">
        <v>0.452</v>
      </c>
    </row>
    <row r="204" customFormat="false" ht="15" hidden="false" customHeight="false" outlineLevel="0" collapsed="false">
      <c r="A204" s="73" t="n">
        <v>0</v>
      </c>
      <c r="B204" s="62" t="s">
        <v>12</v>
      </c>
      <c r="C204" s="99" t="s">
        <v>26</v>
      </c>
      <c r="D204" s="81" t="s">
        <v>117</v>
      </c>
      <c r="E204" s="82" t="s">
        <v>15</v>
      </c>
      <c r="F204" s="82" t="s">
        <v>200</v>
      </c>
      <c r="G204" s="78" t="s">
        <v>17</v>
      </c>
      <c r="H204" s="79" t="n">
        <v>42979</v>
      </c>
      <c r="I204" s="62" t="n">
        <v>11</v>
      </c>
      <c r="J204" s="62" t="n">
        <v>19</v>
      </c>
      <c r="K204" s="62" t="str">
        <f aca="false">CONCATENATE(I204, ".csv")</f>
        <v>11.csv</v>
      </c>
      <c r="L204" s="62" t="str">
        <f aca="false">CONCATENATE("Y.II.",J204)</f>
        <v>Y.II.19</v>
      </c>
      <c r="M204" s="62" t="n">
        <v>0.47</v>
      </c>
    </row>
    <row r="205" customFormat="false" ht="15" hidden="false" customHeight="false" outlineLevel="0" collapsed="false">
      <c r="A205" s="73" t="n">
        <v>0</v>
      </c>
      <c r="B205" s="62" t="s">
        <v>12</v>
      </c>
      <c r="C205" s="99" t="s">
        <v>26</v>
      </c>
      <c r="D205" s="64" t="s">
        <v>345</v>
      </c>
      <c r="E205" s="65" t="s">
        <v>15</v>
      </c>
      <c r="F205" s="65" t="s">
        <v>81</v>
      </c>
      <c r="G205" s="78" t="s">
        <v>17</v>
      </c>
      <c r="H205" s="79" t="n">
        <v>42979</v>
      </c>
      <c r="I205" s="62" t="n">
        <v>11</v>
      </c>
      <c r="J205" s="62" t="n">
        <v>20</v>
      </c>
      <c r="K205" s="62" t="str">
        <f aca="false">CONCATENATE(I205, ".csv")</f>
        <v>11.csv</v>
      </c>
      <c r="L205" s="62" t="str">
        <f aca="false">CONCATENATE("Y.II.",J205)</f>
        <v>Y.II.20</v>
      </c>
      <c r="M205" s="62" t="n">
        <v>0.46</v>
      </c>
    </row>
    <row r="206" customFormat="false" ht="15" hidden="false" customHeight="false" outlineLevel="0" collapsed="false">
      <c r="A206" s="73" t="n">
        <v>0</v>
      </c>
      <c r="B206" s="62" t="s">
        <v>12</v>
      </c>
      <c r="C206" s="99" t="s">
        <v>26</v>
      </c>
      <c r="D206" s="83" t="s">
        <v>145</v>
      </c>
      <c r="E206" s="76" t="s">
        <v>15</v>
      </c>
      <c r="F206" s="76" t="s">
        <v>199</v>
      </c>
      <c r="G206" s="85" t="s">
        <v>109</v>
      </c>
      <c r="H206" s="79" t="n">
        <v>42979</v>
      </c>
      <c r="I206" s="62" t="n">
        <v>11</v>
      </c>
      <c r="J206" s="62" t="n">
        <v>21</v>
      </c>
      <c r="K206" s="62" t="str">
        <f aca="false">CONCATENATE(I206, ".csv")</f>
        <v>11.csv</v>
      </c>
      <c r="L206" s="62" t="str">
        <f aca="false">CONCATENATE("Y.II.",J206)</f>
        <v>Y.II.21</v>
      </c>
      <c r="M206" s="62" t="n">
        <v>0.472</v>
      </c>
    </row>
    <row r="207" customFormat="false" ht="15" hidden="false" customHeight="false" outlineLevel="0" collapsed="false">
      <c r="A207" s="73" t="n">
        <v>0</v>
      </c>
      <c r="B207" s="62" t="s">
        <v>12</v>
      </c>
      <c r="C207" s="99" t="s">
        <v>26</v>
      </c>
      <c r="D207" s="81" t="s">
        <v>173</v>
      </c>
      <c r="E207" s="82" t="s">
        <v>15</v>
      </c>
      <c r="F207" s="82" t="s">
        <v>200</v>
      </c>
      <c r="G207" s="85" t="s">
        <v>109</v>
      </c>
      <c r="H207" s="79" t="n">
        <v>42979</v>
      </c>
      <c r="I207" s="62" t="n">
        <v>12</v>
      </c>
      <c r="J207" s="62" t="n">
        <v>1</v>
      </c>
      <c r="K207" s="86" t="str">
        <f aca="false">CONCATENATE(I207, ".csv")</f>
        <v>12.csv</v>
      </c>
      <c r="L207" s="62" t="str">
        <f aca="false">CONCATENATE("Y.II.",J207)</f>
        <v>Y.II.1</v>
      </c>
      <c r="M207" s="62" t="n">
        <v>0.447</v>
      </c>
    </row>
    <row r="208" customFormat="false" ht="15" hidden="false" customHeight="false" outlineLevel="0" collapsed="false">
      <c r="A208" s="73" t="n">
        <v>0</v>
      </c>
      <c r="B208" s="62" t="s">
        <v>12</v>
      </c>
      <c r="C208" s="99" t="s">
        <v>26</v>
      </c>
      <c r="D208" s="64" t="s">
        <v>118</v>
      </c>
      <c r="E208" s="65" t="s">
        <v>15</v>
      </c>
      <c r="F208" s="65" t="s">
        <v>81</v>
      </c>
      <c r="G208" s="85" t="s">
        <v>109</v>
      </c>
      <c r="H208" s="79" t="n">
        <v>42979</v>
      </c>
      <c r="I208" s="62" t="n">
        <v>12</v>
      </c>
      <c r="J208" s="62" t="n">
        <v>2</v>
      </c>
      <c r="K208" s="62" t="str">
        <f aca="false">CONCATENATE(I208, ".csv")</f>
        <v>12.csv</v>
      </c>
      <c r="L208" s="62" t="str">
        <f aca="false">CONCATENATE("Y.II.",J208)</f>
        <v>Y.II.2</v>
      </c>
      <c r="M208" s="62" t="n">
        <v>0.445</v>
      </c>
    </row>
    <row r="209" customFormat="false" ht="15" hidden="false" customHeight="false" outlineLevel="0" collapsed="false">
      <c r="A209" s="73" t="n">
        <v>0</v>
      </c>
      <c r="B209" s="87" t="s">
        <v>12</v>
      </c>
      <c r="C209" s="108" t="s">
        <v>26</v>
      </c>
      <c r="D209" s="112" t="s">
        <v>146</v>
      </c>
      <c r="E209" s="76" t="s">
        <v>15</v>
      </c>
      <c r="F209" s="77" t="s">
        <v>199</v>
      </c>
      <c r="G209" s="78" t="s">
        <v>17</v>
      </c>
      <c r="H209" s="79" t="n">
        <v>42979</v>
      </c>
      <c r="I209" s="62" t="n">
        <v>12</v>
      </c>
      <c r="J209" s="62" t="n">
        <v>3</v>
      </c>
      <c r="K209" s="62" t="str">
        <f aca="false">CONCATENATE(I209, ".csv")</f>
        <v>12.csv</v>
      </c>
      <c r="L209" s="62" t="str">
        <f aca="false">CONCATENATE("Y.II.",J209)</f>
        <v>Y.II.3</v>
      </c>
      <c r="M209" s="62" t="n">
        <v>0.465</v>
      </c>
    </row>
    <row r="210" customFormat="false" ht="15" hidden="false" customHeight="false" outlineLevel="0" collapsed="false">
      <c r="A210" s="73" t="n">
        <v>0</v>
      </c>
      <c r="B210" s="62" t="s">
        <v>12</v>
      </c>
      <c r="C210" s="99" t="s">
        <v>26</v>
      </c>
      <c r="D210" s="81" t="s">
        <v>174</v>
      </c>
      <c r="E210" s="82" t="s">
        <v>15</v>
      </c>
      <c r="F210" s="82" t="s">
        <v>200</v>
      </c>
      <c r="G210" s="78" t="s">
        <v>17</v>
      </c>
      <c r="H210" s="79" t="n">
        <v>42979</v>
      </c>
      <c r="I210" s="62" t="n">
        <v>12</v>
      </c>
      <c r="J210" s="62" t="n">
        <v>4</v>
      </c>
      <c r="K210" s="62" t="str">
        <f aca="false">CONCATENATE(I210, ".csv")</f>
        <v>12.csv</v>
      </c>
      <c r="L210" s="62" t="str">
        <f aca="false">CONCATENATE("Y.II.",J210)</f>
        <v>Y.II.4</v>
      </c>
      <c r="M210" s="62" t="n">
        <v>0.461</v>
      </c>
    </row>
    <row r="211" customFormat="false" ht="15" hidden="false" customHeight="false" outlineLevel="0" collapsed="false">
      <c r="A211" s="73" t="n">
        <v>0</v>
      </c>
      <c r="B211" s="62" t="s">
        <v>12</v>
      </c>
      <c r="C211" s="99" t="s">
        <v>26</v>
      </c>
      <c r="D211" s="64" t="s">
        <v>119</v>
      </c>
      <c r="E211" s="65" t="s">
        <v>15</v>
      </c>
      <c r="F211" s="65" t="s">
        <v>81</v>
      </c>
      <c r="G211" s="78" t="s">
        <v>17</v>
      </c>
      <c r="H211" s="79" t="n">
        <v>42979</v>
      </c>
      <c r="I211" s="62" t="n">
        <v>12</v>
      </c>
      <c r="J211" s="62" t="n">
        <v>5</v>
      </c>
      <c r="K211" s="62" t="str">
        <f aca="false">CONCATENATE(I211, ".csv")</f>
        <v>12.csv</v>
      </c>
      <c r="L211" s="62" t="str">
        <f aca="false">CONCATENATE("Y.II.",J211)</f>
        <v>Y.II.5</v>
      </c>
      <c r="M211" s="62" t="n">
        <v>0.465</v>
      </c>
    </row>
    <row r="212" customFormat="false" ht="15" hidden="false" customHeight="false" outlineLevel="0" collapsed="false">
      <c r="A212" s="73" t="n">
        <v>0</v>
      </c>
      <c r="B212" s="62" t="s">
        <v>12</v>
      </c>
      <c r="C212" s="99" t="s">
        <v>26</v>
      </c>
      <c r="D212" s="83" t="s">
        <v>147</v>
      </c>
      <c r="E212" s="76" t="s">
        <v>15</v>
      </c>
      <c r="F212" s="76" t="s">
        <v>199</v>
      </c>
      <c r="G212" s="85" t="s">
        <v>109</v>
      </c>
      <c r="H212" s="79" t="n">
        <v>42979</v>
      </c>
      <c r="I212" s="62" t="n">
        <v>12</v>
      </c>
      <c r="J212" s="62" t="n">
        <v>6</v>
      </c>
      <c r="K212" s="86" t="str">
        <f aca="false">CONCATENATE(I212, ".csv")</f>
        <v>12.csv</v>
      </c>
      <c r="L212" s="62" t="str">
        <f aca="false">CONCATENATE("Y.II.",J212)</f>
        <v>Y.II.6</v>
      </c>
      <c r="M212" s="62" t="n">
        <v>0.442</v>
      </c>
    </row>
    <row r="213" customFormat="false" ht="15" hidden="false" customHeight="false" outlineLevel="0" collapsed="false">
      <c r="A213" s="73" t="n">
        <v>0</v>
      </c>
      <c r="B213" s="62" t="s">
        <v>12</v>
      </c>
      <c r="C213" s="99" t="s">
        <v>26</v>
      </c>
      <c r="D213" s="81" t="s">
        <v>346</v>
      </c>
      <c r="E213" s="82" t="s">
        <v>15</v>
      </c>
      <c r="F213" s="82" t="s">
        <v>200</v>
      </c>
      <c r="G213" s="85" t="s">
        <v>109</v>
      </c>
      <c r="H213" s="79" t="n">
        <v>42979</v>
      </c>
      <c r="I213" s="62" t="n">
        <v>12</v>
      </c>
      <c r="J213" s="62" t="n">
        <v>7</v>
      </c>
      <c r="K213" s="62" t="str">
        <f aca="false">CONCATENATE(I213, ".csv")</f>
        <v>12.csv</v>
      </c>
      <c r="L213" s="62" t="str">
        <f aca="false">CONCATENATE("Y.II.",J213)</f>
        <v>Y.II.7</v>
      </c>
      <c r="M213" s="62" t="n">
        <v>0.466</v>
      </c>
    </row>
    <row r="214" customFormat="false" ht="15" hidden="false" customHeight="false" outlineLevel="0" collapsed="false">
      <c r="A214" s="73" t="n">
        <v>0</v>
      </c>
      <c r="B214" s="62" t="s">
        <v>12</v>
      </c>
      <c r="C214" s="99" t="s">
        <v>26</v>
      </c>
      <c r="D214" s="64" t="s">
        <v>175</v>
      </c>
      <c r="E214" s="65" t="s">
        <v>15</v>
      </c>
      <c r="F214" s="65" t="s">
        <v>81</v>
      </c>
      <c r="G214" s="85" t="s">
        <v>109</v>
      </c>
      <c r="H214" s="79" t="n">
        <v>42979</v>
      </c>
      <c r="I214" s="62" t="n">
        <v>12</v>
      </c>
      <c r="J214" s="62" t="n">
        <v>8</v>
      </c>
      <c r="K214" s="62" t="str">
        <f aca="false">CONCATENATE(I214, ".csv")</f>
        <v>12.csv</v>
      </c>
      <c r="L214" s="62" t="str">
        <f aca="false">CONCATENATE("Y.II.",J214)</f>
        <v>Y.II.8</v>
      </c>
      <c r="M214" s="62" t="n">
        <v>0.469</v>
      </c>
    </row>
    <row r="215" customFormat="false" ht="15" hidden="false" customHeight="false" outlineLevel="0" collapsed="false">
      <c r="A215" s="73" t="n">
        <v>0</v>
      </c>
      <c r="B215" s="62" t="s">
        <v>12</v>
      </c>
      <c r="C215" s="99" t="s">
        <v>26</v>
      </c>
      <c r="D215" s="83" t="s">
        <v>120</v>
      </c>
      <c r="E215" s="76" t="s">
        <v>15</v>
      </c>
      <c r="F215" s="77" t="s">
        <v>199</v>
      </c>
      <c r="G215" s="78" t="s">
        <v>17</v>
      </c>
      <c r="H215" s="79" t="n">
        <v>42979</v>
      </c>
      <c r="I215" s="62" t="n">
        <v>12</v>
      </c>
      <c r="J215" s="62" t="n">
        <v>9</v>
      </c>
      <c r="K215" s="62" t="str">
        <f aca="false">CONCATENATE(I215, ".csv")</f>
        <v>12.csv</v>
      </c>
      <c r="L215" s="62" t="str">
        <f aca="false">CONCATENATE("Y.II.",J215)</f>
        <v>Y.II.9</v>
      </c>
      <c r="M215" s="62" t="n">
        <v>0.466</v>
      </c>
    </row>
    <row r="216" customFormat="false" ht="15" hidden="false" customHeight="false" outlineLevel="0" collapsed="false">
      <c r="A216" s="73" t="n">
        <v>0</v>
      </c>
      <c r="B216" s="62" t="s">
        <v>12</v>
      </c>
      <c r="C216" s="99" t="s">
        <v>26</v>
      </c>
      <c r="D216" s="81" t="s">
        <v>148</v>
      </c>
      <c r="E216" s="82" t="s">
        <v>15</v>
      </c>
      <c r="F216" s="82" t="s">
        <v>200</v>
      </c>
      <c r="G216" s="78" t="s">
        <v>17</v>
      </c>
      <c r="H216" s="79" t="n">
        <v>42979</v>
      </c>
      <c r="I216" s="62" t="n">
        <v>12</v>
      </c>
      <c r="J216" s="62" t="n">
        <v>10</v>
      </c>
      <c r="K216" s="62" t="str">
        <f aca="false">CONCATENATE(I216, ".csv")</f>
        <v>12.csv</v>
      </c>
      <c r="L216" s="62" t="str">
        <f aca="false">CONCATENATE("Y.II.",J216)</f>
        <v>Y.II.10</v>
      </c>
      <c r="M216" s="62" t="n">
        <v>0.449</v>
      </c>
    </row>
    <row r="217" s="94" customFormat="true" ht="15" hidden="false" customHeight="false" outlineLevel="0" collapsed="false">
      <c r="A217" s="73" t="n">
        <v>0</v>
      </c>
      <c r="B217" s="91" t="s">
        <v>12</v>
      </c>
      <c r="C217" s="113" t="s">
        <v>26</v>
      </c>
      <c r="D217" s="114" t="s">
        <v>176</v>
      </c>
      <c r="E217" s="65" t="s">
        <v>15</v>
      </c>
      <c r="F217" s="65" t="s">
        <v>81</v>
      </c>
      <c r="G217" s="78" t="s">
        <v>17</v>
      </c>
      <c r="H217" s="79" t="n">
        <v>42979</v>
      </c>
      <c r="I217" s="62" t="n">
        <v>12</v>
      </c>
      <c r="J217" s="62" t="n">
        <v>11</v>
      </c>
      <c r="K217" s="62" t="str">
        <f aca="false">CONCATENATE(I217, ".csv")</f>
        <v>12.csv</v>
      </c>
      <c r="L217" s="62" t="str">
        <f aca="false">CONCATENATE("Y.II.",J217)</f>
        <v>Y.II.11</v>
      </c>
      <c r="M217" s="62" t="n">
        <v>0.453</v>
      </c>
      <c r="AMJ217" s="0"/>
    </row>
    <row r="218" customFormat="false" ht="15" hidden="false" customHeight="false" outlineLevel="0" collapsed="false">
      <c r="A218" s="73" t="n">
        <v>0</v>
      </c>
      <c r="B218" s="62" t="s">
        <v>12</v>
      </c>
      <c r="C218" s="115" t="s">
        <v>31</v>
      </c>
      <c r="D218" s="83" t="s">
        <v>347</v>
      </c>
      <c r="E218" s="76" t="s">
        <v>15</v>
      </c>
      <c r="F218" s="76" t="s">
        <v>199</v>
      </c>
      <c r="G218" s="85" t="s">
        <v>109</v>
      </c>
      <c r="H218" s="79" t="n">
        <v>42979</v>
      </c>
      <c r="I218" s="62" t="n">
        <v>13</v>
      </c>
      <c r="J218" s="62" t="n">
        <v>1</v>
      </c>
      <c r="K218" s="62" t="str">
        <f aca="false">CONCATENATE(I218, ".csv")</f>
        <v>13.csv</v>
      </c>
      <c r="L218" s="62" t="str">
        <f aca="false">CONCATENATE("Y.II.",J218)</f>
        <v>Y.II.1</v>
      </c>
      <c r="M218" s="62" t="n">
        <v>0.516</v>
      </c>
    </row>
    <row r="219" customFormat="false" ht="15" hidden="false" customHeight="false" outlineLevel="0" collapsed="false">
      <c r="A219" s="73" t="n">
        <v>0</v>
      </c>
      <c r="B219" s="62" t="s">
        <v>12</v>
      </c>
      <c r="C219" s="115" t="s">
        <v>31</v>
      </c>
      <c r="D219" s="81" t="s">
        <v>32</v>
      </c>
      <c r="E219" s="82" t="s">
        <v>15</v>
      </c>
      <c r="F219" s="82" t="s">
        <v>200</v>
      </c>
      <c r="G219" s="85" t="s">
        <v>109</v>
      </c>
      <c r="H219" s="79" t="n">
        <v>42979</v>
      </c>
      <c r="I219" s="62" t="n">
        <v>13</v>
      </c>
      <c r="J219" s="62" t="n">
        <v>2</v>
      </c>
      <c r="K219" s="62" t="str">
        <f aca="false">CONCATENATE(I219, ".csv")</f>
        <v>13.csv</v>
      </c>
      <c r="L219" s="62" t="str">
        <f aca="false">CONCATENATE("Y.II.",J219)</f>
        <v>Y.II.2</v>
      </c>
      <c r="M219" s="62" t="n">
        <v>0.503</v>
      </c>
    </row>
    <row r="220" customFormat="false" ht="15" hidden="false" customHeight="false" outlineLevel="0" collapsed="false">
      <c r="A220" s="73" t="n">
        <v>0</v>
      </c>
      <c r="B220" s="87" t="s">
        <v>12</v>
      </c>
      <c r="C220" s="116" t="s">
        <v>31</v>
      </c>
      <c r="D220" s="90" t="s">
        <v>64</v>
      </c>
      <c r="E220" s="65" t="s">
        <v>15</v>
      </c>
      <c r="F220" s="65" t="s">
        <v>81</v>
      </c>
      <c r="G220" s="85" t="s">
        <v>109</v>
      </c>
      <c r="H220" s="79" t="n">
        <v>42979</v>
      </c>
      <c r="I220" s="62" t="n">
        <v>13</v>
      </c>
      <c r="J220" s="62" t="n">
        <v>3</v>
      </c>
      <c r="K220" s="86" t="str">
        <f aca="false">CONCATENATE(I220, ".csv")</f>
        <v>13.csv</v>
      </c>
      <c r="L220" s="62" t="str">
        <f aca="false">CONCATENATE("Y.II.",J220)</f>
        <v>Y.II.3</v>
      </c>
      <c r="M220" s="62" t="n">
        <v>0.517</v>
      </c>
    </row>
    <row r="221" customFormat="false" ht="15" hidden="false" customHeight="false" outlineLevel="0" collapsed="false">
      <c r="A221" s="73" t="n">
        <v>0</v>
      </c>
      <c r="B221" s="100" t="s">
        <v>12</v>
      </c>
      <c r="C221" s="117" t="s">
        <v>31</v>
      </c>
      <c r="D221" s="106" t="s">
        <v>348</v>
      </c>
      <c r="E221" s="107" t="s">
        <v>180</v>
      </c>
      <c r="F221" s="107" t="s">
        <v>200</v>
      </c>
      <c r="G221" s="111" t="s">
        <v>109</v>
      </c>
      <c r="H221" s="79" t="n">
        <v>42979</v>
      </c>
      <c r="I221" s="62" t="n">
        <v>13</v>
      </c>
      <c r="J221" s="62" t="n">
        <v>4</v>
      </c>
      <c r="K221" s="62" t="str">
        <f aca="false">CONCATENATE(I221, ".csv")</f>
        <v>13.csv</v>
      </c>
      <c r="L221" s="62" t="str">
        <f aca="false">CONCATENATE("Y.II.",J221)</f>
        <v>Y.II.4</v>
      </c>
      <c r="M221" s="62" t="n">
        <v>0.505</v>
      </c>
    </row>
    <row r="222" customFormat="false" ht="15" hidden="false" customHeight="false" outlineLevel="0" collapsed="false">
      <c r="A222" s="73" t="n">
        <v>0</v>
      </c>
      <c r="B222" s="62" t="s">
        <v>12</v>
      </c>
      <c r="C222" s="115" t="s">
        <v>31</v>
      </c>
      <c r="D222" s="83" t="s">
        <v>93</v>
      </c>
      <c r="E222" s="76" t="s">
        <v>15</v>
      </c>
      <c r="F222" s="77" t="s">
        <v>199</v>
      </c>
      <c r="G222" s="78" t="s">
        <v>17</v>
      </c>
      <c r="H222" s="79" t="n">
        <v>42979</v>
      </c>
      <c r="I222" s="62" t="n">
        <v>13</v>
      </c>
      <c r="J222" s="62" t="n">
        <v>5</v>
      </c>
      <c r="K222" s="62" t="str">
        <f aca="false">CONCATENATE(I222, ".csv")</f>
        <v>13.csv</v>
      </c>
      <c r="L222" s="62" t="str">
        <f aca="false">CONCATENATE("Y.II.",J222)</f>
        <v>Y.II.5</v>
      </c>
      <c r="M222" s="62" t="n">
        <v>0.496</v>
      </c>
    </row>
    <row r="223" customFormat="false" ht="15" hidden="false" customHeight="false" outlineLevel="0" collapsed="false">
      <c r="A223" s="73" t="n">
        <v>0</v>
      </c>
      <c r="B223" s="62" t="s">
        <v>12</v>
      </c>
      <c r="C223" s="115" t="s">
        <v>31</v>
      </c>
      <c r="D223" s="81" t="s">
        <v>33</v>
      </c>
      <c r="E223" s="82" t="s">
        <v>15</v>
      </c>
      <c r="F223" s="82" t="s">
        <v>200</v>
      </c>
      <c r="G223" s="78" t="s">
        <v>17</v>
      </c>
      <c r="H223" s="79" t="n">
        <v>42979</v>
      </c>
      <c r="I223" s="62" t="n">
        <v>13</v>
      </c>
      <c r="J223" s="62" t="n">
        <v>6</v>
      </c>
      <c r="K223" s="62" t="str">
        <f aca="false">CONCATENATE(I223, ".csv")</f>
        <v>13.csv</v>
      </c>
      <c r="L223" s="62" t="str">
        <f aca="false">CONCATENATE("Y.II.",J223)</f>
        <v>Y.II.6</v>
      </c>
      <c r="M223" s="62" t="n">
        <v>0.506</v>
      </c>
    </row>
    <row r="224" customFormat="false" ht="15" hidden="false" customHeight="false" outlineLevel="0" collapsed="false">
      <c r="A224" s="73" t="n">
        <v>0</v>
      </c>
      <c r="B224" s="62" t="s">
        <v>12</v>
      </c>
      <c r="C224" s="115" t="s">
        <v>31</v>
      </c>
      <c r="D224" s="64" t="s">
        <v>65</v>
      </c>
      <c r="E224" s="65" t="s">
        <v>15</v>
      </c>
      <c r="F224" s="65" t="s">
        <v>81</v>
      </c>
      <c r="G224" s="78" t="s">
        <v>17</v>
      </c>
      <c r="H224" s="79" t="n">
        <v>42979</v>
      </c>
      <c r="I224" s="62" t="n">
        <v>13</v>
      </c>
      <c r="J224" s="62" t="n">
        <v>7</v>
      </c>
      <c r="K224" s="62" t="str">
        <f aca="false">CONCATENATE(I224, ".csv")</f>
        <v>13.csv</v>
      </c>
      <c r="L224" s="62" t="str">
        <f aca="false">CONCATENATE("Y.II.",J224)</f>
        <v>Y.II.7</v>
      </c>
      <c r="M224" s="62" t="n">
        <v>0.501</v>
      </c>
    </row>
    <row r="225" customFormat="false" ht="15" hidden="false" customHeight="false" outlineLevel="0" collapsed="false">
      <c r="A225" s="73" t="n">
        <v>0</v>
      </c>
      <c r="B225" s="62" t="s">
        <v>12</v>
      </c>
      <c r="C225" s="115" t="s">
        <v>31</v>
      </c>
      <c r="D225" s="83" t="s">
        <v>94</v>
      </c>
      <c r="E225" s="76" t="s">
        <v>15</v>
      </c>
      <c r="F225" s="76" t="s">
        <v>199</v>
      </c>
      <c r="G225" s="85" t="s">
        <v>109</v>
      </c>
      <c r="H225" s="79" t="n">
        <v>42979</v>
      </c>
      <c r="I225" s="62" t="n">
        <v>13</v>
      </c>
      <c r="J225" s="62" t="n">
        <v>8</v>
      </c>
      <c r="K225" s="62" t="str">
        <f aca="false">CONCATENATE(I225, ".csv")</f>
        <v>13.csv</v>
      </c>
      <c r="L225" s="62" t="str">
        <f aca="false">CONCATENATE("Y.II.",J225)</f>
        <v>Y.II.8</v>
      </c>
      <c r="M225" s="62" t="n">
        <v>0.495</v>
      </c>
    </row>
    <row r="226" customFormat="false" ht="15" hidden="false" customHeight="false" outlineLevel="0" collapsed="false">
      <c r="A226" s="73" t="n">
        <v>0</v>
      </c>
      <c r="B226" s="62" t="s">
        <v>12</v>
      </c>
      <c r="C226" s="115" t="s">
        <v>31</v>
      </c>
      <c r="D226" s="81" t="s">
        <v>34</v>
      </c>
      <c r="E226" s="82" t="s">
        <v>15</v>
      </c>
      <c r="F226" s="82" t="s">
        <v>200</v>
      </c>
      <c r="G226" s="85" t="s">
        <v>109</v>
      </c>
      <c r="H226" s="79" t="n">
        <v>42979</v>
      </c>
      <c r="I226" s="62" t="n">
        <v>13</v>
      </c>
      <c r="J226" s="62" t="n">
        <v>9</v>
      </c>
      <c r="K226" s="62" t="str">
        <f aca="false">CONCATENATE(I226, ".csv")</f>
        <v>13.csv</v>
      </c>
      <c r="L226" s="62" t="str">
        <f aca="false">CONCATENATE("Y.II.",J226)</f>
        <v>Y.II.9</v>
      </c>
      <c r="M226" s="62" t="n">
        <v>0.491</v>
      </c>
    </row>
    <row r="227" customFormat="false" ht="15" hidden="false" customHeight="false" outlineLevel="0" collapsed="false">
      <c r="A227" s="73" t="n">
        <v>0</v>
      </c>
      <c r="B227" s="62" t="s">
        <v>12</v>
      </c>
      <c r="C227" s="115" t="s">
        <v>31</v>
      </c>
      <c r="D227" s="64" t="s">
        <v>66</v>
      </c>
      <c r="E227" s="65" t="s">
        <v>15</v>
      </c>
      <c r="F227" s="65" t="s">
        <v>81</v>
      </c>
      <c r="G227" s="85" t="s">
        <v>109</v>
      </c>
      <c r="H227" s="79" t="n">
        <v>42979</v>
      </c>
      <c r="I227" s="62" t="n">
        <v>13</v>
      </c>
      <c r="J227" s="62" t="n">
        <v>10</v>
      </c>
      <c r="K227" s="62" t="str">
        <f aca="false">CONCATENATE(I227, ".csv")</f>
        <v>13.csv</v>
      </c>
      <c r="L227" s="62" t="str">
        <f aca="false">CONCATENATE("Y.II.",J227)</f>
        <v>Y.II.10</v>
      </c>
      <c r="M227" s="62" t="n">
        <v>0.505</v>
      </c>
    </row>
    <row r="228" customFormat="false" ht="15" hidden="false" customHeight="false" outlineLevel="0" collapsed="false">
      <c r="A228" s="73" t="n">
        <v>0</v>
      </c>
      <c r="B228" s="62" t="s">
        <v>12</v>
      </c>
      <c r="C228" s="115" t="s">
        <v>31</v>
      </c>
      <c r="D228" s="83" t="s">
        <v>95</v>
      </c>
      <c r="E228" s="76" t="s">
        <v>15</v>
      </c>
      <c r="F228" s="77" t="s">
        <v>199</v>
      </c>
      <c r="G228" s="78" t="s">
        <v>17</v>
      </c>
      <c r="H228" s="79" t="n">
        <v>42979</v>
      </c>
      <c r="I228" s="62" t="n">
        <v>13</v>
      </c>
      <c r="J228" s="62" t="n">
        <v>11</v>
      </c>
      <c r="K228" s="86" t="str">
        <f aca="false">CONCATENATE(I228, ".csv")</f>
        <v>13.csv</v>
      </c>
      <c r="L228" s="62" t="str">
        <f aca="false">CONCATENATE("Y.II.",J228)</f>
        <v>Y.II.11</v>
      </c>
      <c r="M228" s="62" t="n">
        <v>0.517</v>
      </c>
    </row>
    <row r="229" customFormat="false" ht="15" hidden="false" customHeight="false" outlineLevel="0" collapsed="false">
      <c r="A229" s="73" t="n">
        <v>0</v>
      </c>
      <c r="B229" s="62" t="s">
        <v>12</v>
      </c>
      <c r="C229" s="115" t="s">
        <v>31</v>
      </c>
      <c r="D229" s="81" t="s">
        <v>35</v>
      </c>
      <c r="E229" s="82" t="s">
        <v>15</v>
      </c>
      <c r="F229" s="82" t="s">
        <v>200</v>
      </c>
      <c r="G229" s="78" t="s">
        <v>17</v>
      </c>
      <c r="H229" s="79" t="n">
        <v>42979</v>
      </c>
      <c r="I229" s="62" t="n">
        <v>13</v>
      </c>
      <c r="J229" s="62" t="n">
        <v>12</v>
      </c>
      <c r="K229" s="62" t="str">
        <f aca="false">CONCATENATE(I229, ".csv")</f>
        <v>13.csv</v>
      </c>
      <c r="L229" s="62" t="str">
        <f aca="false">CONCATENATE("Y.II.",J229)</f>
        <v>Y.II.12</v>
      </c>
      <c r="M229" s="62" t="n">
        <v>0.512</v>
      </c>
    </row>
    <row r="230" customFormat="false" ht="15" hidden="false" customHeight="false" outlineLevel="0" collapsed="false">
      <c r="A230" s="73" t="n">
        <v>0</v>
      </c>
      <c r="B230" s="100" t="s">
        <v>12</v>
      </c>
      <c r="C230" s="117" t="s">
        <v>31</v>
      </c>
      <c r="D230" s="109" t="s">
        <v>349</v>
      </c>
      <c r="E230" s="110" t="s">
        <v>180</v>
      </c>
      <c r="F230" s="110" t="s">
        <v>81</v>
      </c>
      <c r="G230" s="111" t="s">
        <v>109</v>
      </c>
      <c r="H230" s="79" t="n">
        <v>42979</v>
      </c>
      <c r="I230" s="62" t="n">
        <v>13</v>
      </c>
      <c r="J230" s="62" t="n">
        <v>13</v>
      </c>
      <c r="K230" s="62" t="str">
        <f aca="false">CONCATENATE(I230, ".csv")</f>
        <v>13.csv</v>
      </c>
      <c r="L230" s="62" t="str">
        <f aca="false">CONCATENATE("Y.II.",J230)</f>
        <v>Y.II.13</v>
      </c>
      <c r="M230" s="62" t="n">
        <v>0.502</v>
      </c>
    </row>
    <row r="231" customFormat="false" ht="15" hidden="false" customHeight="false" outlineLevel="0" collapsed="false">
      <c r="A231" s="73" t="n">
        <v>0</v>
      </c>
      <c r="B231" s="62" t="s">
        <v>12</v>
      </c>
      <c r="C231" s="115" t="s">
        <v>31</v>
      </c>
      <c r="D231" s="64" t="s">
        <v>67</v>
      </c>
      <c r="E231" s="65" t="s">
        <v>15</v>
      </c>
      <c r="F231" s="65" t="s">
        <v>81</v>
      </c>
      <c r="G231" s="78" t="s">
        <v>17</v>
      </c>
      <c r="H231" s="79" t="n">
        <v>42979</v>
      </c>
      <c r="I231" s="62" t="n">
        <v>13</v>
      </c>
      <c r="J231" s="62" t="n">
        <v>14</v>
      </c>
      <c r="K231" s="62" t="str">
        <f aca="false">CONCATENATE(I231, ".csv")</f>
        <v>13.csv</v>
      </c>
      <c r="L231" s="62" t="str">
        <f aca="false">CONCATENATE("Y.II.",J231)</f>
        <v>Y.II.14</v>
      </c>
      <c r="M231" s="62" t="n">
        <v>0.491</v>
      </c>
    </row>
    <row r="232" customFormat="false" ht="15" hidden="false" customHeight="false" outlineLevel="0" collapsed="false">
      <c r="A232" s="73" t="n">
        <v>0</v>
      </c>
      <c r="B232" s="62" t="s">
        <v>12</v>
      </c>
      <c r="C232" s="115" t="s">
        <v>31</v>
      </c>
      <c r="D232" s="83" t="s">
        <v>96</v>
      </c>
      <c r="E232" s="76" t="s">
        <v>15</v>
      </c>
      <c r="F232" s="76" t="s">
        <v>199</v>
      </c>
      <c r="G232" s="85" t="s">
        <v>109</v>
      </c>
      <c r="H232" s="79" t="n">
        <v>42979</v>
      </c>
      <c r="I232" s="62" t="n">
        <v>13</v>
      </c>
      <c r="J232" s="62" t="n">
        <v>15</v>
      </c>
      <c r="K232" s="62" t="str">
        <f aca="false">CONCATENATE(I232, ".csv")</f>
        <v>13.csv</v>
      </c>
      <c r="L232" s="62" t="str">
        <f aca="false">CONCATENATE("Y.II.",J232)</f>
        <v>Y.II.15</v>
      </c>
      <c r="M232" s="62" t="n">
        <v>0.508</v>
      </c>
    </row>
    <row r="233" customFormat="false" ht="15" hidden="false" customHeight="false" outlineLevel="0" collapsed="false">
      <c r="A233" s="73" t="n">
        <v>0</v>
      </c>
      <c r="B233" s="62" t="s">
        <v>12</v>
      </c>
      <c r="C233" s="115" t="s">
        <v>31</v>
      </c>
      <c r="D233" s="81" t="s">
        <v>121</v>
      </c>
      <c r="E233" s="82" t="s">
        <v>15</v>
      </c>
      <c r="F233" s="82" t="s">
        <v>200</v>
      </c>
      <c r="G233" s="85" t="s">
        <v>109</v>
      </c>
      <c r="H233" s="79" t="n">
        <v>42979</v>
      </c>
      <c r="I233" s="62" t="n">
        <v>13</v>
      </c>
      <c r="J233" s="62" t="n">
        <v>16</v>
      </c>
      <c r="K233" s="62" t="str">
        <f aca="false">CONCATENATE(I233, ".csv")</f>
        <v>13.csv</v>
      </c>
      <c r="L233" s="62" t="str">
        <f aca="false">CONCATENATE("Y.II.",J233)</f>
        <v>Y.II.16</v>
      </c>
      <c r="M233" s="62" t="n">
        <v>0.501</v>
      </c>
    </row>
    <row r="234" customFormat="false" ht="15" hidden="false" customHeight="false" outlineLevel="0" collapsed="false">
      <c r="A234" s="73" t="n">
        <v>0</v>
      </c>
      <c r="B234" s="62" t="s">
        <v>12</v>
      </c>
      <c r="C234" s="115" t="s">
        <v>31</v>
      </c>
      <c r="D234" s="64" t="s">
        <v>149</v>
      </c>
      <c r="E234" s="65" t="s">
        <v>15</v>
      </c>
      <c r="F234" s="65" t="s">
        <v>81</v>
      </c>
      <c r="G234" s="85" t="s">
        <v>109</v>
      </c>
      <c r="H234" s="79" t="n">
        <v>42979</v>
      </c>
      <c r="I234" s="62" t="n">
        <v>13</v>
      </c>
      <c r="J234" s="62" t="n">
        <v>17</v>
      </c>
      <c r="K234" s="62" t="str">
        <f aca="false">CONCATENATE(I234, ".csv")</f>
        <v>13.csv</v>
      </c>
      <c r="L234" s="62" t="str">
        <f aca="false">CONCATENATE("Y.II.",J234)</f>
        <v>Y.II.17</v>
      </c>
      <c r="M234" s="62" t="n">
        <v>0.487</v>
      </c>
    </row>
    <row r="235" customFormat="false" ht="15" hidden="false" customHeight="false" outlineLevel="0" collapsed="false">
      <c r="A235" s="73" t="n">
        <v>0</v>
      </c>
      <c r="B235" s="62" t="s">
        <v>12</v>
      </c>
      <c r="C235" s="115" t="s">
        <v>31</v>
      </c>
      <c r="D235" s="83" t="s">
        <v>177</v>
      </c>
      <c r="E235" s="76" t="s">
        <v>15</v>
      </c>
      <c r="F235" s="77" t="s">
        <v>199</v>
      </c>
      <c r="G235" s="78" t="s">
        <v>17</v>
      </c>
      <c r="H235" s="79" t="n">
        <v>42979</v>
      </c>
      <c r="I235" s="62" t="n">
        <v>13</v>
      </c>
      <c r="J235" s="62" t="n">
        <v>18</v>
      </c>
      <c r="K235" s="62" t="str">
        <f aca="false">CONCATENATE(I235, ".csv")</f>
        <v>13.csv</v>
      </c>
      <c r="L235" s="62" t="str">
        <f aca="false">CONCATENATE("Y.II.",J235)</f>
        <v>Y.II.18</v>
      </c>
      <c r="M235" s="62" t="n">
        <v>0.492</v>
      </c>
    </row>
    <row r="236" customFormat="false" ht="15" hidden="false" customHeight="false" outlineLevel="0" collapsed="false">
      <c r="A236" s="73" t="n">
        <v>0</v>
      </c>
      <c r="B236" s="62" t="s">
        <v>12</v>
      </c>
      <c r="C236" s="115" t="s">
        <v>31</v>
      </c>
      <c r="D236" s="81" t="s">
        <v>122</v>
      </c>
      <c r="E236" s="82" t="s">
        <v>15</v>
      </c>
      <c r="F236" s="82" t="s">
        <v>200</v>
      </c>
      <c r="G236" s="78" t="s">
        <v>17</v>
      </c>
      <c r="H236" s="79" t="n">
        <v>42979</v>
      </c>
      <c r="I236" s="62" t="n">
        <v>13</v>
      </c>
      <c r="J236" s="62" t="n">
        <v>19</v>
      </c>
      <c r="K236" s="62" t="str">
        <f aca="false">CONCATENATE(I236, ".csv")</f>
        <v>13.csv</v>
      </c>
      <c r="L236" s="62" t="str">
        <f aca="false">CONCATENATE("Y.II.",J236)</f>
        <v>Y.II.19</v>
      </c>
      <c r="M236" s="62" t="n">
        <v>0.49</v>
      </c>
    </row>
    <row r="237" customFormat="false" ht="15" hidden="false" customHeight="false" outlineLevel="0" collapsed="false">
      <c r="A237" s="73" t="n">
        <v>0</v>
      </c>
      <c r="B237" s="62" t="s">
        <v>12</v>
      </c>
      <c r="C237" s="115" t="s">
        <v>31</v>
      </c>
      <c r="D237" s="64" t="s">
        <v>350</v>
      </c>
      <c r="E237" s="65" t="s">
        <v>15</v>
      </c>
      <c r="F237" s="65" t="s">
        <v>81</v>
      </c>
      <c r="G237" s="78" t="s">
        <v>17</v>
      </c>
      <c r="H237" s="79" t="n">
        <v>42979</v>
      </c>
      <c r="I237" s="62" t="n">
        <v>13</v>
      </c>
      <c r="J237" s="62" t="n">
        <v>20</v>
      </c>
      <c r="K237" s="86" t="str">
        <f aca="false">CONCATENATE(I237, ".csv")</f>
        <v>13.csv</v>
      </c>
      <c r="L237" s="62" t="str">
        <f aca="false">CONCATENATE("Y.II.",J237)</f>
        <v>Y.II.20</v>
      </c>
      <c r="M237" s="62" t="n">
        <v>0.503</v>
      </c>
    </row>
    <row r="238" customFormat="false" ht="15" hidden="false" customHeight="false" outlineLevel="0" collapsed="false">
      <c r="A238" s="73" t="n">
        <v>0</v>
      </c>
      <c r="B238" s="62" t="s">
        <v>12</v>
      </c>
      <c r="C238" s="115" t="s">
        <v>31</v>
      </c>
      <c r="D238" s="83" t="s">
        <v>150</v>
      </c>
      <c r="E238" s="76" t="s">
        <v>15</v>
      </c>
      <c r="F238" s="76" t="s">
        <v>199</v>
      </c>
      <c r="G238" s="85" t="s">
        <v>109</v>
      </c>
      <c r="H238" s="79" t="n">
        <v>42979</v>
      </c>
      <c r="I238" s="62" t="n">
        <v>13</v>
      </c>
      <c r="J238" s="62" t="n">
        <v>21</v>
      </c>
      <c r="K238" s="62" t="str">
        <f aca="false">CONCATENATE(I238, ".csv")</f>
        <v>13.csv</v>
      </c>
      <c r="L238" s="62" t="str">
        <f aca="false">CONCATENATE("Y.II.",J238)</f>
        <v>Y.II.21</v>
      </c>
      <c r="M238" s="62" t="n">
        <v>0.492</v>
      </c>
    </row>
    <row r="239" customFormat="false" ht="15" hidden="false" customHeight="false" outlineLevel="0" collapsed="false">
      <c r="A239" s="73" t="n">
        <v>0</v>
      </c>
      <c r="B239" s="62" t="s">
        <v>12</v>
      </c>
      <c r="C239" s="115" t="s">
        <v>31</v>
      </c>
      <c r="D239" s="81" t="s">
        <v>178</v>
      </c>
      <c r="E239" s="82" t="s">
        <v>15</v>
      </c>
      <c r="F239" s="82" t="s">
        <v>200</v>
      </c>
      <c r="G239" s="85" t="s">
        <v>109</v>
      </c>
      <c r="H239" s="79" t="n">
        <v>42979</v>
      </c>
      <c r="I239" s="62" t="n">
        <v>14</v>
      </c>
      <c r="J239" s="62" t="n">
        <v>1</v>
      </c>
      <c r="K239" s="62" t="str">
        <f aca="false">CONCATENATE(I239, ".csv")</f>
        <v>14.csv</v>
      </c>
      <c r="L239" s="62" t="str">
        <f aca="false">CONCATENATE("Y.II.",J239)</f>
        <v>Y.II.1</v>
      </c>
      <c r="M239" s="62" t="n">
        <v>0.506</v>
      </c>
    </row>
    <row r="240" customFormat="false" ht="15" hidden="false" customHeight="false" outlineLevel="0" collapsed="false">
      <c r="A240" s="73" t="n">
        <v>0</v>
      </c>
      <c r="B240" s="62" t="s">
        <v>12</v>
      </c>
      <c r="C240" s="115" t="s">
        <v>31</v>
      </c>
      <c r="D240" s="64" t="s">
        <v>123</v>
      </c>
      <c r="E240" s="65" t="s">
        <v>15</v>
      </c>
      <c r="F240" s="65" t="s">
        <v>81</v>
      </c>
      <c r="G240" s="85" t="s">
        <v>109</v>
      </c>
      <c r="H240" s="79" t="n">
        <v>42979</v>
      </c>
      <c r="I240" s="62" t="n">
        <v>14</v>
      </c>
      <c r="J240" s="62" t="n">
        <v>2</v>
      </c>
      <c r="K240" s="62" t="str">
        <f aca="false">CONCATENATE(I240, ".csv")</f>
        <v>14.csv</v>
      </c>
      <c r="L240" s="62" t="str">
        <f aca="false">CONCATENATE("Y.II.",J240)</f>
        <v>Y.II.2</v>
      </c>
      <c r="M240" s="62" t="n">
        <v>0.501</v>
      </c>
    </row>
    <row r="241" customFormat="false" ht="15" hidden="false" customHeight="false" outlineLevel="0" collapsed="false">
      <c r="A241" s="73" t="n">
        <v>0</v>
      </c>
      <c r="B241" s="62" t="s">
        <v>12</v>
      </c>
      <c r="C241" s="115" t="s">
        <v>31</v>
      </c>
      <c r="D241" s="83" t="s">
        <v>151</v>
      </c>
      <c r="E241" s="76" t="s">
        <v>15</v>
      </c>
      <c r="F241" s="77" t="s">
        <v>199</v>
      </c>
      <c r="G241" s="78" t="s">
        <v>17</v>
      </c>
      <c r="H241" s="79" t="n">
        <v>42979</v>
      </c>
      <c r="I241" s="62" t="n">
        <v>14</v>
      </c>
      <c r="J241" s="62" t="n">
        <v>3</v>
      </c>
      <c r="K241" s="62" t="str">
        <f aca="false">CONCATENATE(I241, ".csv")</f>
        <v>14.csv</v>
      </c>
      <c r="L241" s="62" t="str">
        <f aca="false">CONCATENATE("Y.II.",J241)</f>
        <v>Y.II.3</v>
      </c>
      <c r="M241" s="62" t="n">
        <v>0.517</v>
      </c>
    </row>
    <row r="242" customFormat="false" ht="15" hidden="false" customHeight="false" outlineLevel="0" collapsed="false">
      <c r="A242" s="73" t="n">
        <v>0</v>
      </c>
      <c r="B242" s="100" t="s">
        <v>12</v>
      </c>
      <c r="C242" s="117" t="s">
        <v>31</v>
      </c>
      <c r="D242" s="102" t="s">
        <v>179</v>
      </c>
      <c r="E242" s="103" t="s">
        <v>180</v>
      </c>
      <c r="F242" s="104" t="s">
        <v>199</v>
      </c>
      <c r="G242" s="105" t="s">
        <v>17</v>
      </c>
      <c r="H242" s="79" t="n">
        <v>42979</v>
      </c>
      <c r="I242" s="62" t="n">
        <v>14</v>
      </c>
      <c r="J242" s="62" t="n">
        <v>4</v>
      </c>
      <c r="K242" s="62" t="str">
        <f aca="false">CONCATENATE(I242, ".csv")</f>
        <v>14.csv</v>
      </c>
      <c r="L242" s="62" t="str">
        <f aca="false">CONCATENATE("Y.II.",J242)</f>
        <v>Y.II.4</v>
      </c>
      <c r="M242" s="62" t="n">
        <v>0.503</v>
      </c>
    </row>
    <row r="243" customFormat="false" ht="15" hidden="false" customHeight="false" outlineLevel="0" collapsed="false">
      <c r="A243" s="73" t="n">
        <v>0</v>
      </c>
      <c r="B243" s="62" t="s">
        <v>12</v>
      </c>
      <c r="C243" s="115" t="s">
        <v>31</v>
      </c>
      <c r="D243" s="81" t="s">
        <v>124</v>
      </c>
      <c r="E243" s="82" t="s">
        <v>15</v>
      </c>
      <c r="F243" s="82" t="s">
        <v>200</v>
      </c>
      <c r="G243" s="78" t="s">
        <v>17</v>
      </c>
      <c r="H243" s="79" t="n">
        <v>42979</v>
      </c>
      <c r="I243" s="62" t="n">
        <v>14</v>
      </c>
      <c r="J243" s="62" t="n">
        <v>5</v>
      </c>
      <c r="K243" s="62" t="str">
        <f aca="false">CONCATENATE(I243, ".csv")</f>
        <v>14.csv</v>
      </c>
      <c r="L243" s="62" t="str">
        <f aca="false">CONCATENATE("Y.II.",J243)</f>
        <v>Y.II.5</v>
      </c>
      <c r="M243" s="62" t="n">
        <v>0.499</v>
      </c>
    </row>
    <row r="244" customFormat="false" ht="15" hidden="false" customHeight="false" outlineLevel="0" collapsed="false">
      <c r="A244" s="73" t="n">
        <v>0</v>
      </c>
      <c r="B244" s="62" t="s">
        <v>12</v>
      </c>
      <c r="C244" s="115" t="s">
        <v>31</v>
      </c>
      <c r="D244" s="64" t="s">
        <v>152</v>
      </c>
      <c r="E244" s="65" t="s">
        <v>15</v>
      </c>
      <c r="F244" s="65" t="s">
        <v>81</v>
      </c>
      <c r="G244" s="78" t="s">
        <v>17</v>
      </c>
      <c r="H244" s="79" t="n">
        <v>42979</v>
      </c>
      <c r="I244" s="62" t="n">
        <v>14</v>
      </c>
      <c r="J244" s="62" t="n">
        <v>6</v>
      </c>
      <c r="K244" s="86" t="str">
        <f aca="false">CONCATENATE(I244, ".csv")</f>
        <v>14.csv</v>
      </c>
      <c r="L244" s="62" t="str">
        <f aca="false">CONCATENATE("Y.II.",J244)</f>
        <v>Y.II.6</v>
      </c>
      <c r="M244" s="62" t="n">
        <v>0.502</v>
      </c>
    </row>
    <row r="245" customFormat="false" ht="15" hidden="false" customHeight="false" outlineLevel="0" collapsed="false">
      <c r="A245" s="73" t="n">
        <v>0</v>
      </c>
      <c r="B245" s="62" t="s">
        <v>12</v>
      </c>
      <c r="C245" s="115" t="s">
        <v>31</v>
      </c>
      <c r="D245" s="83" t="s">
        <v>181</v>
      </c>
      <c r="E245" s="76" t="s">
        <v>15</v>
      </c>
      <c r="F245" s="76" t="s">
        <v>199</v>
      </c>
      <c r="G245" s="85" t="s">
        <v>109</v>
      </c>
      <c r="H245" s="79" t="n">
        <v>42979</v>
      </c>
      <c r="I245" s="62" t="n">
        <v>14</v>
      </c>
      <c r="J245" s="62" t="n">
        <v>7</v>
      </c>
      <c r="K245" s="62" t="str">
        <f aca="false">CONCATENATE(I245, ".csv")</f>
        <v>14.csv</v>
      </c>
      <c r="L245" s="62" t="str">
        <f aca="false">CONCATENATE("Y.II.",J245)</f>
        <v>Y.II.7</v>
      </c>
      <c r="M245" s="62" t="n">
        <v>0.488</v>
      </c>
    </row>
    <row r="246" customFormat="false" ht="15" hidden="false" customHeight="false" outlineLevel="0" collapsed="false">
      <c r="A246" s="73" t="n">
        <v>0</v>
      </c>
      <c r="B246" s="62" t="s">
        <v>12</v>
      </c>
      <c r="C246" s="115" t="s">
        <v>31</v>
      </c>
      <c r="D246" s="81" t="s">
        <v>351</v>
      </c>
      <c r="E246" s="82" t="s">
        <v>15</v>
      </c>
      <c r="F246" s="82" t="s">
        <v>200</v>
      </c>
      <c r="G246" s="85" t="s">
        <v>109</v>
      </c>
      <c r="H246" s="79" t="n">
        <v>42979</v>
      </c>
      <c r="I246" s="62" t="n">
        <v>14</v>
      </c>
      <c r="J246" s="62" t="n">
        <v>8</v>
      </c>
      <c r="K246" s="62" t="str">
        <f aca="false">CONCATENATE(I246, ".csv")</f>
        <v>14.csv</v>
      </c>
      <c r="L246" s="62" t="str">
        <f aca="false">CONCATENATE("Y.II.",J246)</f>
        <v>Y.II.8</v>
      </c>
      <c r="M246" s="62" t="n">
        <v>0.493</v>
      </c>
    </row>
    <row r="247" customFormat="false" ht="15" hidden="false" customHeight="false" outlineLevel="0" collapsed="false">
      <c r="A247" s="73" t="n">
        <v>0</v>
      </c>
      <c r="B247" s="62" t="s">
        <v>12</v>
      </c>
      <c r="C247" s="115" t="s">
        <v>31</v>
      </c>
      <c r="D247" s="64" t="s">
        <v>352</v>
      </c>
      <c r="E247" s="65" t="s">
        <v>15</v>
      </c>
      <c r="F247" s="65" t="s">
        <v>81</v>
      </c>
      <c r="G247" s="85" t="s">
        <v>109</v>
      </c>
      <c r="H247" s="79" t="n">
        <v>42979</v>
      </c>
      <c r="I247" s="62" t="n">
        <v>14</v>
      </c>
      <c r="J247" s="62" t="n">
        <v>9</v>
      </c>
      <c r="K247" s="62" t="str">
        <f aca="false">CONCATENATE(I247, ".csv")</f>
        <v>14.csv</v>
      </c>
      <c r="L247" s="62" t="str">
        <f aca="false">CONCATENATE("Y.II.",J247)</f>
        <v>Y.II.9</v>
      </c>
      <c r="M247" s="62" t="n">
        <v>0.5</v>
      </c>
    </row>
    <row r="248" customFormat="false" ht="15" hidden="false" customHeight="false" outlineLevel="0" collapsed="false">
      <c r="A248" s="73" t="n">
        <v>0</v>
      </c>
      <c r="B248" s="100" t="s">
        <v>12</v>
      </c>
      <c r="C248" s="117" t="s">
        <v>31</v>
      </c>
      <c r="D248" s="106" t="s">
        <v>353</v>
      </c>
      <c r="E248" s="107" t="s">
        <v>180</v>
      </c>
      <c r="F248" s="107" t="s">
        <v>200</v>
      </c>
      <c r="G248" s="105" t="s">
        <v>17</v>
      </c>
      <c r="H248" s="79" t="n">
        <v>42979</v>
      </c>
      <c r="I248" s="62" t="n">
        <v>14</v>
      </c>
      <c r="J248" s="62" t="n">
        <v>10</v>
      </c>
      <c r="K248" s="62" t="str">
        <f aca="false">CONCATENATE(I248, ".csv")</f>
        <v>14.csv</v>
      </c>
      <c r="L248" s="62" t="str">
        <f aca="false">CONCATENATE("Y.II.",J248)</f>
        <v>Y.II.10</v>
      </c>
      <c r="M248" s="62" t="n">
        <v>0.494</v>
      </c>
    </row>
    <row r="249" customFormat="false" ht="15" hidden="false" customHeight="false" outlineLevel="0" collapsed="false">
      <c r="A249" s="73" t="n">
        <v>0</v>
      </c>
      <c r="B249" s="62" t="s">
        <v>12</v>
      </c>
      <c r="C249" s="115" t="s">
        <v>31</v>
      </c>
      <c r="D249" s="83" t="s">
        <v>354</v>
      </c>
      <c r="E249" s="76" t="s">
        <v>15</v>
      </c>
      <c r="F249" s="77" t="s">
        <v>199</v>
      </c>
      <c r="G249" s="78" t="s">
        <v>17</v>
      </c>
      <c r="H249" s="79" t="n">
        <v>42979</v>
      </c>
      <c r="I249" s="62" t="n">
        <v>14</v>
      </c>
      <c r="J249" s="62" t="n">
        <v>11</v>
      </c>
      <c r="K249" s="62" t="str">
        <f aca="false">CONCATENATE(I249, ".csv")</f>
        <v>14.csv</v>
      </c>
      <c r="L249" s="62" t="str">
        <f aca="false">CONCATENATE("Y.II.",J249)</f>
        <v>Y.II.11</v>
      </c>
      <c r="M249" s="62" t="n">
        <v>0.502</v>
      </c>
    </row>
    <row r="250" customFormat="false" ht="15" hidden="false" customHeight="false" outlineLevel="0" collapsed="false">
      <c r="A250" s="73" t="n">
        <v>0</v>
      </c>
      <c r="B250" s="62" t="s">
        <v>12</v>
      </c>
      <c r="C250" s="115" t="s">
        <v>31</v>
      </c>
      <c r="D250" s="81" t="s">
        <v>355</v>
      </c>
      <c r="E250" s="82" t="s">
        <v>15</v>
      </c>
      <c r="F250" s="82" t="s">
        <v>200</v>
      </c>
      <c r="G250" s="78" t="s">
        <v>17</v>
      </c>
      <c r="H250" s="79" t="n">
        <v>42979</v>
      </c>
      <c r="I250" s="62" t="n">
        <v>14</v>
      </c>
      <c r="J250" s="62" t="n">
        <v>12</v>
      </c>
      <c r="K250" s="62" t="str">
        <f aca="false">CONCATENATE(I250, ".csv")</f>
        <v>14.csv</v>
      </c>
      <c r="L250" s="62" t="str">
        <f aca="false">CONCATENATE("Y.II.",J250)</f>
        <v>Y.II.12</v>
      </c>
      <c r="M250" s="62" t="n">
        <v>0.51</v>
      </c>
    </row>
    <row r="251" customFormat="false" ht="15" hidden="false" customHeight="false" outlineLevel="0" collapsed="false">
      <c r="A251" s="73" t="n">
        <v>0</v>
      </c>
      <c r="B251" s="62" t="s">
        <v>12</v>
      </c>
      <c r="C251" s="115" t="s">
        <v>31</v>
      </c>
      <c r="D251" s="64" t="s">
        <v>356</v>
      </c>
      <c r="E251" s="65" t="s">
        <v>15</v>
      </c>
      <c r="F251" s="65" t="s">
        <v>81</v>
      </c>
      <c r="G251" s="78" t="s">
        <v>17</v>
      </c>
      <c r="H251" s="79" t="n">
        <v>42979</v>
      </c>
      <c r="I251" s="62" t="n">
        <v>14</v>
      </c>
      <c r="J251" s="62" t="n">
        <v>13</v>
      </c>
      <c r="K251" s="62" t="str">
        <f aca="false">CONCATENATE(I251, ".csv")</f>
        <v>14.csv</v>
      </c>
      <c r="L251" s="62" t="str">
        <f aca="false">CONCATENATE("Y.II.",J251)</f>
        <v>Y.II.13</v>
      </c>
      <c r="M251" s="62" t="n">
        <v>0.494</v>
      </c>
    </row>
    <row r="252" customFormat="false" ht="15" hidden="false" customHeight="false" outlineLevel="0" collapsed="false">
      <c r="A252" s="73" t="n">
        <v>0</v>
      </c>
      <c r="B252" s="62" t="s">
        <v>12</v>
      </c>
      <c r="C252" s="115" t="s">
        <v>31</v>
      </c>
      <c r="D252" s="83" t="s">
        <v>357</v>
      </c>
      <c r="E252" s="76" t="s">
        <v>15</v>
      </c>
      <c r="F252" s="76" t="s">
        <v>199</v>
      </c>
      <c r="G252" s="85" t="s">
        <v>109</v>
      </c>
      <c r="H252" s="79" t="n">
        <v>42979</v>
      </c>
      <c r="I252" s="62" t="n">
        <v>14</v>
      </c>
      <c r="J252" s="62" t="n">
        <v>14</v>
      </c>
      <c r="K252" s="62" t="str">
        <f aca="false">CONCATENATE(I252, ".csv")</f>
        <v>14.csv</v>
      </c>
      <c r="L252" s="62" t="str">
        <f aca="false">CONCATENATE("Y.II.",J252)</f>
        <v>Y.II.14</v>
      </c>
      <c r="M252" s="62" t="n">
        <v>0.498</v>
      </c>
    </row>
    <row r="253" customFormat="false" ht="15" hidden="false" customHeight="false" outlineLevel="0" collapsed="false">
      <c r="A253" s="73" t="n">
        <v>0</v>
      </c>
      <c r="B253" s="62" t="s">
        <v>12</v>
      </c>
      <c r="C253" s="115" t="s">
        <v>31</v>
      </c>
      <c r="D253" s="81" t="s">
        <v>358</v>
      </c>
      <c r="E253" s="82" t="s">
        <v>15</v>
      </c>
      <c r="F253" s="82" t="s">
        <v>200</v>
      </c>
      <c r="G253" s="85" t="s">
        <v>109</v>
      </c>
      <c r="H253" s="79" t="n">
        <v>42979</v>
      </c>
      <c r="I253" s="62" t="n">
        <v>14</v>
      </c>
      <c r="J253" s="62" t="n">
        <v>15</v>
      </c>
      <c r="K253" s="62" t="str">
        <f aca="false">CONCATENATE(I253, ".csv")</f>
        <v>14.csv</v>
      </c>
      <c r="L253" s="62" t="str">
        <f aca="false">CONCATENATE("Y.II.",J253)</f>
        <v>Y.II.15</v>
      </c>
      <c r="M253" s="62" t="n">
        <v>0.504</v>
      </c>
    </row>
    <row r="254" customFormat="false" ht="15" hidden="false" customHeight="false" outlineLevel="0" collapsed="false">
      <c r="A254" s="73" t="n">
        <v>0</v>
      </c>
      <c r="B254" s="87" t="s">
        <v>12</v>
      </c>
      <c r="C254" s="116" t="s">
        <v>31</v>
      </c>
      <c r="D254" s="90" t="s">
        <v>359</v>
      </c>
      <c r="E254" s="65" t="s">
        <v>15</v>
      </c>
      <c r="F254" s="65" t="s">
        <v>81</v>
      </c>
      <c r="G254" s="85" t="s">
        <v>109</v>
      </c>
      <c r="H254" s="79" t="n">
        <v>42979</v>
      </c>
      <c r="I254" s="62" t="n">
        <v>14</v>
      </c>
      <c r="J254" s="62" t="n">
        <v>16</v>
      </c>
      <c r="K254" s="86" t="str">
        <f aca="false">CONCATENATE(I254, ".csv")</f>
        <v>14.csv</v>
      </c>
      <c r="L254" s="62" t="str">
        <f aca="false">CONCATENATE("Y.II.",J254)</f>
        <v>Y.II.16</v>
      </c>
      <c r="M254" s="62" t="n">
        <v>0.508</v>
      </c>
    </row>
    <row r="255" customFormat="false" ht="15" hidden="false" customHeight="false" outlineLevel="0" collapsed="false">
      <c r="A255" s="73" t="n">
        <v>0</v>
      </c>
      <c r="B255" s="62" t="s">
        <v>12</v>
      </c>
      <c r="C255" s="115" t="s">
        <v>31</v>
      </c>
      <c r="D255" s="83" t="s">
        <v>360</v>
      </c>
      <c r="E255" s="76" t="s">
        <v>15</v>
      </c>
      <c r="F255" s="77" t="s">
        <v>199</v>
      </c>
      <c r="G255" s="78" t="s">
        <v>17</v>
      </c>
      <c r="H255" s="79" t="n">
        <v>42979</v>
      </c>
      <c r="I255" s="62" t="n">
        <v>14</v>
      </c>
      <c r="J255" s="62" t="n">
        <v>17</v>
      </c>
      <c r="K255" s="62" t="str">
        <f aca="false">CONCATENATE(I255, ".csv")</f>
        <v>14.csv</v>
      </c>
      <c r="L255" s="62" t="str">
        <f aca="false">CONCATENATE("Y.II.",J255)</f>
        <v>Y.II.17</v>
      </c>
      <c r="M255" s="62" t="n">
        <v>0.505</v>
      </c>
    </row>
    <row r="256" customFormat="false" ht="15" hidden="false" customHeight="false" outlineLevel="0" collapsed="false">
      <c r="A256" s="73" t="n">
        <v>0</v>
      </c>
      <c r="B256" s="62" t="s">
        <v>12</v>
      </c>
      <c r="C256" s="115" t="s">
        <v>31</v>
      </c>
      <c r="D256" s="81" t="s">
        <v>361</v>
      </c>
      <c r="E256" s="82" t="s">
        <v>15</v>
      </c>
      <c r="F256" s="82" t="s">
        <v>200</v>
      </c>
      <c r="G256" s="78" t="s">
        <v>17</v>
      </c>
      <c r="H256" s="79" t="n">
        <v>42979</v>
      </c>
      <c r="I256" s="62" t="n">
        <v>14</v>
      </c>
      <c r="J256" s="62" t="n">
        <v>18</v>
      </c>
      <c r="K256" s="62" t="str">
        <f aca="false">CONCATENATE(I256, ".csv")</f>
        <v>14.csv</v>
      </c>
      <c r="L256" s="62" t="str">
        <f aca="false">CONCATENATE("Y.II.",J256)</f>
        <v>Y.II.18</v>
      </c>
      <c r="M256" s="62" t="n">
        <v>0.495</v>
      </c>
    </row>
    <row r="257" customFormat="false" ht="15" hidden="false" customHeight="false" outlineLevel="0" collapsed="false">
      <c r="A257" s="73" t="n">
        <v>0</v>
      </c>
      <c r="B257" s="62" t="s">
        <v>12</v>
      </c>
      <c r="C257" s="115" t="s">
        <v>31</v>
      </c>
      <c r="D257" s="64" t="s">
        <v>362</v>
      </c>
      <c r="E257" s="65" t="s">
        <v>15</v>
      </c>
      <c r="F257" s="65" t="s">
        <v>81</v>
      </c>
      <c r="G257" s="78" t="s">
        <v>17</v>
      </c>
      <c r="H257" s="79" t="n">
        <v>42979</v>
      </c>
      <c r="I257" s="62" t="n">
        <v>14</v>
      </c>
      <c r="J257" s="62" t="n">
        <v>19</v>
      </c>
      <c r="K257" s="62" t="str">
        <f aca="false">CONCATENATE(I257, ".csv")</f>
        <v>14.csv</v>
      </c>
      <c r="L257" s="62" t="str">
        <f aca="false">CONCATENATE("Y.II.",J257)</f>
        <v>Y.II.19</v>
      </c>
      <c r="M257" s="62" t="n">
        <v>0.511</v>
      </c>
    </row>
    <row r="258" customFormat="false" ht="15" hidden="false" customHeight="false" outlineLevel="0" collapsed="false">
      <c r="A258" s="73" t="n">
        <v>0</v>
      </c>
      <c r="B258" s="62" t="s">
        <v>12</v>
      </c>
      <c r="C258" s="115" t="s">
        <v>31</v>
      </c>
      <c r="D258" s="83" t="s">
        <v>363</v>
      </c>
      <c r="E258" s="76" t="s">
        <v>15</v>
      </c>
      <c r="F258" s="76" t="s">
        <v>199</v>
      </c>
      <c r="G258" s="85" t="s">
        <v>109</v>
      </c>
      <c r="H258" s="79" t="n">
        <v>42979</v>
      </c>
      <c r="I258" s="62" t="n">
        <v>14</v>
      </c>
      <c r="J258" s="62" t="n">
        <v>20</v>
      </c>
      <c r="K258" s="62" t="str">
        <f aca="false">CONCATENATE(I258, ".csv")</f>
        <v>14.csv</v>
      </c>
      <c r="L258" s="62" t="str">
        <f aca="false">CONCATENATE("Y.II.",J258)</f>
        <v>Y.II.20</v>
      </c>
      <c r="M258" s="62" t="n">
        <v>0.511</v>
      </c>
    </row>
    <row r="259" customFormat="false" ht="15" hidden="false" customHeight="false" outlineLevel="0" collapsed="false">
      <c r="A259" s="73" t="n">
        <v>0</v>
      </c>
      <c r="B259" s="62" t="s">
        <v>12</v>
      </c>
      <c r="C259" s="115" t="s">
        <v>31</v>
      </c>
      <c r="D259" s="81" t="s">
        <v>364</v>
      </c>
      <c r="E259" s="82" t="s">
        <v>15</v>
      </c>
      <c r="F259" s="82" t="s">
        <v>200</v>
      </c>
      <c r="G259" s="85" t="s">
        <v>109</v>
      </c>
      <c r="H259" s="79" t="n">
        <v>42979</v>
      </c>
      <c r="I259" s="62" t="n">
        <v>14</v>
      </c>
      <c r="J259" s="62" t="n">
        <v>21</v>
      </c>
      <c r="K259" s="62" t="str">
        <f aca="false">CONCATENATE(I259, ".csv")</f>
        <v>14.csv</v>
      </c>
      <c r="L259" s="62" t="str">
        <f aca="false">CONCATENATE("Y.II.",J259)</f>
        <v>Y.II.21</v>
      </c>
      <c r="M259" s="62" t="n">
        <v>0.487</v>
      </c>
    </row>
    <row r="260" customFormat="false" ht="15" hidden="false" customHeight="false" outlineLevel="0" collapsed="false">
      <c r="A260" s="73" t="n">
        <v>0</v>
      </c>
      <c r="B260" s="62" t="s">
        <v>12</v>
      </c>
      <c r="C260" s="115" t="s">
        <v>31</v>
      </c>
      <c r="D260" s="64" t="s">
        <v>365</v>
      </c>
      <c r="E260" s="65" t="s">
        <v>15</v>
      </c>
      <c r="F260" s="65" t="s">
        <v>81</v>
      </c>
      <c r="G260" s="85" t="s">
        <v>109</v>
      </c>
      <c r="H260" s="79" t="n">
        <v>42979</v>
      </c>
      <c r="I260" s="62" t="n">
        <v>15</v>
      </c>
      <c r="J260" s="62" t="n">
        <v>1</v>
      </c>
      <c r="K260" s="62" t="str">
        <f aca="false">CONCATENATE(I260, ".csv")</f>
        <v>15.csv</v>
      </c>
      <c r="L260" s="62" t="str">
        <f aca="false">CONCATENATE("Y.II.",J260)</f>
        <v>Y.II.1</v>
      </c>
      <c r="M260" s="62" t="n">
        <v>0.497</v>
      </c>
    </row>
    <row r="261" customFormat="false" ht="15" hidden="false" customHeight="false" outlineLevel="0" collapsed="false">
      <c r="A261" s="73" t="n">
        <v>0</v>
      </c>
      <c r="B261" s="62" t="s">
        <v>12</v>
      </c>
      <c r="C261" s="115" t="s">
        <v>31</v>
      </c>
      <c r="D261" s="83" t="s">
        <v>366</v>
      </c>
      <c r="E261" s="76" t="s">
        <v>15</v>
      </c>
      <c r="F261" s="77" t="s">
        <v>199</v>
      </c>
      <c r="G261" s="78" t="s">
        <v>17</v>
      </c>
      <c r="H261" s="79" t="n">
        <v>42979</v>
      </c>
      <c r="I261" s="62" t="n">
        <v>15</v>
      </c>
      <c r="J261" s="62" t="n">
        <v>2</v>
      </c>
      <c r="K261" s="62" t="str">
        <f aca="false">CONCATENATE(I261, ".csv")</f>
        <v>15.csv</v>
      </c>
      <c r="L261" s="62" t="str">
        <f aca="false">CONCATENATE("Y.II.",J261)</f>
        <v>Y.II.2</v>
      </c>
      <c r="M261" s="62" t="n">
        <v>0.486</v>
      </c>
    </row>
    <row r="262" customFormat="false" ht="15" hidden="false" customHeight="false" outlineLevel="0" collapsed="false">
      <c r="A262" s="73" t="n">
        <v>0</v>
      </c>
      <c r="B262" s="62" t="s">
        <v>12</v>
      </c>
      <c r="C262" s="115" t="s">
        <v>31</v>
      </c>
      <c r="D262" s="81" t="s">
        <v>367</v>
      </c>
      <c r="E262" s="82" t="s">
        <v>15</v>
      </c>
      <c r="F262" s="82" t="s">
        <v>200</v>
      </c>
      <c r="G262" s="78" t="s">
        <v>17</v>
      </c>
      <c r="H262" s="79" t="n">
        <v>42979</v>
      </c>
      <c r="I262" s="62" t="n">
        <v>15</v>
      </c>
      <c r="J262" s="62" t="n">
        <v>3</v>
      </c>
      <c r="K262" s="62" t="str">
        <f aca="false">CONCATENATE(I262, ".csv")</f>
        <v>15.csv</v>
      </c>
      <c r="L262" s="62" t="str">
        <f aca="false">CONCATENATE("Y.II.",J262)</f>
        <v>Y.II.3</v>
      </c>
      <c r="M262" s="62" t="n">
        <v>0.511</v>
      </c>
    </row>
    <row r="263" customFormat="false" ht="15" hidden="false" customHeight="false" outlineLevel="0" collapsed="false">
      <c r="A263" s="73" t="n">
        <v>0</v>
      </c>
      <c r="B263" s="62" t="s">
        <v>12</v>
      </c>
      <c r="C263" s="115" t="s">
        <v>31</v>
      </c>
      <c r="D263" s="64" t="s">
        <v>368</v>
      </c>
      <c r="E263" s="65" t="s">
        <v>15</v>
      </c>
      <c r="F263" s="65" t="s">
        <v>81</v>
      </c>
      <c r="G263" s="78" t="s">
        <v>17</v>
      </c>
      <c r="H263" s="79" t="n">
        <v>42979</v>
      </c>
      <c r="I263" s="62" t="n">
        <v>15</v>
      </c>
      <c r="J263" s="62" t="n">
        <v>4</v>
      </c>
      <c r="K263" s="86" t="str">
        <f aca="false">CONCATENATE(I263, ".csv")</f>
        <v>15.csv</v>
      </c>
      <c r="L263" s="62" t="str">
        <f aca="false">CONCATENATE("Y.II.",J263)</f>
        <v>Y.II.4</v>
      </c>
      <c r="M263" s="62" t="n">
        <v>0.511</v>
      </c>
    </row>
    <row r="264" customFormat="false" ht="15" hidden="false" customHeight="false" outlineLevel="0" collapsed="false">
      <c r="A264" s="73" t="n">
        <v>0</v>
      </c>
      <c r="B264" s="62" t="s">
        <v>12</v>
      </c>
      <c r="C264" s="115" t="s">
        <v>31</v>
      </c>
      <c r="D264" s="83" t="s">
        <v>369</v>
      </c>
      <c r="E264" s="76" t="s">
        <v>15</v>
      </c>
      <c r="F264" s="76" t="s">
        <v>199</v>
      </c>
      <c r="G264" s="85" t="s">
        <v>109</v>
      </c>
      <c r="H264" s="79" t="n">
        <v>42979</v>
      </c>
      <c r="I264" s="62" t="n">
        <v>15</v>
      </c>
      <c r="J264" s="62" t="n">
        <v>5</v>
      </c>
      <c r="K264" s="62" t="str">
        <f aca="false">CONCATENATE(I264, ".csv")</f>
        <v>15.csv</v>
      </c>
      <c r="L264" s="62" t="str">
        <f aca="false">CONCATENATE("Y.II.",J264)</f>
        <v>Y.II.5</v>
      </c>
      <c r="M264" s="62" t="n">
        <v>0.493</v>
      </c>
    </row>
    <row r="265" customFormat="false" ht="15" hidden="false" customHeight="false" outlineLevel="0" collapsed="false">
      <c r="A265" s="73" t="n">
        <v>0</v>
      </c>
      <c r="B265" s="62" t="s">
        <v>12</v>
      </c>
      <c r="C265" s="115" t="s">
        <v>31</v>
      </c>
      <c r="D265" s="81" t="s">
        <v>370</v>
      </c>
      <c r="E265" s="82" t="s">
        <v>15</v>
      </c>
      <c r="F265" s="82" t="s">
        <v>200</v>
      </c>
      <c r="G265" s="85" t="s">
        <v>109</v>
      </c>
      <c r="H265" s="79" t="n">
        <v>42979</v>
      </c>
      <c r="I265" s="62" t="n">
        <v>15</v>
      </c>
      <c r="J265" s="62" t="n">
        <v>6</v>
      </c>
      <c r="K265" s="62" t="str">
        <f aca="false">CONCATENATE(I265, ".csv")</f>
        <v>15.csv</v>
      </c>
      <c r="L265" s="62" t="str">
        <f aca="false">CONCATENATE("Y.II.",J265)</f>
        <v>Y.II.6</v>
      </c>
      <c r="M265" s="62" t="n">
        <v>0.494</v>
      </c>
    </row>
    <row r="266" customFormat="false" ht="15" hidden="false" customHeight="false" outlineLevel="0" collapsed="false">
      <c r="A266" s="73" t="n">
        <v>0</v>
      </c>
      <c r="B266" s="62" t="s">
        <v>12</v>
      </c>
      <c r="C266" s="115" t="s">
        <v>31</v>
      </c>
      <c r="D266" s="64" t="s">
        <v>371</v>
      </c>
      <c r="E266" s="65" t="s">
        <v>15</v>
      </c>
      <c r="F266" s="65" t="s">
        <v>81</v>
      </c>
      <c r="G266" s="85" t="s">
        <v>109</v>
      </c>
      <c r="H266" s="79" t="n">
        <v>42979</v>
      </c>
      <c r="I266" s="62" t="n">
        <v>15</v>
      </c>
      <c r="J266" s="62" t="n">
        <v>7</v>
      </c>
      <c r="K266" s="62" t="str">
        <f aca="false">CONCATENATE(I266, ".csv")</f>
        <v>15.csv</v>
      </c>
      <c r="L266" s="62" t="str">
        <f aca="false">CONCATENATE("Y.II.",J266)</f>
        <v>Y.II.7</v>
      </c>
      <c r="M266" s="62" t="n">
        <v>0.501</v>
      </c>
    </row>
    <row r="267" customFormat="false" ht="15" hidden="false" customHeight="false" outlineLevel="0" collapsed="false">
      <c r="A267" s="73" t="n">
        <v>0</v>
      </c>
      <c r="B267" s="62" t="s">
        <v>12</v>
      </c>
      <c r="C267" s="115" t="s">
        <v>31</v>
      </c>
      <c r="D267" s="83" t="s">
        <v>372</v>
      </c>
      <c r="E267" s="76" t="s">
        <v>15</v>
      </c>
      <c r="F267" s="77" t="s">
        <v>199</v>
      </c>
      <c r="G267" s="78" t="s">
        <v>17</v>
      </c>
      <c r="H267" s="79" t="n">
        <v>42979</v>
      </c>
      <c r="I267" s="62" t="n">
        <v>15</v>
      </c>
      <c r="J267" s="62" t="n">
        <v>8</v>
      </c>
      <c r="K267" s="62" t="str">
        <f aca="false">CONCATENATE(I267, ".csv")</f>
        <v>15.csv</v>
      </c>
      <c r="L267" s="62" t="str">
        <f aca="false">CONCATENATE("Y.II.",J267)</f>
        <v>Y.II.8</v>
      </c>
      <c r="M267" s="62" t="n">
        <v>0.501</v>
      </c>
    </row>
    <row r="268" customFormat="false" ht="15" hidden="false" customHeight="false" outlineLevel="0" collapsed="false">
      <c r="A268" s="73" t="n">
        <v>0</v>
      </c>
      <c r="B268" s="62" t="s">
        <v>12</v>
      </c>
      <c r="C268" s="115" t="s">
        <v>31</v>
      </c>
      <c r="D268" s="81" t="s">
        <v>373</v>
      </c>
      <c r="E268" s="82" t="s">
        <v>15</v>
      </c>
      <c r="F268" s="82" t="s">
        <v>200</v>
      </c>
      <c r="G268" s="78" t="s">
        <v>17</v>
      </c>
      <c r="H268" s="79" t="n">
        <v>42979</v>
      </c>
      <c r="I268" s="62" t="n">
        <v>15</v>
      </c>
      <c r="J268" s="62" t="n">
        <v>9</v>
      </c>
      <c r="K268" s="62" t="str">
        <f aca="false">CONCATENATE(I268, ".csv")</f>
        <v>15.csv</v>
      </c>
      <c r="L268" s="62" t="str">
        <f aca="false">CONCATENATE("Y.II.",J268)</f>
        <v>Y.II.9</v>
      </c>
      <c r="M268" s="62" t="n">
        <v>0.486</v>
      </c>
    </row>
    <row r="269" customFormat="false" ht="15" hidden="false" customHeight="false" outlineLevel="0" collapsed="false">
      <c r="A269" s="73" t="n">
        <v>0</v>
      </c>
      <c r="B269" s="62" t="s">
        <v>12</v>
      </c>
      <c r="C269" s="115" t="s">
        <v>31</v>
      </c>
      <c r="D269" s="64" t="s">
        <v>374</v>
      </c>
      <c r="E269" s="65" t="s">
        <v>15</v>
      </c>
      <c r="F269" s="65" t="s">
        <v>81</v>
      </c>
      <c r="G269" s="78" t="s">
        <v>17</v>
      </c>
      <c r="H269" s="79" t="n">
        <v>42979</v>
      </c>
      <c r="I269" s="62" t="n">
        <v>15</v>
      </c>
      <c r="J269" s="62" t="n">
        <v>10</v>
      </c>
      <c r="K269" s="62" t="str">
        <f aca="false">CONCATENATE(I269, ".csv")</f>
        <v>15.csv</v>
      </c>
      <c r="L269" s="62" t="str">
        <f aca="false">CONCATENATE("Y.II.",J269)</f>
        <v>Y.II.10</v>
      </c>
      <c r="M269" s="62" t="n">
        <v>0.505</v>
      </c>
    </row>
    <row r="270" customFormat="false" ht="15" hidden="false" customHeight="false" outlineLevel="0" collapsed="false">
      <c r="A270" s="73" t="n">
        <v>0</v>
      </c>
      <c r="B270" s="62" t="s">
        <v>12</v>
      </c>
      <c r="C270" s="115" t="s">
        <v>31</v>
      </c>
      <c r="D270" s="83" t="s">
        <v>375</v>
      </c>
      <c r="E270" s="76" t="s">
        <v>15</v>
      </c>
      <c r="F270" s="76" t="s">
        <v>199</v>
      </c>
      <c r="G270" s="85" t="s">
        <v>109</v>
      </c>
      <c r="H270" s="79" t="n">
        <v>42979</v>
      </c>
      <c r="I270" s="62" t="n">
        <v>15</v>
      </c>
      <c r="J270" s="62" t="n">
        <v>11</v>
      </c>
      <c r="K270" s="86" t="str">
        <f aca="false">CONCATENATE(I270, ".csv")</f>
        <v>15.csv</v>
      </c>
      <c r="L270" s="62" t="str">
        <f aca="false">CONCATENATE("Y.II.",J270)</f>
        <v>Y.II.11</v>
      </c>
      <c r="M270" s="62" t="n">
        <v>0.499</v>
      </c>
    </row>
    <row r="271" s="41" customFormat="true" ht="15" hidden="false" customHeight="false" outlineLevel="0" collapsed="false">
      <c r="A271" s="73" t="n">
        <v>0</v>
      </c>
      <c r="B271" s="62" t="s">
        <v>12</v>
      </c>
      <c r="C271" s="118" t="s">
        <v>36</v>
      </c>
      <c r="D271" s="81" t="s">
        <v>37</v>
      </c>
      <c r="E271" s="82" t="s">
        <v>15</v>
      </c>
      <c r="F271" s="82" t="s">
        <v>200</v>
      </c>
      <c r="G271" s="85" t="s">
        <v>109</v>
      </c>
      <c r="H271" s="79" t="n">
        <v>42979</v>
      </c>
      <c r="I271" s="119" t="n">
        <v>16</v>
      </c>
      <c r="J271" s="120" t="n">
        <v>1</v>
      </c>
      <c r="K271" s="62" t="str">
        <f aca="false">CONCATENATE(I271, ".csv")</f>
        <v>16.csv</v>
      </c>
      <c r="L271" s="62" t="str">
        <f aca="false">CONCATENATE("Y.II.",J271)</f>
        <v>Y.II.1</v>
      </c>
      <c r="M271" s="62" t="n">
        <v>0.412</v>
      </c>
      <c r="AMJ271" s="0"/>
    </row>
    <row r="272" customFormat="false" ht="15" hidden="false" customHeight="false" outlineLevel="0" collapsed="false">
      <c r="A272" s="73" t="n">
        <v>0</v>
      </c>
      <c r="B272" s="62" t="s">
        <v>12</v>
      </c>
      <c r="C272" s="118" t="s">
        <v>36</v>
      </c>
      <c r="D272" s="64" t="s">
        <v>376</v>
      </c>
      <c r="E272" s="65" t="s">
        <v>15</v>
      </c>
      <c r="F272" s="65" t="s">
        <v>81</v>
      </c>
      <c r="G272" s="85" t="s">
        <v>109</v>
      </c>
      <c r="H272" s="79" t="n">
        <v>42979</v>
      </c>
      <c r="I272" s="119" t="n">
        <v>16</v>
      </c>
      <c r="J272" s="120" t="n">
        <v>2</v>
      </c>
      <c r="K272" s="62" t="str">
        <f aca="false">CONCATENATE(I272, ".csv")</f>
        <v>16.csv</v>
      </c>
      <c r="L272" s="62" t="str">
        <f aca="false">CONCATENATE("Y.II.",J272)</f>
        <v>Y.II.2</v>
      </c>
      <c r="M272" s="62" t="n">
        <v>0.468</v>
      </c>
    </row>
    <row r="273" customFormat="false" ht="15" hidden="false" customHeight="false" outlineLevel="0" collapsed="false">
      <c r="A273" s="73" t="n">
        <v>0</v>
      </c>
      <c r="B273" s="62" t="s">
        <v>12</v>
      </c>
      <c r="C273" s="118" t="s">
        <v>36</v>
      </c>
      <c r="D273" s="83" t="s">
        <v>68</v>
      </c>
      <c r="E273" s="76" t="s">
        <v>15</v>
      </c>
      <c r="F273" s="77" t="s">
        <v>199</v>
      </c>
      <c r="G273" s="78" t="s">
        <v>17</v>
      </c>
      <c r="H273" s="79" t="n">
        <v>42979</v>
      </c>
      <c r="I273" s="119" t="n">
        <v>16</v>
      </c>
      <c r="J273" s="120" t="n">
        <v>3</v>
      </c>
      <c r="K273" s="62" t="str">
        <f aca="false">CONCATENATE(I273, ".csv")</f>
        <v>16.csv</v>
      </c>
      <c r="L273" s="62" t="str">
        <f aca="false">CONCATENATE("Y.II.",J273)</f>
        <v>Y.II.3</v>
      </c>
      <c r="M273" s="62" t="n">
        <v>0.484</v>
      </c>
    </row>
    <row r="274" customFormat="false" ht="15" hidden="false" customHeight="false" outlineLevel="0" collapsed="false">
      <c r="A274" s="73" t="n">
        <v>0</v>
      </c>
      <c r="B274" s="62" t="s">
        <v>12</v>
      </c>
      <c r="C274" s="118" t="s">
        <v>36</v>
      </c>
      <c r="D274" s="81" t="s">
        <v>97</v>
      </c>
      <c r="E274" s="82" t="s">
        <v>15</v>
      </c>
      <c r="F274" s="82" t="s">
        <v>200</v>
      </c>
      <c r="G274" s="78" t="s">
        <v>17</v>
      </c>
      <c r="H274" s="79" t="n">
        <v>42979</v>
      </c>
      <c r="I274" s="119" t="n">
        <v>16</v>
      </c>
      <c r="J274" s="120" t="n">
        <v>4</v>
      </c>
      <c r="K274" s="62" t="str">
        <f aca="false">CONCATENATE(I274, ".csv")</f>
        <v>16.csv</v>
      </c>
      <c r="L274" s="62" t="str">
        <f aca="false">CONCATENATE("Y.II.",J274)</f>
        <v>Y.II.4</v>
      </c>
      <c r="M274" s="62" t="n">
        <v>0.457</v>
      </c>
    </row>
    <row r="275" customFormat="false" ht="15" hidden="false" customHeight="false" outlineLevel="0" collapsed="false">
      <c r="A275" s="73" t="n">
        <v>0</v>
      </c>
      <c r="B275" s="62" t="s">
        <v>12</v>
      </c>
      <c r="C275" s="118" t="s">
        <v>36</v>
      </c>
      <c r="D275" s="64" t="s">
        <v>377</v>
      </c>
      <c r="E275" s="65" t="s">
        <v>15</v>
      </c>
      <c r="F275" s="65" t="s">
        <v>81</v>
      </c>
      <c r="G275" s="78" t="s">
        <v>17</v>
      </c>
      <c r="H275" s="79" t="n">
        <v>42979</v>
      </c>
      <c r="I275" s="119" t="n">
        <v>16</v>
      </c>
      <c r="J275" s="120" t="n">
        <v>5</v>
      </c>
      <c r="K275" s="62" t="str">
        <f aca="false">CONCATENATE(I275, ".csv")</f>
        <v>16.csv</v>
      </c>
      <c r="L275" s="62" t="str">
        <f aca="false">CONCATENATE("Y.II.",J275)</f>
        <v>Y.II.5</v>
      </c>
      <c r="M275" s="62" t="n">
        <v>0.497</v>
      </c>
    </row>
    <row r="276" s="41" customFormat="true" ht="15" hidden="false" customHeight="false" outlineLevel="0" collapsed="false">
      <c r="A276" s="73" t="n">
        <v>0</v>
      </c>
      <c r="B276" s="62" t="s">
        <v>12</v>
      </c>
      <c r="C276" s="118" t="s">
        <v>36</v>
      </c>
      <c r="D276" s="83" t="s">
        <v>38</v>
      </c>
      <c r="E276" s="76" t="s">
        <v>15</v>
      </c>
      <c r="F276" s="76" t="s">
        <v>199</v>
      </c>
      <c r="G276" s="85" t="s">
        <v>109</v>
      </c>
      <c r="H276" s="79" t="n">
        <v>42979</v>
      </c>
      <c r="I276" s="119" t="n">
        <v>16</v>
      </c>
      <c r="J276" s="120" t="n">
        <v>6</v>
      </c>
      <c r="K276" s="62" t="str">
        <f aca="false">CONCATENATE(I276, ".csv")</f>
        <v>16.csv</v>
      </c>
      <c r="L276" s="62" t="str">
        <f aca="false">CONCATENATE("Y.II.",J276)</f>
        <v>Y.II.6</v>
      </c>
      <c r="M276" s="62" t="n">
        <v>0.444</v>
      </c>
      <c r="AMJ276" s="0"/>
    </row>
    <row r="277" customFormat="false" ht="15" hidden="false" customHeight="false" outlineLevel="0" collapsed="false">
      <c r="A277" s="73" t="n">
        <v>0</v>
      </c>
      <c r="B277" s="62" t="s">
        <v>12</v>
      </c>
      <c r="C277" s="118" t="s">
        <v>36</v>
      </c>
      <c r="D277" s="81" t="s">
        <v>378</v>
      </c>
      <c r="E277" s="82" t="s">
        <v>15</v>
      </c>
      <c r="F277" s="82" t="s">
        <v>200</v>
      </c>
      <c r="G277" s="85" t="s">
        <v>109</v>
      </c>
      <c r="H277" s="79" t="n">
        <v>42979</v>
      </c>
      <c r="I277" s="119" t="n">
        <v>16</v>
      </c>
      <c r="J277" s="120" t="n">
        <v>7</v>
      </c>
      <c r="K277" s="62" t="str">
        <f aca="false">CONCATENATE(I277, ".csv")</f>
        <v>16.csv</v>
      </c>
      <c r="L277" s="62" t="str">
        <f aca="false">CONCATENATE("Y.II.",J277)</f>
        <v>Y.II.7</v>
      </c>
      <c r="M277" s="62" t="n">
        <v>0.445</v>
      </c>
    </row>
    <row r="278" s="41" customFormat="true" ht="15" hidden="false" customHeight="false" outlineLevel="0" collapsed="false">
      <c r="A278" s="73" t="n">
        <v>0</v>
      </c>
      <c r="B278" s="62" t="s">
        <v>12</v>
      </c>
      <c r="C278" s="118" t="s">
        <v>36</v>
      </c>
      <c r="D278" s="64" t="s">
        <v>379</v>
      </c>
      <c r="E278" s="65" t="s">
        <v>15</v>
      </c>
      <c r="F278" s="65" t="s">
        <v>81</v>
      </c>
      <c r="G278" s="85" t="s">
        <v>109</v>
      </c>
      <c r="H278" s="79" t="n">
        <v>42979</v>
      </c>
      <c r="I278" s="119" t="n">
        <v>16</v>
      </c>
      <c r="J278" s="120" t="n">
        <v>8</v>
      </c>
      <c r="K278" s="86" t="str">
        <f aca="false">CONCATENATE(I278, ".csv")</f>
        <v>16.csv</v>
      </c>
      <c r="L278" s="62" t="str">
        <f aca="false">CONCATENATE("Y.II.",J278)</f>
        <v>Y.II.8</v>
      </c>
      <c r="M278" s="62" t="n">
        <v>0.483</v>
      </c>
      <c r="AMJ278" s="0"/>
    </row>
    <row r="279" customFormat="false" ht="15" hidden="false" customHeight="false" outlineLevel="0" collapsed="false">
      <c r="A279" s="73" t="n">
        <v>0</v>
      </c>
      <c r="B279" s="62" t="s">
        <v>12</v>
      </c>
      <c r="C279" s="118" t="s">
        <v>36</v>
      </c>
      <c r="D279" s="83" t="s">
        <v>380</v>
      </c>
      <c r="E279" s="76" t="s">
        <v>15</v>
      </c>
      <c r="F279" s="77" t="s">
        <v>199</v>
      </c>
      <c r="G279" s="78" t="s">
        <v>17</v>
      </c>
      <c r="H279" s="79" t="n">
        <v>42979</v>
      </c>
      <c r="I279" s="119" t="n">
        <v>16</v>
      </c>
      <c r="J279" s="120" t="n">
        <v>9</v>
      </c>
      <c r="K279" s="62" t="str">
        <f aca="false">CONCATENATE(I279, ".csv")</f>
        <v>16.csv</v>
      </c>
      <c r="L279" s="62" t="str">
        <f aca="false">CONCATENATE("Y.II.",J279)</f>
        <v>Y.II.9</v>
      </c>
      <c r="M279" s="62" t="n">
        <v>0.45</v>
      </c>
    </row>
    <row r="280" customFormat="false" ht="15" hidden="false" customHeight="false" outlineLevel="0" collapsed="false">
      <c r="A280" s="73" t="n">
        <v>0</v>
      </c>
      <c r="B280" s="62" t="s">
        <v>12</v>
      </c>
      <c r="C280" s="118" t="s">
        <v>36</v>
      </c>
      <c r="D280" s="81" t="s">
        <v>381</v>
      </c>
      <c r="E280" s="82" t="s">
        <v>15</v>
      </c>
      <c r="F280" s="82" t="s">
        <v>200</v>
      </c>
      <c r="G280" s="78" t="s">
        <v>17</v>
      </c>
      <c r="H280" s="79" t="n">
        <v>42979</v>
      </c>
      <c r="I280" s="119" t="n">
        <v>16</v>
      </c>
      <c r="J280" s="120" t="n">
        <v>10</v>
      </c>
      <c r="K280" s="62" t="str">
        <f aca="false">CONCATENATE(I280, ".csv")</f>
        <v>16.csv</v>
      </c>
      <c r="L280" s="62" t="str">
        <f aca="false">CONCATENATE("Y.II.",J280)</f>
        <v>Y.II.10</v>
      </c>
      <c r="M280" s="62" t="n">
        <v>0.429</v>
      </c>
    </row>
    <row r="281" customFormat="false" ht="15" hidden="false" customHeight="false" outlineLevel="0" collapsed="false">
      <c r="A281" s="73" t="n">
        <v>0</v>
      </c>
      <c r="B281" s="62" t="s">
        <v>12</v>
      </c>
      <c r="C281" s="118" t="s">
        <v>36</v>
      </c>
      <c r="D281" s="64" t="s">
        <v>382</v>
      </c>
      <c r="E281" s="65" t="s">
        <v>15</v>
      </c>
      <c r="F281" s="65" t="s">
        <v>81</v>
      </c>
      <c r="G281" s="78" t="s">
        <v>17</v>
      </c>
      <c r="H281" s="79" t="n">
        <v>42979</v>
      </c>
      <c r="I281" s="119" t="n">
        <v>16</v>
      </c>
      <c r="J281" s="120" t="n">
        <v>11</v>
      </c>
      <c r="K281" s="62" t="str">
        <f aca="false">CONCATENATE(I281, ".csv")</f>
        <v>16.csv</v>
      </c>
      <c r="L281" s="62" t="str">
        <f aca="false">CONCATENATE("Y.II.",J281)</f>
        <v>Y.II.11</v>
      </c>
      <c r="M281" s="62" t="n">
        <v>0.458</v>
      </c>
    </row>
    <row r="282" s="41" customFormat="true" ht="15" hidden="false" customHeight="false" outlineLevel="0" collapsed="false">
      <c r="A282" s="73" t="n">
        <v>0</v>
      </c>
      <c r="B282" s="62" t="s">
        <v>12</v>
      </c>
      <c r="C282" s="118" t="s">
        <v>36</v>
      </c>
      <c r="D282" s="83" t="s">
        <v>98</v>
      </c>
      <c r="E282" s="76" t="s">
        <v>15</v>
      </c>
      <c r="F282" s="76" t="s">
        <v>199</v>
      </c>
      <c r="G282" s="85" t="s">
        <v>109</v>
      </c>
      <c r="H282" s="79" t="n">
        <v>42979</v>
      </c>
      <c r="I282" s="119" t="n">
        <v>16</v>
      </c>
      <c r="J282" s="120" t="n">
        <v>12</v>
      </c>
      <c r="K282" s="62" t="str">
        <f aca="false">CONCATENATE(I282, ".csv")</f>
        <v>16.csv</v>
      </c>
      <c r="L282" s="62" t="str">
        <f aca="false">CONCATENATE("Y.II.",J282)</f>
        <v>Y.II.12</v>
      </c>
      <c r="M282" s="62" t="n">
        <v>0.455</v>
      </c>
      <c r="AMJ282" s="0"/>
    </row>
    <row r="283" customFormat="false" ht="15" hidden="false" customHeight="false" outlineLevel="0" collapsed="false">
      <c r="A283" s="73" t="n">
        <v>0</v>
      </c>
      <c r="B283" s="62" t="s">
        <v>12</v>
      </c>
      <c r="C283" s="118" t="s">
        <v>36</v>
      </c>
      <c r="D283" s="81" t="s">
        <v>39</v>
      </c>
      <c r="E283" s="82" t="s">
        <v>15</v>
      </c>
      <c r="F283" s="82" t="s">
        <v>200</v>
      </c>
      <c r="G283" s="85" t="s">
        <v>109</v>
      </c>
      <c r="H283" s="79" t="n">
        <v>42979</v>
      </c>
      <c r="I283" s="119" t="n">
        <v>16</v>
      </c>
      <c r="J283" s="120" t="n">
        <v>13</v>
      </c>
      <c r="K283" s="62" t="str">
        <f aca="false">CONCATENATE(I283, ".csv")</f>
        <v>16.csv</v>
      </c>
      <c r="L283" s="62" t="str">
        <f aca="false">CONCATENATE("Y.II.",J283)</f>
        <v>Y.II.13</v>
      </c>
      <c r="M283" s="62" t="n">
        <v>0.441</v>
      </c>
    </row>
    <row r="284" customFormat="false" ht="15" hidden="false" customHeight="false" outlineLevel="0" collapsed="false">
      <c r="A284" s="73" t="n">
        <v>0</v>
      </c>
      <c r="B284" s="62" t="s">
        <v>12</v>
      </c>
      <c r="C284" s="118" t="s">
        <v>36</v>
      </c>
      <c r="D284" s="64" t="s">
        <v>383</v>
      </c>
      <c r="E284" s="65" t="s">
        <v>15</v>
      </c>
      <c r="F284" s="65" t="s">
        <v>81</v>
      </c>
      <c r="G284" s="85" t="s">
        <v>109</v>
      </c>
      <c r="H284" s="79" t="n">
        <v>42979</v>
      </c>
      <c r="I284" s="119" t="n">
        <v>16</v>
      </c>
      <c r="J284" s="120" t="n">
        <v>14</v>
      </c>
      <c r="K284" s="62" t="str">
        <f aca="false">CONCATENATE(I284, ".csv")</f>
        <v>16.csv</v>
      </c>
      <c r="L284" s="62" t="str">
        <f aca="false">CONCATENATE("Y.II.",J284)</f>
        <v>Y.II.14</v>
      </c>
      <c r="M284" s="62" t="n">
        <v>0.473</v>
      </c>
    </row>
    <row r="285" s="41" customFormat="true" ht="15" hidden="false" customHeight="false" outlineLevel="0" collapsed="false">
      <c r="A285" s="73" t="n">
        <v>0</v>
      </c>
      <c r="B285" s="62" t="s">
        <v>12</v>
      </c>
      <c r="C285" s="118" t="s">
        <v>36</v>
      </c>
      <c r="D285" s="83" t="s">
        <v>384</v>
      </c>
      <c r="E285" s="76" t="s">
        <v>15</v>
      </c>
      <c r="F285" s="77" t="s">
        <v>199</v>
      </c>
      <c r="G285" s="78" t="s">
        <v>17</v>
      </c>
      <c r="H285" s="79" t="n">
        <v>42979</v>
      </c>
      <c r="I285" s="119" t="n">
        <v>16</v>
      </c>
      <c r="J285" s="120" t="n">
        <v>15</v>
      </c>
      <c r="K285" s="62" t="str">
        <f aca="false">CONCATENATE(I285, ".csv")</f>
        <v>16.csv</v>
      </c>
      <c r="L285" s="62" t="str">
        <f aca="false">CONCATENATE("Y.II.",J285)</f>
        <v>Y.II.15</v>
      </c>
      <c r="M285" s="62" t="n">
        <v>0.469</v>
      </c>
      <c r="AMJ285" s="0"/>
    </row>
    <row r="286" customFormat="false" ht="15" hidden="false" customHeight="false" outlineLevel="0" collapsed="false">
      <c r="A286" s="73" t="n">
        <v>0</v>
      </c>
      <c r="B286" s="62" t="s">
        <v>12</v>
      </c>
      <c r="C286" s="118" t="s">
        <v>36</v>
      </c>
      <c r="D286" s="81" t="s">
        <v>385</v>
      </c>
      <c r="E286" s="82" t="s">
        <v>15</v>
      </c>
      <c r="F286" s="82" t="s">
        <v>200</v>
      </c>
      <c r="G286" s="78" t="s">
        <v>17</v>
      </c>
      <c r="H286" s="79" t="n">
        <v>42979</v>
      </c>
      <c r="I286" s="119" t="n">
        <v>16</v>
      </c>
      <c r="J286" s="120" t="n">
        <v>16</v>
      </c>
      <c r="K286" s="62" t="str">
        <f aca="false">CONCATENATE(I286, ".csv")</f>
        <v>16.csv</v>
      </c>
      <c r="L286" s="62" t="str">
        <f aca="false">CONCATENATE("Y.II.",J286)</f>
        <v>Y.II.16</v>
      </c>
      <c r="M286" s="62" t="n">
        <v>0.463</v>
      </c>
    </row>
    <row r="287" s="41" customFormat="true" ht="15" hidden="false" customHeight="false" outlineLevel="0" collapsed="false">
      <c r="A287" s="73" t="n">
        <v>0</v>
      </c>
      <c r="B287" s="62" t="s">
        <v>12</v>
      </c>
      <c r="C287" s="118" t="s">
        <v>36</v>
      </c>
      <c r="D287" s="64" t="s">
        <v>386</v>
      </c>
      <c r="E287" s="65" t="s">
        <v>15</v>
      </c>
      <c r="F287" s="65" t="s">
        <v>81</v>
      </c>
      <c r="G287" s="78" t="s">
        <v>17</v>
      </c>
      <c r="H287" s="79" t="n">
        <v>42979</v>
      </c>
      <c r="I287" s="119" t="n">
        <v>16</v>
      </c>
      <c r="J287" s="120" t="n">
        <v>17</v>
      </c>
      <c r="K287" s="62" t="str">
        <f aca="false">CONCATENATE(I287, ".csv")</f>
        <v>16.csv</v>
      </c>
      <c r="L287" s="62" t="str">
        <f aca="false">CONCATENATE("Y.II.",J287)</f>
        <v>Y.II.17</v>
      </c>
      <c r="M287" s="62" t="n">
        <v>0.449</v>
      </c>
      <c r="AMJ287" s="0"/>
    </row>
    <row r="288" customFormat="false" ht="15" hidden="false" customHeight="false" outlineLevel="0" collapsed="false">
      <c r="A288" s="73" t="n">
        <v>0</v>
      </c>
      <c r="B288" s="62" t="s">
        <v>12</v>
      </c>
      <c r="C288" s="118" t="s">
        <v>36</v>
      </c>
      <c r="D288" s="83" t="s">
        <v>99</v>
      </c>
      <c r="E288" s="76" t="s">
        <v>15</v>
      </c>
      <c r="F288" s="76" t="s">
        <v>199</v>
      </c>
      <c r="G288" s="85" t="s">
        <v>109</v>
      </c>
      <c r="H288" s="79" t="n">
        <v>42979</v>
      </c>
      <c r="I288" s="119" t="n">
        <v>16</v>
      </c>
      <c r="J288" s="120" t="n">
        <v>18</v>
      </c>
      <c r="K288" s="86" t="str">
        <f aca="false">CONCATENATE(I288, ".csv")</f>
        <v>16.csv</v>
      </c>
      <c r="L288" s="62" t="str">
        <f aca="false">CONCATENATE("Y.II.",J288)</f>
        <v>Y.II.18</v>
      </c>
      <c r="M288" s="62" t="n">
        <v>0.44</v>
      </c>
    </row>
    <row r="289" customFormat="false" ht="15" hidden="false" customHeight="false" outlineLevel="0" collapsed="false">
      <c r="A289" s="73" t="n">
        <v>0</v>
      </c>
      <c r="B289" s="62" t="s">
        <v>12</v>
      </c>
      <c r="C289" s="118" t="s">
        <v>36</v>
      </c>
      <c r="D289" s="81" t="s">
        <v>40</v>
      </c>
      <c r="E289" s="82" t="s">
        <v>15</v>
      </c>
      <c r="F289" s="82" t="s">
        <v>200</v>
      </c>
      <c r="G289" s="85" t="s">
        <v>109</v>
      </c>
      <c r="H289" s="79" t="n">
        <v>42979</v>
      </c>
      <c r="I289" s="119" t="n">
        <v>16</v>
      </c>
      <c r="J289" s="120" t="n">
        <v>19</v>
      </c>
      <c r="K289" s="62" t="str">
        <f aca="false">CONCATENATE(I289, ".csv")</f>
        <v>16.csv</v>
      </c>
      <c r="L289" s="62" t="str">
        <f aca="false">CONCATENATE("Y.II.",J289)</f>
        <v>Y.II.19</v>
      </c>
      <c r="M289" s="62" t="n">
        <v>0.45</v>
      </c>
    </row>
    <row r="290" customFormat="false" ht="15" hidden="false" customHeight="false" outlineLevel="0" collapsed="false">
      <c r="A290" s="73" t="n">
        <v>0</v>
      </c>
      <c r="B290" s="62" t="s">
        <v>12</v>
      </c>
      <c r="C290" s="118" t="s">
        <v>36</v>
      </c>
      <c r="D290" s="64" t="s">
        <v>387</v>
      </c>
      <c r="E290" s="65" t="s">
        <v>15</v>
      </c>
      <c r="F290" s="65" t="s">
        <v>81</v>
      </c>
      <c r="G290" s="85" t="s">
        <v>109</v>
      </c>
      <c r="H290" s="79" t="n">
        <v>42979</v>
      </c>
      <c r="I290" s="119" t="n">
        <v>16</v>
      </c>
      <c r="J290" s="120" t="n">
        <v>20</v>
      </c>
      <c r="K290" s="62" t="str">
        <f aca="false">CONCATENATE(I290, ".csv")</f>
        <v>16.csv</v>
      </c>
      <c r="L290" s="62" t="str">
        <f aca="false">CONCATENATE("Y.II.",J290)</f>
        <v>Y.II.20</v>
      </c>
      <c r="M290" s="62" t="n">
        <v>0.431</v>
      </c>
    </row>
    <row r="291" s="41" customFormat="true" ht="15" hidden="false" customHeight="false" outlineLevel="0" collapsed="false">
      <c r="A291" s="73" t="n">
        <v>0</v>
      </c>
      <c r="B291" s="100" t="s">
        <v>12</v>
      </c>
      <c r="C291" s="121" t="s">
        <v>36</v>
      </c>
      <c r="D291" s="109" t="s">
        <v>388</v>
      </c>
      <c r="E291" s="110" t="s">
        <v>180</v>
      </c>
      <c r="F291" s="110" t="s">
        <v>81</v>
      </c>
      <c r="G291" s="105" t="s">
        <v>17</v>
      </c>
      <c r="H291" s="79" t="n">
        <v>42979</v>
      </c>
      <c r="I291" s="119" t="n">
        <v>16</v>
      </c>
      <c r="J291" s="120" t="n">
        <v>21</v>
      </c>
      <c r="K291" s="62" t="str">
        <f aca="false">CONCATENATE(I291, ".csv")</f>
        <v>16.csv</v>
      </c>
      <c r="L291" s="62" t="str">
        <f aca="false">CONCATENATE("Y.II.",J291)</f>
        <v>Y.II.21</v>
      </c>
      <c r="M291" s="62" t="n">
        <v>0.422</v>
      </c>
      <c r="AMJ291" s="0"/>
    </row>
    <row r="292" customFormat="false" ht="15" hidden="false" customHeight="false" outlineLevel="0" collapsed="false">
      <c r="A292" s="73" t="n">
        <v>0</v>
      </c>
      <c r="B292" s="62" t="s">
        <v>12</v>
      </c>
      <c r="C292" s="118" t="s">
        <v>36</v>
      </c>
      <c r="D292" s="83" t="s">
        <v>389</v>
      </c>
      <c r="E292" s="76" t="s">
        <v>15</v>
      </c>
      <c r="F292" s="77" t="s">
        <v>199</v>
      </c>
      <c r="G292" s="78" t="s">
        <v>17</v>
      </c>
      <c r="H292" s="79" t="n">
        <v>42979</v>
      </c>
      <c r="I292" s="122" t="n">
        <v>17</v>
      </c>
      <c r="J292" s="122" t="n">
        <v>1</v>
      </c>
      <c r="K292" s="62" t="str">
        <f aca="false">CONCATENATE(I292, ".csv")</f>
        <v>17.csv</v>
      </c>
      <c r="L292" s="62" t="str">
        <f aca="false">CONCATENATE("Y.II.",J292)</f>
        <v>Y.II.1</v>
      </c>
      <c r="M292" s="62" t="n">
        <v>0.474</v>
      </c>
    </row>
    <row r="293" customFormat="false" ht="15" hidden="false" customHeight="false" outlineLevel="0" collapsed="false">
      <c r="A293" s="73" t="n">
        <v>0</v>
      </c>
      <c r="B293" s="62" t="s">
        <v>12</v>
      </c>
      <c r="C293" s="118" t="s">
        <v>36</v>
      </c>
      <c r="D293" s="81" t="s">
        <v>390</v>
      </c>
      <c r="E293" s="82" t="s">
        <v>15</v>
      </c>
      <c r="F293" s="82" t="s">
        <v>200</v>
      </c>
      <c r="G293" s="78" t="s">
        <v>17</v>
      </c>
      <c r="H293" s="79" t="n">
        <v>42979</v>
      </c>
      <c r="I293" s="122" t="n">
        <v>17</v>
      </c>
      <c r="J293" s="122" t="n">
        <v>2</v>
      </c>
      <c r="K293" s="62" t="str">
        <f aca="false">CONCATENATE(I293, ".csv")</f>
        <v>17.csv</v>
      </c>
      <c r="L293" s="62" t="str">
        <f aca="false">CONCATENATE("Y.II.",J293)</f>
        <v>Y.II.2</v>
      </c>
      <c r="M293" s="62" t="n">
        <v>0.484</v>
      </c>
    </row>
    <row r="294" customFormat="false" ht="15" hidden="false" customHeight="false" outlineLevel="0" collapsed="false">
      <c r="A294" s="73" t="n">
        <v>0</v>
      </c>
      <c r="B294" s="62" t="s">
        <v>12</v>
      </c>
      <c r="C294" s="118" t="s">
        <v>36</v>
      </c>
      <c r="D294" s="64" t="s">
        <v>391</v>
      </c>
      <c r="E294" s="65" t="s">
        <v>15</v>
      </c>
      <c r="F294" s="65" t="s">
        <v>81</v>
      </c>
      <c r="G294" s="78" t="s">
        <v>17</v>
      </c>
      <c r="H294" s="79" t="n">
        <v>42979</v>
      </c>
      <c r="I294" s="122" t="n">
        <v>17</v>
      </c>
      <c r="J294" s="122" t="n">
        <v>3</v>
      </c>
      <c r="K294" s="62" t="str">
        <f aca="false">CONCATENATE(I294, ".csv")</f>
        <v>17.csv</v>
      </c>
      <c r="L294" s="62" t="str">
        <f aca="false">CONCATENATE("Y.II.",J294)</f>
        <v>Y.II.3</v>
      </c>
      <c r="M294" s="62" t="n">
        <v>0.506</v>
      </c>
    </row>
    <row r="295" s="41" customFormat="true" ht="15" hidden="false" customHeight="false" outlineLevel="0" collapsed="false">
      <c r="A295" s="73" t="n">
        <v>0</v>
      </c>
      <c r="B295" s="62" t="s">
        <v>12</v>
      </c>
      <c r="C295" s="118" t="s">
        <v>36</v>
      </c>
      <c r="D295" s="83" t="s">
        <v>72</v>
      </c>
      <c r="E295" s="76" t="s">
        <v>15</v>
      </c>
      <c r="F295" s="76" t="s">
        <v>199</v>
      </c>
      <c r="G295" s="85" t="s">
        <v>109</v>
      </c>
      <c r="H295" s="79" t="n">
        <v>42979</v>
      </c>
      <c r="I295" s="122" t="n">
        <v>17</v>
      </c>
      <c r="J295" s="122" t="n">
        <v>4</v>
      </c>
      <c r="K295" s="62" t="str">
        <f aca="false">CONCATENATE(I295, ".csv")</f>
        <v>17.csv</v>
      </c>
      <c r="L295" s="62" t="str">
        <f aca="false">CONCATENATE("Y.II.",J295)</f>
        <v>Y.II.4</v>
      </c>
      <c r="M295" s="62" t="n">
        <v>0.509</v>
      </c>
      <c r="AMJ295" s="0"/>
    </row>
    <row r="296" customFormat="false" ht="15" hidden="false" customHeight="false" outlineLevel="0" collapsed="false">
      <c r="A296" s="73" t="n">
        <v>0</v>
      </c>
      <c r="B296" s="62" t="s">
        <v>12</v>
      </c>
      <c r="C296" s="118" t="s">
        <v>36</v>
      </c>
      <c r="D296" s="81" t="s">
        <v>100</v>
      </c>
      <c r="E296" s="82" t="s">
        <v>15</v>
      </c>
      <c r="F296" s="82" t="s">
        <v>200</v>
      </c>
      <c r="G296" s="85" t="s">
        <v>109</v>
      </c>
      <c r="H296" s="79" t="n">
        <v>42979</v>
      </c>
      <c r="I296" s="122" t="n">
        <v>17</v>
      </c>
      <c r="J296" s="122" t="n">
        <v>5</v>
      </c>
      <c r="K296" s="62" t="str">
        <f aca="false">CONCATENATE(I296, ".csv")</f>
        <v>17.csv</v>
      </c>
      <c r="L296" s="62" t="str">
        <f aca="false">CONCATENATE("Y.II.",J296)</f>
        <v>Y.II.5</v>
      </c>
      <c r="M296" s="62" t="n">
        <v>0.476</v>
      </c>
    </row>
    <row r="297" s="41" customFormat="true" ht="15" hidden="false" customHeight="false" outlineLevel="0" collapsed="false">
      <c r="A297" s="73" t="n">
        <v>0</v>
      </c>
      <c r="B297" s="62" t="s">
        <v>12</v>
      </c>
      <c r="C297" s="118" t="s">
        <v>36</v>
      </c>
      <c r="D297" s="64" t="s">
        <v>392</v>
      </c>
      <c r="E297" s="65" t="s">
        <v>15</v>
      </c>
      <c r="F297" s="65" t="s">
        <v>81</v>
      </c>
      <c r="G297" s="85" t="s">
        <v>109</v>
      </c>
      <c r="H297" s="79" t="n">
        <v>42979</v>
      </c>
      <c r="I297" s="122" t="n">
        <v>17</v>
      </c>
      <c r="J297" s="122" t="n">
        <v>6</v>
      </c>
      <c r="K297" s="62" t="str">
        <f aca="false">CONCATENATE(I297, ".csv")</f>
        <v>17.csv</v>
      </c>
      <c r="L297" s="62" t="str">
        <f aca="false">CONCATENATE("Y.II.",J297)</f>
        <v>Y.II.6</v>
      </c>
      <c r="M297" s="62" t="n">
        <v>0.479</v>
      </c>
      <c r="AMJ297" s="0"/>
    </row>
    <row r="298" customFormat="false" ht="15" hidden="false" customHeight="false" outlineLevel="0" collapsed="false">
      <c r="A298" s="73" t="n">
        <v>0</v>
      </c>
      <c r="B298" s="62" t="s">
        <v>12</v>
      </c>
      <c r="C298" s="118" t="s">
        <v>36</v>
      </c>
      <c r="D298" s="83" t="s">
        <v>125</v>
      </c>
      <c r="E298" s="76" t="s">
        <v>15</v>
      </c>
      <c r="F298" s="77" t="s">
        <v>199</v>
      </c>
      <c r="G298" s="78" t="s">
        <v>17</v>
      </c>
      <c r="H298" s="79" t="n">
        <v>42979</v>
      </c>
      <c r="I298" s="122" t="n">
        <v>17</v>
      </c>
      <c r="J298" s="122" t="n">
        <v>7</v>
      </c>
      <c r="K298" s="86" t="str">
        <f aca="false">CONCATENATE(I298, ".csv")</f>
        <v>17.csv</v>
      </c>
      <c r="L298" s="62" t="str">
        <f aca="false">CONCATENATE("Y.II.",J298)</f>
        <v>Y.II.7</v>
      </c>
      <c r="M298" s="62" t="n">
        <v>0.501</v>
      </c>
    </row>
    <row r="299" s="41" customFormat="true" ht="15" hidden="false" customHeight="false" outlineLevel="0" collapsed="false">
      <c r="A299" s="73" t="n">
        <v>0</v>
      </c>
      <c r="B299" s="62" t="s">
        <v>12</v>
      </c>
      <c r="C299" s="118" t="s">
        <v>36</v>
      </c>
      <c r="D299" s="81" t="s">
        <v>393</v>
      </c>
      <c r="E299" s="82" t="s">
        <v>15</v>
      </c>
      <c r="F299" s="82" t="s">
        <v>200</v>
      </c>
      <c r="G299" s="78" t="s">
        <v>17</v>
      </c>
      <c r="H299" s="79" t="n">
        <v>42979</v>
      </c>
      <c r="I299" s="122" t="n">
        <v>17</v>
      </c>
      <c r="J299" s="122" t="n">
        <v>8</v>
      </c>
      <c r="K299" s="62" t="str">
        <f aca="false">CONCATENATE(I299, ".csv")</f>
        <v>17.csv</v>
      </c>
      <c r="L299" s="62" t="str">
        <f aca="false">CONCATENATE("Y.II.",J299)</f>
        <v>Y.II.8</v>
      </c>
      <c r="M299" s="62" t="n">
        <v>0.493</v>
      </c>
      <c r="AMJ299" s="0"/>
    </row>
    <row r="300" customFormat="false" ht="15" hidden="false" customHeight="false" outlineLevel="0" collapsed="false">
      <c r="A300" s="73" t="n">
        <v>0</v>
      </c>
      <c r="B300" s="62" t="s">
        <v>12</v>
      </c>
      <c r="C300" s="118" t="s">
        <v>36</v>
      </c>
      <c r="D300" s="64" t="s">
        <v>394</v>
      </c>
      <c r="E300" s="65" t="s">
        <v>15</v>
      </c>
      <c r="F300" s="65" t="s">
        <v>81</v>
      </c>
      <c r="G300" s="78" t="s">
        <v>17</v>
      </c>
      <c r="H300" s="79" t="n">
        <v>42979</v>
      </c>
      <c r="I300" s="122" t="n">
        <v>17</v>
      </c>
      <c r="J300" s="122" t="n">
        <v>9</v>
      </c>
      <c r="K300" s="62" t="str">
        <f aca="false">CONCATENATE(I300, ".csv")</f>
        <v>17.csv</v>
      </c>
      <c r="L300" s="62" t="str">
        <f aca="false">CONCATENATE("Y.II.",J300)</f>
        <v>Y.II.9</v>
      </c>
      <c r="M300" s="62" t="n">
        <v>0.491</v>
      </c>
    </row>
    <row r="301" s="41" customFormat="true" ht="15" hidden="false" customHeight="false" outlineLevel="0" collapsed="false">
      <c r="A301" s="73" t="n">
        <v>0</v>
      </c>
      <c r="B301" s="62" t="s">
        <v>12</v>
      </c>
      <c r="C301" s="118" t="s">
        <v>36</v>
      </c>
      <c r="D301" s="83" t="s">
        <v>153</v>
      </c>
      <c r="E301" s="76" t="s">
        <v>15</v>
      </c>
      <c r="F301" s="76" t="s">
        <v>199</v>
      </c>
      <c r="G301" s="85" t="s">
        <v>109</v>
      </c>
      <c r="H301" s="79" t="n">
        <v>42979</v>
      </c>
      <c r="I301" s="122" t="n">
        <v>17</v>
      </c>
      <c r="J301" s="122" t="n">
        <v>10</v>
      </c>
      <c r="K301" s="62" t="str">
        <f aca="false">CONCATENATE(I301, ".csv")</f>
        <v>17.csv</v>
      </c>
      <c r="L301" s="62" t="str">
        <f aca="false">CONCATENATE("Y.II.",J301)</f>
        <v>Y.II.10</v>
      </c>
      <c r="M301" s="62" t="n">
        <v>0.481</v>
      </c>
      <c r="AMJ301" s="0"/>
    </row>
    <row r="302" customFormat="false" ht="15" hidden="false" customHeight="false" outlineLevel="0" collapsed="false">
      <c r="A302" s="73" t="n">
        <v>0</v>
      </c>
      <c r="B302" s="100" t="s">
        <v>12</v>
      </c>
      <c r="C302" s="121" t="s">
        <v>36</v>
      </c>
      <c r="D302" s="102" t="s">
        <v>182</v>
      </c>
      <c r="E302" s="103" t="s">
        <v>180</v>
      </c>
      <c r="F302" s="103" t="s">
        <v>199</v>
      </c>
      <c r="G302" s="111" t="s">
        <v>109</v>
      </c>
      <c r="H302" s="79" t="n">
        <v>42979</v>
      </c>
      <c r="I302" s="122" t="n">
        <v>17</v>
      </c>
      <c r="J302" s="122" t="n">
        <v>11</v>
      </c>
      <c r="K302" s="62" t="str">
        <f aca="false">CONCATENATE(I302, ".csv")</f>
        <v>17.csv</v>
      </c>
      <c r="L302" s="62" t="str">
        <f aca="false">CONCATENATE("Y.II.",J302)</f>
        <v>Y.II.11</v>
      </c>
      <c r="M302" s="62" t="n">
        <v>0.489</v>
      </c>
    </row>
    <row r="303" customFormat="false" ht="15" hidden="false" customHeight="false" outlineLevel="0" collapsed="false">
      <c r="A303" s="73" t="n">
        <v>0</v>
      </c>
      <c r="B303" s="62" t="s">
        <v>12</v>
      </c>
      <c r="C303" s="118" t="s">
        <v>36</v>
      </c>
      <c r="D303" s="81" t="s">
        <v>395</v>
      </c>
      <c r="E303" s="82" t="s">
        <v>15</v>
      </c>
      <c r="F303" s="82" t="s">
        <v>200</v>
      </c>
      <c r="G303" s="85" t="s">
        <v>109</v>
      </c>
      <c r="H303" s="79" t="n">
        <v>42979</v>
      </c>
      <c r="I303" s="122" t="n">
        <v>17</v>
      </c>
      <c r="J303" s="122" t="n">
        <v>12</v>
      </c>
      <c r="K303" s="62" t="str">
        <f aca="false">CONCATENATE(I303, ".csv")</f>
        <v>17.csv</v>
      </c>
      <c r="L303" s="62" t="str">
        <f aca="false">CONCATENATE("Y.II.",J303)</f>
        <v>Y.II.12</v>
      </c>
      <c r="M303" s="62" t="n">
        <v>0.489</v>
      </c>
    </row>
    <row r="304" customFormat="false" ht="15" hidden="false" customHeight="false" outlineLevel="0" collapsed="false">
      <c r="A304" s="73" t="n">
        <v>0</v>
      </c>
      <c r="B304" s="62" t="s">
        <v>12</v>
      </c>
      <c r="C304" s="118" t="s">
        <v>36</v>
      </c>
      <c r="D304" s="64" t="s">
        <v>396</v>
      </c>
      <c r="E304" s="65" t="s">
        <v>15</v>
      </c>
      <c r="F304" s="65" t="s">
        <v>81</v>
      </c>
      <c r="G304" s="85" t="s">
        <v>109</v>
      </c>
      <c r="H304" s="79" t="n">
        <v>42979</v>
      </c>
      <c r="I304" s="122" t="n">
        <v>17</v>
      </c>
      <c r="J304" s="122" t="n">
        <v>13</v>
      </c>
      <c r="K304" s="62" t="str">
        <f aca="false">CONCATENATE(I304, ".csv")</f>
        <v>17.csv</v>
      </c>
      <c r="L304" s="62" t="str">
        <f aca="false">CONCATENATE("Y.II.",J304)</f>
        <v>Y.II.13</v>
      </c>
      <c r="M304" s="62" t="n">
        <v>0.492</v>
      </c>
    </row>
    <row r="305" customFormat="false" ht="15" hidden="false" customHeight="false" outlineLevel="0" collapsed="false">
      <c r="A305" s="73" t="n">
        <v>0</v>
      </c>
      <c r="B305" s="62" t="s">
        <v>12</v>
      </c>
      <c r="C305" s="118" t="s">
        <v>36</v>
      </c>
      <c r="D305" s="83" t="s">
        <v>397</v>
      </c>
      <c r="E305" s="76" t="s">
        <v>15</v>
      </c>
      <c r="F305" s="77" t="s">
        <v>199</v>
      </c>
      <c r="G305" s="78" t="s">
        <v>17</v>
      </c>
      <c r="H305" s="79" t="n">
        <v>42979</v>
      </c>
      <c r="I305" s="122" t="n">
        <v>17</v>
      </c>
      <c r="J305" s="122" t="n">
        <v>14</v>
      </c>
      <c r="K305" s="62" t="str">
        <f aca="false">CONCATENATE(I305, ".csv")</f>
        <v>17.csv</v>
      </c>
      <c r="L305" s="62" t="str">
        <f aca="false">CONCATENATE("Y.II.",J305)</f>
        <v>Y.II.14</v>
      </c>
      <c r="M305" s="62" t="n">
        <v>0.486</v>
      </c>
    </row>
    <row r="306" s="41" customFormat="true" ht="15" hidden="false" customHeight="false" outlineLevel="0" collapsed="false">
      <c r="A306" s="73" t="n">
        <v>0</v>
      </c>
      <c r="B306" s="62" t="s">
        <v>12</v>
      </c>
      <c r="C306" s="118" t="s">
        <v>36</v>
      </c>
      <c r="D306" s="81" t="s">
        <v>126</v>
      </c>
      <c r="E306" s="82" t="s">
        <v>15</v>
      </c>
      <c r="F306" s="82" t="s">
        <v>200</v>
      </c>
      <c r="G306" s="78" t="s">
        <v>17</v>
      </c>
      <c r="H306" s="79" t="n">
        <v>42979</v>
      </c>
      <c r="I306" s="122" t="n">
        <v>17</v>
      </c>
      <c r="J306" s="122" t="n">
        <v>15</v>
      </c>
      <c r="K306" s="62" t="str">
        <f aca="false">CONCATENATE(I306, ".csv")</f>
        <v>17.csv</v>
      </c>
      <c r="L306" s="62" t="str">
        <f aca="false">CONCATENATE("Y.II.",J306)</f>
        <v>Y.II.15</v>
      </c>
      <c r="M306" s="62" t="n">
        <v>0.471</v>
      </c>
      <c r="AMJ306" s="0"/>
    </row>
    <row r="307" customFormat="false" ht="15" hidden="false" customHeight="false" outlineLevel="0" collapsed="false">
      <c r="A307" s="73" t="n">
        <v>0</v>
      </c>
      <c r="B307" s="62" t="s">
        <v>12</v>
      </c>
      <c r="C307" s="118" t="s">
        <v>36</v>
      </c>
      <c r="D307" s="64" t="s">
        <v>154</v>
      </c>
      <c r="E307" s="65" t="s">
        <v>15</v>
      </c>
      <c r="F307" s="65" t="s">
        <v>81</v>
      </c>
      <c r="G307" s="78" t="s">
        <v>17</v>
      </c>
      <c r="H307" s="79" t="n">
        <v>42979</v>
      </c>
      <c r="I307" s="122" t="n">
        <v>17</v>
      </c>
      <c r="J307" s="122" t="n">
        <v>16</v>
      </c>
      <c r="K307" s="62" t="str">
        <f aca="false">CONCATENATE(I307, ".csv")</f>
        <v>17.csv</v>
      </c>
      <c r="L307" s="62" t="str">
        <f aca="false">CONCATENATE("Y.II.",J307)</f>
        <v>Y.II.16</v>
      </c>
      <c r="M307" s="62" t="n">
        <v>0.482</v>
      </c>
    </row>
    <row r="308" customFormat="false" ht="15" hidden="false" customHeight="false" outlineLevel="0" collapsed="false">
      <c r="A308" s="73" t="n">
        <v>0</v>
      </c>
      <c r="B308" s="62" t="s">
        <v>12</v>
      </c>
      <c r="C308" s="118" t="s">
        <v>36</v>
      </c>
      <c r="D308" s="83" t="s">
        <v>183</v>
      </c>
      <c r="E308" s="76" t="s">
        <v>15</v>
      </c>
      <c r="F308" s="76" t="s">
        <v>199</v>
      </c>
      <c r="G308" s="85" t="s">
        <v>109</v>
      </c>
      <c r="H308" s="79" t="n">
        <v>42979</v>
      </c>
      <c r="I308" s="122" t="n">
        <v>17</v>
      </c>
      <c r="J308" s="122" t="n">
        <v>17</v>
      </c>
      <c r="K308" s="86" t="str">
        <f aca="false">CONCATENATE(I308, ".csv")</f>
        <v>17.csv</v>
      </c>
      <c r="L308" s="62" t="str">
        <f aca="false">CONCATENATE("Y.II.",J308)</f>
        <v>Y.II.17</v>
      </c>
      <c r="M308" s="62" t="n">
        <v>0.472</v>
      </c>
    </row>
    <row r="309" s="41" customFormat="true" ht="15" hidden="false" customHeight="false" outlineLevel="0" collapsed="false">
      <c r="A309" s="73" t="n">
        <v>0</v>
      </c>
      <c r="B309" s="62" t="s">
        <v>12</v>
      </c>
      <c r="C309" s="118" t="s">
        <v>36</v>
      </c>
      <c r="D309" s="81" t="s">
        <v>398</v>
      </c>
      <c r="E309" s="82" t="s">
        <v>15</v>
      </c>
      <c r="F309" s="82" t="s">
        <v>200</v>
      </c>
      <c r="G309" s="85" t="s">
        <v>109</v>
      </c>
      <c r="H309" s="79" t="n">
        <v>42979</v>
      </c>
      <c r="I309" s="122" t="n">
        <v>17</v>
      </c>
      <c r="J309" s="122" t="n">
        <v>18</v>
      </c>
      <c r="K309" s="62" t="str">
        <f aca="false">CONCATENATE(I309, ".csv")</f>
        <v>17.csv</v>
      </c>
      <c r="L309" s="62" t="str">
        <f aca="false">CONCATENATE("Y.II.",J309)</f>
        <v>Y.II.18</v>
      </c>
      <c r="M309" s="62" t="n">
        <v>0.447</v>
      </c>
      <c r="AMJ309" s="0"/>
    </row>
    <row r="310" customFormat="false" ht="15" hidden="false" customHeight="false" outlineLevel="0" collapsed="false">
      <c r="A310" s="73" t="n">
        <v>0</v>
      </c>
      <c r="B310" s="62" t="s">
        <v>12</v>
      </c>
      <c r="C310" s="118" t="s">
        <v>36</v>
      </c>
      <c r="D310" s="64" t="s">
        <v>399</v>
      </c>
      <c r="E310" s="65" t="s">
        <v>15</v>
      </c>
      <c r="F310" s="65" t="s">
        <v>81</v>
      </c>
      <c r="G310" s="85" t="s">
        <v>109</v>
      </c>
      <c r="H310" s="79" t="n">
        <v>42979</v>
      </c>
      <c r="I310" s="122" t="n">
        <v>17</v>
      </c>
      <c r="J310" s="122" t="n">
        <v>19</v>
      </c>
      <c r="K310" s="62" t="str">
        <f aca="false">CONCATENATE(I310, ".csv")</f>
        <v>17.csv</v>
      </c>
      <c r="L310" s="62" t="str">
        <f aca="false">CONCATENATE("Y.II.",J310)</f>
        <v>Y.II.19</v>
      </c>
      <c r="M310" s="62" t="n">
        <v>0.507</v>
      </c>
    </row>
    <row r="311" s="41" customFormat="true" ht="15" hidden="false" customHeight="false" outlineLevel="0" collapsed="false">
      <c r="A311" s="73" t="n">
        <v>0</v>
      </c>
      <c r="B311" s="62" t="s">
        <v>12</v>
      </c>
      <c r="C311" s="118" t="s">
        <v>36</v>
      </c>
      <c r="D311" s="83" t="s">
        <v>127</v>
      </c>
      <c r="E311" s="76" t="s">
        <v>15</v>
      </c>
      <c r="F311" s="77" t="s">
        <v>199</v>
      </c>
      <c r="G311" s="78" t="s">
        <v>17</v>
      </c>
      <c r="H311" s="79" t="n">
        <v>42979</v>
      </c>
      <c r="I311" s="122" t="n">
        <v>17</v>
      </c>
      <c r="J311" s="122" t="n">
        <v>20</v>
      </c>
      <c r="K311" s="62" t="str">
        <f aca="false">CONCATENATE(I311, ".csv")</f>
        <v>17.csv</v>
      </c>
      <c r="L311" s="62" t="str">
        <f aca="false">CONCATENATE("Y.II.",J311)</f>
        <v>Y.II.20</v>
      </c>
      <c r="M311" s="62" t="n">
        <v>0.496</v>
      </c>
      <c r="AMJ311" s="0"/>
    </row>
    <row r="312" customFormat="false" ht="15" hidden="false" customHeight="false" outlineLevel="0" collapsed="false">
      <c r="A312" s="73" t="n">
        <v>0</v>
      </c>
      <c r="B312" s="62" t="s">
        <v>12</v>
      </c>
      <c r="C312" s="118" t="s">
        <v>36</v>
      </c>
      <c r="D312" s="81" t="s">
        <v>155</v>
      </c>
      <c r="E312" s="82" t="s">
        <v>15</v>
      </c>
      <c r="F312" s="82" t="s">
        <v>200</v>
      </c>
      <c r="G312" s="78" t="s">
        <v>17</v>
      </c>
      <c r="H312" s="79" t="n">
        <v>42979</v>
      </c>
      <c r="I312" s="122" t="n">
        <v>17</v>
      </c>
      <c r="J312" s="122" t="n">
        <v>21</v>
      </c>
      <c r="K312" s="62" t="str">
        <f aca="false">CONCATENATE(I312, ".csv")</f>
        <v>17.csv</v>
      </c>
      <c r="L312" s="62" t="str">
        <f aca="false">CONCATENATE("Y.II.",J312)</f>
        <v>Y.II.21</v>
      </c>
      <c r="M312" s="62" t="n">
        <v>0.466</v>
      </c>
    </row>
    <row r="313" customFormat="false" ht="15" hidden="false" customHeight="false" outlineLevel="0" collapsed="false">
      <c r="A313" s="73" t="n">
        <v>0</v>
      </c>
      <c r="B313" s="87" t="s">
        <v>12</v>
      </c>
      <c r="C313" s="123" t="s">
        <v>36</v>
      </c>
      <c r="D313" s="90" t="s">
        <v>184</v>
      </c>
      <c r="E313" s="65" t="s">
        <v>15</v>
      </c>
      <c r="F313" s="65" t="s">
        <v>81</v>
      </c>
      <c r="G313" s="78" t="s">
        <v>17</v>
      </c>
      <c r="H313" s="79" t="n">
        <v>42979</v>
      </c>
      <c r="I313" s="62" t="n">
        <v>18</v>
      </c>
      <c r="J313" s="62" t="n">
        <v>1</v>
      </c>
      <c r="K313" s="62" t="str">
        <f aca="false">CONCATENATE(I313, ".csv")</f>
        <v>18.csv</v>
      </c>
      <c r="L313" s="62" t="str">
        <f aca="false">CONCATENATE("Y.II.",J313)</f>
        <v>Y.II.1</v>
      </c>
      <c r="M313" s="62" t="n">
        <v>0.474</v>
      </c>
    </row>
    <row r="314" customFormat="false" ht="15" hidden="false" customHeight="false" outlineLevel="0" collapsed="false">
      <c r="A314" s="73" t="n">
        <v>0</v>
      </c>
      <c r="B314" s="62" t="s">
        <v>12</v>
      </c>
      <c r="C314" s="118" t="s">
        <v>36</v>
      </c>
      <c r="D314" s="83" t="s">
        <v>400</v>
      </c>
      <c r="E314" s="76" t="s">
        <v>15</v>
      </c>
      <c r="F314" s="76" t="s">
        <v>199</v>
      </c>
      <c r="G314" s="85" t="s">
        <v>109</v>
      </c>
      <c r="H314" s="79" t="n">
        <v>42979</v>
      </c>
      <c r="I314" s="62" t="n">
        <v>18</v>
      </c>
      <c r="J314" s="62" t="n">
        <v>2</v>
      </c>
      <c r="K314" s="62" t="str">
        <f aca="false">CONCATENATE(I314, ".csv")</f>
        <v>18.csv</v>
      </c>
      <c r="L314" s="62" t="str">
        <f aca="false">CONCATENATE("Y.II.",J314)</f>
        <v>Y.II.2</v>
      </c>
      <c r="M314" s="62" t="n">
        <v>0.466</v>
      </c>
    </row>
    <row r="315" s="41" customFormat="true" ht="15" hidden="false" customHeight="false" outlineLevel="0" collapsed="false">
      <c r="A315" s="73" t="n">
        <v>0</v>
      </c>
      <c r="B315" s="62" t="s">
        <v>12</v>
      </c>
      <c r="C315" s="118" t="s">
        <v>36</v>
      </c>
      <c r="D315" s="81" t="s">
        <v>401</v>
      </c>
      <c r="E315" s="82" t="s">
        <v>15</v>
      </c>
      <c r="F315" s="82" t="s">
        <v>200</v>
      </c>
      <c r="G315" s="85" t="s">
        <v>109</v>
      </c>
      <c r="H315" s="79" t="n">
        <v>42979</v>
      </c>
      <c r="I315" s="62" t="n">
        <v>18</v>
      </c>
      <c r="J315" s="62" t="n">
        <v>3</v>
      </c>
      <c r="K315" s="62" t="str">
        <f aca="false">CONCATENATE(I315, ".csv")</f>
        <v>18.csv</v>
      </c>
      <c r="L315" s="62" t="str">
        <f aca="false">CONCATENATE("Y.II.",J315)</f>
        <v>Y.II.3</v>
      </c>
      <c r="M315" s="62" t="n">
        <v>0.481</v>
      </c>
      <c r="AMJ315" s="0"/>
    </row>
    <row r="316" customFormat="false" ht="15" hidden="false" customHeight="false" outlineLevel="0" collapsed="false">
      <c r="A316" s="73" t="n">
        <v>0</v>
      </c>
      <c r="B316" s="62" t="s">
        <v>12</v>
      </c>
      <c r="C316" s="118" t="s">
        <v>36</v>
      </c>
      <c r="D316" s="64" t="s">
        <v>402</v>
      </c>
      <c r="E316" s="65" t="s">
        <v>15</v>
      </c>
      <c r="F316" s="65" t="s">
        <v>81</v>
      </c>
      <c r="G316" s="85" t="s">
        <v>109</v>
      </c>
      <c r="H316" s="79" t="n">
        <v>42979</v>
      </c>
      <c r="I316" s="62" t="n">
        <v>18</v>
      </c>
      <c r="J316" s="62" t="n">
        <v>4</v>
      </c>
      <c r="K316" s="62" t="str">
        <f aca="false">CONCATENATE(I316, ".csv")</f>
        <v>18.csv</v>
      </c>
      <c r="L316" s="62" t="str">
        <f aca="false">CONCATENATE("Y.II.",J316)</f>
        <v>Y.II.4</v>
      </c>
      <c r="M316" s="62" t="n">
        <v>0.484</v>
      </c>
    </row>
    <row r="317" s="41" customFormat="true" ht="15" hidden="false" customHeight="false" outlineLevel="0" collapsed="false">
      <c r="A317" s="73" t="n">
        <v>0</v>
      </c>
      <c r="B317" s="62" t="s">
        <v>12</v>
      </c>
      <c r="C317" s="118" t="s">
        <v>36</v>
      </c>
      <c r="D317" s="83" t="s">
        <v>128</v>
      </c>
      <c r="E317" s="76" t="s">
        <v>15</v>
      </c>
      <c r="F317" s="77" t="s">
        <v>199</v>
      </c>
      <c r="G317" s="78" t="s">
        <v>17</v>
      </c>
      <c r="H317" s="79" t="n">
        <v>42979</v>
      </c>
      <c r="I317" s="62" t="n">
        <v>18</v>
      </c>
      <c r="J317" s="62" t="n">
        <v>5</v>
      </c>
      <c r="K317" s="62" t="str">
        <f aca="false">CONCATENATE(I317, ".csv")</f>
        <v>18.csv</v>
      </c>
      <c r="L317" s="62" t="str">
        <f aca="false">CONCATENATE("Y.II.",J317)</f>
        <v>Y.II.5</v>
      </c>
      <c r="M317" s="62" t="n">
        <v>0.486</v>
      </c>
      <c r="AMJ317" s="0"/>
    </row>
    <row r="318" customFormat="false" ht="15" hidden="false" customHeight="false" outlineLevel="0" collapsed="false">
      <c r="A318" s="73" t="n">
        <v>0</v>
      </c>
      <c r="B318" s="62" t="s">
        <v>12</v>
      </c>
      <c r="C318" s="118" t="s">
        <v>36</v>
      </c>
      <c r="D318" s="81" t="s">
        <v>403</v>
      </c>
      <c r="E318" s="82" t="s">
        <v>15</v>
      </c>
      <c r="F318" s="82" t="s">
        <v>200</v>
      </c>
      <c r="G318" s="78" t="s">
        <v>17</v>
      </c>
      <c r="H318" s="79" t="n">
        <v>42979</v>
      </c>
      <c r="I318" s="62" t="n">
        <v>18</v>
      </c>
      <c r="J318" s="62" t="n">
        <v>6</v>
      </c>
      <c r="K318" s="86" t="str">
        <f aca="false">CONCATENATE(I318, ".csv")</f>
        <v>18.csv</v>
      </c>
      <c r="L318" s="62" t="str">
        <f aca="false">CONCATENATE("Y.II.",J318)</f>
        <v>Y.II.6</v>
      </c>
      <c r="M318" s="62" t="n">
        <v>0.508</v>
      </c>
    </row>
    <row r="319" customFormat="false" ht="15" hidden="false" customHeight="false" outlineLevel="0" collapsed="false">
      <c r="A319" s="73" t="n">
        <v>0</v>
      </c>
      <c r="B319" s="87" t="s">
        <v>12</v>
      </c>
      <c r="C319" s="123" t="s">
        <v>36</v>
      </c>
      <c r="D319" s="90" t="s">
        <v>404</v>
      </c>
      <c r="E319" s="65" t="s">
        <v>15</v>
      </c>
      <c r="F319" s="65" t="s">
        <v>81</v>
      </c>
      <c r="G319" s="78" t="s">
        <v>17</v>
      </c>
      <c r="H319" s="79" t="n">
        <v>42979</v>
      </c>
      <c r="I319" s="62" t="n">
        <v>18</v>
      </c>
      <c r="J319" s="62" t="n">
        <v>7</v>
      </c>
      <c r="K319" s="62" t="str">
        <f aca="false">CONCATENATE(I319, ".csv")</f>
        <v>18.csv</v>
      </c>
      <c r="L319" s="62" t="str">
        <f aca="false">CONCATENATE("Y.II.",J319)</f>
        <v>Y.II.7</v>
      </c>
      <c r="M319" s="62" t="n">
        <v>0.468</v>
      </c>
    </row>
    <row r="320" customFormat="false" ht="15" hidden="false" customHeight="false" outlineLevel="0" collapsed="false">
      <c r="A320" s="73" t="n">
        <v>0</v>
      </c>
      <c r="B320" s="62" t="s">
        <v>12</v>
      </c>
      <c r="C320" s="118" t="s">
        <v>36</v>
      </c>
      <c r="D320" s="83" t="s">
        <v>156</v>
      </c>
      <c r="E320" s="76" t="s">
        <v>15</v>
      </c>
      <c r="F320" s="76" t="s">
        <v>199</v>
      </c>
      <c r="G320" s="85" t="s">
        <v>109</v>
      </c>
      <c r="H320" s="79" t="n">
        <v>42979</v>
      </c>
      <c r="I320" s="62" t="n">
        <v>18</v>
      </c>
      <c r="J320" s="62" t="n">
        <v>8</v>
      </c>
      <c r="K320" s="62" t="str">
        <f aca="false">CONCATENATE(I320, ".csv")</f>
        <v>18.csv</v>
      </c>
      <c r="L320" s="62" t="str">
        <f aca="false">CONCATENATE("Y.II.",J320)</f>
        <v>Y.II.8</v>
      </c>
      <c r="M320" s="62" t="n">
        <v>0.506</v>
      </c>
    </row>
    <row r="321" s="125" customFormat="true" ht="15" hidden="false" customHeight="false" outlineLevel="0" collapsed="false">
      <c r="A321" s="73" t="n">
        <v>0</v>
      </c>
      <c r="B321" s="91" t="s">
        <v>12</v>
      </c>
      <c r="C321" s="124" t="s">
        <v>36</v>
      </c>
      <c r="D321" s="93" t="s">
        <v>185</v>
      </c>
      <c r="E321" s="82" t="s">
        <v>15</v>
      </c>
      <c r="F321" s="82" t="s">
        <v>200</v>
      </c>
      <c r="G321" s="85" t="s">
        <v>109</v>
      </c>
      <c r="H321" s="79" t="n">
        <v>42979</v>
      </c>
      <c r="I321" s="62" t="n">
        <v>18</v>
      </c>
      <c r="J321" s="62" t="n">
        <v>9</v>
      </c>
      <c r="K321" s="62" t="str">
        <f aca="false">CONCATENATE(I321, ".csv")</f>
        <v>18.csv</v>
      </c>
      <c r="L321" s="62" t="str">
        <f aca="false">CONCATENATE("Y.II.",J321)</f>
        <v>Y.II.9</v>
      </c>
      <c r="M321" s="62" t="n">
        <v>0.463</v>
      </c>
      <c r="AMJ321" s="0"/>
    </row>
    <row r="322" customFormat="false" ht="15" hidden="false" customHeight="false" outlineLevel="0" collapsed="false">
      <c r="A322" s="73" t="n">
        <v>0</v>
      </c>
      <c r="B322" s="62" t="s">
        <v>12</v>
      </c>
      <c r="C322" s="126" t="s">
        <v>41</v>
      </c>
      <c r="D322" s="127" t="s">
        <v>42</v>
      </c>
      <c r="E322" s="76" t="s">
        <v>43</v>
      </c>
      <c r="F322" s="77" t="s">
        <v>199</v>
      </c>
      <c r="G322" s="78" t="s">
        <v>17</v>
      </c>
      <c r="H322" s="79" t="n">
        <v>42979</v>
      </c>
      <c r="I322" s="62" t="n">
        <v>19</v>
      </c>
      <c r="J322" s="62" t="n">
        <v>1</v>
      </c>
      <c r="K322" s="62" t="str">
        <f aca="false">CONCATENATE(I322, ".csv")</f>
        <v>19.csv</v>
      </c>
      <c r="L322" s="62" t="str">
        <f aca="false">CONCATENATE("Y.II.",J322)</f>
        <v>Y.II.1</v>
      </c>
      <c r="M322" s="62" t="n">
        <v>0.531</v>
      </c>
    </row>
    <row r="323" customFormat="false" ht="15" hidden="false" customHeight="false" outlineLevel="0" collapsed="false">
      <c r="A323" s="73" t="n">
        <v>0</v>
      </c>
      <c r="B323" s="62" t="s">
        <v>12</v>
      </c>
      <c r="C323" s="126" t="s">
        <v>41</v>
      </c>
      <c r="D323" s="83" t="s">
        <v>73</v>
      </c>
      <c r="E323" s="82" t="s">
        <v>43</v>
      </c>
      <c r="F323" s="82" t="s">
        <v>200</v>
      </c>
      <c r="G323" s="78" t="s">
        <v>17</v>
      </c>
      <c r="H323" s="79" t="n">
        <v>42979</v>
      </c>
      <c r="I323" s="62" t="n">
        <v>19</v>
      </c>
      <c r="J323" s="62" t="n">
        <v>2</v>
      </c>
      <c r="K323" s="62" t="str">
        <f aca="false">CONCATENATE(I323, ".csv")</f>
        <v>19.csv</v>
      </c>
      <c r="L323" s="62" t="str">
        <f aca="false">CONCATENATE("Y.II.",J323)</f>
        <v>Y.II.2</v>
      </c>
      <c r="M323" s="62" t="n">
        <v>0.533</v>
      </c>
    </row>
    <row r="324" customFormat="false" ht="15" hidden="false" customHeight="false" outlineLevel="0" collapsed="false">
      <c r="A324" s="73" t="n">
        <v>0</v>
      </c>
      <c r="B324" s="62" t="s">
        <v>12</v>
      </c>
      <c r="C324" s="126" t="s">
        <v>41</v>
      </c>
      <c r="D324" s="81" t="s">
        <v>101</v>
      </c>
      <c r="E324" s="65" t="s">
        <v>43</v>
      </c>
      <c r="F324" s="65" t="s">
        <v>81</v>
      </c>
      <c r="G324" s="78" t="s">
        <v>17</v>
      </c>
      <c r="H324" s="79" t="n">
        <v>42979</v>
      </c>
      <c r="I324" s="62" t="n">
        <v>19</v>
      </c>
      <c r="J324" s="62" t="n">
        <v>3</v>
      </c>
      <c r="K324" s="62" t="str">
        <f aca="false">CONCATENATE(I324, ".csv")</f>
        <v>19.csv</v>
      </c>
      <c r="L324" s="62" t="str">
        <f aca="false">CONCATENATE("Y.II.",J324)</f>
        <v>Y.II.3</v>
      </c>
      <c r="M324" s="62" t="n">
        <v>0.538</v>
      </c>
    </row>
    <row r="325" customFormat="false" ht="15" hidden="false" customHeight="false" outlineLevel="0" collapsed="false">
      <c r="A325" s="73" t="n">
        <v>0</v>
      </c>
      <c r="B325" s="62" t="s">
        <v>12</v>
      </c>
      <c r="C325" s="126" t="s">
        <v>41</v>
      </c>
      <c r="D325" s="64" t="s">
        <v>44</v>
      </c>
      <c r="E325" s="76" t="s">
        <v>43</v>
      </c>
      <c r="F325" s="76" t="s">
        <v>199</v>
      </c>
      <c r="G325" s="85" t="s">
        <v>109</v>
      </c>
      <c r="H325" s="79" t="n">
        <v>42979</v>
      </c>
      <c r="I325" s="62" t="n">
        <v>19</v>
      </c>
      <c r="J325" s="62" t="n">
        <v>4</v>
      </c>
      <c r="K325" s="62" t="str">
        <f aca="false">CONCATENATE(I325, ".csv")</f>
        <v>19.csv</v>
      </c>
      <c r="L325" s="62" t="str">
        <f aca="false">CONCATENATE("Y.II.",J325)</f>
        <v>Y.II.4</v>
      </c>
      <c r="M325" s="62" t="n">
        <v>0.561</v>
      </c>
    </row>
    <row r="326" customFormat="false" ht="15" hidden="false" customHeight="false" outlineLevel="0" collapsed="false">
      <c r="A326" s="73" t="n">
        <v>0</v>
      </c>
      <c r="B326" s="62" t="s">
        <v>12</v>
      </c>
      <c r="C326" s="126" t="s">
        <v>41</v>
      </c>
      <c r="D326" s="83" t="s">
        <v>74</v>
      </c>
      <c r="E326" s="82" t="s">
        <v>43</v>
      </c>
      <c r="F326" s="82" t="s">
        <v>200</v>
      </c>
      <c r="G326" s="85" t="s">
        <v>109</v>
      </c>
      <c r="H326" s="79" t="n">
        <v>42979</v>
      </c>
      <c r="I326" s="62" t="n">
        <v>19</v>
      </c>
      <c r="J326" s="62" t="n">
        <v>5</v>
      </c>
      <c r="K326" s="62" t="str">
        <f aca="false">CONCATENATE(I326, ".csv")</f>
        <v>19.csv</v>
      </c>
      <c r="L326" s="62" t="str">
        <f aca="false">CONCATENATE("Y.II.",J326)</f>
        <v>Y.II.5</v>
      </c>
      <c r="M326" s="62" t="n">
        <v>0.52</v>
      </c>
    </row>
    <row r="327" customFormat="false" ht="15" hidden="false" customHeight="false" outlineLevel="0" collapsed="false">
      <c r="A327" s="73" t="n">
        <v>0</v>
      </c>
      <c r="B327" s="62" t="s">
        <v>12</v>
      </c>
      <c r="C327" s="126" t="s">
        <v>41</v>
      </c>
      <c r="D327" s="81" t="s">
        <v>102</v>
      </c>
      <c r="E327" s="65" t="s">
        <v>43</v>
      </c>
      <c r="F327" s="65" t="s">
        <v>81</v>
      </c>
      <c r="G327" s="85" t="s">
        <v>109</v>
      </c>
      <c r="H327" s="79" t="n">
        <v>42979</v>
      </c>
      <c r="I327" s="62" t="n">
        <v>19</v>
      </c>
      <c r="J327" s="62" t="n">
        <v>6</v>
      </c>
      <c r="K327" s="62" t="str">
        <f aca="false">CONCATENATE(I327, ".csv")</f>
        <v>19.csv</v>
      </c>
      <c r="L327" s="62" t="str">
        <f aca="false">CONCATENATE("Y.II.",J327)</f>
        <v>Y.II.6</v>
      </c>
      <c r="M327" s="62" t="n">
        <v>0.56</v>
      </c>
    </row>
    <row r="328" customFormat="false" ht="15" hidden="false" customHeight="false" outlineLevel="0" collapsed="false">
      <c r="A328" s="73" t="n">
        <v>0</v>
      </c>
      <c r="B328" s="62" t="s">
        <v>12</v>
      </c>
      <c r="C328" s="126" t="s">
        <v>41</v>
      </c>
      <c r="D328" s="64" t="s">
        <v>45</v>
      </c>
      <c r="E328" s="76" t="s">
        <v>43</v>
      </c>
      <c r="F328" s="77" t="s">
        <v>199</v>
      </c>
      <c r="G328" s="78" t="s">
        <v>17</v>
      </c>
      <c r="H328" s="79" t="n">
        <v>42979</v>
      </c>
      <c r="I328" s="62" t="n">
        <v>19</v>
      </c>
      <c r="J328" s="62" t="n">
        <v>7</v>
      </c>
      <c r="K328" s="62" t="str">
        <f aca="false">CONCATENATE(I328, ".csv")</f>
        <v>19.csv</v>
      </c>
      <c r="L328" s="62" t="str">
        <f aca="false">CONCATENATE("Y.II.",J328)</f>
        <v>Y.II.7</v>
      </c>
      <c r="M328" s="62" t="n">
        <v>0.54</v>
      </c>
    </row>
    <row r="329" customFormat="false" ht="15" hidden="false" customHeight="false" outlineLevel="0" collapsed="false">
      <c r="A329" s="73" t="n">
        <v>0</v>
      </c>
      <c r="B329" s="62" t="s">
        <v>12</v>
      </c>
      <c r="C329" s="126" t="s">
        <v>41</v>
      </c>
      <c r="D329" s="83" t="s">
        <v>75</v>
      </c>
      <c r="E329" s="82" t="s">
        <v>43</v>
      </c>
      <c r="F329" s="82" t="s">
        <v>200</v>
      </c>
      <c r="G329" s="78" t="s">
        <v>17</v>
      </c>
      <c r="H329" s="79" t="n">
        <v>42979</v>
      </c>
      <c r="I329" s="62" t="n">
        <v>19</v>
      </c>
      <c r="J329" s="62" t="n">
        <v>8</v>
      </c>
      <c r="K329" s="62" t="str">
        <f aca="false">CONCATENATE(I329, ".csv")</f>
        <v>19.csv</v>
      </c>
      <c r="L329" s="62" t="str">
        <f aca="false">CONCATENATE("Y.II.",J329)</f>
        <v>Y.II.8</v>
      </c>
      <c r="M329" s="62" t="n">
        <v>0.524</v>
      </c>
    </row>
    <row r="330" customFormat="false" ht="15" hidden="false" customHeight="false" outlineLevel="0" collapsed="false">
      <c r="A330" s="73" t="n">
        <v>0</v>
      </c>
      <c r="B330" s="62" t="s">
        <v>12</v>
      </c>
      <c r="C330" s="126" t="s">
        <v>41</v>
      </c>
      <c r="D330" s="81" t="s">
        <v>103</v>
      </c>
      <c r="E330" s="65" t="s">
        <v>43</v>
      </c>
      <c r="F330" s="65" t="s">
        <v>81</v>
      </c>
      <c r="G330" s="78" t="s">
        <v>17</v>
      </c>
      <c r="H330" s="79" t="n">
        <v>42979</v>
      </c>
      <c r="I330" s="62" t="n">
        <v>19</v>
      </c>
      <c r="J330" s="62" t="n">
        <v>9</v>
      </c>
      <c r="K330" s="62" t="str">
        <f aca="false">CONCATENATE(I330, ".csv")</f>
        <v>19.csv</v>
      </c>
      <c r="L330" s="62" t="str">
        <f aca="false">CONCATENATE("Y.II.",J330)</f>
        <v>Y.II.9</v>
      </c>
      <c r="M330" s="62" t="n">
        <v>0.539</v>
      </c>
    </row>
    <row r="331" customFormat="false" ht="15" hidden="false" customHeight="false" outlineLevel="0" collapsed="false">
      <c r="A331" s="73" t="n">
        <v>0</v>
      </c>
      <c r="B331" s="62" t="s">
        <v>12</v>
      </c>
      <c r="C331" s="126" t="s">
        <v>41</v>
      </c>
      <c r="D331" s="64" t="s">
        <v>129</v>
      </c>
      <c r="E331" s="76" t="s">
        <v>43</v>
      </c>
      <c r="F331" s="76" t="s">
        <v>199</v>
      </c>
      <c r="G331" s="85" t="s">
        <v>109</v>
      </c>
      <c r="H331" s="79" t="n">
        <v>42979</v>
      </c>
      <c r="I331" s="62" t="n">
        <v>19</v>
      </c>
      <c r="J331" s="62" t="n">
        <v>10</v>
      </c>
      <c r="K331" s="62" t="str">
        <f aca="false">CONCATENATE(I331, ".csv")</f>
        <v>19.csv</v>
      </c>
      <c r="L331" s="62" t="str">
        <f aca="false">CONCATENATE("Y.II.",J331)</f>
        <v>Y.II.10</v>
      </c>
      <c r="M331" s="62" t="n">
        <v>0.531</v>
      </c>
    </row>
    <row r="332" customFormat="false" ht="15" hidden="false" customHeight="false" outlineLevel="0" collapsed="false">
      <c r="A332" s="73" t="n">
        <v>0</v>
      </c>
      <c r="B332" s="62" t="s">
        <v>12</v>
      </c>
      <c r="C332" s="126" t="s">
        <v>41</v>
      </c>
      <c r="D332" s="83" t="s">
        <v>157</v>
      </c>
      <c r="E332" s="82" t="s">
        <v>43</v>
      </c>
      <c r="F332" s="82" t="s">
        <v>200</v>
      </c>
      <c r="G332" s="85" t="s">
        <v>109</v>
      </c>
      <c r="H332" s="79" t="n">
        <v>42979</v>
      </c>
      <c r="I332" s="62" t="n">
        <v>19</v>
      </c>
      <c r="J332" s="62" t="n">
        <v>11</v>
      </c>
      <c r="K332" s="62" t="str">
        <f aca="false">CONCATENATE(I332, ".csv")</f>
        <v>19.csv</v>
      </c>
      <c r="L332" s="62" t="str">
        <f aca="false">CONCATENATE("Y.II.",J332)</f>
        <v>Y.II.11</v>
      </c>
      <c r="M332" s="62" t="n">
        <v>0.546</v>
      </c>
    </row>
    <row r="333" customFormat="false" ht="15" hidden="false" customHeight="false" outlineLevel="0" collapsed="false">
      <c r="A333" s="73" t="n">
        <v>0</v>
      </c>
      <c r="B333" s="62" t="s">
        <v>12</v>
      </c>
      <c r="C333" s="126" t="s">
        <v>41</v>
      </c>
      <c r="D333" s="81" t="s">
        <v>186</v>
      </c>
      <c r="E333" s="65" t="s">
        <v>43</v>
      </c>
      <c r="F333" s="65" t="s">
        <v>81</v>
      </c>
      <c r="G333" s="85" t="s">
        <v>109</v>
      </c>
      <c r="H333" s="79" t="n">
        <v>42979</v>
      </c>
      <c r="I333" s="62" t="n">
        <v>19</v>
      </c>
      <c r="J333" s="62" t="n">
        <v>12</v>
      </c>
      <c r="K333" s="62" t="str">
        <f aca="false">CONCATENATE(I333, ".csv")</f>
        <v>19.csv</v>
      </c>
      <c r="L333" s="62" t="str">
        <f aca="false">CONCATENATE("Y.II.",J333)</f>
        <v>Y.II.12</v>
      </c>
      <c r="M333" s="62" t="n">
        <v>0.533</v>
      </c>
    </row>
    <row r="334" customFormat="false" ht="15" hidden="false" customHeight="false" outlineLevel="0" collapsed="false">
      <c r="A334" s="73" t="n">
        <v>0</v>
      </c>
      <c r="B334" s="62" t="s">
        <v>12</v>
      </c>
      <c r="C334" s="126" t="s">
        <v>41</v>
      </c>
      <c r="D334" s="64" t="s">
        <v>130</v>
      </c>
      <c r="E334" s="76" t="s">
        <v>43</v>
      </c>
      <c r="F334" s="77" t="s">
        <v>199</v>
      </c>
      <c r="G334" s="78" t="s">
        <v>17</v>
      </c>
      <c r="H334" s="79" t="n">
        <v>42979</v>
      </c>
      <c r="I334" s="62" t="n">
        <v>19</v>
      </c>
      <c r="J334" s="62" t="n">
        <v>13</v>
      </c>
      <c r="K334" s="62" t="str">
        <f aca="false">CONCATENATE(I334, ".csv")</f>
        <v>19.csv</v>
      </c>
      <c r="L334" s="62" t="str">
        <f aca="false">CONCATENATE("Y.II.",J334)</f>
        <v>Y.II.13</v>
      </c>
      <c r="M334" s="62" t="n">
        <v>0.539</v>
      </c>
    </row>
    <row r="335" customFormat="false" ht="15" hidden="false" customHeight="false" outlineLevel="0" collapsed="false">
      <c r="A335" s="73" t="n">
        <v>0</v>
      </c>
      <c r="B335" s="62" t="s">
        <v>12</v>
      </c>
      <c r="C335" s="126" t="s">
        <v>41</v>
      </c>
      <c r="D335" s="83" t="s">
        <v>158</v>
      </c>
      <c r="E335" s="82" t="s">
        <v>43</v>
      </c>
      <c r="F335" s="82" t="s">
        <v>200</v>
      </c>
      <c r="G335" s="78" t="s">
        <v>17</v>
      </c>
      <c r="H335" s="79" t="n">
        <v>42979</v>
      </c>
      <c r="I335" s="62" t="n">
        <v>19</v>
      </c>
      <c r="J335" s="62" t="n">
        <v>14</v>
      </c>
      <c r="K335" s="62" t="str">
        <f aca="false">CONCATENATE(I335, ".csv")</f>
        <v>19.csv</v>
      </c>
      <c r="L335" s="62" t="str">
        <f aca="false">CONCATENATE("Y.II.",J335)</f>
        <v>Y.II.14</v>
      </c>
      <c r="M335" s="62" t="n">
        <v>0.524</v>
      </c>
    </row>
    <row r="336" s="128" customFormat="true" ht="15" hidden="false" customHeight="false" outlineLevel="0" collapsed="false">
      <c r="A336" s="73" t="n">
        <v>0</v>
      </c>
      <c r="B336" s="62" t="s">
        <v>12</v>
      </c>
      <c r="C336" s="126" t="s">
        <v>41</v>
      </c>
      <c r="D336" s="81" t="s">
        <v>187</v>
      </c>
      <c r="E336" s="65" t="s">
        <v>43</v>
      </c>
      <c r="F336" s="65" t="s">
        <v>81</v>
      </c>
      <c r="G336" s="78" t="s">
        <v>17</v>
      </c>
      <c r="H336" s="79" t="n">
        <v>42979</v>
      </c>
      <c r="I336" s="62" t="n">
        <v>19</v>
      </c>
      <c r="J336" s="62" t="n">
        <v>15</v>
      </c>
      <c r="K336" s="62" t="str">
        <f aca="false">CONCATENATE(I336, ".csv")</f>
        <v>19.csv</v>
      </c>
      <c r="L336" s="62" t="str">
        <f aca="false">CONCATENATE("Y.II.",J336)</f>
        <v>Y.II.15</v>
      </c>
      <c r="M336" s="62" t="n">
        <v>0.531</v>
      </c>
      <c r="AMJ336" s="0"/>
    </row>
    <row r="337" customFormat="false" ht="15" hidden="false" customHeight="false" outlineLevel="0" collapsed="false">
      <c r="A337" s="73" t="n">
        <v>0</v>
      </c>
      <c r="B337" s="62" t="s">
        <v>12</v>
      </c>
      <c r="C337" s="126" t="s">
        <v>41</v>
      </c>
      <c r="D337" s="64" t="s">
        <v>131</v>
      </c>
      <c r="E337" s="76" t="s">
        <v>43</v>
      </c>
      <c r="F337" s="76" t="s">
        <v>199</v>
      </c>
      <c r="G337" s="85" t="s">
        <v>109</v>
      </c>
      <c r="H337" s="79" t="n">
        <v>42979</v>
      </c>
      <c r="I337" s="62" t="n">
        <v>19</v>
      </c>
      <c r="J337" s="62" t="n">
        <v>16</v>
      </c>
      <c r="K337" s="62" t="str">
        <f aca="false">CONCATENATE(I337, ".csv")</f>
        <v>19.csv</v>
      </c>
      <c r="L337" s="62" t="str">
        <f aca="false">CONCATENATE("Y.II.",J337)</f>
        <v>Y.II.16</v>
      </c>
      <c r="M337" s="62" t="n">
        <v>0.541</v>
      </c>
    </row>
    <row r="338" customFormat="false" ht="15" hidden="false" customHeight="false" outlineLevel="0" collapsed="false">
      <c r="A338" s="73" t="n">
        <v>0</v>
      </c>
      <c r="B338" s="62" t="s">
        <v>12</v>
      </c>
      <c r="C338" s="126" t="s">
        <v>41</v>
      </c>
      <c r="D338" s="83" t="s">
        <v>159</v>
      </c>
      <c r="E338" s="82" t="s">
        <v>43</v>
      </c>
      <c r="F338" s="82" t="s">
        <v>200</v>
      </c>
      <c r="G338" s="85" t="s">
        <v>109</v>
      </c>
      <c r="H338" s="79" t="n">
        <v>42979</v>
      </c>
      <c r="I338" s="62" t="n">
        <v>19</v>
      </c>
      <c r="J338" s="62" t="n">
        <v>17</v>
      </c>
      <c r="K338" s="62" t="str">
        <f aca="false">CONCATENATE(I338, ".csv")</f>
        <v>19.csv</v>
      </c>
      <c r="L338" s="62" t="str">
        <f aca="false">CONCATENATE("Y.II.",J338)</f>
        <v>Y.II.17</v>
      </c>
      <c r="M338" s="62" t="n">
        <v>0.522</v>
      </c>
    </row>
    <row r="339" customFormat="false" ht="15" hidden="false" customHeight="false" outlineLevel="0" collapsed="false">
      <c r="A339" s="73" t="n">
        <v>0</v>
      </c>
      <c r="B339" s="62" t="s">
        <v>12</v>
      </c>
      <c r="C339" s="126" t="s">
        <v>41</v>
      </c>
      <c r="D339" s="81" t="s">
        <v>188</v>
      </c>
      <c r="E339" s="65" t="s">
        <v>43</v>
      </c>
      <c r="F339" s="65" t="s">
        <v>81</v>
      </c>
      <c r="G339" s="85" t="s">
        <v>109</v>
      </c>
      <c r="H339" s="79" t="n">
        <v>42979</v>
      </c>
      <c r="I339" s="62" t="n">
        <v>19</v>
      </c>
      <c r="J339" s="62" t="n">
        <v>18</v>
      </c>
      <c r="K339" s="62" t="str">
        <f aca="false">CONCATENATE(I339, ".csv")</f>
        <v>19.csv</v>
      </c>
      <c r="L339" s="62" t="str">
        <f aca="false">CONCATENATE("Y.II.",J339)</f>
        <v>Y.II.18</v>
      </c>
      <c r="M339" s="62" t="n">
        <v>0.536</v>
      </c>
    </row>
    <row r="340" customFormat="false" ht="15" hidden="false" customHeight="false" outlineLevel="0" collapsed="false">
      <c r="A340" s="73" t="n">
        <v>0</v>
      </c>
      <c r="B340" s="62" t="s">
        <v>12</v>
      </c>
      <c r="C340" s="126" t="s">
        <v>41</v>
      </c>
      <c r="D340" s="64" t="s">
        <v>132</v>
      </c>
      <c r="E340" s="82" t="s">
        <v>43</v>
      </c>
      <c r="F340" s="82" t="s">
        <v>200</v>
      </c>
      <c r="G340" s="85" t="s">
        <v>109</v>
      </c>
      <c r="H340" s="79" t="n">
        <v>42979</v>
      </c>
      <c r="I340" s="62" t="n">
        <v>19</v>
      </c>
      <c r="J340" s="62" t="n">
        <v>19</v>
      </c>
      <c r="K340" s="62" t="str">
        <f aca="false">CONCATENATE(I340, ".csv")</f>
        <v>19.csv</v>
      </c>
      <c r="L340" s="62" t="str">
        <f aca="false">CONCATENATE("Y.II.",J340)</f>
        <v>Y.II.19</v>
      </c>
      <c r="M340" s="62" t="n">
        <v>0.541</v>
      </c>
    </row>
    <row r="341" customFormat="false" ht="15" hidden="false" customHeight="false" outlineLevel="0" collapsed="false">
      <c r="A341" s="73" t="n">
        <v>0</v>
      </c>
      <c r="B341" s="62" t="s">
        <v>12</v>
      </c>
      <c r="C341" s="126" t="s">
        <v>41</v>
      </c>
      <c r="D341" s="83" t="s">
        <v>160</v>
      </c>
      <c r="E341" s="65" t="s">
        <v>43</v>
      </c>
      <c r="F341" s="65" t="s">
        <v>81</v>
      </c>
      <c r="G341" s="78" t="s">
        <v>17</v>
      </c>
      <c r="H341" s="79" t="n">
        <v>42979</v>
      </c>
      <c r="I341" s="62" t="n">
        <v>19</v>
      </c>
      <c r="J341" s="62" t="n">
        <v>20</v>
      </c>
      <c r="K341" s="62" t="str">
        <f aca="false">CONCATENATE(I341, ".csv")</f>
        <v>19.csv</v>
      </c>
      <c r="L341" s="62" t="str">
        <f aca="false">CONCATENATE("Y.II.",J341)</f>
        <v>Y.II.20</v>
      </c>
      <c r="M341" s="62" t="n">
        <v>0.55</v>
      </c>
    </row>
    <row r="342" customFormat="false" ht="15" hidden="false" customHeight="false" outlineLevel="0" collapsed="false">
      <c r="A342" s="73" t="n">
        <v>0</v>
      </c>
      <c r="B342" s="62" t="s">
        <v>12</v>
      </c>
      <c r="C342" s="64" t="s">
        <v>46</v>
      </c>
      <c r="D342" s="81" t="s">
        <v>47</v>
      </c>
      <c r="E342" s="82" t="s">
        <v>15</v>
      </c>
      <c r="F342" s="82" t="s">
        <v>200</v>
      </c>
      <c r="G342" s="78" t="s">
        <v>17</v>
      </c>
      <c r="H342" s="79" t="n">
        <v>42979</v>
      </c>
      <c r="I342" s="62" t="n">
        <v>20</v>
      </c>
      <c r="J342" s="62" t="n">
        <v>1</v>
      </c>
      <c r="K342" s="62" t="str">
        <f aca="false">CONCATENATE(I342, ".csv")</f>
        <v>20.csv</v>
      </c>
      <c r="L342" s="62" t="str">
        <f aca="false">CONCATENATE("Y.II.",J342)</f>
        <v>Y.II.1</v>
      </c>
      <c r="M342" s="62" t="n">
        <v>0.543</v>
      </c>
    </row>
    <row r="343" customFormat="false" ht="15" hidden="false" customHeight="false" outlineLevel="0" collapsed="false">
      <c r="A343" s="73" t="n">
        <v>0</v>
      </c>
      <c r="B343" s="62" t="s">
        <v>12</v>
      </c>
      <c r="C343" s="64" t="s">
        <v>46</v>
      </c>
      <c r="D343" s="64" t="s">
        <v>76</v>
      </c>
      <c r="E343" s="65" t="s">
        <v>15</v>
      </c>
      <c r="F343" s="65" t="s">
        <v>81</v>
      </c>
      <c r="G343" s="78" t="s">
        <v>17</v>
      </c>
      <c r="H343" s="79" t="n">
        <v>42979</v>
      </c>
      <c r="I343" s="62" t="n">
        <v>20</v>
      </c>
      <c r="J343" s="62" t="n">
        <v>2</v>
      </c>
      <c r="K343" s="62" t="str">
        <f aca="false">CONCATENATE(I343, ".csv")</f>
        <v>20.csv</v>
      </c>
      <c r="L343" s="62" t="str">
        <f aca="false">CONCATENATE("Y.II.",J343)</f>
        <v>Y.II.2</v>
      </c>
      <c r="M343" s="62" t="n">
        <v>0.557</v>
      </c>
    </row>
    <row r="344" customFormat="false" ht="15" hidden="false" customHeight="false" outlineLevel="0" collapsed="false">
      <c r="A344" s="73" t="n">
        <v>0</v>
      </c>
      <c r="B344" s="62" t="s">
        <v>12</v>
      </c>
      <c r="C344" s="64" t="s">
        <v>46</v>
      </c>
      <c r="D344" s="83" t="s">
        <v>104</v>
      </c>
      <c r="E344" s="76" t="s">
        <v>15</v>
      </c>
      <c r="F344" s="76" t="s">
        <v>199</v>
      </c>
      <c r="G344" s="85" t="s">
        <v>109</v>
      </c>
      <c r="H344" s="79" t="n">
        <v>42979</v>
      </c>
      <c r="I344" s="62" t="n">
        <v>20</v>
      </c>
      <c r="J344" s="62" t="n">
        <v>3</v>
      </c>
      <c r="K344" s="62" t="str">
        <f aca="false">CONCATENATE(I344, ".csv")</f>
        <v>20.csv</v>
      </c>
      <c r="L344" s="62" t="str">
        <f aca="false">CONCATENATE("Y.II.",J344)</f>
        <v>Y.II.3</v>
      </c>
      <c r="M344" s="62" t="n">
        <v>0.568</v>
      </c>
    </row>
    <row r="345" customFormat="false" ht="15" hidden="false" customHeight="false" outlineLevel="0" collapsed="false">
      <c r="A345" s="73" t="n">
        <v>0</v>
      </c>
      <c r="B345" s="62" t="s">
        <v>12</v>
      </c>
      <c r="C345" s="64" t="s">
        <v>46</v>
      </c>
      <c r="D345" s="81" t="s">
        <v>48</v>
      </c>
      <c r="E345" s="82" t="s">
        <v>15</v>
      </c>
      <c r="F345" s="82" t="s">
        <v>200</v>
      </c>
      <c r="G345" s="85" t="s">
        <v>109</v>
      </c>
      <c r="H345" s="79" t="n">
        <v>42979</v>
      </c>
      <c r="I345" s="62" t="n">
        <v>20</v>
      </c>
      <c r="J345" s="62" t="n">
        <v>4</v>
      </c>
      <c r="K345" s="62" t="str">
        <f aca="false">CONCATENATE(I345, ".csv")</f>
        <v>20.csv</v>
      </c>
      <c r="L345" s="62" t="str">
        <f aca="false">CONCATENATE("Y.II.",J345)</f>
        <v>Y.II.4</v>
      </c>
      <c r="M345" s="62" t="n">
        <v>0.564</v>
      </c>
    </row>
    <row r="346" customFormat="false" ht="15" hidden="false" customHeight="false" outlineLevel="0" collapsed="false">
      <c r="A346" s="73" t="n">
        <v>0</v>
      </c>
      <c r="B346" s="87" t="s">
        <v>12</v>
      </c>
      <c r="C346" s="90" t="s">
        <v>46</v>
      </c>
      <c r="D346" s="90" t="s">
        <v>77</v>
      </c>
      <c r="E346" s="65" t="s">
        <v>15</v>
      </c>
      <c r="F346" s="65" t="s">
        <v>81</v>
      </c>
      <c r="G346" s="85" t="s">
        <v>109</v>
      </c>
      <c r="H346" s="79" t="n">
        <v>42979</v>
      </c>
      <c r="I346" s="62" t="n">
        <v>20</v>
      </c>
      <c r="J346" s="62" t="n">
        <v>5</v>
      </c>
      <c r="K346" s="62" t="str">
        <f aca="false">CONCATENATE(I346, ".csv")</f>
        <v>20.csv</v>
      </c>
      <c r="L346" s="62" t="str">
        <f aca="false">CONCATENATE("Y.II.",J346)</f>
        <v>Y.II.5</v>
      </c>
      <c r="M346" s="62" t="n">
        <v>0.557</v>
      </c>
    </row>
    <row r="347" customFormat="false" ht="15" hidden="false" customHeight="false" outlineLevel="0" collapsed="false">
      <c r="A347" s="73" t="n">
        <v>0</v>
      </c>
      <c r="B347" s="62" t="s">
        <v>12</v>
      </c>
      <c r="C347" s="64" t="s">
        <v>46</v>
      </c>
      <c r="D347" s="83" t="s">
        <v>105</v>
      </c>
      <c r="E347" s="76" t="s">
        <v>15</v>
      </c>
      <c r="F347" s="77" t="s">
        <v>199</v>
      </c>
      <c r="G347" s="78" t="s">
        <v>17</v>
      </c>
      <c r="H347" s="79" t="n">
        <v>42979</v>
      </c>
      <c r="I347" s="62" t="n">
        <v>20</v>
      </c>
      <c r="J347" s="62" t="n">
        <v>6</v>
      </c>
      <c r="K347" s="62" t="str">
        <f aca="false">CONCATENATE(I347, ".csv")</f>
        <v>20.csv</v>
      </c>
      <c r="L347" s="62" t="str">
        <f aca="false">CONCATENATE("Y.II.",J347)</f>
        <v>Y.II.6</v>
      </c>
      <c r="M347" s="62" t="n">
        <v>0.561</v>
      </c>
    </row>
    <row r="348" customFormat="false" ht="15" hidden="false" customHeight="false" outlineLevel="0" collapsed="false">
      <c r="A348" s="73" t="n">
        <v>0</v>
      </c>
      <c r="B348" s="62" t="s">
        <v>12</v>
      </c>
      <c r="C348" s="64" t="s">
        <v>46</v>
      </c>
      <c r="D348" s="81" t="s">
        <v>49</v>
      </c>
      <c r="E348" s="82" t="s">
        <v>15</v>
      </c>
      <c r="F348" s="82" t="s">
        <v>200</v>
      </c>
      <c r="G348" s="78" t="s">
        <v>17</v>
      </c>
      <c r="H348" s="79" t="n">
        <v>42979</v>
      </c>
      <c r="I348" s="62" t="n">
        <v>20</v>
      </c>
      <c r="J348" s="62" t="n">
        <v>7</v>
      </c>
      <c r="K348" s="62" t="str">
        <f aca="false">CONCATENATE(I348, ".csv")</f>
        <v>20.csv</v>
      </c>
      <c r="L348" s="62" t="str">
        <f aca="false">CONCATENATE("Y.II.",J348)</f>
        <v>Y.II.7</v>
      </c>
      <c r="M348" s="62" t="n">
        <v>0.569</v>
      </c>
    </row>
    <row r="349" customFormat="false" ht="15" hidden="false" customHeight="false" outlineLevel="0" collapsed="false">
      <c r="A349" s="73" t="n">
        <v>0</v>
      </c>
      <c r="B349" s="62" t="s">
        <v>12</v>
      </c>
      <c r="C349" s="64" t="s">
        <v>46</v>
      </c>
      <c r="D349" s="64" t="s">
        <v>78</v>
      </c>
      <c r="E349" s="65" t="s">
        <v>15</v>
      </c>
      <c r="F349" s="65" t="s">
        <v>81</v>
      </c>
      <c r="G349" s="78" t="s">
        <v>17</v>
      </c>
      <c r="H349" s="79" t="n">
        <v>42979</v>
      </c>
      <c r="I349" s="62" t="n">
        <v>20</v>
      </c>
      <c r="J349" s="62" t="n">
        <v>8</v>
      </c>
      <c r="K349" s="62" t="str">
        <f aca="false">CONCATENATE(I349, ".csv")</f>
        <v>20.csv</v>
      </c>
      <c r="L349" s="62" t="str">
        <f aca="false">CONCATENATE("Y.II.",J349)</f>
        <v>Y.II.8</v>
      </c>
      <c r="M349" s="62" t="n">
        <v>0.55</v>
      </c>
    </row>
    <row r="350" customFormat="false" ht="15" hidden="false" customHeight="false" outlineLevel="0" collapsed="false">
      <c r="A350" s="73" t="n">
        <v>0</v>
      </c>
      <c r="B350" s="62" t="s">
        <v>12</v>
      </c>
      <c r="C350" s="64" t="s">
        <v>46</v>
      </c>
      <c r="D350" s="83" t="s">
        <v>106</v>
      </c>
      <c r="E350" s="76" t="s">
        <v>15</v>
      </c>
      <c r="F350" s="76" t="s">
        <v>199</v>
      </c>
      <c r="G350" s="85" t="s">
        <v>109</v>
      </c>
      <c r="H350" s="79" t="n">
        <v>42979</v>
      </c>
      <c r="I350" s="62" t="n">
        <v>20</v>
      </c>
      <c r="J350" s="62" t="n">
        <v>9</v>
      </c>
      <c r="K350" s="62" t="str">
        <f aca="false">CONCATENATE(I350, ".csv")</f>
        <v>20.csv</v>
      </c>
      <c r="L350" s="62" t="str">
        <f aca="false">CONCATENATE("Y.II.",J350)</f>
        <v>Y.II.9</v>
      </c>
      <c r="M350" s="62" t="n">
        <v>0.557</v>
      </c>
    </row>
    <row r="351" customFormat="false" ht="15" hidden="false" customHeight="false" outlineLevel="0" collapsed="false">
      <c r="A351" s="73" t="n">
        <v>0</v>
      </c>
      <c r="B351" s="62" t="s">
        <v>12</v>
      </c>
      <c r="C351" s="64" t="s">
        <v>46</v>
      </c>
      <c r="D351" s="81" t="s">
        <v>50</v>
      </c>
      <c r="E351" s="82" t="s">
        <v>15</v>
      </c>
      <c r="F351" s="82" t="s">
        <v>200</v>
      </c>
      <c r="G351" s="85" t="s">
        <v>109</v>
      </c>
      <c r="H351" s="79" t="n">
        <v>42979</v>
      </c>
      <c r="I351" s="62" t="n">
        <v>20</v>
      </c>
      <c r="J351" s="62" t="n">
        <v>10</v>
      </c>
      <c r="K351" s="62" t="str">
        <f aca="false">CONCATENATE(I351, ".csv")</f>
        <v>20.csv</v>
      </c>
      <c r="L351" s="62" t="str">
        <f aca="false">CONCATENATE("Y.II.",J351)</f>
        <v>Y.II.10</v>
      </c>
      <c r="M351" s="62" t="n">
        <v>0.567</v>
      </c>
    </row>
    <row r="352" customFormat="false" ht="15" hidden="false" customHeight="false" outlineLevel="0" collapsed="false">
      <c r="A352" s="73" t="n">
        <v>0</v>
      </c>
      <c r="B352" s="62" t="s">
        <v>12</v>
      </c>
      <c r="C352" s="64" t="s">
        <v>46</v>
      </c>
      <c r="D352" s="64" t="s">
        <v>79</v>
      </c>
      <c r="E352" s="65" t="s">
        <v>15</v>
      </c>
      <c r="F352" s="65" t="s">
        <v>81</v>
      </c>
      <c r="G352" s="85" t="s">
        <v>109</v>
      </c>
      <c r="H352" s="79" t="n">
        <v>42979</v>
      </c>
      <c r="I352" s="62" t="n">
        <v>20</v>
      </c>
      <c r="J352" s="62" t="n">
        <v>11</v>
      </c>
      <c r="K352" s="62" t="str">
        <f aca="false">CONCATENATE(I352, ".csv")</f>
        <v>20.csv</v>
      </c>
      <c r="L352" s="62" t="str">
        <f aca="false">CONCATENATE("Y.II.",J352)</f>
        <v>Y.II.11</v>
      </c>
      <c r="M352" s="62" t="n">
        <v>0.563</v>
      </c>
    </row>
    <row r="353" customFormat="false" ht="15" hidden="false" customHeight="false" outlineLevel="0" collapsed="false">
      <c r="A353" s="73" t="n">
        <v>0</v>
      </c>
      <c r="B353" s="62" t="s">
        <v>12</v>
      </c>
      <c r="C353" s="64" t="s">
        <v>46</v>
      </c>
      <c r="D353" s="83" t="s">
        <v>107</v>
      </c>
      <c r="E353" s="76" t="s">
        <v>15</v>
      </c>
      <c r="F353" s="77" t="s">
        <v>199</v>
      </c>
      <c r="G353" s="78" t="s">
        <v>17</v>
      </c>
      <c r="H353" s="79" t="n">
        <v>42979</v>
      </c>
      <c r="I353" s="62" t="n">
        <v>20</v>
      </c>
      <c r="J353" s="62" t="n">
        <v>12</v>
      </c>
      <c r="K353" s="62" t="str">
        <f aca="false">CONCATENATE(I353, ".csv")</f>
        <v>20.csv</v>
      </c>
      <c r="L353" s="62" t="str">
        <f aca="false">CONCATENATE("Y.II.",J353)</f>
        <v>Y.II.12</v>
      </c>
      <c r="M353" s="62" t="n">
        <v>0.559</v>
      </c>
    </row>
    <row r="354" customFormat="false" ht="15" hidden="false" customHeight="false" outlineLevel="0" collapsed="false">
      <c r="A354" s="73" t="n">
        <v>0</v>
      </c>
      <c r="B354" s="62" t="s">
        <v>12</v>
      </c>
      <c r="C354" s="64" t="s">
        <v>46</v>
      </c>
      <c r="D354" s="81" t="s">
        <v>133</v>
      </c>
      <c r="E354" s="82" t="s">
        <v>15</v>
      </c>
      <c r="F354" s="82" t="s">
        <v>200</v>
      </c>
      <c r="G354" s="78" t="s">
        <v>17</v>
      </c>
      <c r="H354" s="79" t="n">
        <v>42979</v>
      </c>
      <c r="I354" s="62" t="n">
        <v>20</v>
      </c>
      <c r="J354" s="62" t="n">
        <v>13</v>
      </c>
      <c r="K354" s="62" t="str">
        <f aca="false">CONCATENATE(I354, ".csv")</f>
        <v>20.csv</v>
      </c>
      <c r="L354" s="62" t="str">
        <f aca="false">CONCATENATE("Y.II.",J354)</f>
        <v>Y.II.13</v>
      </c>
      <c r="M354" s="62" t="n">
        <v>0.549</v>
      </c>
    </row>
    <row r="355" customFormat="false" ht="15" hidden="false" customHeight="false" outlineLevel="0" collapsed="false">
      <c r="A355" s="73" t="n">
        <v>0</v>
      </c>
      <c r="B355" s="87" t="s">
        <v>12</v>
      </c>
      <c r="C355" s="90" t="s">
        <v>46</v>
      </c>
      <c r="D355" s="90" t="s">
        <v>161</v>
      </c>
      <c r="E355" s="65" t="s">
        <v>15</v>
      </c>
      <c r="F355" s="65" t="s">
        <v>81</v>
      </c>
      <c r="G355" s="78" t="s">
        <v>17</v>
      </c>
      <c r="H355" s="79" t="n">
        <v>42979</v>
      </c>
      <c r="I355" s="62" t="n">
        <v>20</v>
      </c>
      <c r="J355" s="62" t="n">
        <v>14</v>
      </c>
      <c r="K355" s="62" t="str">
        <f aca="false">CONCATENATE(I355, ".csv")</f>
        <v>20.csv</v>
      </c>
      <c r="L355" s="62" t="str">
        <f aca="false">CONCATENATE("Y.II.",J355)</f>
        <v>Y.II.14</v>
      </c>
      <c r="M355" s="62" t="n">
        <v>0.559</v>
      </c>
    </row>
    <row r="356" customFormat="false" ht="15" hidden="false" customHeight="false" outlineLevel="0" collapsed="false">
      <c r="A356" s="73" t="n">
        <v>0</v>
      </c>
      <c r="B356" s="62" t="s">
        <v>12</v>
      </c>
      <c r="C356" s="64" t="s">
        <v>46</v>
      </c>
      <c r="D356" s="83" t="s">
        <v>189</v>
      </c>
      <c r="E356" s="76" t="s">
        <v>15</v>
      </c>
      <c r="F356" s="76" t="s">
        <v>199</v>
      </c>
      <c r="G356" s="85" t="s">
        <v>109</v>
      </c>
      <c r="H356" s="79" t="n">
        <v>42979</v>
      </c>
      <c r="I356" s="62" t="n">
        <v>20</v>
      </c>
      <c r="J356" s="62" t="n">
        <v>15</v>
      </c>
      <c r="K356" s="62" t="str">
        <f aca="false">CONCATENATE(I356, ".csv")</f>
        <v>20.csv</v>
      </c>
      <c r="L356" s="62" t="str">
        <f aca="false">CONCATENATE("Y.II.",J356)</f>
        <v>Y.II.15</v>
      </c>
      <c r="M356" s="62" t="n">
        <v>0.551</v>
      </c>
    </row>
    <row r="357" customFormat="false" ht="15" hidden="false" customHeight="false" outlineLevel="0" collapsed="false">
      <c r="A357" s="73" t="n">
        <v>0</v>
      </c>
      <c r="B357" s="62" t="s">
        <v>12</v>
      </c>
      <c r="C357" s="64" t="s">
        <v>46</v>
      </c>
      <c r="D357" s="81" t="s">
        <v>134</v>
      </c>
      <c r="E357" s="82" t="s">
        <v>15</v>
      </c>
      <c r="F357" s="82" t="s">
        <v>200</v>
      </c>
      <c r="G357" s="85" t="s">
        <v>109</v>
      </c>
      <c r="H357" s="79" t="n">
        <v>42979</v>
      </c>
      <c r="I357" s="62" t="n">
        <v>20</v>
      </c>
      <c r="J357" s="62" t="n">
        <v>16</v>
      </c>
      <c r="K357" s="62" t="str">
        <f aca="false">CONCATENATE(I357, ".csv")</f>
        <v>20.csv</v>
      </c>
      <c r="L357" s="62" t="str">
        <f aca="false">CONCATENATE("Y.II.",J357)</f>
        <v>Y.II.16</v>
      </c>
      <c r="M357" s="62" t="n">
        <v>0.56</v>
      </c>
    </row>
    <row r="358" customFormat="false" ht="15" hidden="false" customHeight="false" outlineLevel="0" collapsed="false">
      <c r="A358" s="73" t="n">
        <v>0</v>
      </c>
      <c r="B358" s="62" t="s">
        <v>12</v>
      </c>
      <c r="C358" s="64" t="s">
        <v>46</v>
      </c>
      <c r="D358" s="64" t="s">
        <v>162</v>
      </c>
      <c r="E358" s="65" t="s">
        <v>15</v>
      </c>
      <c r="F358" s="65" t="s">
        <v>81</v>
      </c>
      <c r="G358" s="85" t="s">
        <v>109</v>
      </c>
      <c r="H358" s="79" t="n">
        <v>42979</v>
      </c>
      <c r="I358" s="62" t="n">
        <v>20</v>
      </c>
      <c r="J358" s="62" t="n">
        <v>17</v>
      </c>
      <c r="K358" s="62" t="str">
        <f aca="false">CONCATENATE(I358, ".csv")</f>
        <v>20.csv</v>
      </c>
      <c r="L358" s="62" t="str">
        <f aca="false">CONCATENATE("Y.II.",J358)</f>
        <v>Y.II.17</v>
      </c>
      <c r="M358" s="62" t="n">
        <v>0.564</v>
      </c>
    </row>
    <row r="359" customFormat="false" ht="15" hidden="false" customHeight="false" outlineLevel="0" collapsed="false">
      <c r="A359" s="73" t="n">
        <v>0</v>
      </c>
      <c r="B359" s="62" t="s">
        <v>12</v>
      </c>
      <c r="C359" s="64" t="s">
        <v>46</v>
      </c>
      <c r="D359" s="83" t="s">
        <v>190</v>
      </c>
      <c r="E359" s="76" t="s">
        <v>15</v>
      </c>
      <c r="F359" s="77" t="s">
        <v>199</v>
      </c>
      <c r="G359" s="78" t="s">
        <v>17</v>
      </c>
      <c r="H359" s="79" t="n">
        <v>42979</v>
      </c>
      <c r="I359" s="62" t="n">
        <v>20</v>
      </c>
      <c r="J359" s="62" t="n">
        <v>18</v>
      </c>
      <c r="K359" s="62" t="str">
        <f aca="false">CONCATENATE(I359, ".csv")</f>
        <v>20.csv</v>
      </c>
      <c r="L359" s="62" t="str">
        <f aca="false">CONCATENATE("Y.II.",J359)</f>
        <v>Y.II.18</v>
      </c>
      <c r="M359" s="62" t="n">
        <v>0.563</v>
      </c>
    </row>
    <row r="360" customFormat="false" ht="15" hidden="false" customHeight="false" outlineLevel="0" collapsed="false">
      <c r="A360" s="73" t="n">
        <v>0</v>
      </c>
      <c r="B360" s="62" t="s">
        <v>12</v>
      </c>
      <c r="C360" s="64" t="s">
        <v>46</v>
      </c>
      <c r="D360" s="81" t="s">
        <v>135</v>
      </c>
      <c r="E360" s="82" t="s">
        <v>15</v>
      </c>
      <c r="F360" s="82" t="s">
        <v>200</v>
      </c>
      <c r="G360" s="78" t="s">
        <v>17</v>
      </c>
      <c r="H360" s="79" t="n">
        <v>42979</v>
      </c>
      <c r="I360" s="62" t="n">
        <v>20</v>
      </c>
      <c r="J360" s="62" t="n">
        <v>19</v>
      </c>
      <c r="K360" s="62" t="str">
        <f aca="false">CONCATENATE(I360, ".csv")</f>
        <v>20.csv</v>
      </c>
      <c r="L360" s="62" t="str">
        <f aca="false">CONCATENATE("Y.II.",J360)</f>
        <v>Y.II.19</v>
      </c>
      <c r="M360" s="62" t="n">
        <v>0.572</v>
      </c>
    </row>
    <row r="361" customFormat="false" ht="15" hidden="false" customHeight="false" outlineLevel="0" collapsed="false">
      <c r="A361" s="73" t="n">
        <v>0</v>
      </c>
      <c r="B361" s="62" t="s">
        <v>12</v>
      </c>
      <c r="C361" s="64" t="s">
        <v>46</v>
      </c>
      <c r="D361" s="64" t="s">
        <v>163</v>
      </c>
      <c r="E361" s="65" t="s">
        <v>15</v>
      </c>
      <c r="F361" s="65" t="s">
        <v>81</v>
      </c>
      <c r="G361" s="78" t="s">
        <v>17</v>
      </c>
      <c r="H361" s="79" t="n">
        <v>42979</v>
      </c>
      <c r="I361" s="62" t="n">
        <v>20</v>
      </c>
      <c r="J361" s="62" t="n">
        <v>20</v>
      </c>
      <c r="K361" s="62" t="str">
        <f aca="false">CONCATENATE(I361, ".csv")</f>
        <v>20.csv</v>
      </c>
      <c r="L361" s="62" t="str">
        <f aca="false">CONCATENATE("Y.II.",J361)</f>
        <v>Y.II.20</v>
      </c>
      <c r="M361" s="62" t="n">
        <v>0.563</v>
      </c>
    </row>
    <row r="362" customFormat="false" ht="15" hidden="false" customHeight="false" outlineLevel="0" collapsed="false">
      <c r="A362" s="73" t="n">
        <v>0</v>
      </c>
      <c r="B362" s="62" t="s">
        <v>12</v>
      </c>
      <c r="C362" s="64" t="s">
        <v>46</v>
      </c>
      <c r="D362" s="83" t="s">
        <v>191</v>
      </c>
      <c r="E362" s="76" t="s">
        <v>15</v>
      </c>
      <c r="F362" s="76" t="s">
        <v>199</v>
      </c>
      <c r="G362" s="85" t="s">
        <v>109</v>
      </c>
      <c r="H362" s="79" t="n">
        <v>42979</v>
      </c>
      <c r="I362" s="62" t="n">
        <v>20</v>
      </c>
      <c r="J362" s="62" t="n">
        <v>21</v>
      </c>
      <c r="K362" s="62" t="str">
        <f aca="false">CONCATENATE(I362, ".csv")</f>
        <v>20.csv</v>
      </c>
      <c r="L362" s="62" t="str">
        <f aca="false">CONCATENATE("Y.II.",J362)</f>
        <v>Y.II.21</v>
      </c>
      <c r="M362" s="62" t="n">
        <v>0.547</v>
      </c>
    </row>
    <row r="363" customFormat="false" ht="15" hidden="false" customHeight="false" outlineLevel="0" collapsed="false">
      <c r="A363" s="73" t="n">
        <v>0</v>
      </c>
      <c r="B363" s="62" t="s">
        <v>12</v>
      </c>
      <c r="C363" s="64" t="s">
        <v>46</v>
      </c>
      <c r="D363" s="81" t="s">
        <v>136</v>
      </c>
      <c r="E363" s="82" t="s">
        <v>15</v>
      </c>
      <c r="F363" s="82" t="s">
        <v>200</v>
      </c>
      <c r="G363" s="85" t="s">
        <v>109</v>
      </c>
      <c r="H363" s="79" t="n">
        <v>42979</v>
      </c>
      <c r="I363" s="62" t="n">
        <v>21</v>
      </c>
      <c r="J363" s="62" t="n">
        <v>1</v>
      </c>
      <c r="K363" s="62" t="str">
        <f aca="false">CONCATENATE(I363, ".csv")</f>
        <v>21.csv</v>
      </c>
      <c r="L363" s="62" t="str">
        <f aca="false">CONCATENATE("Y.II.",J363)</f>
        <v>Y.II.1</v>
      </c>
      <c r="M363" s="62" t="n">
        <v>0.534</v>
      </c>
    </row>
    <row r="364" customFormat="false" ht="15" hidden="false" customHeight="false" outlineLevel="0" collapsed="false">
      <c r="A364" s="73" t="n">
        <v>0</v>
      </c>
      <c r="B364" s="62" t="s">
        <v>12</v>
      </c>
      <c r="C364" s="64" t="s">
        <v>46</v>
      </c>
      <c r="D364" s="64" t="s">
        <v>164</v>
      </c>
      <c r="E364" s="65" t="s">
        <v>15</v>
      </c>
      <c r="F364" s="65" t="s">
        <v>81</v>
      </c>
      <c r="G364" s="85" t="s">
        <v>109</v>
      </c>
      <c r="H364" s="79" t="n">
        <v>42979</v>
      </c>
      <c r="I364" s="62" t="n">
        <v>21</v>
      </c>
      <c r="J364" s="62" t="n">
        <v>2</v>
      </c>
      <c r="K364" s="62" t="str">
        <f aca="false">CONCATENATE(I364, ".csv")</f>
        <v>21.csv</v>
      </c>
      <c r="L364" s="62" t="str">
        <f aca="false">CONCATENATE("Y.II.",J364)</f>
        <v>Y.II.2</v>
      </c>
      <c r="M364" s="62" t="n">
        <v>0.538</v>
      </c>
    </row>
    <row r="365" customFormat="false" ht="15" hidden="false" customHeight="false" outlineLevel="0" collapsed="false">
      <c r="A365" s="73" t="n">
        <v>0</v>
      </c>
      <c r="B365" s="62" t="s">
        <v>12</v>
      </c>
      <c r="C365" s="64" t="s">
        <v>46</v>
      </c>
      <c r="D365" s="83" t="s">
        <v>192</v>
      </c>
      <c r="E365" s="76" t="s">
        <v>15</v>
      </c>
      <c r="F365" s="77" t="s">
        <v>199</v>
      </c>
      <c r="G365" s="78" t="s">
        <v>17</v>
      </c>
      <c r="H365" s="79" t="n">
        <v>42979</v>
      </c>
      <c r="I365" s="62" t="n">
        <v>21</v>
      </c>
      <c r="J365" s="62" t="n">
        <v>3</v>
      </c>
      <c r="K365" s="62" t="str">
        <f aca="false">CONCATENATE(I365, ".csv")</f>
        <v>21.csv</v>
      </c>
      <c r="L365" s="62" t="str">
        <f aca="false">CONCATENATE("Y.II.",J365)</f>
        <v>Y.II.3</v>
      </c>
      <c r="M365" s="62" t="n">
        <v>0.548</v>
      </c>
    </row>
    <row r="366" customFormat="false" ht="15" hidden="false" customHeight="false" outlineLevel="0" collapsed="false">
      <c r="A366" s="73" t="n">
        <v>0</v>
      </c>
      <c r="B366" s="62" t="s">
        <v>12</v>
      </c>
      <c r="C366" s="64" t="s">
        <v>46</v>
      </c>
      <c r="D366" s="81" t="s">
        <v>405</v>
      </c>
      <c r="E366" s="82" t="s">
        <v>15</v>
      </c>
      <c r="F366" s="82" t="s">
        <v>200</v>
      </c>
      <c r="G366" s="78" t="s">
        <v>17</v>
      </c>
      <c r="H366" s="79" t="n">
        <v>42979</v>
      </c>
      <c r="I366" s="62" t="n">
        <v>21</v>
      </c>
      <c r="J366" s="62" t="n">
        <v>4</v>
      </c>
      <c r="K366" s="62" t="str">
        <f aca="false">CONCATENATE(I366, ".csv")</f>
        <v>21.csv</v>
      </c>
      <c r="L366" s="62" t="str">
        <f aca="false">CONCATENATE("Y.II.",J366)</f>
        <v>Y.II.4</v>
      </c>
      <c r="M366" s="62" t="n">
        <v>0.545</v>
      </c>
    </row>
    <row r="367" customFormat="false" ht="15" hidden="false" customHeight="false" outlineLevel="0" collapsed="false">
      <c r="A367" s="73" t="n">
        <v>0</v>
      </c>
      <c r="B367" s="62" t="s">
        <v>12</v>
      </c>
      <c r="C367" s="64" t="s">
        <v>46</v>
      </c>
      <c r="D367" s="64" t="s">
        <v>406</v>
      </c>
      <c r="E367" s="65" t="s">
        <v>15</v>
      </c>
      <c r="F367" s="65" t="s">
        <v>81</v>
      </c>
      <c r="G367" s="78" t="s">
        <v>17</v>
      </c>
      <c r="H367" s="79" t="n">
        <v>42979</v>
      </c>
      <c r="I367" s="62" t="n">
        <v>21</v>
      </c>
      <c r="J367" s="62" t="n">
        <v>5</v>
      </c>
      <c r="K367" s="62" t="str">
        <f aca="false">CONCATENATE(I367, ".csv")</f>
        <v>21.csv</v>
      </c>
      <c r="L367" s="62" t="str">
        <f aca="false">CONCATENATE("Y.II.",J367)</f>
        <v>Y.II.5</v>
      </c>
      <c r="M367" s="62" t="n">
        <v>0.527</v>
      </c>
    </row>
    <row r="368" customFormat="false" ht="15" hidden="false" customHeight="false" outlineLevel="0" collapsed="false">
      <c r="A368" s="73" t="n">
        <v>0</v>
      </c>
      <c r="B368" s="62" t="s">
        <v>12</v>
      </c>
      <c r="C368" s="64" t="s">
        <v>46</v>
      </c>
      <c r="D368" s="83" t="s">
        <v>407</v>
      </c>
      <c r="E368" s="76" t="s">
        <v>15</v>
      </c>
      <c r="F368" s="76" t="s">
        <v>199</v>
      </c>
      <c r="G368" s="85" t="s">
        <v>109</v>
      </c>
      <c r="H368" s="79" t="n">
        <v>42979</v>
      </c>
      <c r="I368" s="62" t="n">
        <v>21</v>
      </c>
      <c r="J368" s="62" t="n">
        <v>6</v>
      </c>
      <c r="K368" s="62" t="str">
        <f aca="false">CONCATENATE(I368, ".csv")</f>
        <v>21.csv</v>
      </c>
      <c r="L368" s="62" t="str">
        <f aca="false">CONCATENATE("Y.II.",J368)</f>
        <v>Y.II.6</v>
      </c>
      <c r="M368" s="62" t="n">
        <v>0.534</v>
      </c>
    </row>
    <row r="369" customFormat="false" ht="15" hidden="false" customHeight="false" outlineLevel="0" collapsed="false">
      <c r="A369" s="73" t="n">
        <v>0</v>
      </c>
      <c r="B369" s="62" t="s">
        <v>12</v>
      </c>
      <c r="C369" s="64" t="s">
        <v>46</v>
      </c>
      <c r="D369" s="81" t="s">
        <v>408</v>
      </c>
      <c r="E369" s="82" t="s">
        <v>15</v>
      </c>
      <c r="F369" s="82" t="s">
        <v>200</v>
      </c>
      <c r="G369" s="85" t="s">
        <v>109</v>
      </c>
      <c r="H369" s="79" t="n">
        <v>42979</v>
      </c>
      <c r="I369" s="62" t="n">
        <v>21</v>
      </c>
      <c r="J369" s="62" t="n">
        <v>7</v>
      </c>
      <c r="K369" s="62" t="str">
        <f aca="false">CONCATENATE(I369, ".csv")</f>
        <v>21.csv</v>
      </c>
      <c r="L369" s="62" t="str">
        <f aca="false">CONCATENATE("Y.II.",J369)</f>
        <v>Y.II.7</v>
      </c>
      <c r="M369" s="62" t="n">
        <v>0.546</v>
      </c>
    </row>
    <row r="370" customFormat="false" ht="15" hidden="false" customHeight="false" outlineLevel="0" collapsed="false">
      <c r="A370" s="73" t="n">
        <v>0</v>
      </c>
      <c r="B370" s="62" t="s">
        <v>12</v>
      </c>
      <c r="C370" s="64" t="s">
        <v>46</v>
      </c>
      <c r="D370" s="64" t="s">
        <v>409</v>
      </c>
      <c r="E370" s="65" t="s">
        <v>15</v>
      </c>
      <c r="F370" s="65" t="s">
        <v>81</v>
      </c>
      <c r="G370" s="85" t="s">
        <v>109</v>
      </c>
      <c r="H370" s="79" t="n">
        <v>42979</v>
      </c>
      <c r="I370" s="62" t="n">
        <v>21</v>
      </c>
      <c r="J370" s="62" t="n">
        <v>8</v>
      </c>
      <c r="K370" s="62" t="str">
        <f aca="false">CONCATENATE(I370, ".csv")</f>
        <v>21.csv</v>
      </c>
      <c r="L370" s="62" t="str">
        <f aca="false">CONCATENATE("Y.II.",J370)</f>
        <v>Y.II.8</v>
      </c>
      <c r="M370" s="62" t="n">
        <v>0.529</v>
      </c>
    </row>
    <row r="371" customFormat="false" ht="15" hidden="false" customHeight="false" outlineLevel="0" collapsed="false">
      <c r="A371" s="73" t="n">
        <v>0</v>
      </c>
      <c r="B371" s="62" t="s">
        <v>12</v>
      </c>
      <c r="C371" s="64" t="s">
        <v>46</v>
      </c>
      <c r="D371" s="83" t="s">
        <v>410</v>
      </c>
      <c r="E371" s="76" t="s">
        <v>15</v>
      </c>
      <c r="F371" s="77" t="s">
        <v>199</v>
      </c>
      <c r="G371" s="78" t="s">
        <v>17</v>
      </c>
      <c r="H371" s="79" t="n">
        <v>42979</v>
      </c>
      <c r="I371" s="62" t="n">
        <v>21</v>
      </c>
      <c r="J371" s="62" t="n">
        <v>9</v>
      </c>
      <c r="K371" s="62" t="str">
        <f aca="false">CONCATENATE(I371, ".csv")</f>
        <v>21.csv</v>
      </c>
      <c r="L371" s="62" t="str">
        <f aca="false">CONCATENATE("Y.II.",J371)</f>
        <v>Y.II.9</v>
      </c>
      <c r="M371" s="62" t="n">
        <v>0.532</v>
      </c>
    </row>
    <row r="372" customFormat="false" ht="15" hidden="false" customHeight="false" outlineLevel="0" collapsed="false">
      <c r="A372" s="73" t="n">
        <v>0</v>
      </c>
      <c r="B372" s="62" t="s">
        <v>12</v>
      </c>
      <c r="C372" s="64" t="s">
        <v>46</v>
      </c>
      <c r="D372" s="81" t="s">
        <v>411</v>
      </c>
      <c r="E372" s="82" t="s">
        <v>15</v>
      </c>
      <c r="F372" s="82" t="s">
        <v>200</v>
      </c>
      <c r="G372" s="78" t="s">
        <v>17</v>
      </c>
      <c r="H372" s="79" t="n">
        <v>42979</v>
      </c>
      <c r="I372" s="62" t="n">
        <v>21</v>
      </c>
      <c r="J372" s="62" t="n">
        <v>10</v>
      </c>
      <c r="K372" s="62" t="str">
        <f aca="false">CONCATENATE(I372, ".csv")</f>
        <v>21.csv</v>
      </c>
      <c r="L372" s="62" t="str">
        <f aca="false">CONCATENATE("Y.II.",J372)</f>
        <v>Y.II.10</v>
      </c>
      <c r="M372" s="62" t="n">
        <v>0.548</v>
      </c>
    </row>
    <row r="373" customFormat="false" ht="15" hidden="false" customHeight="false" outlineLevel="0" collapsed="false">
      <c r="A373" s="73" t="n">
        <v>0</v>
      </c>
      <c r="B373" s="62" t="s">
        <v>12</v>
      </c>
      <c r="C373" s="64" t="s">
        <v>46</v>
      </c>
      <c r="D373" s="64" t="s">
        <v>412</v>
      </c>
      <c r="E373" s="65" t="s">
        <v>15</v>
      </c>
      <c r="F373" s="65" t="s">
        <v>81</v>
      </c>
      <c r="G373" s="78" t="s">
        <v>17</v>
      </c>
      <c r="H373" s="79" t="n">
        <v>42979</v>
      </c>
      <c r="I373" s="62" t="n">
        <v>21</v>
      </c>
      <c r="J373" s="62" t="n">
        <v>11</v>
      </c>
      <c r="K373" s="62" t="str">
        <f aca="false">CONCATENATE(I373, ".csv")</f>
        <v>21.csv</v>
      </c>
      <c r="L373" s="62" t="str">
        <f aca="false">CONCATENATE("Y.II.",J373)</f>
        <v>Y.II.11</v>
      </c>
      <c r="M373" s="62" t="n">
        <v>0.535</v>
      </c>
    </row>
    <row r="374" customFormat="false" ht="15" hidden="false" customHeight="false" outlineLevel="0" collapsed="false">
      <c r="A374" s="73" t="n">
        <v>0</v>
      </c>
      <c r="B374" s="62" t="s">
        <v>12</v>
      </c>
      <c r="C374" s="64" t="s">
        <v>46</v>
      </c>
      <c r="D374" s="83" t="s">
        <v>413</v>
      </c>
      <c r="E374" s="76" t="s">
        <v>15</v>
      </c>
      <c r="F374" s="76" t="s">
        <v>199</v>
      </c>
      <c r="G374" s="85" t="s">
        <v>109</v>
      </c>
      <c r="H374" s="79" t="n">
        <v>42979</v>
      </c>
      <c r="I374" s="62" t="n">
        <v>21</v>
      </c>
      <c r="J374" s="62" t="n">
        <v>12</v>
      </c>
      <c r="K374" s="62" t="str">
        <f aca="false">CONCATENATE(I374, ".csv")</f>
        <v>21.csv</v>
      </c>
      <c r="L374" s="62" t="str">
        <f aca="false">CONCATENATE("Y.II.",J374)</f>
        <v>Y.II.12</v>
      </c>
      <c r="M374" s="62" t="n">
        <v>0.535</v>
      </c>
    </row>
    <row r="375" customFormat="false" ht="15" hidden="false" customHeight="false" outlineLevel="0" collapsed="false">
      <c r="A375" s="73" t="n">
        <v>0</v>
      </c>
      <c r="B375" s="62" t="s">
        <v>12</v>
      </c>
      <c r="C375" s="64" t="s">
        <v>46</v>
      </c>
      <c r="D375" s="81" t="s">
        <v>414</v>
      </c>
      <c r="E375" s="82" t="s">
        <v>15</v>
      </c>
      <c r="F375" s="82" t="s">
        <v>200</v>
      </c>
      <c r="G375" s="85" t="s">
        <v>109</v>
      </c>
      <c r="H375" s="79" t="n">
        <v>42979</v>
      </c>
      <c r="I375" s="62" t="n">
        <v>21</v>
      </c>
      <c r="J375" s="62" t="n">
        <v>13</v>
      </c>
      <c r="K375" s="62" t="str">
        <f aca="false">CONCATENATE(I375, ".csv")</f>
        <v>21.csv</v>
      </c>
      <c r="L375" s="62" t="str">
        <f aca="false">CONCATENATE("Y.II.",J375)</f>
        <v>Y.II.13</v>
      </c>
      <c r="M375" s="62" t="n">
        <v>0.532</v>
      </c>
    </row>
    <row r="376" customFormat="false" ht="15" hidden="false" customHeight="false" outlineLevel="0" collapsed="false">
      <c r="A376" s="73" t="n">
        <v>0</v>
      </c>
      <c r="B376" s="62" t="s">
        <v>12</v>
      </c>
      <c r="C376" s="64" t="s">
        <v>46</v>
      </c>
      <c r="D376" s="64" t="s">
        <v>415</v>
      </c>
      <c r="E376" s="65" t="s">
        <v>15</v>
      </c>
      <c r="F376" s="65" t="s">
        <v>81</v>
      </c>
      <c r="G376" s="85" t="s">
        <v>109</v>
      </c>
      <c r="H376" s="79" t="n">
        <v>42979</v>
      </c>
      <c r="I376" s="62" t="n">
        <v>21</v>
      </c>
      <c r="J376" s="62" t="n">
        <v>14</v>
      </c>
      <c r="K376" s="62" t="str">
        <f aca="false">CONCATENATE(I376, ".csv")</f>
        <v>21.csv</v>
      </c>
      <c r="L376" s="62" t="str">
        <f aca="false">CONCATENATE("Y.II.",J376)</f>
        <v>Y.II.14</v>
      </c>
      <c r="M376" s="62" t="n">
        <v>0.524</v>
      </c>
    </row>
    <row r="377" customFormat="false" ht="15" hidden="false" customHeight="false" outlineLevel="0" collapsed="false">
      <c r="A377" s="73" t="n">
        <v>0</v>
      </c>
      <c r="B377" s="62" t="s">
        <v>12</v>
      </c>
      <c r="C377" s="64" t="s">
        <v>46</v>
      </c>
      <c r="D377" s="83" t="s">
        <v>416</v>
      </c>
      <c r="E377" s="76" t="s">
        <v>15</v>
      </c>
      <c r="F377" s="77" t="s">
        <v>199</v>
      </c>
      <c r="G377" s="78" t="s">
        <v>17</v>
      </c>
      <c r="H377" s="79" t="n">
        <v>42979</v>
      </c>
      <c r="I377" s="62" t="n">
        <v>21</v>
      </c>
      <c r="J377" s="62" t="n">
        <v>15</v>
      </c>
      <c r="K377" s="62" t="str">
        <f aca="false">CONCATENATE(I377, ".csv")</f>
        <v>21.csv</v>
      </c>
      <c r="L377" s="62" t="str">
        <f aca="false">CONCATENATE("Y.II.",J377)</f>
        <v>Y.II.15</v>
      </c>
      <c r="M377" s="62" t="n">
        <v>0.533</v>
      </c>
    </row>
    <row r="378" customFormat="false" ht="15" hidden="false" customHeight="false" outlineLevel="0" collapsed="false">
      <c r="A378" s="73" t="n">
        <v>0</v>
      </c>
      <c r="B378" s="62" t="s">
        <v>12</v>
      </c>
      <c r="C378" s="64" t="s">
        <v>46</v>
      </c>
      <c r="D378" s="81" t="s">
        <v>417</v>
      </c>
      <c r="E378" s="82" t="s">
        <v>15</v>
      </c>
      <c r="F378" s="82" t="s">
        <v>200</v>
      </c>
      <c r="G378" s="78" t="s">
        <v>17</v>
      </c>
      <c r="H378" s="79" t="n">
        <v>42979</v>
      </c>
      <c r="I378" s="62" t="n">
        <v>21</v>
      </c>
      <c r="J378" s="62" t="n">
        <v>16</v>
      </c>
      <c r="K378" s="62" t="str">
        <f aca="false">CONCATENATE(I378, ".csv")</f>
        <v>21.csv</v>
      </c>
      <c r="L378" s="62" t="str">
        <f aca="false">CONCATENATE("Y.II.",J378)</f>
        <v>Y.II.16</v>
      </c>
      <c r="M378" s="62" t="n">
        <v>0.531</v>
      </c>
    </row>
    <row r="379" customFormat="false" ht="15" hidden="false" customHeight="false" outlineLevel="0" collapsed="false">
      <c r="A379" s="73" t="n">
        <v>0</v>
      </c>
      <c r="B379" s="62" t="s">
        <v>12</v>
      </c>
      <c r="C379" s="64" t="s">
        <v>46</v>
      </c>
      <c r="D379" s="64" t="s">
        <v>418</v>
      </c>
      <c r="E379" s="65" t="s">
        <v>15</v>
      </c>
      <c r="F379" s="65" t="s">
        <v>81</v>
      </c>
      <c r="G379" s="78" t="s">
        <v>17</v>
      </c>
      <c r="H379" s="79" t="n">
        <v>42979</v>
      </c>
      <c r="I379" s="62" t="n">
        <v>21</v>
      </c>
      <c r="J379" s="62" t="n">
        <v>17</v>
      </c>
      <c r="K379" s="62" t="str">
        <f aca="false">CONCATENATE(I379, ".csv")</f>
        <v>21.csv</v>
      </c>
      <c r="L379" s="62" t="str">
        <f aca="false">CONCATENATE("Y.II.",J379)</f>
        <v>Y.II.17</v>
      </c>
      <c r="M379" s="62" t="n">
        <v>0.517</v>
      </c>
    </row>
    <row r="380" customFormat="false" ht="15" hidden="false" customHeight="false" outlineLevel="0" collapsed="false">
      <c r="A380" s="73" t="n">
        <v>0</v>
      </c>
      <c r="B380" s="62" t="s">
        <v>12</v>
      </c>
      <c r="C380" s="64" t="s">
        <v>46</v>
      </c>
      <c r="D380" s="83" t="s">
        <v>419</v>
      </c>
      <c r="E380" s="76" t="s">
        <v>15</v>
      </c>
      <c r="F380" s="76" t="s">
        <v>199</v>
      </c>
      <c r="G380" s="85" t="s">
        <v>109</v>
      </c>
      <c r="H380" s="79" t="n">
        <v>42979</v>
      </c>
      <c r="I380" s="62" t="n">
        <v>21</v>
      </c>
      <c r="J380" s="62" t="n">
        <v>18</v>
      </c>
      <c r="K380" s="62" t="str">
        <f aca="false">CONCATENATE(I380, ".csv")</f>
        <v>21.csv</v>
      </c>
      <c r="L380" s="62" t="str">
        <f aca="false">CONCATENATE("Y.II.",J380)</f>
        <v>Y.II.18</v>
      </c>
      <c r="M380" s="62" t="n">
        <v>0.516</v>
      </c>
    </row>
    <row r="381" customFormat="false" ht="15" hidden="false" customHeight="false" outlineLevel="0" collapsed="false">
      <c r="A381" s="73" t="n">
        <v>0</v>
      </c>
      <c r="B381" s="62" t="s">
        <v>12</v>
      </c>
      <c r="C381" s="64" t="s">
        <v>46</v>
      </c>
      <c r="D381" s="81" t="s">
        <v>420</v>
      </c>
      <c r="E381" s="82" t="s">
        <v>15</v>
      </c>
      <c r="F381" s="82" t="s">
        <v>200</v>
      </c>
      <c r="G381" s="85" t="s">
        <v>109</v>
      </c>
      <c r="H381" s="79" t="n">
        <v>42979</v>
      </c>
      <c r="I381" s="62" t="n">
        <v>21</v>
      </c>
      <c r="J381" s="62" t="n">
        <v>19</v>
      </c>
      <c r="K381" s="62" t="str">
        <f aca="false">CONCATENATE(I381, ".csv")</f>
        <v>21.csv</v>
      </c>
      <c r="L381" s="62" t="str">
        <f aca="false">CONCATENATE("Y.II.",J381)</f>
        <v>Y.II.19</v>
      </c>
      <c r="M381" s="62" t="n">
        <v>0.536</v>
      </c>
    </row>
    <row r="382" customFormat="false" ht="15" hidden="false" customHeight="false" outlineLevel="0" collapsed="false">
      <c r="A382" s="73" t="n">
        <v>0</v>
      </c>
      <c r="B382" s="62" t="s">
        <v>12</v>
      </c>
      <c r="C382" s="64" t="s">
        <v>46</v>
      </c>
      <c r="D382" s="64" t="s">
        <v>421</v>
      </c>
      <c r="E382" s="65" t="s">
        <v>15</v>
      </c>
      <c r="F382" s="65" t="s">
        <v>81</v>
      </c>
      <c r="G382" s="85" t="s">
        <v>109</v>
      </c>
      <c r="H382" s="79" t="n">
        <v>42979</v>
      </c>
      <c r="I382" s="62" t="n">
        <v>21</v>
      </c>
      <c r="J382" s="62" t="n">
        <v>20</v>
      </c>
      <c r="K382" s="62" t="str">
        <f aca="false">CONCATENATE(I382, ".csv")</f>
        <v>21.csv</v>
      </c>
      <c r="L382" s="62" t="str">
        <f aca="false">CONCATENATE("Y.II.",J382)</f>
        <v>Y.II.20</v>
      </c>
      <c r="M382" s="62" t="n">
        <v>0.532</v>
      </c>
    </row>
    <row r="383" customFormat="false" ht="15" hidden="false" customHeight="false" outlineLevel="0" collapsed="false">
      <c r="A383" s="73" t="n">
        <v>0</v>
      </c>
      <c r="B383" s="62" t="s">
        <v>12</v>
      </c>
      <c r="C383" s="64" t="s">
        <v>46</v>
      </c>
      <c r="D383" s="83" t="s">
        <v>422</v>
      </c>
      <c r="E383" s="76" t="s">
        <v>15</v>
      </c>
      <c r="F383" s="77" t="s">
        <v>199</v>
      </c>
      <c r="G383" s="78" t="s">
        <v>17</v>
      </c>
      <c r="H383" s="79" t="n">
        <v>42979</v>
      </c>
      <c r="I383" s="62" t="n">
        <v>21</v>
      </c>
      <c r="J383" s="62" t="n">
        <v>21</v>
      </c>
      <c r="K383" s="62" t="str">
        <f aca="false">CONCATENATE(I383, ".csv")</f>
        <v>21.csv</v>
      </c>
      <c r="L383" s="62" t="str">
        <f aca="false">CONCATENATE("Y.II.",J383)</f>
        <v>Y.II.21</v>
      </c>
      <c r="M383" s="62" t="n">
        <v>0.532</v>
      </c>
    </row>
    <row r="384" customFormat="false" ht="15" hidden="false" customHeight="false" outlineLevel="0" collapsed="false">
      <c r="A384" s="73" t="n">
        <v>0</v>
      </c>
      <c r="B384" s="62" t="s">
        <v>12</v>
      </c>
      <c r="C384" s="64" t="s">
        <v>46</v>
      </c>
      <c r="D384" s="81" t="s">
        <v>423</v>
      </c>
      <c r="E384" s="82" t="s">
        <v>15</v>
      </c>
      <c r="F384" s="82" t="s">
        <v>200</v>
      </c>
      <c r="G384" s="78" t="s">
        <v>17</v>
      </c>
      <c r="H384" s="79" t="n">
        <v>42979</v>
      </c>
      <c r="I384" s="62" t="n">
        <v>22</v>
      </c>
      <c r="J384" s="62" t="n">
        <v>1</v>
      </c>
      <c r="K384" s="62" t="str">
        <f aca="false">CONCATENATE(I384, ".csv")</f>
        <v>22.csv</v>
      </c>
      <c r="L384" s="62" t="str">
        <f aca="false">CONCATENATE("Y.II.",J384)</f>
        <v>Y.II.1</v>
      </c>
      <c r="M384" s="62" t="n">
        <v>0.533</v>
      </c>
    </row>
    <row r="385" customFormat="false" ht="15" hidden="false" customHeight="false" outlineLevel="0" collapsed="false">
      <c r="A385" s="73" t="n">
        <v>0</v>
      </c>
      <c r="B385" s="62" t="s">
        <v>12</v>
      </c>
      <c r="C385" s="64" t="s">
        <v>46</v>
      </c>
      <c r="D385" s="64" t="s">
        <v>424</v>
      </c>
      <c r="E385" s="65" t="s">
        <v>15</v>
      </c>
      <c r="F385" s="65" t="s">
        <v>81</v>
      </c>
      <c r="G385" s="78" t="s">
        <v>17</v>
      </c>
      <c r="H385" s="79" t="n">
        <v>42979</v>
      </c>
      <c r="I385" s="62" t="n">
        <v>22</v>
      </c>
      <c r="J385" s="62" t="n">
        <v>2</v>
      </c>
      <c r="K385" s="62" t="str">
        <f aca="false">CONCATENATE(I385, ".csv")</f>
        <v>22.csv</v>
      </c>
      <c r="L385" s="62" t="str">
        <f aca="false">CONCATENATE("Y.II.",J385)</f>
        <v>Y.II.2</v>
      </c>
      <c r="M385" s="62" t="n">
        <v>0.535</v>
      </c>
    </row>
    <row r="386" customFormat="false" ht="15" hidden="false" customHeight="false" outlineLevel="0" collapsed="false">
      <c r="A386" s="73" t="n">
        <v>0</v>
      </c>
      <c r="B386" s="62" t="s">
        <v>12</v>
      </c>
      <c r="C386" s="64" t="s">
        <v>46</v>
      </c>
      <c r="D386" s="83" t="s">
        <v>425</v>
      </c>
      <c r="E386" s="76" t="s">
        <v>15</v>
      </c>
      <c r="F386" s="76" t="s">
        <v>199</v>
      </c>
      <c r="G386" s="85" t="s">
        <v>109</v>
      </c>
      <c r="H386" s="79" t="n">
        <v>42979</v>
      </c>
      <c r="I386" s="62" t="n">
        <v>22</v>
      </c>
      <c r="J386" s="62" t="n">
        <v>3</v>
      </c>
      <c r="K386" s="62" t="str">
        <f aca="false">CONCATENATE(I386, ".csv")</f>
        <v>22.csv</v>
      </c>
      <c r="L386" s="62" t="str">
        <f aca="false">CONCATENATE("Y.II.",J386)</f>
        <v>Y.II.3</v>
      </c>
      <c r="M386" s="62" t="n">
        <v>0.536</v>
      </c>
    </row>
    <row r="387" customFormat="false" ht="15" hidden="false" customHeight="false" outlineLevel="0" collapsed="false">
      <c r="A387" s="73" t="n">
        <v>0</v>
      </c>
      <c r="B387" s="62" t="s">
        <v>12</v>
      </c>
      <c r="C387" s="64" t="s">
        <v>46</v>
      </c>
      <c r="D387" s="81" t="s">
        <v>426</v>
      </c>
      <c r="E387" s="82" t="s">
        <v>15</v>
      </c>
      <c r="F387" s="82" t="s">
        <v>200</v>
      </c>
      <c r="G387" s="85" t="s">
        <v>109</v>
      </c>
      <c r="H387" s="79" t="n">
        <v>42979</v>
      </c>
      <c r="I387" s="62" t="n">
        <v>22</v>
      </c>
      <c r="J387" s="62" t="n">
        <v>4</v>
      </c>
      <c r="K387" s="62" t="str">
        <f aca="false">CONCATENATE(I387, ".csv")</f>
        <v>22.csv</v>
      </c>
      <c r="L387" s="62" t="str">
        <f aca="false">CONCATENATE("Y.II.",J387)</f>
        <v>Y.II.4</v>
      </c>
      <c r="M387" s="62" t="n">
        <v>0.527</v>
      </c>
    </row>
    <row r="388" customFormat="false" ht="15" hidden="false" customHeight="false" outlineLevel="0" collapsed="false">
      <c r="A388" s="73" t="n">
        <v>0</v>
      </c>
      <c r="B388" s="62" t="s">
        <v>12</v>
      </c>
      <c r="C388" s="64" t="s">
        <v>46</v>
      </c>
      <c r="D388" s="64" t="s">
        <v>427</v>
      </c>
      <c r="E388" s="65" t="s">
        <v>15</v>
      </c>
      <c r="F388" s="65" t="s">
        <v>81</v>
      </c>
      <c r="G388" s="85" t="s">
        <v>109</v>
      </c>
      <c r="H388" s="79" t="n">
        <v>42979</v>
      </c>
      <c r="I388" s="62" t="n">
        <v>22</v>
      </c>
      <c r="J388" s="62" t="n">
        <v>5</v>
      </c>
      <c r="K388" s="62" t="str">
        <f aca="false">CONCATENATE(I388, ".csv")</f>
        <v>22.csv</v>
      </c>
      <c r="L388" s="62" t="str">
        <f aca="false">CONCATENATE("Y.II.",J388)</f>
        <v>Y.II.5</v>
      </c>
      <c r="M388" s="62" t="n">
        <v>0.524</v>
      </c>
    </row>
    <row r="389" customFormat="false" ht="15" hidden="false" customHeight="false" outlineLevel="0" collapsed="false">
      <c r="A389" s="73" t="n">
        <v>0</v>
      </c>
      <c r="B389" s="62" t="s">
        <v>12</v>
      </c>
      <c r="C389" s="64" t="s">
        <v>46</v>
      </c>
      <c r="D389" s="83" t="s">
        <v>428</v>
      </c>
      <c r="E389" s="76" t="s">
        <v>15</v>
      </c>
      <c r="F389" s="77" t="s">
        <v>199</v>
      </c>
      <c r="G389" s="78" t="s">
        <v>17</v>
      </c>
      <c r="H389" s="79" t="n">
        <v>42979</v>
      </c>
      <c r="I389" s="62" t="n">
        <v>22</v>
      </c>
      <c r="J389" s="62" t="n">
        <v>6</v>
      </c>
      <c r="K389" s="62" t="str">
        <f aca="false">CONCATENATE(I389, ".csv")</f>
        <v>22.csv</v>
      </c>
      <c r="L389" s="62" t="str">
        <f aca="false">CONCATENATE("Y.II.",J389)</f>
        <v>Y.II.6</v>
      </c>
      <c r="M389" s="62" t="n">
        <v>0.526</v>
      </c>
    </row>
    <row r="390" customFormat="false" ht="15" hidden="false" customHeight="false" outlineLevel="0" collapsed="false">
      <c r="A390" s="73" t="n">
        <v>0</v>
      </c>
      <c r="B390" s="62" t="s">
        <v>12</v>
      </c>
      <c r="C390" s="64" t="s">
        <v>46</v>
      </c>
      <c r="D390" s="81" t="s">
        <v>429</v>
      </c>
      <c r="E390" s="82" t="s">
        <v>15</v>
      </c>
      <c r="F390" s="82" t="s">
        <v>200</v>
      </c>
      <c r="G390" s="78" t="s">
        <v>17</v>
      </c>
      <c r="H390" s="79" t="n">
        <v>42979</v>
      </c>
      <c r="I390" s="62" t="n">
        <v>22</v>
      </c>
      <c r="J390" s="62" t="n">
        <v>7</v>
      </c>
      <c r="K390" s="62" t="str">
        <f aca="false">CONCATENATE(I390, ".csv")</f>
        <v>22.csv</v>
      </c>
      <c r="L390" s="62" t="str">
        <f aca="false">CONCATENATE("Y.II.",J390)</f>
        <v>Y.II.7</v>
      </c>
      <c r="M390" s="62" t="n">
        <v>0.53</v>
      </c>
    </row>
    <row r="391" customFormat="false" ht="15" hidden="false" customHeight="false" outlineLevel="0" collapsed="false">
      <c r="A391" s="73" t="n">
        <v>0</v>
      </c>
      <c r="B391" s="62" t="s">
        <v>12</v>
      </c>
      <c r="C391" s="64" t="s">
        <v>46</v>
      </c>
      <c r="D391" s="64" t="s">
        <v>430</v>
      </c>
      <c r="E391" s="65" t="s">
        <v>15</v>
      </c>
      <c r="F391" s="65" t="s">
        <v>81</v>
      </c>
      <c r="G391" s="78" t="s">
        <v>17</v>
      </c>
      <c r="H391" s="79" t="n">
        <v>42979</v>
      </c>
      <c r="I391" s="62" t="n">
        <v>22</v>
      </c>
      <c r="J391" s="62" t="n">
        <v>8</v>
      </c>
      <c r="K391" s="62" t="str">
        <f aca="false">CONCATENATE(I391, ".csv")</f>
        <v>22.csv</v>
      </c>
      <c r="L391" s="62" t="str">
        <f aca="false">CONCATENATE("Y.II.",J391)</f>
        <v>Y.II.8</v>
      </c>
      <c r="M391" s="62" t="n">
        <v>0.515</v>
      </c>
    </row>
  </sheetData>
  <autoFilter ref="B1:K39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56"/>
  <sheetViews>
    <sheetView windowProtection="false" showFormulas="false" showGridLines="true" showRowColHeaders="true" showZeros="true" rightToLeft="false" tabSelected="false" showOutlineSymbols="true" defaultGridColor="true" view="pageBreakPreview" topLeftCell="K1" colorId="64" zoomScale="100" zoomScaleNormal="100" zoomScalePageLayoutView="100" workbookViewId="0">
      <selection pane="topLeft" activeCell="AD1" activeCellId="0" sqref="AD1"/>
    </sheetView>
  </sheetViews>
  <sheetFormatPr defaultRowHeight="15"/>
  <cols>
    <col collapsed="false" hidden="false" max="1" min="1" style="0" width="12.6407407407407"/>
    <col collapsed="false" hidden="false" max="2" min="2" style="129" width="7.25185185185185"/>
    <col collapsed="false" hidden="false" max="6" min="3" style="129" width="7.44814814814815"/>
    <col collapsed="false" hidden="false" max="7" min="7" style="129" width="6.37037037037037"/>
    <col collapsed="false" hidden="false" max="8" min="8" style="129" width="7.44814814814815"/>
    <col collapsed="false" hidden="false" max="9" min="9" style="0" width="12.6407407407407"/>
    <col collapsed="false" hidden="false" max="10" min="10" style="0" width="20.3814814814815"/>
    <col collapsed="false" hidden="false" max="11" min="11" style="0" width="9.01481481481481"/>
    <col collapsed="false" hidden="false" max="12" min="12" style="0" width="12.6407407407407"/>
    <col collapsed="false" hidden="false" max="13" min="13" style="129" width="5.38888888888889"/>
    <col collapsed="false" hidden="false" max="19" min="14" style="129" width="3.42962962962963"/>
    <col collapsed="false" hidden="false" max="20" min="20" style="0" width="12.6407407407407"/>
    <col collapsed="false" hidden="false" max="21" min="21" style="0" width="9.01481481481481"/>
    <col collapsed="false" hidden="false" max="22" min="22" style="0" width="12.6407407407407"/>
    <col collapsed="false" hidden="false" max="23" min="23" style="0" width="6.07407407407407"/>
    <col collapsed="false" hidden="false" max="27" min="24" style="0" width="5.0962962962963"/>
    <col collapsed="false" hidden="false" max="29" min="28" style="0" width="3.42962962962963"/>
    <col collapsed="false" hidden="false" max="30" min="30" style="0" width="4.21481481481482"/>
    <col collapsed="false" hidden="false" max="31" min="31" style="0" width="9.01481481481481"/>
    <col collapsed="false" hidden="false" max="32" min="32" style="0" width="11.0740740740741"/>
    <col collapsed="false" hidden="false" max="33" min="33" style="0" width="3.42962962962963"/>
    <col collapsed="false" hidden="false" max="34" min="34" style="0" width="5.48888888888889"/>
    <col collapsed="false" hidden="false" max="35" min="35" style="0" width="3.42962962962963"/>
    <col collapsed="false" hidden="false" max="37" min="36" style="0" width="5.48888888888889"/>
    <col collapsed="false" hidden="false" max="38" min="38" style="0" width="3.23333333333333"/>
    <col collapsed="false" hidden="false" max="39" min="39" style="0" width="3.72222222222222"/>
    <col collapsed="false" hidden="false" max="40" min="40" style="0" width="5.0962962962963"/>
    <col collapsed="false" hidden="false" max="1025" min="41" style="0" width="9.01481481481481"/>
  </cols>
  <sheetData>
    <row r="1" customFormat="false" ht="15" hidden="false" customHeight="false" outlineLevel="0" collapsed="false">
      <c r="A1" s="130" t="s">
        <v>431</v>
      </c>
      <c r="B1" s="131" t="s">
        <v>432</v>
      </c>
      <c r="C1" s="132"/>
      <c r="D1" s="132"/>
      <c r="E1" s="132"/>
      <c r="F1" s="132"/>
      <c r="G1" s="132"/>
      <c r="H1" s="132"/>
      <c r="I1" s="133"/>
      <c r="L1" s="134" t="s">
        <v>433</v>
      </c>
      <c r="M1" s="135" t="s">
        <v>432</v>
      </c>
      <c r="N1" s="136"/>
      <c r="O1" s="136"/>
      <c r="P1" s="136"/>
      <c r="Q1" s="136"/>
      <c r="R1" s="136"/>
      <c r="S1" s="136"/>
      <c r="T1" s="137"/>
      <c r="V1" s="134" t="s">
        <v>434</v>
      </c>
      <c r="W1" s="135"/>
      <c r="X1" s="136"/>
      <c r="Y1" s="136"/>
      <c r="Z1" s="136"/>
      <c r="AA1" s="136"/>
      <c r="AB1" s="136"/>
      <c r="AC1" s="137"/>
    </row>
    <row r="2" customFormat="false" ht="15" hidden="false" customHeight="false" outlineLevel="0" collapsed="false">
      <c r="A2" s="138" t="s">
        <v>4</v>
      </c>
      <c r="B2" s="139" t="s">
        <v>13</v>
      </c>
      <c r="C2" s="140" t="s">
        <v>21</v>
      </c>
      <c r="D2" s="140" t="s">
        <v>26</v>
      </c>
      <c r="E2" s="140" t="s">
        <v>31</v>
      </c>
      <c r="F2" s="140" t="s">
        <v>36</v>
      </c>
      <c r="G2" s="140" t="s">
        <v>41</v>
      </c>
      <c r="H2" s="140" t="s">
        <v>46</v>
      </c>
      <c r="I2" s="141" t="s">
        <v>435</v>
      </c>
      <c r="J2" s="0" t="s">
        <v>436</v>
      </c>
      <c r="L2" s="142" t="s">
        <v>4</v>
      </c>
      <c r="M2" s="139" t="s">
        <v>13</v>
      </c>
      <c r="N2" s="140" t="s">
        <v>21</v>
      </c>
      <c r="O2" s="140" t="s">
        <v>26</v>
      </c>
      <c r="P2" s="140" t="s">
        <v>31</v>
      </c>
      <c r="Q2" s="140" t="s">
        <v>36</v>
      </c>
      <c r="R2" s="140" t="s">
        <v>41</v>
      </c>
      <c r="S2" s="140" t="s">
        <v>46</v>
      </c>
      <c r="T2" s="143" t="s">
        <v>435</v>
      </c>
      <c r="V2" s="142" t="s">
        <v>4</v>
      </c>
      <c r="W2" s="144" t="s">
        <v>13</v>
      </c>
      <c r="X2" s="145" t="s">
        <v>21</v>
      </c>
      <c r="Y2" s="145" t="s">
        <v>26</v>
      </c>
      <c r="Z2" s="145" t="s">
        <v>31</v>
      </c>
      <c r="AA2" s="145" t="s">
        <v>36</v>
      </c>
      <c r="AB2" s="145" t="s">
        <v>41</v>
      </c>
      <c r="AC2" s="145" t="s">
        <v>46</v>
      </c>
    </row>
    <row r="3" customFormat="false" ht="15" hidden="false" customHeight="false" outlineLevel="0" collapsed="false">
      <c r="A3" s="146" t="s">
        <v>199</v>
      </c>
      <c r="B3" s="147" t="n">
        <v>30</v>
      </c>
      <c r="C3" s="148" t="n">
        <v>18</v>
      </c>
      <c r="D3" s="148" t="n">
        <v>25</v>
      </c>
      <c r="E3" s="148" t="n">
        <v>18</v>
      </c>
      <c r="F3" s="148" t="n">
        <v>17</v>
      </c>
      <c r="G3" s="148" t="n">
        <v>6</v>
      </c>
      <c r="H3" s="149" t="n">
        <v>16</v>
      </c>
      <c r="I3" s="150" t="n">
        <v>130</v>
      </c>
      <c r="J3" s="150" t="n">
        <v>130</v>
      </c>
      <c r="L3" s="151" t="s">
        <v>199</v>
      </c>
      <c r="M3" s="147" t="n">
        <v>8</v>
      </c>
      <c r="N3" s="147" t="n">
        <v>8</v>
      </c>
      <c r="O3" s="147" t="n">
        <v>8</v>
      </c>
      <c r="P3" s="147" t="n">
        <v>8</v>
      </c>
      <c r="Q3" s="147" t="n">
        <v>8</v>
      </c>
      <c r="R3" s="148" t="n">
        <v>6</v>
      </c>
      <c r="S3" s="147" t="n">
        <v>8</v>
      </c>
      <c r="T3" s="152" t="n">
        <f aca="false">SUM(M3:S3)</f>
        <v>54</v>
      </c>
      <c r="U3" s="150"/>
      <c r="V3" s="151" t="s">
        <v>199</v>
      </c>
      <c r="W3" s="147" t="n">
        <f aca="false">B3-M3</f>
        <v>22</v>
      </c>
      <c r="X3" s="147" t="n">
        <f aca="false">C3-N3</f>
        <v>10</v>
      </c>
      <c r="Y3" s="147" t="n">
        <f aca="false">D3-O3</f>
        <v>17</v>
      </c>
      <c r="Z3" s="147" t="n">
        <f aca="false">E3-P3</f>
        <v>10</v>
      </c>
      <c r="AA3" s="147" t="n">
        <f aca="false">F3-Q3</f>
        <v>9</v>
      </c>
      <c r="AB3" s="147" t="n">
        <f aca="false">G3-R3</f>
        <v>0</v>
      </c>
      <c r="AC3" s="147" t="n">
        <f aca="false">H3-S3</f>
        <v>8</v>
      </c>
    </row>
    <row r="4" customFormat="false" ht="15" hidden="false" customHeight="false" outlineLevel="0" collapsed="false">
      <c r="A4" s="153" t="s">
        <v>200</v>
      </c>
      <c r="B4" s="154" t="n">
        <v>30</v>
      </c>
      <c r="C4" s="155" t="n">
        <v>18</v>
      </c>
      <c r="D4" s="155" t="n">
        <v>24</v>
      </c>
      <c r="E4" s="155" t="n">
        <v>18</v>
      </c>
      <c r="F4" s="155" t="n">
        <v>17</v>
      </c>
      <c r="G4" s="155" t="n">
        <v>7</v>
      </c>
      <c r="H4" s="156" t="n">
        <v>17</v>
      </c>
      <c r="I4" s="157" t="n">
        <v>131</v>
      </c>
      <c r="J4" s="157" t="n">
        <v>130</v>
      </c>
      <c r="L4" s="158" t="s">
        <v>200</v>
      </c>
      <c r="M4" s="147" t="n">
        <v>8</v>
      </c>
      <c r="N4" s="147" t="n">
        <v>8</v>
      </c>
      <c r="O4" s="147" t="n">
        <v>8</v>
      </c>
      <c r="P4" s="147" t="n">
        <v>8</v>
      </c>
      <c r="Q4" s="147" t="n">
        <v>8</v>
      </c>
      <c r="R4" s="155" t="n">
        <v>7</v>
      </c>
      <c r="S4" s="147" t="n">
        <v>8</v>
      </c>
      <c r="T4" s="152" t="n">
        <f aca="false">SUM(M4:S4)</f>
        <v>55</v>
      </c>
      <c r="U4" s="157"/>
      <c r="V4" s="158" t="s">
        <v>200</v>
      </c>
      <c r="W4" s="147" t="n">
        <f aca="false">B4-M4</f>
        <v>22</v>
      </c>
      <c r="X4" s="147" t="n">
        <f aca="false">C4-N4</f>
        <v>10</v>
      </c>
      <c r="Y4" s="147" t="n">
        <f aca="false">D4-O4</f>
        <v>16</v>
      </c>
      <c r="Z4" s="147" t="n">
        <f aca="false">E4-P4</f>
        <v>10</v>
      </c>
      <c r="AA4" s="147" t="n">
        <f aca="false">F4-Q4</f>
        <v>9</v>
      </c>
      <c r="AB4" s="147" t="n">
        <f aca="false">G4-R4</f>
        <v>0</v>
      </c>
      <c r="AC4" s="147" t="n">
        <f aca="false">H4-S4</f>
        <v>9</v>
      </c>
    </row>
    <row r="5" customFormat="false" ht="15" hidden="false" customHeight="false" outlineLevel="0" collapsed="false">
      <c r="A5" s="153" t="s">
        <v>81</v>
      </c>
      <c r="B5" s="154" t="n">
        <v>29</v>
      </c>
      <c r="C5" s="155" t="n">
        <v>17</v>
      </c>
      <c r="D5" s="155" t="n">
        <v>25</v>
      </c>
      <c r="E5" s="155" t="n">
        <v>17</v>
      </c>
      <c r="F5" s="155" t="n">
        <v>17</v>
      </c>
      <c r="G5" s="155" t="n">
        <v>7</v>
      </c>
      <c r="H5" s="156" t="n">
        <v>17</v>
      </c>
      <c r="I5" s="157" t="n">
        <v>129</v>
      </c>
      <c r="J5" s="157" t="n">
        <v>129</v>
      </c>
      <c r="L5" s="158" t="s">
        <v>81</v>
      </c>
      <c r="M5" s="147" t="n">
        <v>8</v>
      </c>
      <c r="N5" s="147" t="n">
        <v>8</v>
      </c>
      <c r="O5" s="147" t="n">
        <v>8</v>
      </c>
      <c r="P5" s="147" t="n">
        <v>8</v>
      </c>
      <c r="Q5" s="147" t="n">
        <v>8</v>
      </c>
      <c r="R5" s="155" t="n">
        <v>7</v>
      </c>
      <c r="S5" s="147" t="n">
        <v>8</v>
      </c>
      <c r="T5" s="152" t="n">
        <f aca="false">SUM(M5:S5)</f>
        <v>55</v>
      </c>
      <c r="U5" s="157"/>
      <c r="V5" s="158" t="s">
        <v>81</v>
      </c>
      <c r="W5" s="147" t="n">
        <f aca="false">B5-M5</f>
        <v>21</v>
      </c>
      <c r="X5" s="147" t="n">
        <f aca="false">C5-N5</f>
        <v>9</v>
      </c>
      <c r="Y5" s="147" t="n">
        <f aca="false">D5-O5</f>
        <v>17</v>
      </c>
      <c r="Z5" s="147" t="n">
        <f aca="false">E5-P5</f>
        <v>9</v>
      </c>
      <c r="AA5" s="147" t="n">
        <f aca="false">F5-Q5</f>
        <v>9</v>
      </c>
      <c r="AB5" s="147" t="n">
        <f aca="false">G5-R5</f>
        <v>0</v>
      </c>
      <c r="AC5" s="147" t="n">
        <f aca="false">H5-S5</f>
        <v>9</v>
      </c>
    </row>
    <row r="6" customFormat="false" ht="15" hidden="false" customHeight="false" outlineLevel="0" collapsed="false">
      <c r="A6" s="153" t="s">
        <v>437</v>
      </c>
      <c r="B6" s="159"/>
      <c r="C6" s="160" t="n">
        <v>1</v>
      </c>
      <c r="D6" s="160" t="n">
        <v>1</v>
      </c>
      <c r="E6" s="160"/>
      <c r="F6" s="160" t="n">
        <v>42</v>
      </c>
      <c r="G6" s="160"/>
      <c r="H6" s="161"/>
      <c r="I6" s="162" t="n">
        <v>44</v>
      </c>
      <c r="L6" s="158"/>
      <c r="M6" s="159"/>
      <c r="N6" s="160"/>
      <c r="O6" s="160"/>
      <c r="P6" s="160"/>
      <c r="Q6" s="160"/>
      <c r="R6" s="160"/>
      <c r="S6" s="161"/>
      <c r="T6" s="152" t="n">
        <f aca="false">SUM(M6:S6)</f>
        <v>0</v>
      </c>
      <c r="V6" s="158"/>
      <c r="W6" s="159"/>
      <c r="X6" s="160"/>
      <c r="Y6" s="160"/>
      <c r="Z6" s="160"/>
      <c r="AA6" s="160"/>
      <c r="AB6" s="161"/>
      <c r="AC6" s="152"/>
    </row>
    <row r="7" customFormat="false" ht="15" hidden="false" customHeight="false" outlineLevel="0" collapsed="false">
      <c r="A7" s="163" t="s">
        <v>435</v>
      </c>
      <c r="B7" s="164" t="n">
        <v>89</v>
      </c>
      <c r="C7" s="165" t="n">
        <v>54</v>
      </c>
      <c r="D7" s="165" t="n">
        <v>75</v>
      </c>
      <c r="E7" s="165" t="n">
        <v>53</v>
      </c>
      <c r="F7" s="165" t="n">
        <v>93</v>
      </c>
      <c r="G7" s="165" t="n">
        <v>20</v>
      </c>
      <c r="H7" s="166" t="n">
        <v>50</v>
      </c>
      <c r="I7" s="167" t="n">
        <v>434</v>
      </c>
      <c r="J7" s="164" t="n">
        <f aca="false">SUM(J3:J5)</f>
        <v>389</v>
      </c>
      <c r="L7" s="168" t="s">
        <v>435</v>
      </c>
      <c r="M7" s="169" t="n">
        <f aca="false">SUM(M3:M5)</f>
        <v>24</v>
      </c>
      <c r="N7" s="169" t="n">
        <f aca="false">SUM(N3:N5)</f>
        <v>24</v>
      </c>
      <c r="O7" s="169" t="n">
        <f aca="false">SUM(O3:O5)</f>
        <v>24</v>
      </c>
      <c r="P7" s="169" t="n">
        <f aca="false">SUM(P3:P5)</f>
        <v>24</v>
      </c>
      <c r="Q7" s="169" t="n">
        <f aca="false">SUM(Q3:Q5)</f>
        <v>24</v>
      </c>
      <c r="R7" s="169" t="n">
        <f aca="false">SUM(R3:R5)</f>
        <v>20</v>
      </c>
      <c r="S7" s="169" t="n">
        <f aca="false">SUM(S3:S5)</f>
        <v>24</v>
      </c>
      <c r="T7" s="170" t="n">
        <f aca="false">SUM(M7:S7)</f>
        <v>164</v>
      </c>
      <c r="U7" s="164"/>
      <c r="V7" s="168" t="s">
        <v>435</v>
      </c>
      <c r="W7" s="169" t="n">
        <f aca="false">SUM(W3:W5)</f>
        <v>65</v>
      </c>
      <c r="X7" s="169" t="n">
        <f aca="false">SUM(X3:X5)</f>
        <v>29</v>
      </c>
      <c r="Y7" s="169" t="n">
        <f aca="false">SUM(Y3:Y5)</f>
        <v>50</v>
      </c>
      <c r="Z7" s="169" t="n">
        <f aca="false">SUM(Z3:Z5)</f>
        <v>29</v>
      </c>
      <c r="AA7" s="169" t="n">
        <f aca="false">SUM(AA3:AA5)</f>
        <v>27</v>
      </c>
      <c r="AB7" s="169" t="n">
        <f aca="false">SUM(AB3:AB5)</f>
        <v>0</v>
      </c>
      <c r="AC7" s="169" t="n">
        <f aca="false">SUM(AC3:AC5)</f>
        <v>26</v>
      </c>
      <c r="AD7" s="0" t="n">
        <f aca="false">SUM(W7:AC7)</f>
        <v>226</v>
      </c>
    </row>
    <row r="8" customFormat="false" ht="15" hidden="false" customHeight="false" outlineLevel="0" collapsed="false">
      <c r="B8" s="0"/>
      <c r="C8" s="0"/>
      <c r="D8" s="0"/>
      <c r="E8" s="0"/>
      <c r="F8" s="0"/>
      <c r="G8" s="0"/>
      <c r="H8" s="0"/>
      <c r="M8" s="0"/>
      <c r="N8" s="0"/>
      <c r="O8" s="0"/>
      <c r="P8" s="0"/>
      <c r="Q8" s="0"/>
      <c r="R8" s="0"/>
      <c r="S8" s="0"/>
    </row>
    <row r="9" customFormat="false" ht="15" hidden="false" customHeight="false" outlineLevel="0" collapsed="false">
      <c r="A9" s="138" t="s">
        <v>438</v>
      </c>
      <c r="B9" s="171" t="s">
        <v>439</v>
      </c>
      <c r="C9" s="172" t="s">
        <v>440</v>
      </c>
      <c r="D9" s="172" t="s">
        <v>441</v>
      </c>
      <c r="E9" s="172" t="s">
        <v>442</v>
      </c>
      <c r="F9" s="172" t="s">
        <v>443</v>
      </c>
      <c r="G9" s="172" t="s">
        <v>41</v>
      </c>
      <c r="H9" s="172" t="s">
        <v>444</v>
      </c>
      <c r="I9" s="141" t="s">
        <v>445</v>
      </c>
      <c r="L9" s="134" t="s">
        <v>446</v>
      </c>
      <c r="M9" s="135" t="s">
        <v>432</v>
      </c>
      <c r="N9" s="136"/>
      <c r="O9" s="136"/>
      <c r="P9" s="136"/>
      <c r="Q9" s="136"/>
      <c r="R9" s="136"/>
      <c r="S9" s="136"/>
      <c r="T9" s="137"/>
      <c r="V9" s="134" t="s">
        <v>447</v>
      </c>
      <c r="W9" s="135" t="n">
        <f aca="false">W7/4</f>
        <v>16.25</v>
      </c>
      <c r="X9" s="135" t="n">
        <f aca="false">X7/4</f>
        <v>7.25</v>
      </c>
      <c r="Y9" s="135" t="n">
        <f aca="false">Y7/4</f>
        <v>12.5</v>
      </c>
      <c r="Z9" s="135" t="n">
        <f aca="false">Z7/4</f>
        <v>7.25</v>
      </c>
      <c r="AA9" s="135" t="n">
        <f aca="false">AA7/4</f>
        <v>6.75</v>
      </c>
      <c r="AB9" s="135" t="n">
        <f aca="false">AB7/4</f>
        <v>0</v>
      </c>
      <c r="AC9" s="135" t="n">
        <f aca="false">AC7/4</f>
        <v>6.5</v>
      </c>
      <c r="AF9" s="173" t="s">
        <v>433</v>
      </c>
      <c r="AG9" s="173" t="s">
        <v>13</v>
      </c>
      <c r="AH9" s="173" t="s">
        <v>21</v>
      </c>
      <c r="AI9" s="173" t="s">
        <v>26</v>
      </c>
      <c r="AJ9" s="173" t="s">
        <v>31</v>
      </c>
      <c r="AK9" s="173" t="s">
        <v>36</v>
      </c>
      <c r="AL9" s="173" t="s">
        <v>41</v>
      </c>
      <c r="AM9" s="173" t="s">
        <v>46</v>
      </c>
      <c r="AN9" s="174"/>
    </row>
    <row r="10" customFormat="false" ht="15" hidden="false" customHeight="false" outlineLevel="0" collapsed="false">
      <c r="A10" s="146" t="s">
        <v>199</v>
      </c>
      <c r="B10" s="175" t="n">
        <f aca="false">B3-4</f>
        <v>26</v>
      </c>
      <c r="C10" s="175" t="n">
        <f aca="false">C3-2</f>
        <v>16</v>
      </c>
      <c r="D10" s="175" t="n">
        <f aca="false">D3-3</f>
        <v>22</v>
      </c>
      <c r="E10" s="175" t="n">
        <f aca="false">E3-2</f>
        <v>16</v>
      </c>
      <c r="F10" s="175" t="n">
        <f aca="false">F3-2</f>
        <v>15</v>
      </c>
      <c r="G10" s="175" t="n">
        <f aca="false">G3</f>
        <v>6</v>
      </c>
      <c r="H10" s="175" t="n">
        <f aca="false">H3-1</f>
        <v>15</v>
      </c>
      <c r="I10" s="150" t="n">
        <f aca="false">SUM(B10:H10)</f>
        <v>116</v>
      </c>
      <c r="L10" s="142" t="s">
        <v>4</v>
      </c>
      <c r="M10" s="139" t="s">
        <v>13</v>
      </c>
      <c r="N10" s="140" t="s">
        <v>21</v>
      </c>
      <c r="O10" s="140" t="s">
        <v>26</v>
      </c>
      <c r="P10" s="140" t="s">
        <v>31</v>
      </c>
      <c r="Q10" s="140" t="s">
        <v>36</v>
      </c>
      <c r="R10" s="140" t="s">
        <v>41</v>
      </c>
      <c r="S10" s="140" t="s">
        <v>46</v>
      </c>
      <c r="T10" s="143" t="s">
        <v>435</v>
      </c>
      <c r="V10" s="142" t="s">
        <v>4</v>
      </c>
      <c r="W10" s="139"/>
      <c r="X10" s="140"/>
      <c r="Y10" s="140"/>
      <c r="Z10" s="140"/>
      <c r="AA10" s="140"/>
      <c r="AB10" s="140"/>
      <c r="AC10" s="143"/>
      <c r="AF10" s="173" t="s">
        <v>4</v>
      </c>
      <c r="AG10" s="173"/>
      <c r="AH10" s="173"/>
      <c r="AI10" s="173"/>
      <c r="AJ10" s="173"/>
      <c r="AK10" s="173"/>
      <c r="AL10" s="173"/>
      <c r="AM10" s="173"/>
      <c r="AN10" s="174" t="n">
        <f aca="false">SUM(AG10:AM10)</f>
        <v>0</v>
      </c>
    </row>
    <row r="11" customFormat="false" ht="15" hidden="false" customHeight="false" outlineLevel="0" collapsed="false">
      <c r="A11" s="153" t="s">
        <v>200</v>
      </c>
      <c r="B11" s="175" t="n">
        <f aca="false">B4-4</f>
        <v>26</v>
      </c>
      <c r="C11" s="175" t="n">
        <f aca="false">C4-2</f>
        <v>16</v>
      </c>
      <c r="D11" s="175" t="n">
        <f aca="false">D4-3</f>
        <v>21</v>
      </c>
      <c r="E11" s="175" t="n">
        <f aca="false">E4-2</f>
        <v>16</v>
      </c>
      <c r="F11" s="175" t="n">
        <f aca="false">F4-2</f>
        <v>15</v>
      </c>
      <c r="G11" s="175" t="n">
        <f aca="false">G4</f>
        <v>7</v>
      </c>
      <c r="H11" s="175" t="n">
        <f aca="false">H4-1</f>
        <v>16</v>
      </c>
      <c r="I11" s="150" t="n">
        <f aca="false">SUM(B11:H11)</f>
        <v>117</v>
      </c>
      <c r="L11" s="151" t="s">
        <v>199</v>
      </c>
      <c r="M11" s="147" t="n">
        <v>8</v>
      </c>
      <c r="N11" s="147" t="n">
        <v>8</v>
      </c>
      <c r="O11" s="147" t="n">
        <v>8</v>
      </c>
      <c r="P11" s="147" t="n">
        <v>8</v>
      </c>
      <c r="Q11" s="147" t="n">
        <v>8</v>
      </c>
      <c r="R11" s="148" t="n">
        <v>6</v>
      </c>
      <c r="S11" s="147" t="n">
        <v>8</v>
      </c>
      <c r="T11" s="152" t="n">
        <f aca="false">SUM(M11:S11)</f>
        <v>54</v>
      </c>
      <c r="V11" s="151" t="n">
        <v>26</v>
      </c>
      <c r="W11" s="147" t="n">
        <v>16</v>
      </c>
      <c r="X11" s="147" t="n">
        <v>7</v>
      </c>
      <c r="Y11" s="147" t="n">
        <v>12</v>
      </c>
      <c r="Z11" s="147" t="n">
        <v>7</v>
      </c>
      <c r="AA11" s="147" t="n">
        <v>6</v>
      </c>
      <c r="AB11" s="147"/>
      <c r="AC11" s="152" t="n">
        <v>6</v>
      </c>
      <c r="AD11" s="0" t="n">
        <f aca="false">SUM(W11:AC11)</f>
        <v>54</v>
      </c>
      <c r="AF11" s="173" t="n">
        <v>26</v>
      </c>
      <c r="AG11" s="173" t="n">
        <f aca="false">W11/2</f>
        <v>8</v>
      </c>
      <c r="AH11" s="173" t="n">
        <v>4</v>
      </c>
      <c r="AI11" s="173" t="n">
        <f aca="false">Y11/2</f>
        <v>6</v>
      </c>
      <c r="AJ11" s="173" t="n">
        <v>3</v>
      </c>
      <c r="AK11" s="173" t="n">
        <f aca="false">AA11/2</f>
        <v>3</v>
      </c>
      <c r="AL11" s="173" t="n">
        <f aca="false">AB11/2</f>
        <v>0</v>
      </c>
      <c r="AM11" s="173" t="n">
        <f aca="false">AC11/2</f>
        <v>3</v>
      </c>
      <c r="AN11" s="174" t="n">
        <f aca="false">SUM(AG11:AM11)</f>
        <v>27</v>
      </c>
    </row>
    <row r="12" customFormat="false" ht="15" hidden="false" customHeight="false" outlineLevel="0" collapsed="false">
      <c r="A12" s="153" t="s">
        <v>81</v>
      </c>
      <c r="B12" s="175" t="n">
        <f aca="false">B5-4</f>
        <v>25</v>
      </c>
      <c r="C12" s="175" t="n">
        <f aca="false">C5-2</f>
        <v>15</v>
      </c>
      <c r="D12" s="175" t="n">
        <f aca="false">D5-3</f>
        <v>22</v>
      </c>
      <c r="E12" s="175" t="n">
        <f aca="false">E5-2</f>
        <v>15</v>
      </c>
      <c r="F12" s="175" t="n">
        <f aca="false">F5-2</f>
        <v>15</v>
      </c>
      <c r="G12" s="175" t="n">
        <f aca="false">G5</f>
        <v>7</v>
      </c>
      <c r="H12" s="175" t="n">
        <f aca="false">H5-1</f>
        <v>16</v>
      </c>
      <c r="I12" s="150" t="n">
        <f aca="false">SUM(B12:H12)</f>
        <v>115</v>
      </c>
      <c r="L12" s="158" t="s">
        <v>200</v>
      </c>
      <c r="M12" s="147" t="n">
        <v>8</v>
      </c>
      <c r="N12" s="147" t="n">
        <v>8</v>
      </c>
      <c r="O12" s="147" t="n">
        <v>8</v>
      </c>
      <c r="P12" s="147" t="n">
        <v>8</v>
      </c>
      <c r="Q12" s="147" t="n">
        <v>8</v>
      </c>
      <c r="R12" s="155" t="n">
        <v>7</v>
      </c>
      <c r="S12" s="147" t="n">
        <v>8</v>
      </c>
      <c r="T12" s="152" t="n">
        <f aca="false">SUM(M12:S12)</f>
        <v>55</v>
      </c>
      <c r="V12" s="158" t="n">
        <v>27</v>
      </c>
      <c r="W12" s="147" t="n">
        <v>16</v>
      </c>
      <c r="X12" s="147" t="n">
        <v>7</v>
      </c>
      <c r="Y12" s="147" t="n">
        <v>12</v>
      </c>
      <c r="Z12" s="147" t="n">
        <v>7</v>
      </c>
      <c r="AA12" s="147" t="n">
        <v>6</v>
      </c>
      <c r="AB12" s="147"/>
      <c r="AC12" s="152" t="n">
        <v>6</v>
      </c>
      <c r="AD12" s="0" t="n">
        <f aca="false">SUM(W12:AC12)</f>
        <v>54</v>
      </c>
      <c r="AF12" s="173" t="n">
        <v>27</v>
      </c>
      <c r="AG12" s="173" t="n">
        <f aca="false">W12/2</f>
        <v>8</v>
      </c>
      <c r="AH12" s="173" t="n">
        <v>3</v>
      </c>
      <c r="AI12" s="173" t="n">
        <f aca="false">Y12/2</f>
        <v>6</v>
      </c>
      <c r="AJ12" s="173" t="n">
        <v>4</v>
      </c>
      <c r="AK12" s="173" t="n">
        <f aca="false">AA12/2</f>
        <v>3</v>
      </c>
      <c r="AL12" s="173" t="n">
        <f aca="false">AB12/2</f>
        <v>0</v>
      </c>
      <c r="AM12" s="173" t="n">
        <f aca="false">AC12/2</f>
        <v>3</v>
      </c>
      <c r="AN12" s="174" t="n">
        <f aca="false">SUM(AG12:AM12)</f>
        <v>27</v>
      </c>
    </row>
    <row r="13" customFormat="false" ht="15" hidden="false" customHeight="false" outlineLevel="0" collapsed="false">
      <c r="A13" s="153" t="s">
        <v>437</v>
      </c>
      <c r="B13" s="176"/>
      <c r="C13" s="177"/>
      <c r="D13" s="177"/>
      <c r="E13" s="177"/>
      <c r="F13" s="177"/>
      <c r="G13" s="177"/>
      <c r="H13" s="178"/>
      <c r="I13" s="162"/>
      <c r="J13" s="0" t="s">
        <v>448</v>
      </c>
      <c r="L13" s="158" t="s">
        <v>81</v>
      </c>
      <c r="M13" s="147" t="n">
        <v>8</v>
      </c>
      <c r="N13" s="147" t="n">
        <v>8</v>
      </c>
      <c r="O13" s="147" t="n">
        <v>8</v>
      </c>
      <c r="P13" s="147" t="n">
        <v>8</v>
      </c>
      <c r="Q13" s="147" t="n">
        <v>8</v>
      </c>
      <c r="R13" s="155" t="n">
        <v>7</v>
      </c>
      <c r="S13" s="147" t="n">
        <v>8</v>
      </c>
      <c r="T13" s="152" t="n">
        <f aca="false">SUM(M13:S13)</f>
        <v>55</v>
      </c>
      <c r="V13" s="158" t="n">
        <v>28</v>
      </c>
      <c r="W13" s="147" t="n">
        <v>16</v>
      </c>
      <c r="X13" s="147" t="n">
        <v>7</v>
      </c>
      <c r="Y13" s="147" t="n">
        <v>12</v>
      </c>
      <c r="Z13" s="147" t="n">
        <v>7</v>
      </c>
      <c r="AA13" s="147" t="n">
        <v>6</v>
      </c>
      <c r="AB13" s="147"/>
      <c r="AC13" s="152" t="n">
        <v>6</v>
      </c>
      <c r="AD13" s="0" t="n">
        <f aca="false">SUM(W13:AC13)</f>
        <v>54</v>
      </c>
      <c r="AF13" s="173" t="n">
        <v>28</v>
      </c>
      <c r="AG13" s="173" t="n">
        <f aca="false">W13/2</f>
        <v>8</v>
      </c>
      <c r="AH13" s="173" t="n">
        <v>4</v>
      </c>
      <c r="AI13" s="173" t="n">
        <f aca="false">Y13/2</f>
        <v>6</v>
      </c>
      <c r="AJ13" s="173" t="n">
        <v>3</v>
      </c>
      <c r="AK13" s="173" t="n">
        <f aca="false">AA13/2</f>
        <v>3</v>
      </c>
      <c r="AL13" s="173" t="n">
        <f aca="false">AB13/2</f>
        <v>0</v>
      </c>
      <c r="AM13" s="173" t="n">
        <f aca="false">AC13/2</f>
        <v>3</v>
      </c>
      <c r="AN13" s="174" t="n">
        <f aca="false">SUM(AG13:AM13)</f>
        <v>27</v>
      </c>
    </row>
    <row r="14" customFormat="false" ht="15" hidden="false" customHeight="false" outlineLevel="0" collapsed="false">
      <c r="A14" s="163" t="s">
        <v>449</v>
      </c>
      <c r="B14" s="179" t="n">
        <f aca="false">SUM(B10:B12)</f>
        <v>77</v>
      </c>
      <c r="C14" s="179" t="n">
        <f aca="false">SUM(C10:C12)</f>
        <v>47</v>
      </c>
      <c r="D14" s="179" t="n">
        <f aca="false">SUM(D10:D12)</f>
        <v>65</v>
      </c>
      <c r="E14" s="179" t="n">
        <f aca="false">SUM(E10:E12)</f>
        <v>47</v>
      </c>
      <c r="F14" s="179" t="n">
        <f aca="false">SUM(F10:F12)</f>
        <v>45</v>
      </c>
      <c r="G14" s="179" t="n">
        <f aca="false">SUM(G10:G12)</f>
        <v>20</v>
      </c>
      <c r="H14" s="179" t="n">
        <f aca="false">SUM(H10:H12)</f>
        <v>47</v>
      </c>
      <c r="I14" s="164" t="n">
        <f aca="false">SUM(I10:I12)</f>
        <v>348</v>
      </c>
      <c r="J14" s="0" t="n">
        <f aca="false">J7-I14</f>
        <v>41</v>
      </c>
      <c r="L14" s="168" t="s">
        <v>435</v>
      </c>
      <c r="M14" s="169" t="n">
        <f aca="false">SUM(M11:M13)</f>
        <v>24</v>
      </c>
      <c r="N14" s="169" t="n">
        <f aca="false">SUM(N11:N13)</f>
        <v>24</v>
      </c>
      <c r="O14" s="169" t="n">
        <f aca="false">SUM(O11:O13)</f>
        <v>24</v>
      </c>
      <c r="P14" s="169" t="n">
        <f aca="false">SUM(P11:P13)</f>
        <v>24</v>
      </c>
      <c r="Q14" s="169" t="n">
        <f aca="false">SUM(Q11:Q13)</f>
        <v>24</v>
      </c>
      <c r="R14" s="169" t="n">
        <f aca="false">SUM(R11:R13)</f>
        <v>20</v>
      </c>
      <c r="S14" s="169" t="n">
        <f aca="false">SUM(S11:S13)</f>
        <v>24</v>
      </c>
      <c r="T14" s="170" t="n">
        <f aca="false">SUM(M14:S14)</f>
        <v>164</v>
      </c>
      <c r="V14" s="180" t="n">
        <v>29</v>
      </c>
      <c r="W14" s="147" t="n">
        <v>16</v>
      </c>
      <c r="X14" s="169" t="n">
        <v>7</v>
      </c>
      <c r="Y14" s="147" t="n">
        <v>12</v>
      </c>
      <c r="Z14" s="147" t="n">
        <v>7</v>
      </c>
      <c r="AA14" s="169" t="n">
        <v>6</v>
      </c>
      <c r="AB14" s="169"/>
      <c r="AC14" s="170" t="n">
        <v>6</v>
      </c>
      <c r="AD14" s="0" t="n">
        <f aca="false">SUM(W14:AC14)</f>
        <v>54</v>
      </c>
      <c r="AF14" s="173" t="n">
        <v>29</v>
      </c>
      <c r="AG14" s="173" t="n">
        <f aca="false">W14/2</f>
        <v>8</v>
      </c>
      <c r="AH14" s="173" t="n">
        <v>3</v>
      </c>
      <c r="AI14" s="173" t="n">
        <f aca="false">Y14/2</f>
        <v>6</v>
      </c>
      <c r="AJ14" s="173" t="n">
        <v>4</v>
      </c>
      <c r="AK14" s="173" t="n">
        <f aca="false">AA14/2</f>
        <v>3</v>
      </c>
      <c r="AL14" s="173" t="n">
        <f aca="false">AB14/2</f>
        <v>0</v>
      </c>
      <c r="AM14" s="173" t="n">
        <f aca="false">AC14/2</f>
        <v>3</v>
      </c>
      <c r="AN14" s="174" t="n">
        <f aca="false">SUM(AG14:AM14)</f>
        <v>27</v>
      </c>
    </row>
    <row r="15" customFormat="false" ht="15" hidden="false" customHeight="false" outlineLevel="0" collapsed="false">
      <c r="B15" s="0"/>
      <c r="C15" s="0"/>
      <c r="D15" s="0"/>
      <c r="E15" s="0"/>
      <c r="F15" s="0"/>
      <c r="G15" s="0"/>
      <c r="H15" s="0"/>
      <c r="M15" s="0"/>
      <c r="N15" s="0"/>
      <c r="O15" s="0"/>
      <c r="P15" s="0"/>
      <c r="Q15" s="0"/>
      <c r="R15" s="0"/>
      <c r="S15" s="0"/>
      <c r="V15" s="168" t="s">
        <v>435</v>
      </c>
      <c r="W15" s="169" t="n">
        <f aca="false">SUM(W11:W14)</f>
        <v>64</v>
      </c>
      <c r="X15" s="169" t="n">
        <f aca="false">SUM(X11:X14)</f>
        <v>28</v>
      </c>
      <c r="Y15" s="169" t="n">
        <f aca="false">SUM(Y11:Y14)</f>
        <v>48</v>
      </c>
      <c r="Z15" s="169" t="n">
        <f aca="false">SUM(Z11:Z14)</f>
        <v>28</v>
      </c>
      <c r="AA15" s="169" t="n">
        <f aca="false">SUM(AA11:AA14)</f>
        <v>24</v>
      </c>
      <c r="AB15" s="169" t="n">
        <f aca="false">SUM(AB11:AB14)</f>
        <v>0</v>
      </c>
      <c r="AC15" s="169" t="n">
        <f aca="false">SUM(AC11:AC14)</f>
        <v>24</v>
      </c>
      <c r="AD15" s="0" t="n">
        <f aca="false">SUM(W15:AC15)</f>
        <v>216</v>
      </c>
      <c r="AF15" s="173" t="s">
        <v>435</v>
      </c>
      <c r="AG15" s="181" t="n">
        <f aca="false">SUM(AG11:AG14)</f>
        <v>32</v>
      </c>
      <c r="AH15" s="181" t="n">
        <f aca="false">SUM(AH11:AH14)</f>
        <v>14</v>
      </c>
      <c r="AI15" s="181" t="n">
        <f aca="false">SUM(AI11:AI14)</f>
        <v>24</v>
      </c>
      <c r="AJ15" s="181" t="n">
        <f aca="false">SUM(AJ11:AJ14)</f>
        <v>14</v>
      </c>
      <c r="AK15" s="181" t="n">
        <f aca="false">SUM(AK11:AK14)</f>
        <v>12</v>
      </c>
      <c r="AL15" s="181" t="n">
        <f aca="false">SUM(AL11:AL14)</f>
        <v>0</v>
      </c>
      <c r="AM15" s="181" t="n">
        <f aca="false">SUM(AM11:AM14)</f>
        <v>12</v>
      </c>
      <c r="AN15" s="174" t="n">
        <f aca="false">SUM(AG15:AM15)</f>
        <v>108</v>
      </c>
    </row>
    <row r="16" customFormat="false" ht="15" hidden="false" customHeight="false" outlineLevel="0" collapsed="false">
      <c r="A16" s="182" t="s">
        <v>450</v>
      </c>
      <c r="B16" s="183" t="s">
        <v>439</v>
      </c>
      <c r="C16" s="184" t="s">
        <v>451</v>
      </c>
      <c r="D16" s="184" t="s">
        <v>441</v>
      </c>
      <c r="E16" s="184" t="s">
        <v>452</v>
      </c>
      <c r="F16" s="184" t="s">
        <v>453</v>
      </c>
      <c r="G16" s="184" t="s">
        <v>41</v>
      </c>
      <c r="H16" s="184" t="s">
        <v>454</v>
      </c>
      <c r="I16" s="185" t="s">
        <v>449</v>
      </c>
      <c r="L16" s="134" t="s">
        <v>455</v>
      </c>
      <c r="M16" s="135" t="s">
        <v>432</v>
      </c>
      <c r="N16" s="136"/>
      <c r="O16" s="136"/>
      <c r="P16" s="136"/>
      <c r="Q16" s="136"/>
      <c r="R16" s="136"/>
      <c r="S16" s="136"/>
      <c r="T16" s="137"/>
      <c r="V16" s="186" t="s">
        <v>456</v>
      </c>
      <c r="W16" s="186" t="n">
        <f aca="false">W7-W15</f>
        <v>1</v>
      </c>
      <c r="X16" s="186" t="n">
        <f aca="false">X7-X15</f>
        <v>1</v>
      </c>
      <c r="Y16" s="186" t="n">
        <f aca="false">Y7-Y15</f>
        <v>2</v>
      </c>
      <c r="Z16" s="186" t="n">
        <f aca="false">Z7-Z15</f>
        <v>1</v>
      </c>
      <c r="AA16" s="186" t="n">
        <f aca="false">AA7-AA15</f>
        <v>3</v>
      </c>
      <c r="AB16" s="186" t="n">
        <f aca="false">AB7-AB15</f>
        <v>0</v>
      </c>
      <c r="AC16" s="186" t="n">
        <f aca="false">AC7-AC15</f>
        <v>2</v>
      </c>
      <c r="AD16" s="186"/>
    </row>
    <row r="17" customFormat="false" ht="15" hidden="false" customHeight="false" outlineLevel="0" collapsed="false">
      <c r="A17" s="187" t="s">
        <v>199</v>
      </c>
      <c r="B17" s="188" t="n">
        <f aca="false">B10-4</f>
        <v>22</v>
      </c>
      <c r="C17" s="188" t="n">
        <f aca="false">C10</f>
        <v>16</v>
      </c>
      <c r="D17" s="188" t="n">
        <f aca="false">D10-3</f>
        <v>19</v>
      </c>
      <c r="E17" s="188" t="n">
        <f aca="false">E10-0</f>
        <v>16</v>
      </c>
      <c r="F17" s="188" t="n">
        <f aca="false">F10</f>
        <v>15</v>
      </c>
      <c r="G17" s="188" t="n">
        <f aca="false">G10</f>
        <v>6</v>
      </c>
      <c r="H17" s="188" t="n">
        <f aca="false">H10</f>
        <v>15</v>
      </c>
      <c r="I17" s="189" t="n">
        <f aca="false">SUM(B17:H17)</f>
        <v>109</v>
      </c>
      <c r="L17" s="151" t="s">
        <v>199</v>
      </c>
      <c r="M17" s="147" t="n">
        <v>8</v>
      </c>
      <c r="N17" s="147" t="n">
        <v>8</v>
      </c>
      <c r="O17" s="147" t="n">
        <v>8</v>
      </c>
      <c r="P17" s="147" t="n">
        <v>8</v>
      </c>
      <c r="Q17" s="147" t="n">
        <v>8</v>
      </c>
      <c r="R17" s="148" t="n">
        <v>6</v>
      </c>
      <c r="S17" s="147" t="n">
        <v>8</v>
      </c>
      <c r="T17" s="152" t="n">
        <f aca="false">SUM(M17:S17)</f>
        <v>54</v>
      </c>
      <c r="V17" s="134" t="s">
        <v>433</v>
      </c>
      <c r="W17" s="144" t="s">
        <v>13</v>
      </c>
      <c r="X17" s="145" t="s">
        <v>21</v>
      </c>
      <c r="Y17" s="145" t="s">
        <v>26</v>
      </c>
      <c r="Z17" s="145" t="s">
        <v>31</v>
      </c>
      <c r="AA17" s="145" t="s">
        <v>36</v>
      </c>
      <c r="AB17" s="145" t="s">
        <v>41</v>
      </c>
      <c r="AC17" s="145" t="s">
        <v>46</v>
      </c>
    </row>
    <row r="18" customFormat="false" ht="15" hidden="false" customHeight="false" outlineLevel="0" collapsed="false">
      <c r="A18" s="190" t="s">
        <v>200</v>
      </c>
      <c r="B18" s="188" t="n">
        <f aca="false">B11-4</f>
        <v>22</v>
      </c>
      <c r="C18" s="188" t="n">
        <f aca="false">C11</f>
        <v>16</v>
      </c>
      <c r="D18" s="188" t="n">
        <f aca="false">D11-3</f>
        <v>18</v>
      </c>
      <c r="E18" s="188" t="n">
        <f aca="false">E11-0</f>
        <v>16</v>
      </c>
      <c r="F18" s="188" t="n">
        <f aca="false">F11</f>
        <v>15</v>
      </c>
      <c r="G18" s="188" t="n">
        <f aca="false">G11</f>
        <v>7</v>
      </c>
      <c r="H18" s="188" t="n">
        <f aca="false">H11</f>
        <v>16</v>
      </c>
      <c r="I18" s="189" t="n">
        <f aca="false">SUM(B18:H18)</f>
        <v>110</v>
      </c>
      <c r="L18" s="158" t="s">
        <v>200</v>
      </c>
      <c r="M18" s="147" t="n">
        <v>8</v>
      </c>
      <c r="N18" s="147" t="n">
        <v>8</v>
      </c>
      <c r="O18" s="147" t="n">
        <v>8</v>
      </c>
      <c r="P18" s="147" t="n">
        <v>8</v>
      </c>
      <c r="Q18" s="147" t="n">
        <v>8</v>
      </c>
      <c r="R18" s="155" t="n">
        <v>7</v>
      </c>
      <c r="S18" s="147" t="n">
        <v>8</v>
      </c>
      <c r="T18" s="152" t="n">
        <f aca="false">SUM(M18:S18)</f>
        <v>55</v>
      </c>
      <c r="V18" s="142" t="s">
        <v>4</v>
      </c>
      <c r="W18" s="139"/>
      <c r="X18" s="140"/>
      <c r="Y18" s="140"/>
      <c r="Z18" s="140"/>
      <c r="AA18" s="140"/>
      <c r="AB18" s="140"/>
      <c r="AC18" s="143"/>
    </row>
    <row r="19" customFormat="false" ht="15" hidden="false" customHeight="false" outlineLevel="0" collapsed="false">
      <c r="A19" s="190" t="s">
        <v>81</v>
      </c>
      <c r="B19" s="188" t="n">
        <f aca="false">B12-4</f>
        <v>21</v>
      </c>
      <c r="C19" s="188" t="n">
        <f aca="false">C12</f>
        <v>15</v>
      </c>
      <c r="D19" s="188" t="n">
        <f aca="false">D12-3</f>
        <v>19</v>
      </c>
      <c r="E19" s="188" t="n">
        <f aca="false">E12-0</f>
        <v>15</v>
      </c>
      <c r="F19" s="188" t="n">
        <f aca="false">F12</f>
        <v>15</v>
      </c>
      <c r="G19" s="188" t="n">
        <f aca="false">G12</f>
        <v>7</v>
      </c>
      <c r="H19" s="188" t="n">
        <f aca="false">H12</f>
        <v>16</v>
      </c>
      <c r="I19" s="189" t="n">
        <f aca="false">SUM(B19:H19)</f>
        <v>108</v>
      </c>
      <c r="J19" s="0" t="s">
        <v>448</v>
      </c>
      <c r="L19" s="158" t="s">
        <v>81</v>
      </c>
      <c r="M19" s="147" t="n">
        <v>8</v>
      </c>
      <c r="N19" s="147" t="n">
        <v>8</v>
      </c>
      <c r="O19" s="147" t="n">
        <v>8</v>
      </c>
      <c r="P19" s="147" t="n">
        <v>8</v>
      </c>
      <c r="Q19" s="147" t="n">
        <v>8</v>
      </c>
      <c r="R19" s="155" t="n">
        <v>7</v>
      </c>
      <c r="S19" s="147" t="n">
        <v>8</v>
      </c>
      <c r="T19" s="152" t="n">
        <f aca="false">SUM(M19:S19)</f>
        <v>55</v>
      </c>
      <c r="V19" s="151" t="n">
        <v>26</v>
      </c>
      <c r="W19" s="147" t="n">
        <v>10</v>
      </c>
      <c r="X19" s="147" t="n">
        <v>6</v>
      </c>
      <c r="Y19" s="147" t="n">
        <v>10</v>
      </c>
      <c r="Z19" s="147" t="n">
        <v>6</v>
      </c>
      <c r="AA19" s="147" t="n">
        <v>5</v>
      </c>
      <c r="AB19" s="147"/>
      <c r="AC19" s="147" t="n">
        <v>5</v>
      </c>
      <c r="AD19" s="0" t="n">
        <f aca="false">SUM(W19:AC19)</f>
        <v>42</v>
      </c>
    </row>
    <row r="20" customFormat="false" ht="15" hidden="false" customHeight="false" outlineLevel="0" collapsed="false">
      <c r="A20" s="191" t="s">
        <v>449</v>
      </c>
      <c r="B20" s="192" t="n">
        <f aca="false">SUM(B17:B19)</f>
        <v>65</v>
      </c>
      <c r="C20" s="192" t="n">
        <f aca="false">SUM(C17:C19)</f>
        <v>47</v>
      </c>
      <c r="D20" s="192" t="n">
        <f aca="false">SUM(D17:D19)</f>
        <v>56</v>
      </c>
      <c r="E20" s="192" t="n">
        <f aca="false">SUM(E17:E19)</f>
        <v>47</v>
      </c>
      <c r="F20" s="192" t="n">
        <f aca="false">SUM(F17:F19)</f>
        <v>45</v>
      </c>
      <c r="G20" s="192" t="n">
        <f aca="false">SUM(G17:G19)</f>
        <v>20</v>
      </c>
      <c r="H20" s="192" t="n">
        <f aca="false">SUM(H17:H19)</f>
        <v>47</v>
      </c>
      <c r="I20" s="193" t="n">
        <f aca="false">SUM(I17:I19)</f>
        <v>327</v>
      </c>
      <c r="J20" s="0" t="n">
        <f aca="false">I14-I20</f>
        <v>21</v>
      </c>
      <c r="L20" s="168" t="s">
        <v>435</v>
      </c>
      <c r="M20" s="169" t="n">
        <f aca="false">SUM(M17:M19)</f>
        <v>24</v>
      </c>
      <c r="N20" s="169" t="n">
        <f aca="false">SUM(N17:N19)</f>
        <v>24</v>
      </c>
      <c r="O20" s="169" t="n">
        <f aca="false">SUM(O17:O19)</f>
        <v>24</v>
      </c>
      <c r="P20" s="169" t="n">
        <f aca="false">SUM(P17:P19)</f>
        <v>24</v>
      </c>
      <c r="Q20" s="169" t="n">
        <f aca="false">SUM(Q17:Q19)</f>
        <v>24</v>
      </c>
      <c r="R20" s="169" t="n">
        <f aca="false">SUM(R17:R19)</f>
        <v>20</v>
      </c>
      <c r="S20" s="169" t="n">
        <f aca="false">SUM(S17:S19)</f>
        <v>24</v>
      </c>
      <c r="T20" s="170" t="n">
        <f aca="false">SUM(M20:S20)</f>
        <v>164</v>
      </c>
      <c r="V20" s="158" t="n">
        <v>27</v>
      </c>
      <c r="W20" s="147" t="n">
        <v>10</v>
      </c>
      <c r="X20" s="147" t="n">
        <v>5</v>
      </c>
      <c r="Y20" s="147" t="n">
        <v>10</v>
      </c>
      <c r="Z20" s="147" t="n">
        <v>6</v>
      </c>
      <c r="AA20" s="147" t="n">
        <v>5</v>
      </c>
      <c r="AB20" s="147"/>
      <c r="AC20" s="147" t="n">
        <v>5</v>
      </c>
      <c r="AD20" s="0" t="n">
        <f aca="false">SUM(W20:AC20)</f>
        <v>41</v>
      </c>
    </row>
    <row r="21" customFormat="false" ht="15" hidden="false" customHeight="false" outlineLevel="0" collapsed="false">
      <c r="B21" s="0"/>
      <c r="C21" s="0"/>
      <c r="D21" s="0"/>
      <c r="E21" s="0"/>
      <c r="F21" s="0"/>
      <c r="G21" s="0"/>
      <c r="H21" s="0"/>
      <c r="M21" s="0"/>
      <c r="N21" s="0"/>
      <c r="O21" s="0"/>
      <c r="P21" s="0"/>
      <c r="Q21" s="0"/>
      <c r="R21" s="0"/>
      <c r="S21" s="0"/>
      <c r="V21" s="158" t="n">
        <v>28</v>
      </c>
      <c r="W21" s="147" t="n">
        <v>10</v>
      </c>
      <c r="X21" s="147" t="n">
        <v>6</v>
      </c>
      <c r="Y21" s="147" t="n">
        <v>10</v>
      </c>
      <c r="Z21" s="147" t="n">
        <v>5</v>
      </c>
      <c r="AA21" s="147" t="n">
        <v>5</v>
      </c>
      <c r="AB21" s="147"/>
      <c r="AC21" s="147" t="n">
        <v>5</v>
      </c>
      <c r="AD21" s="0" t="n">
        <f aca="false">SUM(W21:AC21)</f>
        <v>41</v>
      </c>
    </row>
    <row r="22" customFormat="false" ht="15" hidden="false" customHeight="false" outlineLevel="0" collapsed="false">
      <c r="A22" s="194" t="s">
        <v>457</v>
      </c>
      <c r="B22" s="195" t="s">
        <v>439</v>
      </c>
      <c r="C22" s="196" t="s">
        <v>440</v>
      </c>
      <c r="D22" s="196" t="s">
        <v>441</v>
      </c>
      <c r="E22" s="196" t="s">
        <v>442</v>
      </c>
      <c r="F22" s="196" t="s">
        <v>458</v>
      </c>
      <c r="G22" s="196" t="s">
        <v>41</v>
      </c>
      <c r="H22" s="196" t="s">
        <v>459</v>
      </c>
      <c r="I22" s="197" t="s">
        <v>449</v>
      </c>
      <c r="J22" s="0" t="s">
        <v>460</v>
      </c>
      <c r="L22" s="198" t="s">
        <v>461</v>
      </c>
      <c r="M22" s="199" t="s">
        <v>432</v>
      </c>
      <c r="N22" s="200"/>
      <c r="O22" s="200"/>
      <c r="P22" s="200"/>
      <c r="Q22" s="200"/>
      <c r="R22" s="200"/>
      <c r="S22" s="200"/>
      <c r="T22" s="201"/>
      <c r="V22" s="180" t="n">
        <v>29</v>
      </c>
      <c r="W22" s="147" t="n">
        <v>10</v>
      </c>
      <c r="X22" s="147" t="n">
        <v>6</v>
      </c>
      <c r="Y22" s="147" t="n">
        <v>10</v>
      </c>
      <c r="Z22" s="147" t="n">
        <v>6</v>
      </c>
      <c r="AA22" s="147" t="n">
        <v>6</v>
      </c>
      <c r="AB22" s="169"/>
      <c r="AC22" s="147" t="n">
        <v>5</v>
      </c>
      <c r="AD22" s="0" t="n">
        <f aca="false">SUM(W22:AC22)</f>
        <v>43</v>
      </c>
    </row>
    <row r="23" customFormat="false" ht="15" hidden="false" customHeight="false" outlineLevel="0" collapsed="false">
      <c r="A23" s="202" t="s">
        <v>199</v>
      </c>
      <c r="B23" s="203" t="n">
        <f aca="false">B17-4</f>
        <v>18</v>
      </c>
      <c r="C23" s="203" t="n">
        <f aca="false">C17-2</f>
        <v>14</v>
      </c>
      <c r="D23" s="203" t="n">
        <f aca="false">D17-3</f>
        <v>16</v>
      </c>
      <c r="E23" s="203" t="n">
        <f aca="false">E17-2</f>
        <v>14</v>
      </c>
      <c r="F23" s="203" t="n">
        <f aca="false">F17-1</f>
        <v>14</v>
      </c>
      <c r="G23" s="203" t="n">
        <f aca="false">G17</f>
        <v>6</v>
      </c>
      <c r="H23" s="203" t="n">
        <f aca="false">H17-2</f>
        <v>13</v>
      </c>
      <c r="I23" s="204" t="n">
        <f aca="false">SUM(B23:H23)</f>
        <v>95</v>
      </c>
      <c r="L23" s="205" t="s">
        <v>199</v>
      </c>
      <c r="M23" s="206" t="n">
        <v>4</v>
      </c>
      <c r="N23" s="206" t="n">
        <v>4</v>
      </c>
      <c r="O23" s="206" t="n">
        <v>4</v>
      </c>
      <c r="P23" s="206" t="n">
        <v>4</v>
      </c>
      <c r="Q23" s="206" t="n">
        <v>4</v>
      </c>
      <c r="R23" s="207" t="n">
        <v>3</v>
      </c>
      <c r="S23" s="206" t="n">
        <v>4</v>
      </c>
      <c r="T23" s="208" t="n">
        <f aca="false">SUM(M23:S23)</f>
        <v>27</v>
      </c>
      <c r="V23" s="168" t="s">
        <v>435</v>
      </c>
      <c r="W23" s="169" t="n">
        <f aca="false">SUM(W19:W22)</f>
        <v>40</v>
      </c>
      <c r="X23" s="169" t="n">
        <f aca="false">SUM(X19:X22)</f>
        <v>23</v>
      </c>
      <c r="Y23" s="169" t="n">
        <f aca="false">SUM(Y19:Y22)</f>
        <v>40</v>
      </c>
      <c r="Z23" s="169" t="n">
        <f aca="false">SUM(Z19:Z22)</f>
        <v>23</v>
      </c>
      <c r="AA23" s="169" t="n">
        <f aca="false">SUM(AA19:AA22)</f>
        <v>21</v>
      </c>
      <c r="AB23" s="169" t="n">
        <f aca="false">SUM(AB19:AB22)</f>
        <v>0</v>
      </c>
      <c r="AC23" s="169" t="n">
        <f aca="false">SUM(AC19:AC22)</f>
        <v>20</v>
      </c>
      <c r="AD23" s="0" t="n">
        <f aca="false">SUM(W23:AC23)</f>
        <v>167</v>
      </c>
    </row>
    <row r="24" customFormat="false" ht="15" hidden="false" customHeight="false" outlineLevel="0" collapsed="false">
      <c r="A24" s="209" t="s">
        <v>200</v>
      </c>
      <c r="B24" s="203" t="n">
        <f aca="false">B18-4</f>
        <v>18</v>
      </c>
      <c r="C24" s="203" t="n">
        <f aca="false">C18-2</f>
        <v>14</v>
      </c>
      <c r="D24" s="203" t="n">
        <f aca="false">D18-3</f>
        <v>15</v>
      </c>
      <c r="E24" s="203" t="n">
        <f aca="false">E18-2</f>
        <v>14</v>
      </c>
      <c r="F24" s="203" t="n">
        <f aca="false">F18-1</f>
        <v>14</v>
      </c>
      <c r="G24" s="203" t="n">
        <f aca="false">G18</f>
        <v>7</v>
      </c>
      <c r="H24" s="203" t="n">
        <f aca="false">H18-2</f>
        <v>14</v>
      </c>
      <c r="I24" s="204" t="n">
        <f aca="false">SUM(B24:H24)</f>
        <v>96</v>
      </c>
      <c r="L24" s="210" t="s">
        <v>200</v>
      </c>
      <c r="M24" s="206" t="n">
        <v>4</v>
      </c>
      <c r="N24" s="206" t="n">
        <v>4</v>
      </c>
      <c r="O24" s="206" t="n">
        <v>4</v>
      </c>
      <c r="P24" s="206" t="n">
        <v>4</v>
      </c>
      <c r="Q24" s="206" t="n">
        <v>4</v>
      </c>
      <c r="R24" s="211" t="n">
        <v>4</v>
      </c>
      <c r="S24" s="206" t="n">
        <v>4</v>
      </c>
      <c r="T24" s="208" t="n">
        <f aca="false">SUM(M24:S24)</f>
        <v>28</v>
      </c>
    </row>
    <row r="25" customFormat="false" ht="15" hidden="false" customHeight="false" outlineLevel="0" collapsed="false">
      <c r="A25" s="209" t="s">
        <v>81</v>
      </c>
      <c r="B25" s="203" t="n">
        <f aca="false">B19-4</f>
        <v>17</v>
      </c>
      <c r="C25" s="203" t="n">
        <f aca="false">C19-2</f>
        <v>13</v>
      </c>
      <c r="D25" s="203" t="n">
        <f aca="false">D19-3</f>
        <v>16</v>
      </c>
      <c r="E25" s="203" t="n">
        <f aca="false">E19-2</f>
        <v>13</v>
      </c>
      <c r="F25" s="203" t="n">
        <f aca="false">F19-1</f>
        <v>14</v>
      </c>
      <c r="G25" s="203" t="n">
        <f aca="false">G19</f>
        <v>7</v>
      </c>
      <c r="H25" s="203" t="n">
        <f aca="false">H19-2</f>
        <v>14</v>
      </c>
      <c r="I25" s="204" t="n">
        <f aca="false">SUM(B25:H25)</f>
        <v>94</v>
      </c>
      <c r="J25" s="0" t="s">
        <v>448</v>
      </c>
      <c r="L25" s="210" t="s">
        <v>81</v>
      </c>
      <c r="M25" s="206" t="n">
        <v>4</v>
      </c>
      <c r="N25" s="206" t="n">
        <v>4</v>
      </c>
      <c r="O25" s="206" t="n">
        <v>4</v>
      </c>
      <c r="P25" s="206" t="n">
        <v>4</v>
      </c>
      <c r="Q25" s="206" t="n">
        <v>4</v>
      </c>
      <c r="R25" s="211" t="n">
        <v>4</v>
      </c>
      <c r="S25" s="206" t="n">
        <v>4</v>
      </c>
      <c r="T25" s="208" t="n">
        <f aca="false">SUM(M25:S25)</f>
        <v>28</v>
      </c>
      <c r="V25" s="134" t="s">
        <v>446</v>
      </c>
      <c r="W25" s="144" t="s">
        <v>13</v>
      </c>
      <c r="X25" s="145" t="s">
        <v>21</v>
      </c>
      <c r="Y25" s="145" t="s">
        <v>26</v>
      </c>
      <c r="Z25" s="145" t="s">
        <v>31</v>
      </c>
      <c r="AA25" s="145" t="s">
        <v>36</v>
      </c>
      <c r="AB25" s="145" t="s">
        <v>41</v>
      </c>
      <c r="AC25" s="145" t="s">
        <v>46</v>
      </c>
      <c r="AF25" s="173" t="s">
        <v>446</v>
      </c>
      <c r="AG25" s="173" t="s">
        <v>13</v>
      </c>
      <c r="AH25" s="173" t="s">
        <v>21</v>
      </c>
      <c r="AI25" s="173" t="s">
        <v>26</v>
      </c>
      <c r="AJ25" s="173" t="s">
        <v>31</v>
      </c>
      <c r="AK25" s="173" t="s">
        <v>36</v>
      </c>
      <c r="AL25" s="173" t="s">
        <v>41</v>
      </c>
      <c r="AM25" s="173" t="s">
        <v>46</v>
      </c>
      <c r="AN25" s="174"/>
    </row>
    <row r="26" customFormat="false" ht="15" hidden="false" customHeight="false" outlineLevel="0" collapsed="false">
      <c r="A26" s="212" t="s">
        <v>449</v>
      </c>
      <c r="B26" s="213" t="n">
        <f aca="false">SUM(B23:B25)</f>
        <v>53</v>
      </c>
      <c r="C26" s="213" t="n">
        <f aca="false">SUM(C23:C25)</f>
        <v>41</v>
      </c>
      <c r="D26" s="213" t="n">
        <f aca="false">SUM(D23:D25)</f>
        <v>47</v>
      </c>
      <c r="E26" s="213" t="n">
        <f aca="false">SUM(E23:E25)</f>
        <v>41</v>
      </c>
      <c r="F26" s="213" t="n">
        <f aca="false">SUM(F23:F25)</f>
        <v>42</v>
      </c>
      <c r="G26" s="213" t="n">
        <f aca="false">SUM(G23:G25)</f>
        <v>20</v>
      </c>
      <c r="H26" s="213" t="n">
        <f aca="false">SUM(H23:H25)</f>
        <v>41</v>
      </c>
      <c r="I26" s="214" t="n">
        <f aca="false">SUM(I23:I25)</f>
        <v>285</v>
      </c>
      <c r="J26" s="0" t="n">
        <f aca="false">I20-I26</f>
        <v>42</v>
      </c>
      <c r="L26" s="215" t="s">
        <v>435</v>
      </c>
      <c r="M26" s="216" t="n">
        <f aca="false">SUM(M23:M25)</f>
        <v>12</v>
      </c>
      <c r="N26" s="216" t="n">
        <f aca="false">SUM(N23:N25)</f>
        <v>12</v>
      </c>
      <c r="O26" s="216" t="n">
        <f aca="false">SUM(O23:O25)</f>
        <v>12</v>
      </c>
      <c r="P26" s="216" t="n">
        <f aca="false">SUM(P23:P25)</f>
        <v>12</v>
      </c>
      <c r="Q26" s="216" t="n">
        <f aca="false">SUM(Q23:Q25)</f>
        <v>12</v>
      </c>
      <c r="R26" s="216" t="n">
        <f aca="false">SUM(R23:R25)</f>
        <v>11</v>
      </c>
      <c r="S26" s="216" t="n">
        <f aca="false">SUM(S23:S25)</f>
        <v>12</v>
      </c>
      <c r="T26" s="217" t="n">
        <f aca="false">SUM(M26:S26)</f>
        <v>83</v>
      </c>
      <c r="V26" s="142" t="s">
        <v>4</v>
      </c>
      <c r="W26" s="139"/>
      <c r="X26" s="140"/>
      <c r="Y26" s="140"/>
      <c r="Z26" s="140"/>
      <c r="AA26" s="140"/>
      <c r="AB26" s="140"/>
      <c r="AC26" s="143"/>
      <c r="AF26" s="173" t="s">
        <v>4</v>
      </c>
      <c r="AG26" s="173"/>
      <c r="AH26" s="173"/>
      <c r="AI26" s="173"/>
      <c r="AJ26" s="173"/>
      <c r="AK26" s="173"/>
      <c r="AL26" s="173"/>
      <c r="AM26" s="173"/>
      <c r="AN26" s="174" t="n">
        <f aca="false">SUM(AG26:AM26)</f>
        <v>0</v>
      </c>
    </row>
    <row r="27" customFormat="false" ht="15" hidden="false" customHeight="false" outlineLevel="0" collapsed="false">
      <c r="B27" s="0"/>
      <c r="C27" s="0"/>
      <c r="D27" s="0"/>
      <c r="E27" s="0"/>
      <c r="F27" s="0"/>
      <c r="G27" s="0"/>
      <c r="H27" s="0"/>
      <c r="M27" s="0"/>
      <c r="N27" s="0"/>
      <c r="O27" s="0"/>
      <c r="P27" s="0"/>
      <c r="Q27" s="0"/>
      <c r="R27" s="0"/>
      <c r="S27" s="0"/>
      <c r="V27" s="151" t="n">
        <v>26</v>
      </c>
      <c r="W27" s="147" t="n">
        <v>5</v>
      </c>
      <c r="X27" s="147" t="n">
        <v>5</v>
      </c>
      <c r="Y27" s="147" t="n">
        <v>5</v>
      </c>
      <c r="Z27" s="147" t="n">
        <v>5</v>
      </c>
      <c r="AA27" s="147" t="n">
        <v>5</v>
      </c>
      <c r="AB27" s="147"/>
      <c r="AC27" s="147" t="n">
        <v>5</v>
      </c>
      <c r="AD27" s="0" t="n">
        <f aca="false">SUM(W27:AC27)</f>
        <v>30</v>
      </c>
      <c r="AF27" s="173" t="n">
        <v>26</v>
      </c>
      <c r="AG27" s="173" t="n">
        <f aca="false">AG11/2</f>
        <v>4</v>
      </c>
      <c r="AH27" s="173" t="n">
        <f aca="false">AH11/2</f>
        <v>2</v>
      </c>
      <c r="AI27" s="173" t="n">
        <f aca="false">AI11/2</f>
        <v>3</v>
      </c>
      <c r="AJ27" s="173" t="n">
        <f aca="false">AJ11/2</f>
        <v>1.5</v>
      </c>
      <c r="AK27" s="173" t="n">
        <f aca="false">AK11/2</f>
        <v>1.5</v>
      </c>
      <c r="AL27" s="173" t="n">
        <f aca="false">AL11/2</f>
        <v>0</v>
      </c>
      <c r="AM27" s="173" t="n">
        <f aca="false">AM11/2</f>
        <v>1.5</v>
      </c>
      <c r="AN27" s="174" t="n">
        <f aca="false">SUM(AG27:AM27)</f>
        <v>13.5</v>
      </c>
    </row>
    <row r="28" customFormat="false" ht="15" hidden="false" customHeight="false" outlineLevel="0" collapsed="false">
      <c r="A28" s="138" t="s">
        <v>462</v>
      </c>
      <c r="B28" s="171" t="s">
        <v>439</v>
      </c>
      <c r="C28" s="172" t="s">
        <v>440</v>
      </c>
      <c r="D28" s="172" t="s">
        <v>441</v>
      </c>
      <c r="E28" s="172" t="s">
        <v>442</v>
      </c>
      <c r="F28" s="172" t="s">
        <v>458</v>
      </c>
      <c r="G28" s="172" t="s">
        <v>41</v>
      </c>
      <c r="H28" s="172" t="s">
        <v>459</v>
      </c>
      <c r="I28" s="141" t="s">
        <v>449</v>
      </c>
      <c r="M28" s="0"/>
      <c r="N28" s="0"/>
      <c r="O28" s="0"/>
      <c r="P28" s="0"/>
      <c r="Q28" s="0"/>
      <c r="R28" s="0"/>
      <c r="S28" s="0"/>
      <c r="V28" s="158" t="n">
        <v>27</v>
      </c>
      <c r="W28" s="147" t="n">
        <v>5</v>
      </c>
      <c r="X28" s="147" t="n">
        <v>5</v>
      </c>
      <c r="Y28" s="147" t="n">
        <v>5</v>
      </c>
      <c r="Z28" s="147" t="n">
        <v>5</v>
      </c>
      <c r="AA28" s="147" t="n">
        <v>5</v>
      </c>
      <c r="AB28" s="147"/>
      <c r="AC28" s="147" t="n">
        <v>5</v>
      </c>
      <c r="AD28" s="0" t="n">
        <f aca="false">SUM(W28:AC28)</f>
        <v>30</v>
      </c>
      <c r="AF28" s="173" t="n">
        <v>27</v>
      </c>
      <c r="AG28" s="173" t="n">
        <f aca="false">AG12/2</f>
        <v>4</v>
      </c>
      <c r="AH28" s="173" t="n">
        <f aca="false">AH12/2</f>
        <v>1.5</v>
      </c>
      <c r="AI28" s="173" t="n">
        <f aca="false">AI12/2</f>
        <v>3</v>
      </c>
      <c r="AJ28" s="173" t="n">
        <f aca="false">AJ12/2</f>
        <v>2</v>
      </c>
      <c r="AK28" s="173" t="n">
        <f aca="false">AK12/2</f>
        <v>1.5</v>
      </c>
      <c r="AL28" s="173" t="n">
        <f aca="false">AL12/2</f>
        <v>0</v>
      </c>
      <c r="AM28" s="173" t="n">
        <f aca="false">AM12/2</f>
        <v>1.5</v>
      </c>
      <c r="AN28" s="174" t="n">
        <f aca="false">SUM(AG28:AM28)</f>
        <v>13.5</v>
      </c>
    </row>
    <row r="29" customFormat="false" ht="15" hidden="false" customHeight="false" outlineLevel="0" collapsed="false">
      <c r="A29" s="146" t="s">
        <v>199</v>
      </c>
      <c r="B29" s="175" t="n">
        <f aca="false">B23-4</f>
        <v>14</v>
      </c>
      <c r="C29" s="175" t="n">
        <f aca="false">C23-2</f>
        <v>12</v>
      </c>
      <c r="D29" s="175" t="n">
        <f aca="false">D23-3</f>
        <v>13</v>
      </c>
      <c r="E29" s="175" t="n">
        <f aca="false">E23-2</f>
        <v>12</v>
      </c>
      <c r="F29" s="175" t="n">
        <f aca="false">F23-1</f>
        <v>13</v>
      </c>
      <c r="G29" s="175" t="n">
        <f aca="false">G23</f>
        <v>6</v>
      </c>
      <c r="H29" s="175" t="n">
        <f aca="false">H23-2</f>
        <v>11</v>
      </c>
      <c r="I29" s="150" t="n">
        <f aca="false">SUM(B29:H29)</f>
        <v>81</v>
      </c>
      <c r="M29" s="0"/>
      <c r="N29" s="0"/>
      <c r="O29" s="0"/>
      <c r="P29" s="0"/>
      <c r="Q29" s="0"/>
      <c r="R29" s="0"/>
      <c r="S29" s="0"/>
      <c r="V29" s="158" t="n">
        <v>28</v>
      </c>
      <c r="W29" s="147" t="n">
        <v>5</v>
      </c>
      <c r="X29" s="147" t="n">
        <v>5</v>
      </c>
      <c r="Y29" s="147" t="n">
        <v>5</v>
      </c>
      <c r="Z29" s="147" t="n">
        <v>5</v>
      </c>
      <c r="AA29" s="147" t="n">
        <v>5</v>
      </c>
      <c r="AB29" s="147"/>
      <c r="AC29" s="147" t="n">
        <v>5</v>
      </c>
      <c r="AD29" s="0" t="n">
        <f aca="false">SUM(W29:AC29)</f>
        <v>30</v>
      </c>
      <c r="AF29" s="173" t="n">
        <v>28</v>
      </c>
      <c r="AG29" s="173" t="n">
        <f aca="false">AG13/2</f>
        <v>4</v>
      </c>
      <c r="AH29" s="173" t="n">
        <f aca="false">AH13/2</f>
        <v>2</v>
      </c>
      <c r="AI29" s="173" t="n">
        <f aca="false">AI13/2</f>
        <v>3</v>
      </c>
      <c r="AJ29" s="173" t="n">
        <f aca="false">AJ13/2</f>
        <v>1.5</v>
      </c>
      <c r="AK29" s="173" t="n">
        <f aca="false">AK13/2</f>
        <v>1.5</v>
      </c>
      <c r="AL29" s="173" t="n">
        <f aca="false">AL13/2</f>
        <v>0</v>
      </c>
      <c r="AM29" s="173" t="n">
        <f aca="false">AM13/2</f>
        <v>1.5</v>
      </c>
      <c r="AN29" s="174" t="n">
        <f aca="false">SUM(AG29:AM29)</f>
        <v>13.5</v>
      </c>
    </row>
    <row r="30" customFormat="false" ht="15" hidden="false" customHeight="false" outlineLevel="0" collapsed="false">
      <c r="A30" s="153" t="s">
        <v>200</v>
      </c>
      <c r="B30" s="175" t="n">
        <f aca="false">B24-4</f>
        <v>14</v>
      </c>
      <c r="C30" s="175" t="n">
        <f aca="false">C24-2</f>
        <v>12</v>
      </c>
      <c r="D30" s="175" t="n">
        <f aca="false">D24-3</f>
        <v>12</v>
      </c>
      <c r="E30" s="175" t="n">
        <f aca="false">E24-2</f>
        <v>12</v>
      </c>
      <c r="F30" s="175" t="n">
        <f aca="false">F24-1</f>
        <v>13</v>
      </c>
      <c r="G30" s="175" t="n">
        <f aca="false">G24</f>
        <v>7</v>
      </c>
      <c r="H30" s="175" t="n">
        <f aca="false">H24-2</f>
        <v>12</v>
      </c>
      <c r="I30" s="150" t="n">
        <f aca="false">SUM(B30:H30)</f>
        <v>82</v>
      </c>
      <c r="M30" s="0"/>
      <c r="N30" s="0"/>
      <c r="O30" s="0"/>
      <c r="P30" s="0"/>
      <c r="Q30" s="0"/>
      <c r="R30" s="0"/>
      <c r="S30" s="0"/>
      <c r="V30" s="180" t="n">
        <v>29</v>
      </c>
      <c r="W30" s="147" t="n">
        <v>5</v>
      </c>
      <c r="X30" s="147" t="n">
        <v>5</v>
      </c>
      <c r="Y30" s="147" t="n">
        <v>5</v>
      </c>
      <c r="Z30" s="147" t="n">
        <v>5</v>
      </c>
      <c r="AA30" s="147" t="n">
        <v>5</v>
      </c>
      <c r="AB30" s="169"/>
      <c r="AC30" s="147" t="n">
        <v>5</v>
      </c>
      <c r="AD30" s="0" t="n">
        <f aca="false">SUM(W30:AC30)</f>
        <v>30</v>
      </c>
      <c r="AF30" s="173" t="n">
        <v>29</v>
      </c>
      <c r="AG30" s="173" t="n">
        <f aca="false">AG14/2</f>
        <v>4</v>
      </c>
      <c r="AH30" s="173" t="n">
        <f aca="false">AH14/2</f>
        <v>1.5</v>
      </c>
      <c r="AI30" s="173" t="n">
        <f aca="false">AI14/2</f>
        <v>3</v>
      </c>
      <c r="AJ30" s="173" t="n">
        <f aca="false">AJ14/2</f>
        <v>2</v>
      </c>
      <c r="AK30" s="173" t="n">
        <f aca="false">AK14/2</f>
        <v>1.5</v>
      </c>
      <c r="AL30" s="173" t="n">
        <f aca="false">AL14/2</f>
        <v>0</v>
      </c>
      <c r="AM30" s="173" t="n">
        <f aca="false">AM14/2</f>
        <v>1.5</v>
      </c>
      <c r="AN30" s="174" t="n">
        <f aca="false">SUM(AG30:AM30)</f>
        <v>13.5</v>
      </c>
    </row>
    <row r="31" customFormat="false" ht="15" hidden="false" customHeight="false" outlineLevel="0" collapsed="false">
      <c r="A31" s="153" t="s">
        <v>81</v>
      </c>
      <c r="B31" s="175" t="n">
        <f aca="false">B25-4</f>
        <v>13</v>
      </c>
      <c r="C31" s="175" t="n">
        <f aca="false">C25-2</f>
        <v>11</v>
      </c>
      <c r="D31" s="175" t="n">
        <f aca="false">D25-3</f>
        <v>13</v>
      </c>
      <c r="E31" s="175" t="n">
        <f aca="false">E25-2</f>
        <v>11</v>
      </c>
      <c r="F31" s="175" t="n">
        <f aca="false">F25-1</f>
        <v>13</v>
      </c>
      <c r="G31" s="175" t="n">
        <f aca="false">G25</f>
        <v>7</v>
      </c>
      <c r="H31" s="175" t="n">
        <f aca="false">H25-2</f>
        <v>12</v>
      </c>
      <c r="I31" s="150" t="n">
        <f aca="false">SUM(B31:H31)</f>
        <v>80</v>
      </c>
      <c r="J31" s="0" t="s">
        <v>448</v>
      </c>
      <c r="M31" s="0"/>
      <c r="N31" s="0"/>
      <c r="O31" s="0"/>
      <c r="P31" s="0"/>
      <c r="Q31" s="0"/>
      <c r="R31" s="0"/>
      <c r="S31" s="0"/>
      <c r="V31" s="168" t="s">
        <v>435</v>
      </c>
      <c r="W31" s="169" t="n">
        <f aca="false">SUM(W27:W30)</f>
        <v>20</v>
      </c>
      <c r="X31" s="169" t="n">
        <f aca="false">SUM(X27:X30)</f>
        <v>20</v>
      </c>
      <c r="Y31" s="169" t="n">
        <f aca="false">SUM(Y27:Y30)</f>
        <v>20</v>
      </c>
      <c r="Z31" s="169" t="n">
        <f aca="false">SUM(Z27:Z30)</f>
        <v>20</v>
      </c>
      <c r="AA31" s="169" t="n">
        <f aca="false">SUM(AA27:AA30)</f>
        <v>20</v>
      </c>
      <c r="AB31" s="169" t="n">
        <f aca="false">SUM(AB27:AB30)</f>
        <v>0</v>
      </c>
      <c r="AC31" s="169" t="n">
        <f aca="false">SUM(AC27:AC30)</f>
        <v>20</v>
      </c>
      <c r="AD31" s="0" t="n">
        <f aca="false">SUM(W31:AC31)</f>
        <v>120</v>
      </c>
      <c r="AF31" s="173" t="s">
        <v>435</v>
      </c>
      <c r="AG31" s="181" t="n">
        <f aca="false">SUM(AG27:AG30)</f>
        <v>16</v>
      </c>
      <c r="AH31" s="181" t="n">
        <f aca="false">SUM(AH27:AH30)</f>
        <v>7</v>
      </c>
      <c r="AI31" s="181" t="n">
        <f aca="false">SUM(AI27:AI30)</f>
        <v>12</v>
      </c>
      <c r="AJ31" s="181" t="n">
        <f aca="false">SUM(AJ27:AJ30)</f>
        <v>7</v>
      </c>
      <c r="AK31" s="181" t="n">
        <f aca="false">SUM(AK27:AK30)</f>
        <v>6</v>
      </c>
      <c r="AL31" s="181" t="n">
        <f aca="false">SUM(AL27:AL30)</f>
        <v>0</v>
      </c>
      <c r="AM31" s="181" t="n">
        <f aca="false">SUM(AM27:AM30)</f>
        <v>6</v>
      </c>
      <c r="AN31" s="174" t="n">
        <f aca="false">SUM(AG31:AM31)</f>
        <v>54</v>
      </c>
    </row>
    <row r="32" customFormat="false" ht="15" hidden="false" customHeight="false" outlineLevel="0" collapsed="false">
      <c r="A32" s="163" t="s">
        <v>449</v>
      </c>
      <c r="B32" s="179" t="n">
        <f aca="false">SUM(B29:B31)</f>
        <v>41</v>
      </c>
      <c r="C32" s="179" t="n">
        <f aca="false">SUM(C29:C31)</f>
        <v>35</v>
      </c>
      <c r="D32" s="179" t="n">
        <f aca="false">SUM(D29:D31)</f>
        <v>38</v>
      </c>
      <c r="E32" s="179" t="n">
        <f aca="false">SUM(E29:E31)</f>
        <v>35</v>
      </c>
      <c r="F32" s="179" t="n">
        <f aca="false">SUM(F29:F31)</f>
        <v>39</v>
      </c>
      <c r="G32" s="179" t="n">
        <f aca="false">SUM(G29:G31)</f>
        <v>20</v>
      </c>
      <c r="H32" s="179" t="n">
        <f aca="false">SUM(H29:H31)</f>
        <v>35</v>
      </c>
      <c r="I32" s="164" t="n">
        <f aca="false">SUM(I29:I31)</f>
        <v>243</v>
      </c>
      <c r="J32" s="0" t="n">
        <f aca="false">I26-I32</f>
        <v>42</v>
      </c>
      <c r="M32" s="0"/>
      <c r="N32" s="0"/>
      <c r="O32" s="0"/>
      <c r="P32" s="0"/>
      <c r="Q32" s="0"/>
      <c r="R32" s="0"/>
      <c r="S32" s="0"/>
    </row>
    <row r="33" customFormat="false" ht="15" hidden="false" customHeight="false" outlineLevel="0" collapsed="false">
      <c r="B33" s="0"/>
      <c r="C33" s="0"/>
      <c r="D33" s="0"/>
      <c r="E33" s="0"/>
      <c r="F33" s="0"/>
      <c r="G33" s="0"/>
      <c r="H33" s="0"/>
      <c r="M33" s="0"/>
      <c r="N33" s="0"/>
      <c r="O33" s="0"/>
      <c r="P33" s="0"/>
      <c r="Q33" s="0"/>
      <c r="R33" s="0"/>
      <c r="S33" s="0"/>
      <c r="V33" s="134" t="s">
        <v>463</v>
      </c>
      <c r="W33" s="144" t="s">
        <v>13</v>
      </c>
      <c r="X33" s="145" t="s">
        <v>21</v>
      </c>
      <c r="Y33" s="145" t="s">
        <v>26</v>
      </c>
      <c r="Z33" s="145" t="s">
        <v>31</v>
      </c>
      <c r="AA33" s="145" t="s">
        <v>36</v>
      </c>
      <c r="AB33" s="145" t="s">
        <v>41</v>
      </c>
      <c r="AC33" s="145" t="s">
        <v>46</v>
      </c>
    </row>
    <row r="34" customFormat="false" ht="15" hidden="false" customHeight="false" outlineLevel="0" collapsed="false">
      <c r="A34" s="194" t="s">
        <v>464</v>
      </c>
      <c r="B34" s="195" t="s">
        <v>439</v>
      </c>
      <c r="C34" s="196" t="s">
        <v>465</v>
      </c>
      <c r="D34" s="196" t="s">
        <v>466</v>
      </c>
      <c r="E34" s="196" t="s">
        <v>467</v>
      </c>
      <c r="F34" s="196" t="s">
        <v>468</v>
      </c>
      <c r="G34" s="196" t="s">
        <v>469</v>
      </c>
      <c r="H34" s="196" t="s">
        <v>470</v>
      </c>
      <c r="I34" s="197" t="s">
        <v>449</v>
      </c>
      <c r="J34" s="0" t="s">
        <v>460</v>
      </c>
      <c r="M34" s="0"/>
      <c r="N34" s="0"/>
      <c r="O34" s="0"/>
      <c r="P34" s="0"/>
      <c r="Q34" s="0"/>
      <c r="R34" s="0"/>
      <c r="S34" s="0"/>
      <c r="V34" s="142" t="s">
        <v>4</v>
      </c>
      <c r="W34" s="139"/>
      <c r="X34" s="140"/>
      <c r="Y34" s="140"/>
      <c r="Z34" s="140"/>
      <c r="AA34" s="140"/>
      <c r="AB34" s="140"/>
      <c r="AC34" s="143"/>
    </row>
    <row r="35" customFormat="false" ht="15" hidden="false" customHeight="false" outlineLevel="0" collapsed="false">
      <c r="A35" s="202" t="s">
        <v>199</v>
      </c>
      <c r="B35" s="203" t="n">
        <f aca="false">B29-4</f>
        <v>10</v>
      </c>
      <c r="C35" s="203" t="n">
        <f aca="false">C29-4</f>
        <v>8</v>
      </c>
      <c r="D35" s="203" t="n">
        <f aca="false">D29-4</f>
        <v>9</v>
      </c>
      <c r="E35" s="203" t="n">
        <f aca="false">E29-4</f>
        <v>8</v>
      </c>
      <c r="F35" s="203" t="n">
        <f aca="false">F29-4</f>
        <v>9</v>
      </c>
      <c r="G35" s="203" t="n">
        <f aca="false">G29-3</f>
        <v>3</v>
      </c>
      <c r="H35" s="203" t="n">
        <f aca="false">H29-4</f>
        <v>7</v>
      </c>
      <c r="I35" s="204" t="n">
        <f aca="false">SUM(B35:H35)</f>
        <v>54</v>
      </c>
      <c r="M35" s="0"/>
      <c r="N35" s="0"/>
      <c r="O35" s="0"/>
      <c r="P35" s="0"/>
      <c r="Q35" s="0"/>
      <c r="R35" s="0"/>
      <c r="S35" s="0"/>
      <c r="V35" s="151" t="n">
        <v>26</v>
      </c>
      <c r="W35" s="147" t="n">
        <v>5</v>
      </c>
      <c r="X35" s="147" t="n">
        <v>3</v>
      </c>
      <c r="Y35" s="147" t="n">
        <v>3</v>
      </c>
      <c r="Z35" s="147" t="n">
        <v>3</v>
      </c>
      <c r="AA35" s="147" t="n">
        <v>3</v>
      </c>
      <c r="AB35" s="147"/>
      <c r="AC35" s="147" t="n">
        <v>3</v>
      </c>
      <c r="AD35" s="0" t="n">
        <f aca="false">SUM(W35:AC35)</f>
        <v>20</v>
      </c>
    </row>
    <row r="36" customFormat="false" ht="15" hidden="false" customHeight="false" outlineLevel="0" collapsed="false">
      <c r="A36" s="209" t="s">
        <v>200</v>
      </c>
      <c r="B36" s="203" t="n">
        <f aca="false">B30-4</f>
        <v>10</v>
      </c>
      <c r="C36" s="203" t="n">
        <f aca="false">C30-4</f>
        <v>8</v>
      </c>
      <c r="D36" s="203" t="n">
        <f aca="false">D30-4</f>
        <v>8</v>
      </c>
      <c r="E36" s="203" t="n">
        <f aca="false">E30-4</f>
        <v>8</v>
      </c>
      <c r="F36" s="203" t="n">
        <f aca="false">F30-4</f>
        <v>9</v>
      </c>
      <c r="G36" s="203" t="n">
        <f aca="false">G30-3</f>
        <v>4</v>
      </c>
      <c r="H36" s="203" t="n">
        <f aca="false">H30-4</f>
        <v>8</v>
      </c>
      <c r="I36" s="204" t="n">
        <f aca="false">SUM(B36:H36)</f>
        <v>55</v>
      </c>
      <c r="J36" s="0" t="s">
        <v>471</v>
      </c>
      <c r="M36" s="0"/>
      <c r="N36" s="0"/>
      <c r="O36" s="0"/>
      <c r="P36" s="0"/>
      <c r="Q36" s="0"/>
      <c r="R36" s="0"/>
      <c r="S36" s="0"/>
      <c r="V36" s="158" t="n">
        <v>27</v>
      </c>
      <c r="W36" s="147" t="n">
        <v>5</v>
      </c>
      <c r="X36" s="147" t="n">
        <v>3</v>
      </c>
      <c r="Y36" s="147" t="n">
        <v>3</v>
      </c>
      <c r="Z36" s="147" t="n">
        <v>3</v>
      </c>
      <c r="AA36" s="147" t="n">
        <v>3</v>
      </c>
      <c r="AB36" s="147"/>
      <c r="AC36" s="147" t="n">
        <v>3</v>
      </c>
      <c r="AD36" s="0" t="n">
        <f aca="false">SUM(W36:AC36)</f>
        <v>20</v>
      </c>
    </row>
    <row r="37" customFormat="false" ht="15" hidden="false" customHeight="false" outlineLevel="0" collapsed="false">
      <c r="A37" s="209" t="s">
        <v>81</v>
      </c>
      <c r="B37" s="203" t="n">
        <f aca="false">B31-4</f>
        <v>9</v>
      </c>
      <c r="C37" s="203" t="n">
        <f aca="false">C31-4</f>
        <v>7</v>
      </c>
      <c r="D37" s="203" t="n">
        <f aca="false">D31-4</f>
        <v>9</v>
      </c>
      <c r="E37" s="203" t="n">
        <f aca="false">E31-4</f>
        <v>7</v>
      </c>
      <c r="F37" s="203" t="n">
        <f aca="false">F31-4</f>
        <v>9</v>
      </c>
      <c r="G37" s="203" t="n">
        <f aca="false">G31-3</f>
        <v>4</v>
      </c>
      <c r="H37" s="203" t="n">
        <f aca="false">H31-4</f>
        <v>8</v>
      </c>
      <c r="I37" s="204" t="n">
        <f aca="false">SUM(B37:H37)</f>
        <v>53</v>
      </c>
      <c r="J37" s="0" t="s">
        <v>448</v>
      </c>
      <c r="M37" s="0"/>
      <c r="N37" s="0"/>
      <c r="O37" s="0"/>
      <c r="P37" s="0"/>
      <c r="Q37" s="0"/>
      <c r="R37" s="0"/>
      <c r="S37" s="0"/>
      <c r="V37" s="158" t="n">
        <v>28</v>
      </c>
      <c r="W37" s="147" t="n">
        <v>5</v>
      </c>
      <c r="X37" s="147" t="n">
        <v>3</v>
      </c>
      <c r="Y37" s="147" t="n">
        <v>3</v>
      </c>
      <c r="Z37" s="147" t="n">
        <v>3</v>
      </c>
      <c r="AA37" s="147" t="n">
        <v>3</v>
      </c>
      <c r="AB37" s="147"/>
      <c r="AC37" s="147" t="n">
        <v>3</v>
      </c>
      <c r="AD37" s="0" t="n">
        <f aca="false">SUM(W37:AC37)</f>
        <v>20</v>
      </c>
    </row>
    <row r="38" customFormat="false" ht="15" hidden="false" customHeight="false" outlineLevel="0" collapsed="false">
      <c r="A38" s="212" t="s">
        <v>449</v>
      </c>
      <c r="B38" s="213" t="n">
        <f aca="false">SUM(B35:B37)</f>
        <v>29</v>
      </c>
      <c r="C38" s="213" t="n">
        <f aca="false">SUM(C35:C37)</f>
        <v>23</v>
      </c>
      <c r="D38" s="213" t="n">
        <f aca="false">SUM(D35:D37)</f>
        <v>26</v>
      </c>
      <c r="E38" s="213" t="n">
        <f aca="false">SUM(E35:E37)</f>
        <v>23</v>
      </c>
      <c r="F38" s="213" t="n">
        <f aca="false">SUM(F35:F37)</f>
        <v>27</v>
      </c>
      <c r="G38" s="213" t="n">
        <f aca="false">SUM(G35:G37)</f>
        <v>11</v>
      </c>
      <c r="H38" s="213" t="n">
        <f aca="false">SUM(H35:H37)</f>
        <v>23</v>
      </c>
      <c r="I38" s="214" t="n">
        <f aca="false">SUM(I35:I37)</f>
        <v>162</v>
      </c>
      <c r="J38" s="0" t="n">
        <f aca="false">I32-I38</f>
        <v>81</v>
      </c>
      <c r="M38" s="0"/>
      <c r="N38" s="0"/>
      <c r="O38" s="0"/>
      <c r="P38" s="0"/>
      <c r="Q38" s="0"/>
      <c r="R38" s="0"/>
      <c r="S38" s="0"/>
      <c r="V38" s="180" t="n">
        <v>29</v>
      </c>
      <c r="W38" s="147" t="n">
        <v>5</v>
      </c>
      <c r="X38" s="147" t="n">
        <v>3</v>
      </c>
      <c r="Y38" s="147" t="n">
        <v>3</v>
      </c>
      <c r="Z38" s="147" t="n">
        <v>3</v>
      </c>
      <c r="AA38" s="147" t="n">
        <v>3</v>
      </c>
      <c r="AB38" s="169"/>
      <c r="AC38" s="147" t="n">
        <v>3</v>
      </c>
      <c r="AD38" s="0" t="n">
        <f aca="false">SUM(W38:AC38)</f>
        <v>20</v>
      </c>
    </row>
    <row r="39" customFormat="false" ht="15" hidden="false" customHeight="false" outlineLevel="0" collapsed="false">
      <c r="B39" s="0"/>
      <c r="C39" s="0"/>
      <c r="D39" s="0"/>
      <c r="E39" s="0"/>
      <c r="F39" s="0"/>
      <c r="G39" s="0"/>
      <c r="H39" s="0"/>
      <c r="M39" s="0"/>
      <c r="N39" s="0"/>
      <c r="O39" s="0"/>
      <c r="P39" s="0"/>
      <c r="Q39" s="0"/>
      <c r="R39" s="0"/>
      <c r="S39" s="0"/>
      <c r="V39" s="168" t="s">
        <v>435</v>
      </c>
      <c r="W39" s="169" t="n">
        <f aca="false">SUM(W35:W38)</f>
        <v>20</v>
      </c>
      <c r="X39" s="169" t="n">
        <f aca="false">SUM(X35:X38)</f>
        <v>12</v>
      </c>
      <c r="Y39" s="169" t="n">
        <f aca="false">SUM(Y35:Y38)</f>
        <v>12</v>
      </c>
      <c r="Z39" s="169" t="n">
        <f aca="false">SUM(Z35:Z38)</f>
        <v>12</v>
      </c>
      <c r="AA39" s="169" t="n">
        <f aca="false">SUM(AA35:AA38)</f>
        <v>12</v>
      </c>
      <c r="AB39" s="169" t="n">
        <f aca="false">SUM(AB35:AB38)</f>
        <v>0</v>
      </c>
      <c r="AC39" s="169" t="n">
        <f aca="false">SUM(AC35:AC38)</f>
        <v>12</v>
      </c>
      <c r="AD39" s="0" t="n">
        <f aca="false">SUM(W39:AC39)</f>
        <v>80</v>
      </c>
    </row>
    <row r="40" customFormat="false" ht="15" hidden="false" customHeight="false" outlineLevel="0" collapsed="false">
      <c r="A40" s="218" t="s">
        <v>472</v>
      </c>
      <c r="B40" s="219" t="s">
        <v>473</v>
      </c>
      <c r="C40" s="220" t="s">
        <v>440</v>
      </c>
      <c r="D40" s="220" t="s">
        <v>474</v>
      </c>
      <c r="E40" s="220" t="s">
        <v>442</v>
      </c>
      <c r="F40" s="220" t="s">
        <v>443</v>
      </c>
      <c r="G40" s="220" t="s">
        <v>475</v>
      </c>
      <c r="H40" s="220" t="s">
        <v>476</v>
      </c>
      <c r="I40" s="221" t="s">
        <v>449</v>
      </c>
      <c r="M40" s="0"/>
      <c r="N40" s="0"/>
      <c r="O40" s="0"/>
      <c r="P40" s="0"/>
      <c r="Q40" s="0"/>
      <c r="R40" s="0"/>
      <c r="S40" s="0"/>
    </row>
    <row r="41" customFormat="false" ht="15" hidden="false" customHeight="false" outlineLevel="0" collapsed="false">
      <c r="A41" s="222" t="s">
        <v>199</v>
      </c>
      <c r="B41" s="223" t="n">
        <f aca="false">B35-2</f>
        <v>8</v>
      </c>
      <c r="C41" s="223" t="n">
        <f aca="false">C35-2</f>
        <v>6</v>
      </c>
      <c r="D41" s="223" t="n">
        <f aca="false">D35-2</f>
        <v>7</v>
      </c>
      <c r="E41" s="223" t="n">
        <f aca="false">E35-2</f>
        <v>6</v>
      </c>
      <c r="F41" s="223" t="n">
        <f aca="false">F35-2</f>
        <v>7</v>
      </c>
      <c r="G41" s="223" t="n">
        <f aca="false">G35-1</f>
        <v>2</v>
      </c>
      <c r="H41" s="223" t="n">
        <f aca="false">H35-2</f>
        <v>5</v>
      </c>
      <c r="I41" s="224" t="n">
        <f aca="false">SUM(B41:H41)</f>
        <v>41</v>
      </c>
      <c r="M41" s="0"/>
      <c r="N41" s="0"/>
      <c r="O41" s="0"/>
      <c r="P41" s="0"/>
      <c r="Q41" s="0"/>
      <c r="R41" s="0"/>
      <c r="S41" s="0"/>
    </row>
    <row r="42" customFormat="false" ht="15" hidden="false" customHeight="false" outlineLevel="0" collapsed="false">
      <c r="A42" s="225" t="s">
        <v>200</v>
      </c>
      <c r="B42" s="223" t="n">
        <f aca="false">B36-2</f>
        <v>8</v>
      </c>
      <c r="C42" s="223" t="n">
        <f aca="false">C36-2</f>
        <v>6</v>
      </c>
      <c r="D42" s="223" t="n">
        <f aca="false">D36-2</f>
        <v>6</v>
      </c>
      <c r="E42" s="223" t="n">
        <f aca="false">E36-2</f>
        <v>6</v>
      </c>
      <c r="F42" s="223" t="n">
        <f aca="false">F36-2</f>
        <v>7</v>
      </c>
      <c r="G42" s="223" t="n">
        <f aca="false">G36-1</f>
        <v>3</v>
      </c>
      <c r="H42" s="223" t="n">
        <f aca="false">H36-2</f>
        <v>6</v>
      </c>
      <c r="I42" s="224" t="n">
        <f aca="false">SUM(B42:H42)</f>
        <v>42</v>
      </c>
      <c r="M42" s="0"/>
      <c r="N42" s="0"/>
      <c r="O42" s="0"/>
      <c r="P42" s="0"/>
      <c r="Q42" s="0"/>
      <c r="R42" s="0"/>
      <c r="S42" s="0"/>
    </row>
    <row r="43" customFormat="false" ht="15" hidden="false" customHeight="false" outlineLevel="0" collapsed="false">
      <c r="A43" s="225" t="s">
        <v>81</v>
      </c>
      <c r="B43" s="223" t="n">
        <f aca="false">B37-2</f>
        <v>7</v>
      </c>
      <c r="C43" s="223" t="n">
        <f aca="false">C37-2</f>
        <v>5</v>
      </c>
      <c r="D43" s="223" t="n">
        <f aca="false">D37-2</f>
        <v>7</v>
      </c>
      <c r="E43" s="223" t="n">
        <f aca="false">E37-2</f>
        <v>5</v>
      </c>
      <c r="F43" s="223" t="n">
        <f aca="false">F37-2</f>
        <v>7</v>
      </c>
      <c r="G43" s="223" t="n">
        <f aca="false">G37-1</f>
        <v>3</v>
      </c>
      <c r="H43" s="223" t="n">
        <f aca="false">H37-2</f>
        <v>6</v>
      </c>
      <c r="I43" s="224" t="n">
        <f aca="false">SUM(B43:H43)</f>
        <v>40</v>
      </c>
      <c r="J43" s="0" t="s">
        <v>448</v>
      </c>
      <c r="M43" s="0"/>
      <c r="N43" s="0"/>
      <c r="O43" s="0"/>
      <c r="P43" s="0"/>
      <c r="Q43" s="0"/>
      <c r="R43" s="0"/>
      <c r="S43" s="0"/>
    </row>
    <row r="44" customFormat="false" ht="15" hidden="false" customHeight="false" outlineLevel="0" collapsed="false">
      <c r="A44" s="226" t="s">
        <v>449</v>
      </c>
      <c r="B44" s="227" t="n">
        <f aca="false">SUM(B41:B43)</f>
        <v>23</v>
      </c>
      <c r="C44" s="227" t="n">
        <f aca="false">SUM(C41:C43)</f>
        <v>17</v>
      </c>
      <c r="D44" s="227" t="n">
        <f aca="false">SUM(D41:D43)</f>
        <v>20</v>
      </c>
      <c r="E44" s="227" t="n">
        <f aca="false">SUM(E41:E43)</f>
        <v>17</v>
      </c>
      <c r="F44" s="227" t="n">
        <f aca="false">SUM(F41:F43)</f>
        <v>21</v>
      </c>
      <c r="G44" s="227" t="n">
        <f aca="false">SUM(G41:G43)</f>
        <v>8</v>
      </c>
      <c r="H44" s="227" t="n">
        <f aca="false">SUM(H41:H43)</f>
        <v>17</v>
      </c>
      <c r="I44" s="228" t="n">
        <f aca="false">SUM(I41:I43)</f>
        <v>123</v>
      </c>
      <c r="J44" s="0" t="n">
        <f aca="false">I38-I44</f>
        <v>39</v>
      </c>
      <c r="M44" s="0"/>
      <c r="N44" s="0"/>
      <c r="O44" s="0"/>
      <c r="P44" s="0"/>
      <c r="Q44" s="0"/>
      <c r="R44" s="0"/>
      <c r="S44" s="0"/>
    </row>
    <row r="45" customFormat="false" ht="15" hidden="false" customHeight="false" outlineLevel="0" collapsed="false">
      <c r="B45" s="0"/>
      <c r="C45" s="0"/>
      <c r="D45" s="0"/>
      <c r="E45" s="0"/>
      <c r="F45" s="0"/>
      <c r="G45" s="0"/>
      <c r="H45" s="0"/>
      <c r="M45" s="0"/>
      <c r="N45" s="0"/>
      <c r="O45" s="0"/>
      <c r="P45" s="0"/>
      <c r="Q45" s="0"/>
      <c r="R45" s="0"/>
      <c r="S45" s="0"/>
    </row>
    <row r="46" customFormat="false" ht="15" hidden="false" customHeight="false" outlineLevel="0" collapsed="false">
      <c r="A46" s="218" t="s">
        <v>477</v>
      </c>
      <c r="B46" s="219" t="s">
        <v>473</v>
      </c>
      <c r="C46" s="220" t="s">
        <v>440</v>
      </c>
      <c r="D46" s="220" t="s">
        <v>474</v>
      </c>
      <c r="E46" s="220" t="s">
        <v>442</v>
      </c>
      <c r="F46" s="220" t="s">
        <v>443</v>
      </c>
      <c r="G46" s="220" t="s">
        <v>475</v>
      </c>
      <c r="H46" s="220" t="s">
        <v>476</v>
      </c>
      <c r="I46" s="221" t="s">
        <v>449</v>
      </c>
      <c r="M46" s="0"/>
      <c r="N46" s="0"/>
      <c r="O46" s="0"/>
      <c r="P46" s="0"/>
      <c r="Q46" s="0"/>
      <c r="R46" s="0"/>
      <c r="S46" s="0"/>
    </row>
    <row r="47" customFormat="false" ht="15" hidden="false" customHeight="false" outlineLevel="0" collapsed="false">
      <c r="A47" s="222" t="s">
        <v>199</v>
      </c>
      <c r="B47" s="223" t="n">
        <f aca="false">B41-2</f>
        <v>6</v>
      </c>
      <c r="C47" s="223" t="n">
        <f aca="false">C41-2</f>
        <v>4</v>
      </c>
      <c r="D47" s="223" t="n">
        <f aca="false">D41-2</f>
        <v>5</v>
      </c>
      <c r="E47" s="223" t="n">
        <f aca="false">E41-2</f>
        <v>4</v>
      </c>
      <c r="F47" s="223" t="n">
        <f aca="false">F41-2</f>
        <v>5</v>
      </c>
      <c r="G47" s="223" t="n">
        <f aca="false">G41-1</f>
        <v>1</v>
      </c>
      <c r="H47" s="223" t="n">
        <f aca="false">H41-2</f>
        <v>3</v>
      </c>
      <c r="I47" s="224" t="n">
        <f aca="false">SUM(B47:H47)</f>
        <v>28</v>
      </c>
      <c r="M47" s="0"/>
      <c r="N47" s="0"/>
      <c r="O47" s="0"/>
      <c r="P47" s="0"/>
      <c r="Q47" s="0"/>
      <c r="R47" s="0"/>
      <c r="S47" s="0"/>
    </row>
    <row r="48" customFormat="false" ht="15" hidden="false" customHeight="false" outlineLevel="0" collapsed="false">
      <c r="A48" s="225" t="s">
        <v>200</v>
      </c>
      <c r="B48" s="223" t="n">
        <f aca="false">B42-2</f>
        <v>6</v>
      </c>
      <c r="C48" s="223" t="n">
        <f aca="false">C42-2</f>
        <v>4</v>
      </c>
      <c r="D48" s="223" t="n">
        <f aca="false">D42-2</f>
        <v>4</v>
      </c>
      <c r="E48" s="223" t="n">
        <f aca="false">E42-2</f>
        <v>4</v>
      </c>
      <c r="F48" s="223" t="n">
        <f aca="false">F42-2</f>
        <v>5</v>
      </c>
      <c r="G48" s="223" t="n">
        <f aca="false">G42-1</f>
        <v>2</v>
      </c>
      <c r="H48" s="223" t="n">
        <f aca="false">H42-2</f>
        <v>4</v>
      </c>
      <c r="I48" s="224" t="n">
        <f aca="false">SUM(B48:H48)</f>
        <v>29</v>
      </c>
      <c r="M48" s="0"/>
      <c r="N48" s="0"/>
      <c r="O48" s="0"/>
      <c r="P48" s="0"/>
      <c r="Q48" s="0"/>
      <c r="R48" s="0"/>
      <c r="S48" s="0"/>
    </row>
    <row r="49" customFormat="false" ht="15" hidden="false" customHeight="false" outlineLevel="0" collapsed="false">
      <c r="A49" s="225" t="s">
        <v>81</v>
      </c>
      <c r="B49" s="223" t="n">
        <f aca="false">B43-2</f>
        <v>5</v>
      </c>
      <c r="C49" s="223" t="n">
        <f aca="false">C43-2</f>
        <v>3</v>
      </c>
      <c r="D49" s="223" t="n">
        <f aca="false">D43-2</f>
        <v>5</v>
      </c>
      <c r="E49" s="223" t="n">
        <f aca="false">E43-2</f>
        <v>3</v>
      </c>
      <c r="F49" s="223" t="n">
        <f aca="false">F43-2</f>
        <v>5</v>
      </c>
      <c r="G49" s="223" t="n">
        <f aca="false">G43-1</f>
        <v>2</v>
      </c>
      <c r="H49" s="223" t="n">
        <f aca="false">H43-2</f>
        <v>4</v>
      </c>
      <c r="I49" s="224" t="n">
        <f aca="false">SUM(B49:H49)</f>
        <v>27</v>
      </c>
      <c r="J49" s="0" t="s">
        <v>448</v>
      </c>
      <c r="M49" s="0"/>
      <c r="N49" s="0"/>
      <c r="O49" s="0"/>
      <c r="P49" s="0"/>
      <c r="Q49" s="0"/>
      <c r="R49" s="0"/>
      <c r="S49" s="0"/>
    </row>
    <row r="50" customFormat="false" ht="15" hidden="false" customHeight="false" outlineLevel="0" collapsed="false">
      <c r="A50" s="226" t="s">
        <v>449</v>
      </c>
      <c r="B50" s="227" t="n">
        <f aca="false">SUM(B47:B49)</f>
        <v>17</v>
      </c>
      <c r="C50" s="227" t="n">
        <f aca="false">SUM(C47:C49)</f>
        <v>11</v>
      </c>
      <c r="D50" s="227" t="n">
        <f aca="false">SUM(D47:D49)</f>
        <v>14</v>
      </c>
      <c r="E50" s="227" t="n">
        <f aca="false">SUM(E47:E49)</f>
        <v>11</v>
      </c>
      <c r="F50" s="227" t="n">
        <f aca="false">SUM(F47:F49)</f>
        <v>15</v>
      </c>
      <c r="G50" s="227" t="n">
        <f aca="false">SUM(G47:G49)</f>
        <v>5</v>
      </c>
      <c r="H50" s="227" t="n">
        <f aca="false">SUM(H47:H49)</f>
        <v>11</v>
      </c>
      <c r="I50" s="228" t="n">
        <f aca="false">SUM(I47:I49)</f>
        <v>84</v>
      </c>
      <c r="J50" s="0" t="n">
        <f aca="false">I44-I50</f>
        <v>39</v>
      </c>
      <c r="M50" s="0"/>
      <c r="N50" s="0"/>
      <c r="O50" s="0"/>
      <c r="P50" s="0"/>
      <c r="Q50" s="0"/>
      <c r="R50" s="0"/>
      <c r="S50" s="0"/>
    </row>
    <row r="51" customFormat="false" ht="15" hidden="false" customHeight="false" outlineLevel="0" collapsed="false">
      <c r="B51" s="0"/>
      <c r="C51" s="0"/>
      <c r="D51" s="0"/>
      <c r="E51" s="0"/>
      <c r="F51" s="0"/>
      <c r="G51" s="0"/>
      <c r="H51" s="0"/>
      <c r="M51" s="0"/>
      <c r="N51" s="0"/>
      <c r="O51" s="0"/>
      <c r="P51" s="0"/>
      <c r="Q51" s="0"/>
      <c r="R51" s="0"/>
      <c r="S51" s="0"/>
    </row>
    <row r="52" customFormat="false" ht="15" hidden="false" customHeight="false" outlineLevel="0" collapsed="false">
      <c r="A52" s="229" t="s">
        <v>478</v>
      </c>
      <c r="B52" s="230" t="s">
        <v>473</v>
      </c>
      <c r="C52" s="231" t="s">
        <v>440</v>
      </c>
      <c r="D52" s="231" t="s">
        <v>474</v>
      </c>
      <c r="E52" s="231" t="s">
        <v>442</v>
      </c>
      <c r="F52" s="231" t="s">
        <v>443</v>
      </c>
      <c r="G52" s="231" t="s">
        <v>475</v>
      </c>
      <c r="H52" s="231" t="s">
        <v>476</v>
      </c>
      <c r="I52" s="232" t="s">
        <v>449</v>
      </c>
      <c r="J52" s="0" t="s">
        <v>479</v>
      </c>
      <c r="M52" s="0"/>
      <c r="N52" s="0"/>
      <c r="O52" s="0"/>
      <c r="P52" s="0"/>
      <c r="Q52" s="0"/>
      <c r="R52" s="0"/>
      <c r="S52" s="0"/>
    </row>
    <row r="53" customFormat="false" ht="15" hidden="false" customHeight="false" outlineLevel="0" collapsed="false">
      <c r="A53" s="233" t="s">
        <v>199</v>
      </c>
      <c r="B53" s="234" t="n">
        <f aca="false">B47-2</f>
        <v>4</v>
      </c>
      <c r="C53" s="234" t="n">
        <f aca="false">C47-2</f>
        <v>2</v>
      </c>
      <c r="D53" s="234" t="n">
        <f aca="false">D47-2</f>
        <v>3</v>
      </c>
      <c r="E53" s="234" t="n">
        <f aca="false">E47-2</f>
        <v>2</v>
      </c>
      <c r="F53" s="234" t="n">
        <f aca="false">F47-2</f>
        <v>3</v>
      </c>
      <c r="G53" s="234" t="n">
        <f aca="false">G47-1</f>
        <v>0</v>
      </c>
      <c r="H53" s="234" t="n">
        <f aca="false">H47-2</f>
        <v>1</v>
      </c>
      <c r="I53" s="235" t="n">
        <f aca="false">SUM(B53:H53)</f>
        <v>15</v>
      </c>
      <c r="M53" s="0"/>
      <c r="N53" s="0"/>
      <c r="O53" s="0"/>
      <c r="P53" s="0"/>
      <c r="Q53" s="0"/>
      <c r="R53" s="0"/>
      <c r="S53" s="0"/>
    </row>
    <row r="54" customFormat="false" ht="15" hidden="false" customHeight="false" outlineLevel="0" collapsed="false">
      <c r="A54" s="236" t="s">
        <v>200</v>
      </c>
      <c r="B54" s="234" t="n">
        <f aca="false">B48-2</f>
        <v>4</v>
      </c>
      <c r="C54" s="234" t="n">
        <f aca="false">C48-2</f>
        <v>2</v>
      </c>
      <c r="D54" s="234" t="n">
        <f aca="false">D48-2</f>
        <v>2</v>
      </c>
      <c r="E54" s="234" t="n">
        <f aca="false">E48-2</f>
        <v>2</v>
      </c>
      <c r="F54" s="234" t="n">
        <f aca="false">F48-2</f>
        <v>3</v>
      </c>
      <c r="G54" s="234" t="n">
        <f aca="false">G48-1</f>
        <v>1</v>
      </c>
      <c r="H54" s="234" t="n">
        <f aca="false">H48-2</f>
        <v>2</v>
      </c>
      <c r="I54" s="235" t="n">
        <f aca="false">SUM(B54:H54)</f>
        <v>16</v>
      </c>
      <c r="M54" s="0"/>
      <c r="N54" s="0"/>
      <c r="O54" s="0"/>
      <c r="P54" s="0"/>
      <c r="Q54" s="0"/>
      <c r="R54" s="0"/>
      <c r="S54" s="0"/>
    </row>
    <row r="55" customFormat="false" ht="15" hidden="false" customHeight="false" outlineLevel="0" collapsed="false">
      <c r="A55" s="236" t="s">
        <v>81</v>
      </c>
      <c r="B55" s="234" t="n">
        <f aca="false">B49-2</f>
        <v>3</v>
      </c>
      <c r="C55" s="234" t="n">
        <f aca="false">C49-2</f>
        <v>1</v>
      </c>
      <c r="D55" s="234" t="n">
        <f aca="false">D49-2</f>
        <v>3</v>
      </c>
      <c r="E55" s="234" t="n">
        <f aca="false">E49-2</f>
        <v>1</v>
      </c>
      <c r="F55" s="234" t="n">
        <f aca="false">F49-2</f>
        <v>3</v>
      </c>
      <c r="G55" s="234" t="n">
        <f aca="false">G49-1</f>
        <v>1</v>
      </c>
      <c r="H55" s="234" t="n">
        <f aca="false">H49-2</f>
        <v>2</v>
      </c>
      <c r="I55" s="235" t="n">
        <f aca="false">SUM(B55:H55)</f>
        <v>14</v>
      </c>
      <c r="J55" s="0" t="s">
        <v>448</v>
      </c>
      <c r="M55" s="0"/>
      <c r="N55" s="0"/>
      <c r="O55" s="0"/>
      <c r="P55" s="0"/>
      <c r="Q55" s="0"/>
      <c r="R55" s="0"/>
      <c r="S55" s="0"/>
    </row>
    <row r="56" customFormat="false" ht="15" hidden="false" customHeight="false" outlineLevel="0" collapsed="false">
      <c r="A56" s="237" t="s">
        <v>449</v>
      </c>
      <c r="B56" s="238" t="n">
        <f aca="false">SUM(B53:B55)</f>
        <v>11</v>
      </c>
      <c r="C56" s="238" t="n">
        <f aca="false">SUM(C53:C55)</f>
        <v>5</v>
      </c>
      <c r="D56" s="238" t="n">
        <f aca="false">SUM(D53:D55)</f>
        <v>8</v>
      </c>
      <c r="E56" s="238" t="n">
        <f aca="false">SUM(E53:E55)</f>
        <v>5</v>
      </c>
      <c r="F56" s="238" t="n">
        <f aca="false">SUM(F53:F55)</f>
        <v>9</v>
      </c>
      <c r="G56" s="238" t="n">
        <f aca="false">SUM(G53:G55)</f>
        <v>2</v>
      </c>
      <c r="H56" s="238" t="n">
        <f aca="false">SUM(H53:H55)</f>
        <v>5</v>
      </c>
      <c r="I56" s="239" t="n">
        <f aca="false">SUM(I53:I55)</f>
        <v>45</v>
      </c>
      <c r="J56" s="0" t="n">
        <f aca="false">I50-I56</f>
        <v>39</v>
      </c>
      <c r="M56" s="0"/>
      <c r="N56" s="0"/>
      <c r="O56" s="0"/>
      <c r="P56" s="0"/>
      <c r="Q56" s="0"/>
      <c r="R56" s="0"/>
      <c r="S56" s="0"/>
    </row>
  </sheetData>
  <printOptions headings="false" gridLines="false" gridLinesSet="true" horizontalCentered="false" verticalCentered="false"/>
  <pageMargins left="0.5" right="0.5" top="0.5" bottom="0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6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R30" activeCellId="0" sqref="R30"/>
    </sheetView>
  </sheetViews>
  <sheetFormatPr defaultRowHeight="15"/>
  <cols>
    <col collapsed="false" hidden="false" max="1" min="1" style="0" width="12.0518518518519"/>
    <col collapsed="false" hidden="false" max="2" min="2" style="129" width="5.38888888888889"/>
    <col collapsed="false" hidden="false" max="8" min="3" style="129" width="3.42962962962963"/>
    <col collapsed="false" hidden="false" max="9" min="9" style="0" width="5.88148148148148"/>
    <col collapsed="false" hidden="false" max="10" min="10" style="0" width="3.03703703703704"/>
    <col collapsed="false" hidden="false" max="11" min="11" style="0" width="12.6407407407407"/>
    <col collapsed="false" hidden="false" max="12" min="12" style="0" width="6.07407407407407"/>
    <col collapsed="false" hidden="false" max="16" min="13" style="0" width="5.0962962962963"/>
    <col collapsed="false" hidden="false" max="17" min="17" style="0" width="3.42962962962963"/>
    <col collapsed="false" hidden="false" max="18" min="18" style="0" width="3.72222222222222"/>
    <col collapsed="false" hidden="false" max="19" min="19" style="1" width="5.88148148148148"/>
    <col collapsed="false" hidden="false" max="1025" min="20" style="0" width="9.01481481481481"/>
  </cols>
  <sheetData>
    <row r="1" customFormat="false" ht="15" hidden="false" customHeight="false" outlineLevel="0" collapsed="false">
      <c r="A1" s="240" t="s">
        <v>480</v>
      </c>
      <c r="B1" s="135" t="s">
        <v>432</v>
      </c>
      <c r="C1" s="136"/>
      <c r="D1" s="136"/>
      <c r="E1" s="136"/>
      <c r="F1" s="136"/>
      <c r="G1" s="136"/>
      <c r="H1" s="136"/>
      <c r="I1" s="137"/>
      <c r="K1" s="134" t="s">
        <v>434</v>
      </c>
      <c r="L1" s="135"/>
      <c r="M1" s="136"/>
      <c r="N1" s="136"/>
      <c r="O1" s="136"/>
      <c r="P1" s="136"/>
      <c r="Q1" s="136"/>
      <c r="R1" s="137"/>
      <c r="S1" s="241"/>
    </row>
    <row r="2" customFormat="false" ht="15" hidden="false" customHeight="false" outlineLevel="0" collapsed="false">
      <c r="A2" s="142" t="s">
        <v>4</v>
      </c>
      <c r="B2" s="139" t="s">
        <v>13</v>
      </c>
      <c r="C2" s="140" t="s">
        <v>21</v>
      </c>
      <c r="D2" s="140" t="s">
        <v>26</v>
      </c>
      <c r="E2" s="140" t="s">
        <v>31</v>
      </c>
      <c r="F2" s="140" t="s">
        <v>36</v>
      </c>
      <c r="G2" s="140" t="s">
        <v>41</v>
      </c>
      <c r="H2" s="140" t="s">
        <v>46</v>
      </c>
      <c r="I2" s="143" t="s">
        <v>449</v>
      </c>
      <c r="K2" s="142" t="s">
        <v>4</v>
      </c>
      <c r="L2" s="144" t="s">
        <v>13</v>
      </c>
      <c r="M2" s="145" t="s">
        <v>21</v>
      </c>
      <c r="N2" s="145" t="s">
        <v>26</v>
      </c>
      <c r="O2" s="145" t="s">
        <v>31</v>
      </c>
      <c r="P2" s="145" t="s">
        <v>36</v>
      </c>
      <c r="Q2" s="145" t="s">
        <v>41</v>
      </c>
      <c r="R2" s="145" t="s">
        <v>46</v>
      </c>
      <c r="S2" s="143" t="s">
        <v>449</v>
      </c>
    </row>
    <row r="3" customFormat="false" ht="15" hidden="false" customHeight="false" outlineLevel="0" collapsed="false">
      <c r="A3" s="151" t="s">
        <v>199</v>
      </c>
      <c r="B3" s="147" t="n">
        <v>8</v>
      </c>
      <c r="C3" s="147" t="n">
        <v>8</v>
      </c>
      <c r="D3" s="147" t="n">
        <v>8</v>
      </c>
      <c r="E3" s="147" t="n">
        <v>8</v>
      </c>
      <c r="F3" s="147" t="n">
        <v>8</v>
      </c>
      <c r="G3" s="148" t="n">
        <v>6</v>
      </c>
      <c r="H3" s="147" t="n">
        <v>8</v>
      </c>
      <c r="I3" s="152" t="n">
        <v>54</v>
      </c>
      <c r="J3" s="150"/>
      <c r="K3" s="151" t="s">
        <v>199</v>
      </c>
      <c r="L3" s="147" t="n">
        <v>22</v>
      </c>
      <c r="M3" s="147" t="n">
        <v>10</v>
      </c>
      <c r="N3" s="147" t="n">
        <v>17</v>
      </c>
      <c r="O3" s="147" t="n">
        <v>10</v>
      </c>
      <c r="P3" s="147" t="n">
        <v>9</v>
      </c>
      <c r="Q3" s="147" t="n">
        <v>0</v>
      </c>
      <c r="R3" s="147" t="n">
        <v>8</v>
      </c>
      <c r="S3" s="242"/>
    </row>
    <row r="4" customFormat="false" ht="15" hidden="false" customHeight="false" outlineLevel="0" collapsed="false">
      <c r="A4" s="158" t="s">
        <v>200</v>
      </c>
      <c r="B4" s="147" t="n">
        <v>8</v>
      </c>
      <c r="C4" s="147" t="n">
        <v>8</v>
      </c>
      <c r="D4" s="147" t="n">
        <v>8</v>
      </c>
      <c r="E4" s="147" t="n">
        <v>8</v>
      </c>
      <c r="F4" s="147" t="n">
        <v>8</v>
      </c>
      <c r="G4" s="155" t="n">
        <v>7</v>
      </c>
      <c r="H4" s="147" t="n">
        <v>8</v>
      </c>
      <c r="I4" s="152" t="n">
        <v>55</v>
      </c>
      <c r="J4" s="157"/>
      <c r="K4" s="158" t="s">
        <v>200</v>
      </c>
      <c r="L4" s="147" t="n">
        <v>22</v>
      </c>
      <c r="M4" s="147" t="n">
        <v>10</v>
      </c>
      <c r="N4" s="147" t="n">
        <v>16</v>
      </c>
      <c r="O4" s="147" t="n">
        <v>10</v>
      </c>
      <c r="P4" s="147" t="n">
        <v>9</v>
      </c>
      <c r="Q4" s="147" t="n">
        <v>0</v>
      </c>
      <c r="R4" s="147" t="n">
        <v>9</v>
      </c>
      <c r="S4" s="242"/>
    </row>
    <row r="5" customFormat="false" ht="15" hidden="false" customHeight="false" outlineLevel="0" collapsed="false">
      <c r="A5" s="158" t="s">
        <v>81</v>
      </c>
      <c r="B5" s="147" t="n">
        <v>8</v>
      </c>
      <c r="C5" s="147" t="n">
        <v>8</v>
      </c>
      <c r="D5" s="147" t="n">
        <v>8</v>
      </c>
      <c r="E5" s="147" t="n">
        <v>8</v>
      </c>
      <c r="F5" s="147" t="n">
        <v>8</v>
      </c>
      <c r="G5" s="155" t="n">
        <v>7</v>
      </c>
      <c r="H5" s="147" t="n">
        <v>8</v>
      </c>
      <c r="I5" s="152" t="n">
        <v>55</v>
      </c>
      <c r="J5" s="157"/>
      <c r="K5" s="158" t="s">
        <v>81</v>
      </c>
      <c r="L5" s="147" t="n">
        <v>21</v>
      </c>
      <c r="M5" s="147" t="n">
        <v>9</v>
      </c>
      <c r="N5" s="147" t="n">
        <v>17</v>
      </c>
      <c r="O5" s="147" t="n">
        <v>9</v>
      </c>
      <c r="P5" s="147" t="n">
        <v>9</v>
      </c>
      <c r="Q5" s="147" t="n">
        <v>0</v>
      </c>
      <c r="R5" s="147" t="n">
        <v>9</v>
      </c>
      <c r="S5" s="242"/>
    </row>
    <row r="6" customFormat="false" ht="15" hidden="false" customHeight="false" outlineLevel="0" collapsed="false">
      <c r="A6" s="158"/>
      <c r="B6" s="159"/>
      <c r="C6" s="160"/>
      <c r="D6" s="160"/>
      <c r="E6" s="160"/>
      <c r="F6" s="160"/>
      <c r="G6" s="160"/>
      <c r="H6" s="161"/>
      <c r="I6" s="152" t="n">
        <v>0</v>
      </c>
      <c r="K6" s="158"/>
      <c r="L6" s="159"/>
      <c r="M6" s="160"/>
      <c r="N6" s="160"/>
      <c r="O6" s="160"/>
      <c r="P6" s="160"/>
      <c r="Q6" s="161"/>
      <c r="R6" s="152"/>
      <c r="S6" s="242"/>
    </row>
    <row r="7" customFormat="false" ht="15" hidden="false" customHeight="false" outlineLevel="0" collapsed="false">
      <c r="A7" s="143" t="s">
        <v>449</v>
      </c>
      <c r="B7" s="169" t="n">
        <v>24</v>
      </c>
      <c r="C7" s="169" t="n">
        <v>24</v>
      </c>
      <c r="D7" s="169" t="n">
        <v>24</v>
      </c>
      <c r="E7" s="169" t="n">
        <v>24</v>
      </c>
      <c r="F7" s="169" t="n">
        <v>24</v>
      </c>
      <c r="G7" s="169" t="n">
        <v>20</v>
      </c>
      <c r="H7" s="169" t="n">
        <v>24</v>
      </c>
      <c r="I7" s="170" t="n">
        <v>164</v>
      </c>
      <c r="J7" s="164"/>
      <c r="K7" s="143" t="s">
        <v>449</v>
      </c>
      <c r="L7" s="169" t="n">
        <v>65</v>
      </c>
      <c r="M7" s="169" t="n">
        <v>29</v>
      </c>
      <c r="N7" s="169" t="n">
        <v>50</v>
      </c>
      <c r="O7" s="169" t="n">
        <v>29</v>
      </c>
      <c r="P7" s="169" t="n">
        <v>27</v>
      </c>
      <c r="Q7" s="169" t="n">
        <v>0</v>
      </c>
      <c r="R7" s="169" t="n">
        <v>26</v>
      </c>
      <c r="S7" s="243" t="n">
        <v>226</v>
      </c>
    </row>
    <row r="8" customFormat="false" ht="15" hidden="false" customHeight="false" outlineLevel="0" collapsed="false">
      <c r="B8" s="0"/>
      <c r="C8" s="0"/>
      <c r="D8" s="0"/>
      <c r="E8" s="0"/>
      <c r="F8" s="0"/>
      <c r="G8" s="0"/>
      <c r="H8" s="0"/>
      <c r="S8" s="0"/>
    </row>
    <row r="9" customFormat="false" ht="15" hidden="false" customHeight="false" outlineLevel="0" collapsed="false">
      <c r="A9" s="134" t="s">
        <v>446</v>
      </c>
      <c r="B9" s="135" t="s">
        <v>432</v>
      </c>
      <c r="C9" s="136"/>
      <c r="D9" s="136"/>
      <c r="E9" s="136"/>
      <c r="F9" s="136"/>
      <c r="G9" s="136"/>
      <c r="H9" s="136"/>
      <c r="I9" s="137"/>
      <c r="K9" s="134" t="s">
        <v>447</v>
      </c>
      <c r="L9" s="135" t="n">
        <v>16.25</v>
      </c>
      <c r="M9" s="135" t="n">
        <v>7.25</v>
      </c>
      <c r="N9" s="135" t="n">
        <v>12.5</v>
      </c>
      <c r="O9" s="135" t="n">
        <v>7.25</v>
      </c>
      <c r="P9" s="135" t="n">
        <v>6.75</v>
      </c>
      <c r="Q9" s="135" t="n">
        <v>0</v>
      </c>
      <c r="R9" s="135" t="n">
        <v>6.5</v>
      </c>
      <c r="S9" s="241"/>
    </row>
    <row r="10" customFormat="false" ht="15" hidden="false" customHeight="false" outlineLevel="0" collapsed="false">
      <c r="A10" s="142" t="s">
        <v>4</v>
      </c>
      <c r="B10" s="139" t="s">
        <v>13</v>
      </c>
      <c r="C10" s="140" t="s">
        <v>21</v>
      </c>
      <c r="D10" s="140" t="s">
        <v>26</v>
      </c>
      <c r="E10" s="140" t="s">
        <v>31</v>
      </c>
      <c r="F10" s="140" t="s">
        <v>36</v>
      </c>
      <c r="G10" s="140" t="s">
        <v>41</v>
      </c>
      <c r="H10" s="140" t="s">
        <v>46</v>
      </c>
      <c r="I10" s="143" t="s">
        <v>449</v>
      </c>
      <c r="K10" s="244" t="s">
        <v>481</v>
      </c>
      <c r="L10" s="139"/>
      <c r="M10" s="140"/>
      <c r="N10" s="140"/>
      <c r="O10" s="140"/>
      <c r="P10" s="140"/>
      <c r="Q10" s="140"/>
      <c r="R10" s="143"/>
      <c r="S10" s="143" t="s">
        <v>449</v>
      </c>
    </row>
    <row r="11" customFormat="false" ht="15" hidden="false" customHeight="false" outlineLevel="0" collapsed="false">
      <c r="A11" s="151" t="s">
        <v>199</v>
      </c>
      <c r="B11" s="147" t="n">
        <v>8</v>
      </c>
      <c r="C11" s="147" t="n">
        <v>8</v>
      </c>
      <c r="D11" s="147" t="n">
        <v>8</v>
      </c>
      <c r="E11" s="147" t="n">
        <v>8</v>
      </c>
      <c r="F11" s="147" t="n">
        <v>8</v>
      </c>
      <c r="G11" s="148" t="n">
        <v>6</v>
      </c>
      <c r="H11" s="147" t="n">
        <v>8</v>
      </c>
      <c r="I11" s="152" t="n">
        <v>54</v>
      </c>
      <c r="K11" s="151" t="n">
        <v>26</v>
      </c>
      <c r="L11" s="147" t="n">
        <v>16</v>
      </c>
      <c r="M11" s="147" t="n">
        <v>7</v>
      </c>
      <c r="N11" s="147" t="n">
        <v>12</v>
      </c>
      <c r="O11" s="147" t="n">
        <v>7</v>
      </c>
      <c r="P11" s="147" t="n">
        <v>6</v>
      </c>
      <c r="Q11" s="147"/>
      <c r="R11" s="152" t="n">
        <v>6</v>
      </c>
      <c r="S11" s="242" t="n">
        <v>54</v>
      </c>
    </row>
    <row r="12" customFormat="false" ht="15" hidden="false" customHeight="false" outlineLevel="0" collapsed="false">
      <c r="A12" s="158" t="s">
        <v>200</v>
      </c>
      <c r="B12" s="147" t="n">
        <v>8</v>
      </c>
      <c r="C12" s="147" t="n">
        <v>8</v>
      </c>
      <c r="D12" s="147" t="n">
        <v>8</v>
      </c>
      <c r="E12" s="147" t="n">
        <v>8</v>
      </c>
      <c r="F12" s="147" t="n">
        <v>8</v>
      </c>
      <c r="G12" s="155" t="n">
        <v>7</v>
      </c>
      <c r="H12" s="147" t="n">
        <v>8</v>
      </c>
      <c r="I12" s="152" t="n">
        <v>55</v>
      </c>
      <c r="K12" s="158" t="n">
        <v>27</v>
      </c>
      <c r="L12" s="147" t="n">
        <v>16</v>
      </c>
      <c r="M12" s="147" t="n">
        <v>7</v>
      </c>
      <c r="N12" s="147" t="n">
        <v>12</v>
      </c>
      <c r="O12" s="147" t="n">
        <v>7</v>
      </c>
      <c r="P12" s="147" t="n">
        <v>6</v>
      </c>
      <c r="Q12" s="147"/>
      <c r="R12" s="152" t="n">
        <v>6</v>
      </c>
      <c r="S12" s="242" t="n">
        <v>54</v>
      </c>
    </row>
    <row r="13" customFormat="false" ht="15" hidden="false" customHeight="false" outlineLevel="0" collapsed="false">
      <c r="A13" s="158" t="s">
        <v>81</v>
      </c>
      <c r="B13" s="147" t="n">
        <v>8</v>
      </c>
      <c r="C13" s="147" t="n">
        <v>8</v>
      </c>
      <c r="D13" s="147" t="n">
        <v>8</v>
      </c>
      <c r="E13" s="147" t="n">
        <v>8</v>
      </c>
      <c r="F13" s="147" t="n">
        <v>8</v>
      </c>
      <c r="G13" s="155" t="n">
        <v>7</v>
      </c>
      <c r="H13" s="147" t="n">
        <v>8</v>
      </c>
      <c r="I13" s="152" t="n">
        <v>55</v>
      </c>
      <c r="K13" s="158" t="n">
        <v>28</v>
      </c>
      <c r="L13" s="147" t="n">
        <v>16</v>
      </c>
      <c r="M13" s="147" t="n">
        <v>7</v>
      </c>
      <c r="N13" s="147" t="n">
        <v>12</v>
      </c>
      <c r="O13" s="147" t="n">
        <v>7</v>
      </c>
      <c r="P13" s="147" t="n">
        <v>6</v>
      </c>
      <c r="Q13" s="147"/>
      <c r="R13" s="152" t="n">
        <v>6</v>
      </c>
      <c r="S13" s="242" t="n">
        <v>54</v>
      </c>
    </row>
    <row r="14" customFormat="false" ht="15" hidden="false" customHeight="false" outlineLevel="0" collapsed="false">
      <c r="A14" s="143" t="s">
        <v>449</v>
      </c>
      <c r="B14" s="169" t="n">
        <v>24</v>
      </c>
      <c r="C14" s="169" t="n">
        <v>24</v>
      </c>
      <c r="D14" s="169" t="n">
        <v>24</v>
      </c>
      <c r="E14" s="169" t="n">
        <v>24</v>
      </c>
      <c r="F14" s="169" t="n">
        <v>24</v>
      </c>
      <c r="G14" s="169" t="n">
        <v>20</v>
      </c>
      <c r="H14" s="169" t="n">
        <v>24</v>
      </c>
      <c r="I14" s="170" t="n">
        <v>164</v>
      </c>
      <c r="K14" s="180" t="n">
        <v>29</v>
      </c>
      <c r="L14" s="147" t="n">
        <v>16</v>
      </c>
      <c r="M14" s="169" t="n">
        <v>7</v>
      </c>
      <c r="N14" s="147" t="n">
        <v>12</v>
      </c>
      <c r="O14" s="147" t="n">
        <v>7</v>
      </c>
      <c r="P14" s="169" t="n">
        <v>6</v>
      </c>
      <c r="Q14" s="169"/>
      <c r="R14" s="170" t="n">
        <v>6</v>
      </c>
      <c r="S14" s="242" t="n">
        <v>54</v>
      </c>
    </row>
    <row r="15" customFormat="false" ht="15" hidden="false" customHeight="false" outlineLevel="0" collapsed="false">
      <c r="B15" s="0"/>
      <c r="C15" s="0"/>
      <c r="D15" s="0"/>
      <c r="E15" s="0"/>
      <c r="F15" s="0"/>
      <c r="G15" s="0"/>
      <c r="H15" s="0"/>
      <c r="K15" s="168" t="s">
        <v>435</v>
      </c>
      <c r="L15" s="169" t="n">
        <v>64</v>
      </c>
      <c r="M15" s="169" t="n">
        <v>28</v>
      </c>
      <c r="N15" s="169" t="n">
        <v>48</v>
      </c>
      <c r="O15" s="169" t="n">
        <v>28</v>
      </c>
      <c r="P15" s="169" t="n">
        <v>24</v>
      </c>
      <c r="Q15" s="169" t="n">
        <v>0</v>
      </c>
      <c r="R15" s="169" t="n">
        <v>24</v>
      </c>
      <c r="S15" s="242" t="n">
        <v>216</v>
      </c>
    </row>
    <row r="16" customFormat="false" ht="15" hidden="false" customHeight="false" outlineLevel="0" collapsed="false">
      <c r="A16" s="134" t="s">
        <v>455</v>
      </c>
      <c r="B16" s="135" t="s">
        <v>432</v>
      </c>
      <c r="C16" s="136"/>
      <c r="D16" s="136"/>
      <c r="E16" s="136"/>
      <c r="F16" s="136"/>
      <c r="G16" s="136"/>
      <c r="H16" s="136"/>
      <c r="I16" s="143" t="s">
        <v>449</v>
      </c>
      <c r="K16" s="245" t="s">
        <v>456</v>
      </c>
      <c r="L16" s="246" t="n">
        <v>1</v>
      </c>
      <c r="M16" s="246" t="n">
        <v>1</v>
      </c>
      <c r="N16" s="246" t="n">
        <v>2</v>
      </c>
      <c r="O16" s="246" t="n">
        <v>1</v>
      </c>
      <c r="P16" s="246" t="n">
        <v>3</v>
      </c>
      <c r="Q16" s="246" t="n">
        <v>0</v>
      </c>
      <c r="R16" s="246" t="n">
        <v>2</v>
      </c>
      <c r="S16" s="247"/>
    </row>
    <row r="17" customFormat="false" ht="15" hidden="false" customHeight="false" outlineLevel="0" collapsed="false">
      <c r="A17" s="151" t="s">
        <v>199</v>
      </c>
      <c r="B17" s="147" t="n">
        <v>8</v>
      </c>
      <c r="C17" s="147" t="n">
        <v>8</v>
      </c>
      <c r="D17" s="147" t="n">
        <v>8</v>
      </c>
      <c r="E17" s="147" t="n">
        <v>8</v>
      </c>
      <c r="F17" s="147" t="n">
        <v>8</v>
      </c>
      <c r="G17" s="148" t="n">
        <v>6</v>
      </c>
      <c r="H17" s="147" t="n">
        <v>8</v>
      </c>
      <c r="I17" s="152" t="n">
        <v>54</v>
      </c>
      <c r="K17" s="134" t="s">
        <v>433</v>
      </c>
      <c r="L17" s="144" t="s">
        <v>13</v>
      </c>
      <c r="M17" s="145" t="s">
        <v>21</v>
      </c>
      <c r="N17" s="145" t="s">
        <v>26</v>
      </c>
      <c r="O17" s="145" t="s">
        <v>31</v>
      </c>
      <c r="P17" s="145" t="s">
        <v>36</v>
      </c>
      <c r="Q17" s="145" t="s">
        <v>41</v>
      </c>
      <c r="R17" s="145" t="s">
        <v>46</v>
      </c>
      <c r="S17" s="0"/>
    </row>
    <row r="18" customFormat="false" ht="15" hidden="false" customHeight="false" outlineLevel="0" collapsed="false">
      <c r="A18" s="158" t="s">
        <v>200</v>
      </c>
      <c r="B18" s="147" t="n">
        <v>8</v>
      </c>
      <c r="C18" s="147" t="n">
        <v>8</v>
      </c>
      <c r="D18" s="147" t="n">
        <v>8</v>
      </c>
      <c r="E18" s="147" t="n">
        <v>8</v>
      </c>
      <c r="F18" s="147" t="n">
        <v>8</v>
      </c>
      <c r="G18" s="155" t="n">
        <v>7</v>
      </c>
      <c r="H18" s="147" t="n">
        <v>8</v>
      </c>
      <c r="I18" s="152" t="n">
        <v>55</v>
      </c>
      <c r="K18" s="248" t="s">
        <v>4</v>
      </c>
      <c r="L18" s="249"/>
      <c r="M18" s="136"/>
      <c r="N18" s="136"/>
      <c r="O18" s="136"/>
      <c r="P18" s="136"/>
      <c r="Q18" s="136"/>
      <c r="R18" s="250"/>
      <c r="S18" s="143" t="s">
        <v>449</v>
      </c>
    </row>
    <row r="19" customFormat="false" ht="15" hidden="false" customHeight="false" outlineLevel="0" collapsed="false">
      <c r="A19" s="158" t="s">
        <v>81</v>
      </c>
      <c r="B19" s="147" t="n">
        <v>8</v>
      </c>
      <c r="C19" s="147" t="n">
        <v>8</v>
      </c>
      <c r="D19" s="147" t="n">
        <v>8</v>
      </c>
      <c r="E19" s="147" t="n">
        <v>8</v>
      </c>
      <c r="F19" s="147" t="n">
        <v>8</v>
      </c>
      <c r="G19" s="155" t="n">
        <v>7</v>
      </c>
      <c r="H19" s="147" t="n">
        <v>8</v>
      </c>
      <c r="I19" s="152" t="n">
        <v>55</v>
      </c>
      <c r="K19" s="151" t="n">
        <v>26</v>
      </c>
      <c r="L19" s="147" t="n">
        <v>10</v>
      </c>
      <c r="M19" s="147" t="n">
        <v>6</v>
      </c>
      <c r="N19" s="147" t="n">
        <v>10</v>
      </c>
      <c r="O19" s="147" t="n">
        <v>6</v>
      </c>
      <c r="P19" s="147" t="n">
        <v>5</v>
      </c>
      <c r="Q19" s="147"/>
      <c r="R19" s="147" t="n">
        <v>5</v>
      </c>
      <c r="S19" s="242" t="n">
        <v>42</v>
      </c>
    </row>
    <row r="20" customFormat="false" ht="15" hidden="false" customHeight="false" outlineLevel="0" collapsed="false">
      <c r="A20" s="168" t="s">
        <v>435</v>
      </c>
      <c r="B20" s="169" t="n">
        <v>24</v>
      </c>
      <c r="C20" s="169" t="n">
        <v>24</v>
      </c>
      <c r="D20" s="169" t="n">
        <v>24</v>
      </c>
      <c r="E20" s="169" t="n">
        <v>24</v>
      </c>
      <c r="F20" s="169" t="n">
        <v>24</v>
      </c>
      <c r="G20" s="169" t="n">
        <v>20</v>
      </c>
      <c r="H20" s="169" t="n">
        <v>24</v>
      </c>
      <c r="I20" s="170" t="n">
        <v>164</v>
      </c>
      <c r="K20" s="158" t="n">
        <v>27</v>
      </c>
      <c r="L20" s="147" t="n">
        <v>10</v>
      </c>
      <c r="M20" s="147" t="n">
        <v>5</v>
      </c>
      <c r="N20" s="147" t="n">
        <v>10</v>
      </c>
      <c r="O20" s="147" t="n">
        <v>6</v>
      </c>
      <c r="P20" s="147" t="n">
        <v>5</v>
      </c>
      <c r="Q20" s="147"/>
      <c r="R20" s="147" t="n">
        <v>5</v>
      </c>
      <c r="S20" s="242" t="n">
        <v>41</v>
      </c>
    </row>
    <row r="21" customFormat="false" ht="15" hidden="false" customHeight="false" outlineLevel="0" collapsed="false">
      <c r="B21" s="0"/>
      <c r="C21" s="0"/>
      <c r="D21" s="0"/>
      <c r="E21" s="0"/>
      <c r="F21" s="0"/>
      <c r="G21" s="0"/>
      <c r="H21" s="0"/>
      <c r="K21" s="158" t="n">
        <v>28</v>
      </c>
      <c r="L21" s="147" t="n">
        <v>10</v>
      </c>
      <c r="M21" s="147" t="n">
        <v>6</v>
      </c>
      <c r="N21" s="147" t="n">
        <v>10</v>
      </c>
      <c r="O21" s="147" t="n">
        <v>5</v>
      </c>
      <c r="P21" s="147" t="n">
        <v>5</v>
      </c>
      <c r="Q21" s="147"/>
      <c r="R21" s="147" t="n">
        <v>5</v>
      </c>
      <c r="S21" s="242" t="n">
        <v>41</v>
      </c>
    </row>
    <row r="22" customFormat="false" ht="15" hidden="false" customHeight="false" outlineLevel="0" collapsed="false">
      <c r="A22" s="198" t="s">
        <v>461</v>
      </c>
      <c r="B22" s="199" t="s">
        <v>432</v>
      </c>
      <c r="C22" s="200"/>
      <c r="D22" s="200"/>
      <c r="E22" s="200"/>
      <c r="F22" s="200"/>
      <c r="G22" s="200"/>
      <c r="H22" s="200"/>
      <c r="I22" s="143" t="s">
        <v>449</v>
      </c>
      <c r="K22" s="180" t="n">
        <v>29</v>
      </c>
      <c r="L22" s="147" t="n">
        <v>10</v>
      </c>
      <c r="M22" s="147" t="n">
        <v>6</v>
      </c>
      <c r="N22" s="147" t="n">
        <v>10</v>
      </c>
      <c r="O22" s="147" t="n">
        <v>6</v>
      </c>
      <c r="P22" s="147" t="n">
        <v>6</v>
      </c>
      <c r="Q22" s="169"/>
      <c r="R22" s="147" t="n">
        <v>5</v>
      </c>
      <c r="S22" s="242" t="n">
        <v>43</v>
      </c>
    </row>
    <row r="23" customFormat="false" ht="15" hidden="false" customHeight="false" outlineLevel="0" collapsed="false">
      <c r="A23" s="205" t="s">
        <v>199</v>
      </c>
      <c r="B23" s="206" t="n">
        <v>4</v>
      </c>
      <c r="C23" s="206" t="n">
        <v>4</v>
      </c>
      <c r="D23" s="206" t="n">
        <v>4</v>
      </c>
      <c r="E23" s="206" t="n">
        <v>4</v>
      </c>
      <c r="F23" s="206" t="n">
        <v>4</v>
      </c>
      <c r="G23" s="207" t="n">
        <v>3</v>
      </c>
      <c r="H23" s="206" t="n">
        <v>4</v>
      </c>
      <c r="I23" s="208" t="n">
        <v>27</v>
      </c>
      <c r="K23" s="143" t="s">
        <v>449</v>
      </c>
      <c r="L23" s="169" t="n">
        <v>40</v>
      </c>
      <c r="M23" s="169" t="n">
        <v>23</v>
      </c>
      <c r="N23" s="169" t="n">
        <v>40</v>
      </c>
      <c r="O23" s="169" t="n">
        <v>23</v>
      </c>
      <c r="P23" s="169" t="n">
        <v>21</v>
      </c>
      <c r="Q23" s="169" t="n">
        <v>0</v>
      </c>
      <c r="R23" s="169" t="n">
        <v>20</v>
      </c>
      <c r="S23" s="243" t="n">
        <v>167</v>
      </c>
    </row>
    <row r="24" customFormat="false" ht="15" hidden="false" customHeight="false" outlineLevel="0" collapsed="false">
      <c r="A24" s="210" t="s">
        <v>200</v>
      </c>
      <c r="B24" s="206" t="n">
        <v>4</v>
      </c>
      <c r="C24" s="206" t="n">
        <v>4</v>
      </c>
      <c r="D24" s="206" t="n">
        <v>4</v>
      </c>
      <c r="E24" s="206" t="n">
        <v>4</v>
      </c>
      <c r="F24" s="206" t="n">
        <v>4</v>
      </c>
      <c r="G24" s="211" t="n">
        <v>4</v>
      </c>
      <c r="H24" s="206" t="n">
        <v>4</v>
      </c>
      <c r="I24" s="208" t="n">
        <v>28</v>
      </c>
      <c r="S24" s="0"/>
    </row>
    <row r="25" customFormat="false" ht="15" hidden="false" customHeight="false" outlineLevel="0" collapsed="false">
      <c r="A25" s="210" t="s">
        <v>81</v>
      </c>
      <c r="B25" s="206" t="n">
        <v>4</v>
      </c>
      <c r="C25" s="206" t="n">
        <v>4</v>
      </c>
      <c r="D25" s="206" t="n">
        <v>4</v>
      </c>
      <c r="E25" s="206" t="n">
        <v>4</v>
      </c>
      <c r="F25" s="206" t="n">
        <v>4</v>
      </c>
      <c r="G25" s="211" t="n">
        <v>4</v>
      </c>
      <c r="H25" s="206" t="n">
        <v>4</v>
      </c>
      <c r="I25" s="208" t="n">
        <v>28</v>
      </c>
      <c r="S25" s="0"/>
    </row>
    <row r="26" customFormat="false" ht="15" hidden="false" customHeight="false" outlineLevel="0" collapsed="false">
      <c r="A26" s="143" t="s">
        <v>449</v>
      </c>
      <c r="B26" s="216" t="n">
        <v>12</v>
      </c>
      <c r="C26" s="216" t="n">
        <v>12</v>
      </c>
      <c r="D26" s="216" t="n">
        <v>12</v>
      </c>
      <c r="E26" s="216" t="n">
        <v>12</v>
      </c>
      <c r="F26" s="216" t="n">
        <v>12</v>
      </c>
      <c r="G26" s="216" t="n">
        <v>11</v>
      </c>
      <c r="H26" s="216" t="n">
        <v>12</v>
      </c>
      <c r="I26" s="217" t="n">
        <v>83</v>
      </c>
      <c r="S26" s="0"/>
    </row>
  </sheetData>
  <printOptions headings="false" gridLines="false" gridLinesSet="true" horizontalCentered="false" verticalCentered="false"/>
  <pageMargins left="0.5" right="0.5" top="0.5" bottom="0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2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K6" activeCellId="0" sqref="K6"/>
    </sheetView>
  </sheetViews>
  <sheetFormatPr defaultRowHeight="12.8"/>
  <cols>
    <col collapsed="false" hidden="false" max="1" min="1" style="0" width="3.91851851851852"/>
    <col collapsed="false" hidden="false" max="2" min="2" style="0" width="5.97777777777778"/>
    <col collapsed="false" hidden="false" max="3" min="3" style="0" width="7.25185185185185"/>
    <col collapsed="false" hidden="false" max="4" min="4" style="0" width="4.9962962962963"/>
    <col collapsed="false" hidden="false" max="5" min="5" style="0" width="14.4037037037037"/>
    <col collapsed="false" hidden="false" max="6" min="6" style="0" width="3.91851851851852"/>
    <col collapsed="false" hidden="false" max="7" min="7" style="0" width="5.97777777777778"/>
    <col collapsed="false" hidden="false" max="8" min="8" style="0" width="7.25185185185185"/>
    <col collapsed="false" hidden="false" max="9" min="9" style="0" width="4.9962962962963"/>
    <col collapsed="false" hidden="false" max="10" min="10" style="0" width="14.4037037037037"/>
    <col collapsed="false" hidden="false" max="1025" min="11" style="0" width="8.62222222222222"/>
  </cols>
  <sheetData>
    <row r="1" customFormat="false" ht="15" hidden="false" customHeight="false" outlineLevel="0" collapsed="false">
      <c r="A1" s="251" t="s">
        <v>482</v>
      </c>
      <c r="B1" s="252" t="s">
        <v>2</v>
      </c>
      <c r="C1" s="253" t="s">
        <v>483</v>
      </c>
      <c r="D1" s="174" t="s">
        <v>5</v>
      </c>
      <c r="E1" s="174" t="s">
        <v>3</v>
      </c>
      <c r="F1" s="251" t="s">
        <v>482</v>
      </c>
      <c r="G1" s="252" t="s">
        <v>2</v>
      </c>
      <c r="H1" s="253" t="s">
        <v>483</v>
      </c>
      <c r="I1" s="174" t="s">
        <v>5</v>
      </c>
      <c r="J1" s="174" t="s">
        <v>3</v>
      </c>
    </row>
    <row r="2" customFormat="false" ht="15" hidden="false" customHeight="false" outlineLevel="0" collapsed="false">
      <c r="A2" s="254" t="s">
        <v>13</v>
      </c>
      <c r="B2" s="255" t="s">
        <v>14</v>
      </c>
      <c r="C2" s="256" t="s">
        <v>16</v>
      </c>
      <c r="D2" s="257" t="s">
        <v>17</v>
      </c>
      <c r="E2" s="258"/>
      <c r="F2" s="259" t="s">
        <v>41</v>
      </c>
      <c r="G2" s="260" t="s">
        <v>73</v>
      </c>
      <c r="H2" s="261" t="s">
        <v>52</v>
      </c>
      <c r="I2" s="257" t="s">
        <v>17</v>
      </c>
      <c r="J2" s="258"/>
    </row>
    <row r="3" customFormat="false" ht="15" hidden="false" customHeight="false" outlineLevel="0" collapsed="false">
      <c r="A3" s="254" t="s">
        <v>13</v>
      </c>
      <c r="B3" s="255" t="s">
        <v>18</v>
      </c>
      <c r="C3" s="256" t="s">
        <v>16</v>
      </c>
      <c r="D3" s="257" t="s">
        <v>17</v>
      </c>
      <c r="E3" s="258"/>
      <c r="F3" s="259" t="s">
        <v>41</v>
      </c>
      <c r="G3" s="260" t="s">
        <v>74</v>
      </c>
      <c r="H3" s="261" t="s">
        <v>52</v>
      </c>
      <c r="I3" s="257" t="s">
        <v>17</v>
      </c>
      <c r="J3" s="258"/>
    </row>
    <row r="4" customFormat="false" ht="15" hidden="false" customHeight="false" outlineLevel="0" collapsed="false">
      <c r="A4" s="254" t="s">
        <v>13</v>
      </c>
      <c r="B4" s="255" t="s">
        <v>19</v>
      </c>
      <c r="C4" s="256" t="s">
        <v>16</v>
      </c>
      <c r="D4" s="257" t="s">
        <v>17</v>
      </c>
      <c r="E4" s="258"/>
      <c r="F4" s="259" t="s">
        <v>41</v>
      </c>
      <c r="G4" s="260" t="s">
        <v>75</v>
      </c>
      <c r="H4" s="261" t="s">
        <v>52</v>
      </c>
      <c r="I4" s="257" t="s">
        <v>17</v>
      </c>
      <c r="J4" s="258"/>
    </row>
    <row r="5" customFormat="false" ht="15" hidden="false" customHeight="false" outlineLevel="0" collapsed="false">
      <c r="A5" s="254" t="s">
        <v>13</v>
      </c>
      <c r="B5" s="255" t="s">
        <v>20</v>
      </c>
      <c r="C5" s="256" t="s">
        <v>16</v>
      </c>
      <c r="D5" s="257" t="s">
        <v>17</v>
      </c>
      <c r="E5" s="258"/>
      <c r="F5" s="262" t="s">
        <v>46</v>
      </c>
      <c r="G5" s="260" t="s">
        <v>76</v>
      </c>
      <c r="H5" s="261" t="s">
        <v>52</v>
      </c>
      <c r="I5" s="257" t="s">
        <v>17</v>
      </c>
      <c r="J5" s="258"/>
    </row>
    <row r="6" customFormat="false" ht="15" hidden="false" customHeight="false" outlineLevel="0" collapsed="false">
      <c r="A6" s="263" t="s">
        <v>21</v>
      </c>
      <c r="B6" s="255" t="s">
        <v>22</v>
      </c>
      <c r="C6" s="256" t="s">
        <v>16</v>
      </c>
      <c r="D6" s="257" t="s">
        <v>17</v>
      </c>
      <c r="E6" s="258"/>
      <c r="F6" s="262" t="s">
        <v>46</v>
      </c>
      <c r="G6" s="260" t="s">
        <v>77</v>
      </c>
      <c r="H6" s="261" t="s">
        <v>52</v>
      </c>
      <c r="I6" s="257" t="s">
        <v>17</v>
      </c>
      <c r="J6" s="258"/>
    </row>
    <row r="7" customFormat="false" ht="15" hidden="false" customHeight="false" outlineLevel="0" collapsed="false">
      <c r="A7" s="263" t="s">
        <v>21</v>
      </c>
      <c r="B7" s="255" t="s">
        <v>23</v>
      </c>
      <c r="C7" s="256" t="s">
        <v>16</v>
      </c>
      <c r="D7" s="257" t="s">
        <v>17</v>
      </c>
      <c r="E7" s="258"/>
      <c r="F7" s="262" t="s">
        <v>46</v>
      </c>
      <c r="G7" s="260" t="s">
        <v>78</v>
      </c>
      <c r="H7" s="261" t="s">
        <v>52</v>
      </c>
      <c r="I7" s="257" t="s">
        <v>17</v>
      </c>
      <c r="J7" s="258"/>
    </row>
    <row r="8" customFormat="false" ht="15" hidden="false" customHeight="false" outlineLevel="0" collapsed="false">
      <c r="A8" s="263" t="s">
        <v>21</v>
      </c>
      <c r="B8" s="255" t="s">
        <v>24</v>
      </c>
      <c r="C8" s="256" t="s">
        <v>16</v>
      </c>
      <c r="D8" s="257" t="s">
        <v>17</v>
      </c>
      <c r="E8" s="258"/>
      <c r="F8" s="262" t="s">
        <v>46</v>
      </c>
      <c r="G8" s="260" t="s">
        <v>79</v>
      </c>
      <c r="H8" s="261" t="s">
        <v>52</v>
      </c>
      <c r="I8" s="257" t="s">
        <v>17</v>
      </c>
      <c r="J8" s="258"/>
    </row>
    <row r="9" customFormat="false" ht="15" hidden="false" customHeight="false" outlineLevel="0" collapsed="false">
      <c r="A9" s="263" t="s">
        <v>21</v>
      </c>
      <c r="B9" s="255" t="s">
        <v>25</v>
      </c>
      <c r="C9" s="256" t="s">
        <v>16</v>
      </c>
      <c r="D9" s="257" t="s">
        <v>17</v>
      </c>
      <c r="E9" s="258"/>
      <c r="F9" s="254" t="s">
        <v>13</v>
      </c>
      <c r="G9" s="264" t="s">
        <v>80</v>
      </c>
      <c r="H9" s="265" t="s">
        <v>81</v>
      </c>
      <c r="I9" s="257" t="s">
        <v>17</v>
      </c>
      <c r="J9" s="258"/>
    </row>
    <row r="10" customFormat="false" ht="15" hidden="false" customHeight="false" outlineLevel="0" collapsed="false">
      <c r="A10" s="266" t="s">
        <v>26</v>
      </c>
      <c r="B10" s="255" t="s">
        <v>27</v>
      </c>
      <c r="C10" s="256" t="s">
        <v>16</v>
      </c>
      <c r="D10" s="257" t="s">
        <v>17</v>
      </c>
      <c r="E10" s="258"/>
      <c r="F10" s="254" t="s">
        <v>13</v>
      </c>
      <c r="G10" s="264" t="s">
        <v>82</v>
      </c>
      <c r="H10" s="265" t="s">
        <v>81</v>
      </c>
      <c r="I10" s="257" t="s">
        <v>17</v>
      </c>
      <c r="J10" s="258"/>
    </row>
    <row r="11" customFormat="false" ht="15" hidden="false" customHeight="false" outlineLevel="0" collapsed="false">
      <c r="A11" s="266" t="s">
        <v>26</v>
      </c>
      <c r="B11" s="255" t="s">
        <v>28</v>
      </c>
      <c r="C11" s="256" t="s">
        <v>16</v>
      </c>
      <c r="D11" s="257" t="s">
        <v>17</v>
      </c>
      <c r="E11" s="258"/>
      <c r="F11" s="254" t="s">
        <v>13</v>
      </c>
      <c r="G11" s="264" t="s">
        <v>83</v>
      </c>
      <c r="H11" s="265" t="s">
        <v>81</v>
      </c>
      <c r="I11" s="257" t="s">
        <v>17</v>
      </c>
      <c r="J11" s="258"/>
    </row>
    <row r="12" customFormat="false" ht="15" hidden="false" customHeight="false" outlineLevel="0" collapsed="false">
      <c r="A12" s="266" t="s">
        <v>26</v>
      </c>
      <c r="B12" s="255" t="s">
        <v>29</v>
      </c>
      <c r="C12" s="256" t="s">
        <v>16</v>
      </c>
      <c r="D12" s="257" t="s">
        <v>17</v>
      </c>
      <c r="E12" s="258"/>
      <c r="F12" s="254" t="s">
        <v>13</v>
      </c>
      <c r="G12" s="264" t="s">
        <v>84</v>
      </c>
      <c r="H12" s="265" t="s">
        <v>81</v>
      </c>
      <c r="I12" s="257" t="s">
        <v>17</v>
      </c>
      <c r="J12" s="258"/>
    </row>
    <row r="13" customFormat="false" ht="15" hidden="false" customHeight="false" outlineLevel="0" collapsed="false">
      <c r="A13" s="266" t="s">
        <v>26</v>
      </c>
      <c r="B13" s="255" t="s">
        <v>30</v>
      </c>
      <c r="C13" s="256" t="s">
        <v>16</v>
      </c>
      <c r="D13" s="257" t="s">
        <v>17</v>
      </c>
      <c r="E13" s="258"/>
      <c r="F13" s="263" t="s">
        <v>21</v>
      </c>
      <c r="G13" s="264" t="s">
        <v>85</v>
      </c>
      <c r="H13" s="265" t="s">
        <v>81</v>
      </c>
      <c r="I13" s="257" t="s">
        <v>17</v>
      </c>
      <c r="J13" s="258"/>
    </row>
    <row r="14" customFormat="false" ht="15" hidden="false" customHeight="false" outlineLevel="0" collapsed="false">
      <c r="A14" s="267" t="s">
        <v>31</v>
      </c>
      <c r="B14" s="255" t="s">
        <v>32</v>
      </c>
      <c r="C14" s="256" t="s">
        <v>16</v>
      </c>
      <c r="D14" s="257" t="s">
        <v>17</v>
      </c>
      <c r="E14" s="258"/>
      <c r="F14" s="263" t="s">
        <v>21</v>
      </c>
      <c r="G14" s="264" t="s">
        <v>86</v>
      </c>
      <c r="H14" s="265" t="s">
        <v>81</v>
      </c>
      <c r="I14" s="257" t="s">
        <v>17</v>
      </c>
      <c r="J14" s="258"/>
    </row>
    <row r="15" customFormat="false" ht="15" hidden="false" customHeight="false" outlineLevel="0" collapsed="false">
      <c r="A15" s="267" t="s">
        <v>31</v>
      </c>
      <c r="B15" s="255" t="s">
        <v>33</v>
      </c>
      <c r="C15" s="256" t="s">
        <v>16</v>
      </c>
      <c r="D15" s="257" t="s">
        <v>17</v>
      </c>
      <c r="E15" s="258"/>
      <c r="F15" s="263" t="s">
        <v>21</v>
      </c>
      <c r="G15" s="264" t="s">
        <v>87</v>
      </c>
      <c r="H15" s="265" t="s">
        <v>81</v>
      </c>
      <c r="I15" s="257" t="s">
        <v>17</v>
      </c>
      <c r="J15" s="258"/>
    </row>
    <row r="16" customFormat="false" ht="15" hidden="false" customHeight="false" outlineLevel="0" collapsed="false">
      <c r="A16" s="267" t="s">
        <v>31</v>
      </c>
      <c r="B16" s="255" t="s">
        <v>34</v>
      </c>
      <c r="C16" s="256" t="s">
        <v>16</v>
      </c>
      <c r="D16" s="257" t="s">
        <v>17</v>
      </c>
      <c r="E16" s="258"/>
      <c r="F16" s="263" t="s">
        <v>21</v>
      </c>
      <c r="G16" s="264" t="s">
        <v>88</v>
      </c>
      <c r="H16" s="265" t="s">
        <v>81</v>
      </c>
      <c r="I16" s="257" t="s">
        <v>17</v>
      </c>
      <c r="J16" s="258"/>
    </row>
    <row r="17" customFormat="false" ht="15" hidden="false" customHeight="false" outlineLevel="0" collapsed="false">
      <c r="A17" s="267" t="s">
        <v>31</v>
      </c>
      <c r="B17" s="255" t="s">
        <v>35</v>
      </c>
      <c r="C17" s="256" t="s">
        <v>16</v>
      </c>
      <c r="D17" s="257" t="s">
        <v>17</v>
      </c>
      <c r="E17" s="258"/>
      <c r="F17" s="266" t="s">
        <v>26</v>
      </c>
      <c r="G17" s="264" t="s">
        <v>89</v>
      </c>
      <c r="H17" s="265" t="s">
        <v>81</v>
      </c>
      <c r="I17" s="257" t="s">
        <v>17</v>
      </c>
      <c r="J17" s="258"/>
    </row>
    <row r="18" customFormat="false" ht="15" hidden="false" customHeight="false" outlineLevel="0" collapsed="false">
      <c r="A18" s="268" t="s">
        <v>36</v>
      </c>
      <c r="B18" s="255" t="s">
        <v>37</v>
      </c>
      <c r="C18" s="256" t="s">
        <v>16</v>
      </c>
      <c r="D18" s="257" t="s">
        <v>17</v>
      </c>
      <c r="E18" s="258"/>
      <c r="F18" s="266" t="s">
        <v>26</v>
      </c>
      <c r="G18" s="264" t="s">
        <v>90</v>
      </c>
      <c r="H18" s="265" t="s">
        <v>81</v>
      </c>
      <c r="I18" s="257" t="s">
        <v>17</v>
      </c>
      <c r="J18" s="258"/>
    </row>
    <row r="19" customFormat="false" ht="15" hidden="false" customHeight="false" outlineLevel="0" collapsed="false">
      <c r="A19" s="268" t="s">
        <v>36</v>
      </c>
      <c r="B19" s="255" t="s">
        <v>38</v>
      </c>
      <c r="C19" s="256" t="s">
        <v>16</v>
      </c>
      <c r="D19" s="257" t="s">
        <v>17</v>
      </c>
      <c r="E19" s="258"/>
      <c r="F19" s="266" t="s">
        <v>26</v>
      </c>
      <c r="G19" s="264" t="s">
        <v>91</v>
      </c>
      <c r="H19" s="265" t="s">
        <v>81</v>
      </c>
      <c r="I19" s="257" t="s">
        <v>17</v>
      </c>
      <c r="J19" s="258"/>
    </row>
    <row r="20" customFormat="false" ht="15" hidden="false" customHeight="false" outlineLevel="0" collapsed="false">
      <c r="A20" s="268" t="s">
        <v>36</v>
      </c>
      <c r="B20" s="255" t="s">
        <v>39</v>
      </c>
      <c r="C20" s="256" t="s">
        <v>16</v>
      </c>
      <c r="D20" s="257" t="s">
        <v>17</v>
      </c>
      <c r="E20" s="258"/>
      <c r="F20" s="266" t="s">
        <v>26</v>
      </c>
      <c r="G20" s="264" t="s">
        <v>92</v>
      </c>
      <c r="H20" s="265" t="s">
        <v>81</v>
      </c>
      <c r="I20" s="257" t="s">
        <v>17</v>
      </c>
      <c r="J20" s="258"/>
    </row>
    <row r="21" customFormat="false" ht="15" hidden="false" customHeight="false" outlineLevel="0" collapsed="false">
      <c r="A21" s="268" t="s">
        <v>36</v>
      </c>
      <c r="B21" s="255" t="s">
        <v>40</v>
      </c>
      <c r="C21" s="256" t="s">
        <v>16</v>
      </c>
      <c r="D21" s="257" t="s">
        <v>17</v>
      </c>
      <c r="E21" s="258"/>
      <c r="F21" s="267" t="s">
        <v>31</v>
      </c>
      <c r="G21" s="264" t="s">
        <v>93</v>
      </c>
      <c r="H21" s="265" t="s">
        <v>81</v>
      </c>
      <c r="I21" s="257" t="s">
        <v>17</v>
      </c>
      <c r="J21" s="258"/>
    </row>
    <row r="22" customFormat="false" ht="15" hidden="false" customHeight="false" outlineLevel="0" collapsed="false">
      <c r="A22" s="259" t="s">
        <v>41</v>
      </c>
      <c r="B22" s="269" t="s">
        <v>42</v>
      </c>
      <c r="C22" s="256" t="s">
        <v>16</v>
      </c>
      <c r="D22" s="257" t="s">
        <v>17</v>
      </c>
      <c r="E22" s="258"/>
      <c r="F22" s="267" t="s">
        <v>31</v>
      </c>
      <c r="G22" s="264" t="s">
        <v>94</v>
      </c>
      <c r="H22" s="265" t="s">
        <v>81</v>
      </c>
      <c r="I22" s="257" t="s">
        <v>17</v>
      </c>
      <c r="J22" s="258"/>
    </row>
    <row r="23" customFormat="false" ht="15" hidden="false" customHeight="false" outlineLevel="0" collapsed="false">
      <c r="A23" s="259" t="s">
        <v>41</v>
      </c>
      <c r="B23" s="255" t="s">
        <v>44</v>
      </c>
      <c r="C23" s="256" t="s">
        <v>16</v>
      </c>
      <c r="D23" s="257" t="s">
        <v>17</v>
      </c>
      <c r="E23" s="258"/>
      <c r="F23" s="267" t="s">
        <v>31</v>
      </c>
      <c r="G23" s="264" t="s">
        <v>95</v>
      </c>
      <c r="H23" s="265" t="s">
        <v>81</v>
      </c>
      <c r="I23" s="257" t="s">
        <v>17</v>
      </c>
      <c r="J23" s="258"/>
    </row>
    <row r="24" customFormat="false" ht="15" hidden="false" customHeight="false" outlineLevel="0" collapsed="false">
      <c r="A24" s="259" t="s">
        <v>41</v>
      </c>
      <c r="B24" s="255" t="s">
        <v>45</v>
      </c>
      <c r="C24" s="256" t="s">
        <v>16</v>
      </c>
      <c r="D24" s="257" t="s">
        <v>17</v>
      </c>
      <c r="E24" s="258"/>
      <c r="F24" s="267" t="s">
        <v>31</v>
      </c>
      <c r="G24" s="264" t="s">
        <v>96</v>
      </c>
      <c r="H24" s="265" t="s">
        <v>81</v>
      </c>
      <c r="I24" s="257" t="s">
        <v>17</v>
      </c>
      <c r="J24" s="258"/>
    </row>
    <row r="25" customFormat="false" ht="15" hidden="false" customHeight="false" outlineLevel="0" collapsed="false">
      <c r="A25" s="262" t="s">
        <v>46</v>
      </c>
      <c r="B25" s="255" t="s">
        <v>47</v>
      </c>
      <c r="C25" s="256" t="s">
        <v>16</v>
      </c>
      <c r="D25" s="257" t="s">
        <v>17</v>
      </c>
      <c r="E25" s="258"/>
      <c r="F25" s="268" t="s">
        <v>36</v>
      </c>
      <c r="G25" s="264" t="s">
        <v>97</v>
      </c>
      <c r="H25" s="265" t="s">
        <v>81</v>
      </c>
      <c r="I25" s="257" t="s">
        <v>17</v>
      </c>
      <c r="J25" s="258"/>
    </row>
    <row r="26" customFormat="false" ht="15" hidden="false" customHeight="false" outlineLevel="0" collapsed="false">
      <c r="A26" s="262" t="s">
        <v>46</v>
      </c>
      <c r="B26" s="255" t="s">
        <v>48</v>
      </c>
      <c r="C26" s="256" t="s">
        <v>16</v>
      </c>
      <c r="D26" s="257" t="s">
        <v>17</v>
      </c>
      <c r="E26" s="258"/>
      <c r="F26" s="268" t="s">
        <v>36</v>
      </c>
      <c r="G26" s="264" t="s">
        <v>98</v>
      </c>
      <c r="H26" s="265" t="s">
        <v>81</v>
      </c>
      <c r="I26" s="257" t="s">
        <v>17</v>
      </c>
      <c r="J26" s="258"/>
    </row>
    <row r="27" customFormat="false" ht="15" hidden="false" customHeight="false" outlineLevel="0" collapsed="false">
      <c r="A27" s="262" t="s">
        <v>46</v>
      </c>
      <c r="B27" s="255" t="s">
        <v>49</v>
      </c>
      <c r="C27" s="256" t="s">
        <v>16</v>
      </c>
      <c r="D27" s="257" t="s">
        <v>17</v>
      </c>
      <c r="E27" s="258"/>
      <c r="F27" s="268" t="s">
        <v>36</v>
      </c>
      <c r="G27" s="264" t="s">
        <v>99</v>
      </c>
      <c r="H27" s="265" t="s">
        <v>81</v>
      </c>
      <c r="I27" s="257" t="s">
        <v>17</v>
      </c>
      <c r="J27" s="258"/>
    </row>
    <row r="28" customFormat="false" ht="15" hidden="false" customHeight="false" outlineLevel="0" collapsed="false">
      <c r="A28" s="262" t="s">
        <v>46</v>
      </c>
      <c r="B28" s="255" t="s">
        <v>50</v>
      </c>
      <c r="C28" s="256" t="s">
        <v>16</v>
      </c>
      <c r="D28" s="257" t="s">
        <v>17</v>
      </c>
      <c r="E28" s="258"/>
      <c r="F28" s="268" t="s">
        <v>36</v>
      </c>
      <c r="G28" s="264" t="s">
        <v>100</v>
      </c>
      <c r="H28" s="265" t="s">
        <v>81</v>
      </c>
      <c r="I28" s="257" t="s">
        <v>17</v>
      </c>
      <c r="J28" s="258"/>
    </row>
    <row r="29" customFormat="false" ht="15" hidden="false" customHeight="false" outlineLevel="0" collapsed="false">
      <c r="A29" s="254" t="s">
        <v>13</v>
      </c>
      <c r="B29" s="260" t="s">
        <v>51</v>
      </c>
      <c r="C29" s="261" t="s">
        <v>52</v>
      </c>
      <c r="D29" s="257" t="s">
        <v>17</v>
      </c>
      <c r="E29" s="258"/>
      <c r="F29" s="259" t="s">
        <v>41</v>
      </c>
      <c r="G29" s="264" t="s">
        <v>101</v>
      </c>
      <c r="H29" s="265" t="s">
        <v>81</v>
      </c>
      <c r="I29" s="257" t="s">
        <v>17</v>
      </c>
      <c r="J29" s="258"/>
    </row>
    <row r="30" customFormat="false" ht="15" hidden="false" customHeight="false" outlineLevel="0" collapsed="false">
      <c r="A30" s="254" t="s">
        <v>13</v>
      </c>
      <c r="B30" s="260" t="s">
        <v>53</v>
      </c>
      <c r="C30" s="261" t="s">
        <v>52</v>
      </c>
      <c r="D30" s="257" t="s">
        <v>17</v>
      </c>
      <c r="E30" s="258"/>
      <c r="F30" s="259" t="s">
        <v>41</v>
      </c>
      <c r="G30" s="264" t="s">
        <v>102</v>
      </c>
      <c r="H30" s="265" t="s">
        <v>81</v>
      </c>
      <c r="I30" s="257" t="s">
        <v>17</v>
      </c>
      <c r="J30" s="258"/>
    </row>
    <row r="31" customFormat="false" ht="15" hidden="false" customHeight="false" outlineLevel="0" collapsed="false">
      <c r="A31" s="254" t="s">
        <v>13</v>
      </c>
      <c r="B31" s="260" t="s">
        <v>54</v>
      </c>
      <c r="C31" s="261" t="s">
        <v>52</v>
      </c>
      <c r="D31" s="257" t="s">
        <v>17</v>
      </c>
      <c r="E31" s="258"/>
      <c r="F31" s="259" t="s">
        <v>41</v>
      </c>
      <c r="G31" s="264" t="s">
        <v>103</v>
      </c>
      <c r="H31" s="265" t="s">
        <v>81</v>
      </c>
      <c r="I31" s="257" t="s">
        <v>17</v>
      </c>
      <c r="J31" s="258"/>
    </row>
    <row r="32" customFormat="false" ht="15" hidden="false" customHeight="false" outlineLevel="0" collapsed="false">
      <c r="A32" s="254" t="s">
        <v>13</v>
      </c>
      <c r="B32" s="260" t="s">
        <v>55</v>
      </c>
      <c r="C32" s="261" t="s">
        <v>52</v>
      </c>
      <c r="D32" s="257" t="s">
        <v>17</v>
      </c>
      <c r="E32" s="258"/>
      <c r="F32" s="262" t="s">
        <v>46</v>
      </c>
      <c r="G32" s="264" t="s">
        <v>104</v>
      </c>
      <c r="H32" s="265" t="s">
        <v>81</v>
      </c>
      <c r="I32" s="257" t="s">
        <v>17</v>
      </c>
      <c r="J32" s="258"/>
    </row>
    <row r="33" customFormat="false" ht="15" hidden="false" customHeight="false" outlineLevel="0" collapsed="false">
      <c r="A33" s="263" t="s">
        <v>21</v>
      </c>
      <c r="B33" s="260" t="s">
        <v>56</v>
      </c>
      <c r="C33" s="261" t="s">
        <v>52</v>
      </c>
      <c r="D33" s="257" t="s">
        <v>17</v>
      </c>
      <c r="E33" s="258"/>
      <c r="F33" s="262" t="s">
        <v>46</v>
      </c>
      <c r="G33" s="264" t="s">
        <v>105</v>
      </c>
      <c r="H33" s="265" t="s">
        <v>81</v>
      </c>
      <c r="I33" s="257" t="s">
        <v>17</v>
      </c>
      <c r="J33" s="258"/>
    </row>
    <row r="34" customFormat="false" ht="15" hidden="false" customHeight="false" outlineLevel="0" collapsed="false">
      <c r="A34" s="263" t="s">
        <v>21</v>
      </c>
      <c r="B34" s="260" t="s">
        <v>57</v>
      </c>
      <c r="C34" s="261" t="s">
        <v>52</v>
      </c>
      <c r="D34" s="257" t="s">
        <v>17</v>
      </c>
      <c r="E34" s="258"/>
      <c r="F34" s="262" t="s">
        <v>46</v>
      </c>
      <c r="G34" s="264" t="s">
        <v>106</v>
      </c>
      <c r="H34" s="265" t="s">
        <v>81</v>
      </c>
      <c r="I34" s="257" t="s">
        <v>17</v>
      </c>
      <c r="J34" s="258"/>
    </row>
    <row r="35" customFormat="false" ht="15" hidden="false" customHeight="false" outlineLevel="0" collapsed="false">
      <c r="A35" s="263" t="s">
        <v>21</v>
      </c>
      <c r="B35" s="260" t="s">
        <v>58</v>
      </c>
      <c r="C35" s="261" t="s">
        <v>52</v>
      </c>
      <c r="D35" s="257" t="s">
        <v>17</v>
      </c>
      <c r="E35" s="258"/>
      <c r="F35" s="262" t="s">
        <v>46</v>
      </c>
      <c r="G35" s="264" t="s">
        <v>107</v>
      </c>
      <c r="H35" s="265" t="s">
        <v>81</v>
      </c>
      <c r="I35" s="257" t="s">
        <v>17</v>
      </c>
      <c r="J35" s="258"/>
    </row>
    <row r="36" customFormat="false" ht="15" hidden="false" customHeight="false" outlineLevel="0" collapsed="false">
      <c r="A36" s="263" t="s">
        <v>21</v>
      </c>
      <c r="B36" s="260" t="s">
        <v>59</v>
      </c>
      <c r="C36" s="261" t="s">
        <v>52</v>
      </c>
      <c r="D36" s="257" t="s">
        <v>17</v>
      </c>
      <c r="E36" s="258"/>
      <c r="F36" s="258"/>
      <c r="G36" s="258"/>
      <c r="H36" s="258"/>
      <c r="I36" s="258"/>
      <c r="J36" s="258"/>
    </row>
    <row r="37" customFormat="false" ht="15" hidden="false" customHeight="false" outlineLevel="0" collapsed="false">
      <c r="A37" s="266" t="s">
        <v>26</v>
      </c>
      <c r="B37" s="260" t="s">
        <v>60</v>
      </c>
      <c r="C37" s="261" t="s">
        <v>52</v>
      </c>
      <c r="D37" s="257" t="s">
        <v>17</v>
      </c>
      <c r="E37" s="258"/>
      <c r="F37" s="258"/>
      <c r="G37" s="258"/>
      <c r="H37" s="258"/>
      <c r="I37" s="258"/>
      <c r="J37" s="258"/>
    </row>
    <row r="38" customFormat="false" ht="15" hidden="false" customHeight="false" outlineLevel="0" collapsed="false">
      <c r="A38" s="266" t="s">
        <v>26</v>
      </c>
      <c r="B38" s="260" t="s">
        <v>61</v>
      </c>
      <c r="C38" s="261" t="s">
        <v>52</v>
      </c>
      <c r="D38" s="257" t="s">
        <v>17</v>
      </c>
      <c r="E38" s="258"/>
      <c r="F38" s="258"/>
      <c r="G38" s="258"/>
      <c r="H38" s="258"/>
      <c r="I38" s="258"/>
      <c r="J38" s="258"/>
    </row>
    <row r="39" customFormat="false" ht="15" hidden="false" customHeight="false" outlineLevel="0" collapsed="false">
      <c r="A39" s="266" t="s">
        <v>26</v>
      </c>
      <c r="B39" s="260" t="s">
        <v>62</v>
      </c>
      <c r="C39" s="261" t="s">
        <v>52</v>
      </c>
      <c r="D39" s="257" t="s">
        <v>17</v>
      </c>
      <c r="E39" s="258"/>
      <c r="F39" s="258"/>
      <c r="G39" s="258"/>
      <c r="H39" s="258"/>
      <c r="I39" s="258"/>
      <c r="J39" s="258"/>
    </row>
    <row r="40" customFormat="false" ht="15" hidden="false" customHeight="false" outlineLevel="0" collapsed="false">
      <c r="A40" s="266" t="s">
        <v>26</v>
      </c>
      <c r="B40" s="260" t="s">
        <v>63</v>
      </c>
      <c r="C40" s="261" t="s">
        <v>52</v>
      </c>
      <c r="D40" s="257" t="s">
        <v>17</v>
      </c>
      <c r="E40" s="258"/>
      <c r="F40" s="258"/>
      <c r="G40" s="258"/>
      <c r="H40" s="258"/>
      <c r="I40" s="258"/>
      <c r="J40" s="258"/>
    </row>
    <row r="41" customFormat="false" ht="15" hidden="false" customHeight="false" outlineLevel="0" collapsed="false">
      <c r="A41" s="267" t="s">
        <v>31</v>
      </c>
      <c r="B41" s="260" t="s">
        <v>64</v>
      </c>
      <c r="C41" s="261" t="s">
        <v>52</v>
      </c>
      <c r="D41" s="257" t="s">
        <v>17</v>
      </c>
      <c r="E41" s="258"/>
      <c r="F41" s="258"/>
      <c r="G41" s="258"/>
      <c r="H41" s="258"/>
      <c r="I41" s="258"/>
      <c r="J41" s="258"/>
    </row>
    <row r="42" customFormat="false" ht="15" hidden="false" customHeight="false" outlineLevel="0" collapsed="false">
      <c r="A42" s="267" t="s">
        <v>31</v>
      </c>
      <c r="B42" s="260" t="s">
        <v>65</v>
      </c>
      <c r="C42" s="261" t="s">
        <v>52</v>
      </c>
      <c r="D42" s="257" t="s">
        <v>17</v>
      </c>
      <c r="E42" s="258"/>
      <c r="F42" s="258"/>
      <c r="G42" s="258"/>
      <c r="H42" s="258"/>
      <c r="I42" s="258"/>
      <c r="J42" s="258"/>
    </row>
    <row r="43" customFormat="false" ht="15" hidden="false" customHeight="false" outlineLevel="0" collapsed="false">
      <c r="A43" s="267" t="s">
        <v>31</v>
      </c>
      <c r="B43" s="260" t="s">
        <v>66</v>
      </c>
      <c r="C43" s="261" t="s">
        <v>52</v>
      </c>
      <c r="D43" s="257" t="s">
        <v>17</v>
      </c>
      <c r="E43" s="258"/>
      <c r="F43" s="258"/>
      <c r="G43" s="258"/>
      <c r="H43" s="258"/>
      <c r="I43" s="258"/>
      <c r="J43" s="258"/>
    </row>
    <row r="44" customFormat="false" ht="15" hidden="false" customHeight="false" outlineLevel="0" collapsed="false">
      <c r="A44" s="267" t="s">
        <v>31</v>
      </c>
      <c r="B44" s="260" t="s">
        <v>67</v>
      </c>
      <c r="C44" s="261" t="s">
        <v>52</v>
      </c>
      <c r="D44" s="257" t="s">
        <v>17</v>
      </c>
      <c r="E44" s="258"/>
      <c r="F44" s="258"/>
      <c r="G44" s="258"/>
      <c r="H44" s="258"/>
      <c r="I44" s="258"/>
      <c r="J44" s="258"/>
    </row>
    <row r="45" customFormat="false" ht="15" hidden="false" customHeight="false" outlineLevel="0" collapsed="false">
      <c r="A45" s="268" t="s">
        <v>36</v>
      </c>
      <c r="B45" s="260" t="s">
        <v>68</v>
      </c>
      <c r="C45" s="261" t="s">
        <v>52</v>
      </c>
      <c r="D45" s="257" t="s">
        <v>17</v>
      </c>
      <c r="E45" s="258"/>
      <c r="F45" s="258"/>
      <c r="G45" s="258"/>
      <c r="H45" s="258"/>
      <c r="I45" s="258"/>
      <c r="J45" s="258"/>
    </row>
    <row r="46" customFormat="false" ht="15" hidden="false" customHeight="false" outlineLevel="0" collapsed="false">
      <c r="A46" s="268" t="s">
        <v>36</v>
      </c>
      <c r="B46" s="260" t="s">
        <v>69</v>
      </c>
      <c r="C46" s="261" t="s">
        <v>52</v>
      </c>
      <c r="D46" s="257" t="s">
        <v>17</v>
      </c>
      <c r="E46" s="258"/>
      <c r="F46" s="258"/>
      <c r="G46" s="258"/>
      <c r="H46" s="258"/>
      <c r="I46" s="258"/>
      <c r="J46" s="258"/>
    </row>
    <row r="47" customFormat="false" ht="15" hidden="false" customHeight="false" outlineLevel="0" collapsed="false">
      <c r="A47" s="268" t="s">
        <v>36</v>
      </c>
      <c r="B47" s="260" t="s">
        <v>71</v>
      </c>
      <c r="C47" s="261" t="s">
        <v>52</v>
      </c>
      <c r="D47" s="257" t="s">
        <v>17</v>
      </c>
      <c r="E47" s="258"/>
      <c r="F47" s="258"/>
      <c r="G47" s="258"/>
      <c r="H47" s="258"/>
      <c r="I47" s="258"/>
      <c r="J47" s="258"/>
    </row>
    <row r="48" customFormat="false" ht="15" hidden="false" customHeight="false" outlineLevel="0" collapsed="false">
      <c r="A48" s="268" t="s">
        <v>36</v>
      </c>
      <c r="B48" s="260" t="s">
        <v>72</v>
      </c>
      <c r="C48" s="261" t="s">
        <v>52</v>
      </c>
      <c r="D48" s="257" t="s">
        <v>17</v>
      </c>
      <c r="E48" s="258"/>
      <c r="F48" s="258"/>
      <c r="G48" s="258"/>
      <c r="H48" s="258"/>
      <c r="I48" s="258"/>
      <c r="J48" s="258"/>
    </row>
    <row r="49" customFormat="false" ht="15" hidden="false" customHeight="false" outlineLevel="0" collapsed="false">
      <c r="A49" s="251" t="s">
        <v>482</v>
      </c>
      <c r="B49" s="252" t="s">
        <v>2</v>
      </c>
      <c r="C49" s="253" t="s">
        <v>483</v>
      </c>
      <c r="D49" s="174" t="s">
        <v>5</v>
      </c>
      <c r="E49" s="174" t="s">
        <v>3</v>
      </c>
      <c r="F49" s="251" t="s">
        <v>482</v>
      </c>
      <c r="G49" s="252" t="s">
        <v>2</v>
      </c>
      <c r="H49" s="253" t="s">
        <v>483</v>
      </c>
      <c r="I49" s="174" t="s">
        <v>5</v>
      </c>
      <c r="J49" s="174" t="s">
        <v>3</v>
      </c>
    </row>
    <row r="50" customFormat="false" ht="15" hidden="false" customHeight="false" outlineLevel="0" collapsed="false">
      <c r="A50" s="254" t="s">
        <v>13</v>
      </c>
      <c r="B50" s="255" t="s">
        <v>108</v>
      </c>
      <c r="C50" s="256" t="s">
        <v>16</v>
      </c>
      <c r="D50" s="270" t="s">
        <v>109</v>
      </c>
      <c r="E50" s="258"/>
      <c r="F50" s="267" t="s">
        <v>31</v>
      </c>
      <c r="G50" s="260" t="s">
        <v>149</v>
      </c>
      <c r="H50" s="261" t="s">
        <v>52</v>
      </c>
      <c r="I50" s="270" t="s">
        <v>109</v>
      </c>
      <c r="J50" s="258"/>
    </row>
    <row r="51" customFormat="false" ht="15" hidden="false" customHeight="false" outlineLevel="0" collapsed="false">
      <c r="A51" s="254" t="s">
        <v>13</v>
      </c>
      <c r="B51" s="255" t="s">
        <v>110</v>
      </c>
      <c r="C51" s="256" t="s">
        <v>16</v>
      </c>
      <c r="D51" s="270" t="s">
        <v>109</v>
      </c>
      <c r="E51" s="258"/>
      <c r="F51" s="267" t="s">
        <v>31</v>
      </c>
      <c r="G51" s="260" t="s">
        <v>150</v>
      </c>
      <c r="H51" s="261" t="s">
        <v>52</v>
      </c>
      <c r="I51" s="270" t="s">
        <v>109</v>
      </c>
      <c r="J51" s="258"/>
    </row>
    <row r="52" customFormat="false" ht="15" hidden="false" customHeight="false" outlineLevel="0" collapsed="false">
      <c r="A52" s="254" t="s">
        <v>13</v>
      </c>
      <c r="B52" s="255" t="s">
        <v>111</v>
      </c>
      <c r="C52" s="256" t="s">
        <v>16</v>
      </c>
      <c r="D52" s="270" t="s">
        <v>109</v>
      </c>
      <c r="E52" s="258"/>
      <c r="F52" s="267" t="s">
        <v>31</v>
      </c>
      <c r="G52" s="260" t="s">
        <v>151</v>
      </c>
      <c r="H52" s="261" t="s">
        <v>52</v>
      </c>
      <c r="I52" s="270" t="s">
        <v>109</v>
      </c>
      <c r="J52" s="258"/>
    </row>
    <row r="53" customFormat="false" ht="15" hidden="false" customHeight="false" outlineLevel="0" collapsed="false">
      <c r="A53" s="254" t="s">
        <v>13</v>
      </c>
      <c r="B53" s="255" t="s">
        <v>112</v>
      </c>
      <c r="C53" s="256" t="s">
        <v>16</v>
      </c>
      <c r="D53" s="270" t="s">
        <v>109</v>
      </c>
      <c r="E53" s="258"/>
      <c r="F53" s="267" t="s">
        <v>31</v>
      </c>
      <c r="G53" s="260" t="s">
        <v>152</v>
      </c>
      <c r="H53" s="261" t="s">
        <v>52</v>
      </c>
      <c r="I53" s="270" t="s">
        <v>109</v>
      </c>
      <c r="J53" s="258"/>
    </row>
    <row r="54" customFormat="false" ht="15" hidden="false" customHeight="false" outlineLevel="0" collapsed="false">
      <c r="A54" s="263" t="s">
        <v>21</v>
      </c>
      <c r="B54" s="255" t="s">
        <v>113</v>
      </c>
      <c r="C54" s="256" t="s">
        <v>16</v>
      </c>
      <c r="D54" s="270" t="s">
        <v>109</v>
      </c>
      <c r="E54" s="258"/>
      <c r="F54" s="268" t="s">
        <v>36</v>
      </c>
      <c r="G54" s="260" t="s">
        <v>153</v>
      </c>
      <c r="H54" s="261" t="s">
        <v>52</v>
      </c>
      <c r="I54" s="270" t="s">
        <v>109</v>
      </c>
      <c r="J54" s="258"/>
    </row>
    <row r="55" customFormat="false" ht="15" hidden="false" customHeight="false" outlineLevel="0" collapsed="false">
      <c r="A55" s="263" t="s">
        <v>21</v>
      </c>
      <c r="B55" s="255" t="s">
        <v>114</v>
      </c>
      <c r="C55" s="256" t="s">
        <v>16</v>
      </c>
      <c r="D55" s="270" t="s">
        <v>109</v>
      </c>
      <c r="E55" s="258"/>
      <c r="F55" s="268" t="s">
        <v>36</v>
      </c>
      <c r="G55" s="260" t="s">
        <v>154</v>
      </c>
      <c r="H55" s="261" t="s">
        <v>52</v>
      </c>
      <c r="I55" s="270" t="s">
        <v>109</v>
      </c>
      <c r="J55" s="258"/>
    </row>
    <row r="56" customFormat="false" ht="15" hidden="false" customHeight="false" outlineLevel="0" collapsed="false">
      <c r="A56" s="263" t="s">
        <v>21</v>
      </c>
      <c r="B56" s="255" t="s">
        <v>115</v>
      </c>
      <c r="C56" s="256" t="s">
        <v>16</v>
      </c>
      <c r="D56" s="270" t="s">
        <v>109</v>
      </c>
      <c r="E56" s="258"/>
      <c r="F56" s="268" t="s">
        <v>36</v>
      </c>
      <c r="G56" s="260" t="s">
        <v>155</v>
      </c>
      <c r="H56" s="261" t="s">
        <v>52</v>
      </c>
      <c r="I56" s="270" t="s">
        <v>109</v>
      </c>
      <c r="J56" s="258"/>
    </row>
    <row r="57" customFormat="false" ht="15" hidden="false" customHeight="false" outlineLevel="0" collapsed="false">
      <c r="A57" s="263" t="s">
        <v>21</v>
      </c>
      <c r="B57" s="255" t="s">
        <v>116</v>
      </c>
      <c r="C57" s="256" t="s">
        <v>16</v>
      </c>
      <c r="D57" s="270" t="s">
        <v>109</v>
      </c>
      <c r="E57" s="258"/>
      <c r="F57" s="268" t="s">
        <v>36</v>
      </c>
      <c r="G57" s="260" t="s">
        <v>156</v>
      </c>
      <c r="H57" s="261" t="s">
        <v>52</v>
      </c>
      <c r="I57" s="270" t="s">
        <v>109</v>
      </c>
      <c r="J57" s="258"/>
    </row>
    <row r="58" customFormat="false" ht="15" hidden="false" customHeight="false" outlineLevel="0" collapsed="false">
      <c r="A58" s="266" t="s">
        <v>26</v>
      </c>
      <c r="B58" s="255" t="s">
        <v>117</v>
      </c>
      <c r="C58" s="256" t="s">
        <v>16</v>
      </c>
      <c r="D58" s="270" t="s">
        <v>109</v>
      </c>
      <c r="E58" s="258"/>
      <c r="F58" s="259" t="s">
        <v>41</v>
      </c>
      <c r="G58" s="260" t="s">
        <v>157</v>
      </c>
      <c r="H58" s="261" t="s">
        <v>52</v>
      </c>
      <c r="I58" s="270" t="s">
        <v>109</v>
      </c>
      <c r="J58" s="258"/>
    </row>
    <row r="59" customFormat="false" ht="15" hidden="false" customHeight="false" outlineLevel="0" collapsed="false">
      <c r="A59" s="266" t="s">
        <v>26</v>
      </c>
      <c r="B59" s="255" t="s">
        <v>118</v>
      </c>
      <c r="C59" s="256" t="s">
        <v>16</v>
      </c>
      <c r="D59" s="270" t="s">
        <v>109</v>
      </c>
      <c r="E59" s="258"/>
      <c r="F59" s="259" t="s">
        <v>41</v>
      </c>
      <c r="G59" s="260" t="s">
        <v>158</v>
      </c>
      <c r="H59" s="261" t="s">
        <v>52</v>
      </c>
      <c r="I59" s="270" t="s">
        <v>109</v>
      </c>
      <c r="J59" s="258"/>
    </row>
    <row r="60" customFormat="false" ht="15" hidden="false" customHeight="false" outlineLevel="0" collapsed="false">
      <c r="A60" s="266" t="s">
        <v>26</v>
      </c>
      <c r="B60" s="255" t="s">
        <v>119</v>
      </c>
      <c r="C60" s="256" t="s">
        <v>16</v>
      </c>
      <c r="D60" s="270" t="s">
        <v>109</v>
      </c>
      <c r="E60" s="258"/>
      <c r="F60" s="259" t="s">
        <v>41</v>
      </c>
      <c r="G60" s="260" t="s">
        <v>159</v>
      </c>
      <c r="H60" s="261" t="s">
        <v>52</v>
      </c>
      <c r="I60" s="270" t="s">
        <v>109</v>
      </c>
      <c r="J60" s="258"/>
    </row>
    <row r="61" customFormat="false" ht="15" hidden="false" customHeight="false" outlineLevel="0" collapsed="false">
      <c r="A61" s="266" t="s">
        <v>26</v>
      </c>
      <c r="B61" s="255" t="s">
        <v>120</v>
      </c>
      <c r="C61" s="256" t="s">
        <v>16</v>
      </c>
      <c r="D61" s="270" t="s">
        <v>109</v>
      </c>
      <c r="E61" s="258"/>
      <c r="F61" s="259" t="s">
        <v>41</v>
      </c>
      <c r="G61" s="260" t="s">
        <v>160</v>
      </c>
      <c r="H61" s="261" t="s">
        <v>52</v>
      </c>
      <c r="I61" s="270" t="s">
        <v>109</v>
      </c>
      <c r="J61" s="258"/>
    </row>
    <row r="62" customFormat="false" ht="15" hidden="false" customHeight="false" outlineLevel="0" collapsed="false">
      <c r="A62" s="267" t="s">
        <v>31</v>
      </c>
      <c r="B62" s="255" t="s">
        <v>121</v>
      </c>
      <c r="C62" s="256" t="s">
        <v>16</v>
      </c>
      <c r="D62" s="270" t="s">
        <v>109</v>
      </c>
      <c r="E62" s="258"/>
      <c r="F62" s="262" t="s">
        <v>46</v>
      </c>
      <c r="G62" s="260" t="s">
        <v>161</v>
      </c>
      <c r="H62" s="261" t="s">
        <v>52</v>
      </c>
      <c r="I62" s="270" t="s">
        <v>109</v>
      </c>
      <c r="J62" s="258"/>
    </row>
    <row r="63" customFormat="false" ht="15" hidden="false" customHeight="false" outlineLevel="0" collapsed="false">
      <c r="A63" s="267" t="s">
        <v>31</v>
      </c>
      <c r="B63" s="255" t="s">
        <v>122</v>
      </c>
      <c r="C63" s="256" t="s">
        <v>16</v>
      </c>
      <c r="D63" s="270" t="s">
        <v>109</v>
      </c>
      <c r="E63" s="258"/>
      <c r="F63" s="262" t="s">
        <v>46</v>
      </c>
      <c r="G63" s="260" t="s">
        <v>162</v>
      </c>
      <c r="H63" s="261" t="s">
        <v>52</v>
      </c>
      <c r="I63" s="270" t="s">
        <v>109</v>
      </c>
      <c r="J63" s="258"/>
    </row>
    <row r="64" customFormat="false" ht="15" hidden="false" customHeight="false" outlineLevel="0" collapsed="false">
      <c r="A64" s="267" t="s">
        <v>31</v>
      </c>
      <c r="B64" s="255" t="s">
        <v>123</v>
      </c>
      <c r="C64" s="256" t="s">
        <v>16</v>
      </c>
      <c r="D64" s="270" t="s">
        <v>109</v>
      </c>
      <c r="E64" s="258"/>
      <c r="F64" s="262" t="s">
        <v>46</v>
      </c>
      <c r="G64" s="260" t="s">
        <v>163</v>
      </c>
      <c r="H64" s="261" t="s">
        <v>52</v>
      </c>
      <c r="I64" s="270" t="s">
        <v>109</v>
      </c>
      <c r="J64" s="258"/>
    </row>
    <row r="65" customFormat="false" ht="15" hidden="false" customHeight="false" outlineLevel="0" collapsed="false">
      <c r="A65" s="267" t="s">
        <v>31</v>
      </c>
      <c r="B65" s="255" t="s">
        <v>124</v>
      </c>
      <c r="C65" s="256" t="s">
        <v>16</v>
      </c>
      <c r="D65" s="270" t="s">
        <v>109</v>
      </c>
      <c r="E65" s="258"/>
      <c r="F65" s="262" t="s">
        <v>46</v>
      </c>
      <c r="G65" s="260" t="s">
        <v>164</v>
      </c>
      <c r="H65" s="261" t="s">
        <v>52</v>
      </c>
      <c r="I65" s="270" t="s">
        <v>109</v>
      </c>
      <c r="J65" s="258"/>
    </row>
    <row r="66" customFormat="false" ht="15" hidden="false" customHeight="false" outlineLevel="0" collapsed="false">
      <c r="A66" s="268" t="s">
        <v>36</v>
      </c>
      <c r="B66" s="255" t="s">
        <v>125</v>
      </c>
      <c r="C66" s="256" t="s">
        <v>16</v>
      </c>
      <c r="D66" s="270" t="s">
        <v>109</v>
      </c>
      <c r="E66" s="258"/>
      <c r="F66" s="254" t="s">
        <v>13</v>
      </c>
      <c r="G66" s="264" t="s">
        <v>165</v>
      </c>
      <c r="H66" s="265" t="s">
        <v>81</v>
      </c>
      <c r="I66" s="270" t="s">
        <v>109</v>
      </c>
      <c r="J66" s="258"/>
    </row>
    <row r="67" customFormat="false" ht="15" hidden="false" customHeight="false" outlineLevel="0" collapsed="false">
      <c r="A67" s="268" t="s">
        <v>36</v>
      </c>
      <c r="B67" s="255" t="s">
        <v>126</v>
      </c>
      <c r="C67" s="256" t="s">
        <v>16</v>
      </c>
      <c r="D67" s="270" t="s">
        <v>109</v>
      </c>
      <c r="E67" s="258"/>
      <c r="F67" s="254" t="s">
        <v>13</v>
      </c>
      <c r="G67" s="264" t="s">
        <v>166</v>
      </c>
      <c r="H67" s="265" t="s">
        <v>81</v>
      </c>
      <c r="I67" s="270" t="s">
        <v>109</v>
      </c>
      <c r="J67" s="258"/>
    </row>
    <row r="68" customFormat="false" ht="15" hidden="false" customHeight="false" outlineLevel="0" collapsed="false">
      <c r="A68" s="268" t="s">
        <v>36</v>
      </c>
      <c r="B68" s="255" t="s">
        <v>127</v>
      </c>
      <c r="C68" s="256" t="s">
        <v>16</v>
      </c>
      <c r="D68" s="270" t="s">
        <v>109</v>
      </c>
      <c r="E68" s="258"/>
      <c r="F68" s="254" t="s">
        <v>13</v>
      </c>
      <c r="G68" s="264" t="s">
        <v>167</v>
      </c>
      <c r="H68" s="265" t="s">
        <v>81</v>
      </c>
      <c r="I68" s="270" t="s">
        <v>109</v>
      </c>
      <c r="J68" s="258"/>
    </row>
    <row r="69" customFormat="false" ht="15" hidden="false" customHeight="false" outlineLevel="0" collapsed="false">
      <c r="A69" s="268" t="s">
        <v>36</v>
      </c>
      <c r="B69" s="255" t="s">
        <v>128</v>
      </c>
      <c r="C69" s="256" t="s">
        <v>16</v>
      </c>
      <c r="D69" s="270" t="s">
        <v>109</v>
      </c>
      <c r="E69" s="258"/>
      <c r="F69" s="254" t="s">
        <v>13</v>
      </c>
      <c r="G69" s="264" t="s">
        <v>168</v>
      </c>
      <c r="H69" s="265" t="s">
        <v>81</v>
      </c>
      <c r="I69" s="270" t="s">
        <v>109</v>
      </c>
      <c r="J69" s="258"/>
    </row>
    <row r="70" customFormat="false" ht="15" hidden="false" customHeight="false" outlineLevel="0" collapsed="false">
      <c r="A70" s="259" t="s">
        <v>41</v>
      </c>
      <c r="B70" s="255" t="s">
        <v>129</v>
      </c>
      <c r="C70" s="256" t="s">
        <v>16</v>
      </c>
      <c r="D70" s="270" t="s">
        <v>109</v>
      </c>
      <c r="E70" s="258"/>
      <c r="F70" s="263" t="s">
        <v>21</v>
      </c>
      <c r="G70" s="264" t="s">
        <v>169</v>
      </c>
      <c r="H70" s="265" t="s">
        <v>81</v>
      </c>
      <c r="I70" s="270" t="s">
        <v>109</v>
      </c>
      <c r="J70" s="258"/>
    </row>
    <row r="71" customFormat="false" ht="15" hidden="false" customHeight="false" outlineLevel="0" collapsed="false">
      <c r="A71" s="259" t="s">
        <v>41</v>
      </c>
      <c r="B71" s="255" t="s">
        <v>130</v>
      </c>
      <c r="C71" s="256" t="s">
        <v>16</v>
      </c>
      <c r="D71" s="270" t="s">
        <v>109</v>
      </c>
      <c r="E71" s="258"/>
      <c r="F71" s="263" t="s">
        <v>21</v>
      </c>
      <c r="G71" s="264" t="s">
        <v>170</v>
      </c>
      <c r="H71" s="265" t="s">
        <v>81</v>
      </c>
      <c r="I71" s="270" t="s">
        <v>109</v>
      </c>
      <c r="J71" s="258"/>
    </row>
    <row r="72" customFormat="false" ht="15" hidden="false" customHeight="false" outlineLevel="0" collapsed="false">
      <c r="A72" s="259" t="s">
        <v>41</v>
      </c>
      <c r="B72" s="255" t="s">
        <v>131</v>
      </c>
      <c r="C72" s="256" t="s">
        <v>16</v>
      </c>
      <c r="D72" s="270" t="s">
        <v>109</v>
      </c>
      <c r="E72" s="258"/>
      <c r="F72" s="263" t="s">
        <v>21</v>
      </c>
      <c r="G72" s="264" t="s">
        <v>171</v>
      </c>
      <c r="H72" s="265" t="s">
        <v>81</v>
      </c>
      <c r="I72" s="270" t="s">
        <v>109</v>
      </c>
      <c r="J72" s="258"/>
    </row>
    <row r="73" customFormat="false" ht="15" hidden="false" customHeight="false" outlineLevel="0" collapsed="false">
      <c r="A73" s="259" t="s">
        <v>41</v>
      </c>
      <c r="B73" s="255" t="s">
        <v>132</v>
      </c>
      <c r="C73" s="256" t="s">
        <v>16</v>
      </c>
      <c r="D73" s="270" t="s">
        <v>109</v>
      </c>
      <c r="E73" s="258"/>
      <c r="F73" s="263" t="s">
        <v>21</v>
      </c>
      <c r="G73" s="264" t="s">
        <v>172</v>
      </c>
      <c r="H73" s="265" t="s">
        <v>81</v>
      </c>
      <c r="I73" s="270" t="s">
        <v>109</v>
      </c>
      <c r="J73" s="258"/>
    </row>
    <row r="74" customFormat="false" ht="15" hidden="false" customHeight="false" outlineLevel="0" collapsed="false">
      <c r="A74" s="262" t="s">
        <v>46</v>
      </c>
      <c r="B74" s="255" t="s">
        <v>133</v>
      </c>
      <c r="C74" s="256" t="s">
        <v>16</v>
      </c>
      <c r="D74" s="270" t="s">
        <v>109</v>
      </c>
      <c r="E74" s="258"/>
      <c r="F74" s="266" t="s">
        <v>26</v>
      </c>
      <c r="G74" s="264" t="s">
        <v>173</v>
      </c>
      <c r="H74" s="265" t="s">
        <v>81</v>
      </c>
      <c r="I74" s="270" t="s">
        <v>109</v>
      </c>
      <c r="J74" s="258"/>
    </row>
    <row r="75" customFormat="false" ht="15" hidden="false" customHeight="false" outlineLevel="0" collapsed="false">
      <c r="A75" s="262" t="s">
        <v>46</v>
      </c>
      <c r="B75" s="255" t="s">
        <v>134</v>
      </c>
      <c r="C75" s="256" t="s">
        <v>16</v>
      </c>
      <c r="D75" s="270" t="s">
        <v>109</v>
      </c>
      <c r="E75" s="258"/>
      <c r="F75" s="266" t="s">
        <v>26</v>
      </c>
      <c r="G75" s="264" t="s">
        <v>174</v>
      </c>
      <c r="H75" s="265" t="s">
        <v>81</v>
      </c>
      <c r="I75" s="270" t="s">
        <v>109</v>
      </c>
      <c r="J75" s="258"/>
    </row>
    <row r="76" customFormat="false" ht="15" hidden="false" customHeight="false" outlineLevel="0" collapsed="false">
      <c r="A76" s="262" t="s">
        <v>46</v>
      </c>
      <c r="B76" s="255" t="s">
        <v>135</v>
      </c>
      <c r="C76" s="256" t="s">
        <v>16</v>
      </c>
      <c r="D76" s="270" t="s">
        <v>109</v>
      </c>
      <c r="E76" s="258"/>
      <c r="F76" s="266" t="s">
        <v>26</v>
      </c>
      <c r="G76" s="264" t="s">
        <v>175</v>
      </c>
      <c r="H76" s="265" t="s">
        <v>81</v>
      </c>
      <c r="I76" s="270" t="s">
        <v>109</v>
      </c>
      <c r="J76" s="258"/>
    </row>
    <row r="77" customFormat="false" ht="15" hidden="false" customHeight="false" outlineLevel="0" collapsed="false">
      <c r="A77" s="262" t="s">
        <v>46</v>
      </c>
      <c r="B77" s="255" t="s">
        <v>136</v>
      </c>
      <c r="C77" s="256" t="s">
        <v>16</v>
      </c>
      <c r="D77" s="270" t="s">
        <v>109</v>
      </c>
      <c r="E77" s="258"/>
      <c r="F77" s="266" t="s">
        <v>26</v>
      </c>
      <c r="G77" s="264" t="s">
        <v>176</v>
      </c>
      <c r="H77" s="265" t="s">
        <v>81</v>
      </c>
      <c r="I77" s="270" t="s">
        <v>109</v>
      </c>
      <c r="J77" s="258"/>
    </row>
    <row r="78" customFormat="false" ht="15" hidden="false" customHeight="false" outlineLevel="0" collapsed="false">
      <c r="A78" s="254" t="s">
        <v>13</v>
      </c>
      <c r="B78" s="260" t="s">
        <v>137</v>
      </c>
      <c r="C78" s="261" t="s">
        <v>52</v>
      </c>
      <c r="D78" s="270" t="s">
        <v>109</v>
      </c>
      <c r="E78" s="258"/>
      <c r="F78" s="267" t="s">
        <v>31</v>
      </c>
      <c r="G78" s="264" t="s">
        <v>177</v>
      </c>
      <c r="H78" s="265" t="s">
        <v>81</v>
      </c>
      <c r="I78" s="270" t="s">
        <v>109</v>
      </c>
      <c r="J78" s="258"/>
    </row>
    <row r="79" customFormat="false" ht="15" hidden="false" customHeight="false" outlineLevel="0" collapsed="false">
      <c r="A79" s="254" t="s">
        <v>13</v>
      </c>
      <c r="B79" s="260" t="s">
        <v>138</v>
      </c>
      <c r="C79" s="261" t="s">
        <v>52</v>
      </c>
      <c r="D79" s="270" t="s">
        <v>109</v>
      </c>
      <c r="E79" s="258"/>
      <c r="F79" s="267" t="s">
        <v>31</v>
      </c>
      <c r="G79" s="264" t="s">
        <v>178</v>
      </c>
      <c r="H79" s="265" t="s">
        <v>81</v>
      </c>
      <c r="I79" s="270" t="s">
        <v>109</v>
      </c>
      <c r="J79" s="258"/>
    </row>
    <row r="80" customFormat="false" ht="15" hidden="false" customHeight="false" outlineLevel="0" collapsed="false">
      <c r="A80" s="254" t="s">
        <v>13</v>
      </c>
      <c r="B80" s="260" t="s">
        <v>139</v>
      </c>
      <c r="C80" s="261" t="s">
        <v>52</v>
      </c>
      <c r="D80" s="270" t="s">
        <v>109</v>
      </c>
      <c r="E80" s="258"/>
      <c r="F80" s="271" t="s">
        <v>31</v>
      </c>
      <c r="G80" s="272" t="s">
        <v>179</v>
      </c>
      <c r="H80" s="265" t="s">
        <v>81</v>
      </c>
      <c r="I80" s="270" t="s">
        <v>109</v>
      </c>
      <c r="J80" s="258"/>
    </row>
    <row r="81" customFormat="false" ht="15" hidden="false" customHeight="false" outlineLevel="0" collapsed="false">
      <c r="A81" s="254" t="s">
        <v>13</v>
      </c>
      <c r="B81" s="260" t="s">
        <v>140</v>
      </c>
      <c r="C81" s="261" t="s">
        <v>52</v>
      </c>
      <c r="D81" s="270" t="s">
        <v>109</v>
      </c>
      <c r="E81" s="258"/>
      <c r="F81" s="267" t="s">
        <v>31</v>
      </c>
      <c r="G81" s="264" t="s">
        <v>181</v>
      </c>
      <c r="H81" s="265" t="s">
        <v>81</v>
      </c>
      <c r="I81" s="270" t="s">
        <v>109</v>
      </c>
      <c r="J81" s="258"/>
    </row>
    <row r="82" customFormat="false" ht="15" hidden="false" customHeight="false" outlineLevel="0" collapsed="false">
      <c r="A82" s="263" t="s">
        <v>21</v>
      </c>
      <c r="B82" s="260" t="s">
        <v>141</v>
      </c>
      <c r="C82" s="261" t="s">
        <v>52</v>
      </c>
      <c r="D82" s="270" t="s">
        <v>109</v>
      </c>
      <c r="E82" s="258"/>
      <c r="F82" s="273" t="s">
        <v>36</v>
      </c>
      <c r="G82" s="272" t="s">
        <v>182</v>
      </c>
      <c r="H82" s="265" t="s">
        <v>81</v>
      </c>
      <c r="I82" s="270" t="s">
        <v>109</v>
      </c>
      <c r="J82" s="258"/>
    </row>
    <row r="83" customFormat="false" ht="15" hidden="false" customHeight="false" outlineLevel="0" collapsed="false">
      <c r="A83" s="263" t="s">
        <v>21</v>
      </c>
      <c r="B83" s="260" t="s">
        <v>142</v>
      </c>
      <c r="C83" s="261" t="s">
        <v>52</v>
      </c>
      <c r="D83" s="270" t="s">
        <v>109</v>
      </c>
      <c r="E83" s="258"/>
      <c r="F83" s="268" t="s">
        <v>36</v>
      </c>
      <c r="G83" s="264" t="s">
        <v>183</v>
      </c>
      <c r="H83" s="265" t="s">
        <v>81</v>
      </c>
      <c r="I83" s="270" t="s">
        <v>109</v>
      </c>
      <c r="J83" s="258"/>
    </row>
    <row r="84" customFormat="false" ht="15" hidden="false" customHeight="false" outlineLevel="0" collapsed="false">
      <c r="A84" s="263" t="s">
        <v>21</v>
      </c>
      <c r="B84" s="260" t="s">
        <v>143</v>
      </c>
      <c r="C84" s="261" t="s">
        <v>52</v>
      </c>
      <c r="D84" s="270" t="s">
        <v>109</v>
      </c>
      <c r="E84" s="258"/>
      <c r="F84" s="268" t="s">
        <v>36</v>
      </c>
      <c r="G84" s="264" t="s">
        <v>184</v>
      </c>
      <c r="H84" s="265" t="s">
        <v>81</v>
      </c>
      <c r="I84" s="270" t="s">
        <v>109</v>
      </c>
      <c r="J84" s="258"/>
    </row>
    <row r="85" customFormat="false" ht="15" hidden="false" customHeight="false" outlineLevel="0" collapsed="false">
      <c r="A85" s="263" t="s">
        <v>21</v>
      </c>
      <c r="B85" s="260" t="s">
        <v>144</v>
      </c>
      <c r="C85" s="261" t="s">
        <v>52</v>
      </c>
      <c r="D85" s="270" t="s">
        <v>109</v>
      </c>
      <c r="E85" s="258"/>
      <c r="F85" s="268" t="s">
        <v>36</v>
      </c>
      <c r="G85" s="264" t="s">
        <v>185</v>
      </c>
      <c r="H85" s="265" t="s">
        <v>81</v>
      </c>
      <c r="I85" s="270" t="s">
        <v>109</v>
      </c>
      <c r="J85" s="258"/>
    </row>
    <row r="86" customFormat="false" ht="15" hidden="false" customHeight="false" outlineLevel="0" collapsed="false">
      <c r="A86" s="266" t="s">
        <v>26</v>
      </c>
      <c r="B86" s="260" t="s">
        <v>145</v>
      </c>
      <c r="C86" s="261" t="s">
        <v>52</v>
      </c>
      <c r="D86" s="270" t="s">
        <v>109</v>
      </c>
      <c r="E86" s="258"/>
      <c r="F86" s="259" t="s">
        <v>41</v>
      </c>
      <c r="G86" s="264" t="s">
        <v>186</v>
      </c>
      <c r="H86" s="265" t="s">
        <v>81</v>
      </c>
      <c r="I86" s="270" t="s">
        <v>109</v>
      </c>
      <c r="J86" s="258"/>
    </row>
    <row r="87" customFormat="false" ht="15" hidden="false" customHeight="false" outlineLevel="0" collapsed="false">
      <c r="A87" s="266" t="s">
        <v>26</v>
      </c>
      <c r="B87" s="260" t="s">
        <v>146</v>
      </c>
      <c r="C87" s="261" t="s">
        <v>52</v>
      </c>
      <c r="D87" s="270" t="s">
        <v>109</v>
      </c>
      <c r="E87" s="258"/>
      <c r="F87" s="259" t="s">
        <v>41</v>
      </c>
      <c r="G87" s="264" t="s">
        <v>187</v>
      </c>
      <c r="H87" s="265" t="s">
        <v>81</v>
      </c>
      <c r="I87" s="270" t="s">
        <v>109</v>
      </c>
      <c r="J87" s="258"/>
    </row>
    <row r="88" customFormat="false" ht="15" hidden="false" customHeight="false" outlineLevel="0" collapsed="false">
      <c r="A88" s="266" t="s">
        <v>26</v>
      </c>
      <c r="B88" s="260" t="s">
        <v>147</v>
      </c>
      <c r="C88" s="261" t="s">
        <v>52</v>
      </c>
      <c r="D88" s="270" t="s">
        <v>109</v>
      </c>
      <c r="E88" s="258"/>
      <c r="F88" s="259" t="s">
        <v>41</v>
      </c>
      <c r="G88" s="264" t="s">
        <v>188</v>
      </c>
      <c r="H88" s="265" t="s">
        <v>81</v>
      </c>
      <c r="I88" s="270" t="s">
        <v>109</v>
      </c>
      <c r="J88" s="258"/>
    </row>
    <row r="89" customFormat="false" ht="15" hidden="false" customHeight="false" outlineLevel="0" collapsed="false">
      <c r="A89" s="266" t="s">
        <v>26</v>
      </c>
      <c r="B89" s="260" t="s">
        <v>148</v>
      </c>
      <c r="C89" s="261" t="s">
        <v>52</v>
      </c>
      <c r="D89" s="270" t="s">
        <v>109</v>
      </c>
      <c r="E89" s="258"/>
      <c r="F89" s="262" t="s">
        <v>46</v>
      </c>
      <c r="G89" s="264" t="s">
        <v>189</v>
      </c>
      <c r="H89" s="265" t="s">
        <v>81</v>
      </c>
      <c r="I89" s="270" t="s">
        <v>109</v>
      </c>
      <c r="J89" s="258"/>
    </row>
    <row r="90" customFormat="false" ht="15" hidden="false" customHeight="false" outlineLevel="0" collapsed="false">
      <c r="A90" s="258"/>
      <c r="B90" s="258"/>
      <c r="C90" s="258"/>
      <c r="D90" s="258"/>
      <c r="E90" s="258"/>
      <c r="F90" s="262" t="s">
        <v>46</v>
      </c>
      <c r="G90" s="264" t="s">
        <v>190</v>
      </c>
      <c r="H90" s="265" t="s">
        <v>81</v>
      </c>
      <c r="I90" s="270" t="s">
        <v>109</v>
      </c>
      <c r="J90" s="258"/>
    </row>
    <row r="91" customFormat="false" ht="15" hidden="false" customHeight="false" outlineLevel="0" collapsed="false">
      <c r="A91" s="258"/>
      <c r="B91" s="258"/>
      <c r="C91" s="258"/>
      <c r="D91" s="258"/>
      <c r="E91" s="258"/>
      <c r="F91" s="262" t="s">
        <v>46</v>
      </c>
      <c r="G91" s="264" t="s">
        <v>191</v>
      </c>
      <c r="H91" s="265" t="s">
        <v>81</v>
      </c>
      <c r="I91" s="270" t="s">
        <v>109</v>
      </c>
      <c r="J91" s="258"/>
    </row>
    <row r="92" customFormat="false" ht="15" hidden="false" customHeight="false" outlineLevel="0" collapsed="false">
      <c r="A92" s="258"/>
      <c r="B92" s="258"/>
      <c r="C92" s="258"/>
      <c r="D92" s="258"/>
      <c r="E92" s="258"/>
      <c r="F92" s="262" t="s">
        <v>46</v>
      </c>
      <c r="G92" s="264" t="s">
        <v>192</v>
      </c>
      <c r="H92" s="265" t="s">
        <v>81</v>
      </c>
      <c r="I92" s="270" t="s">
        <v>109</v>
      </c>
      <c r="J92" s="258"/>
    </row>
  </sheetData>
  <printOptions headings="false" gridLines="false" gridLinesSet="true" horizontalCentered="false" verticalCentered="false"/>
  <pageMargins left="0.4" right="0.4" top="0.4" bottom="0.4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1:432"/>
  <sheetViews>
    <sheetView windowProtection="false" showFormulas="false" showGridLines="true" showRowColHeaders="true" showZeros="true" rightToLeft="false" tabSelected="true" showOutlineSymbols="true" defaultGridColor="true" view="pageBreakPreview" topLeftCell="A10" colorId="64" zoomScale="100" zoomScaleNormal="100" zoomScalePageLayoutView="100" workbookViewId="0">
      <selection pane="topLeft" activeCell="E386" activeCellId="0" sqref="E386"/>
    </sheetView>
  </sheetViews>
  <sheetFormatPr defaultRowHeight="15"/>
  <cols>
    <col collapsed="false" hidden="false" max="1" min="1" style="0" width="6.58518518518519"/>
    <col collapsed="false" hidden="false" max="2" min="2" style="0" width="8.27037037037037"/>
    <col collapsed="false" hidden="false" max="3" min="3" style="0" width="7.3962962962963"/>
    <col collapsed="false" hidden="false" max="4" min="4" style="0" width="8.5"/>
    <col collapsed="false" hidden="false" max="5" min="5" style="0" width="12.6333333333333"/>
    <col collapsed="false" hidden="false" max="6" min="6" style="0" width="8.36296296296296"/>
    <col collapsed="false" hidden="false" max="7" min="7" style="0" width="10.4185185185185"/>
    <col collapsed="false" hidden="false" max="9" min="8" style="0" width="4.73703703703704"/>
    <col collapsed="false" hidden="false" max="10" min="10" style="0" width="11.6296296296296"/>
    <col collapsed="false" hidden="false" max="11" min="11" style="0" width="13.5444444444444"/>
    <col collapsed="false" hidden="false" max="12" min="12" style="0" width="10.4185185185185"/>
    <col collapsed="false" hidden="false" max="14" min="13" style="0" width="4.73703703703704"/>
    <col collapsed="false" hidden="false" max="15" min="15" style="0" width="10.6888888888889"/>
    <col collapsed="false" hidden="false" max="1025" min="16" style="0" width="8.36296296296296"/>
  </cols>
  <sheetData>
    <row r="1" s="1" customFormat="true" ht="1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274" t="s">
        <v>7</v>
      </c>
      <c r="I1" s="274" t="s">
        <v>8</v>
      </c>
      <c r="J1" s="6" t="s">
        <v>9</v>
      </c>
      <c r="K1" s="29" t="s">
        <v>484</v>
      </c>
      <c r="L1" s="1" t="s">
        <v>10</v>
      </c>
      <c r="M1" s="274" t="s">
        <v>7</v>
      </c>
      <c r="N1" s="274" t="s">
        <v>8</v>
      </c>
      <c r="O1" s="6" t="s">
        <v>11</v>
      </c>
      <c r="AMJ1" s="0"/>
    </row>
    <row r="2" s="13" customFormat="true" ht="15" hidden="false" customHeight="false" outlineLevel="0" collapsed="false">
      <c r="A2" s="37" t="s">
        <v>12</v>
      </c>
      <c r="B2" s="275" t="s">
        <v>13</v>
      </c>
      <c r="C2" s="276" t="s">
        <v>14</v>
      </c>
      <c r="D2" s="17" t="s">
        <v>15</v>
      </c>
      <c r="E2" s="17" t="s">
        <v>16</v>
      </c>
      <c r="F2" s="277" t="s">
        <v>17</v>
      </c>
      <c r="G2" s="278" t="n">
        <v>42979</v>
      </c>
      <c r="H2" s="279" t="n">
        <v>1</v>
      </c>
      <c r="I2" s="279" t="n">
        <v>1</v>
      </c>
      <c r="J2" s="278" t="n">
        <v>42979</v>
      </c>
      <c r="K2" s="280" t="s">
        <v>485</v>
      </c>
      <c r="L2" s="0"/>
      <c r="M2" s="0" t="n">
        <v>1</v>
      </c>
      <c r="N2" s="0" t="n">
        <v>1</v>
      </c>
      <c r="O2" s="0"/>
      <c r="AMJ2" s="0"/>
    </row>
    <row r="3" customFormat="false" ht="15" hidden="false" customHeight="false" outlineLevel="0" collapsed="false">
      <c r="A3" s="14" t="s">
        <v>12</v>
      </c>
      <c r="B3" s="15" t="s">
        <v>13</v>
      </c>
      <c r="C3" s="35" t="s">
        <v>51</v>
      </c>
      <c r="D3" s="36" t="s">
        <v>15</v>
      </c>
      <c r="E3" s="36" t="s">
        <v>52</v>
      </c>
      <c r="F3" s="277" t="s">
        <v>17</v>
      </c>
      <c r="G3" s="18" t="n">
        <v>42979</v>
      </c>
      <c r="H3" s="0" t="n">
        <v>1</v>
      </c>
      <c r="I3" s="0" t="n">
        <v>2</v>
      </c>
      <c r="J3" s="18" t="n">
        <v>42979</v>
      </c>
      <c r="K3" s="280" t="s">
        <v>485</v>
      </c>
      <c r="M3" s="0" t="n">
        <v>3</v>
      </c>
      <c r="N3" s="0" t="n">
        <v>1</v>
      </c>
    </row>
    <row r="4" customFormat="false" ht="15" hidden="false" customHeight="false" outlineLevel="0" collapsed="false">
      <c r="A4" s="14" t="s">
        <v>12</v>
      </c>
      <c r="B4" s="15" t="s">
        <v>13</v>
      </c>
      <c r="C4" s="43" t="s">
        <v>80</v>
      </c>
      <c r="D4" s="44" t="s">
        <v>15</v>
      </c>
      <c r="E4" s="44" t="s">
        <v>81</v>
      </c>
      <c r="F4" s="277" t="s">
        <v>17</v>
      </c>
      <c r="G4" s="18" t="n">
        <v>42979</v>
      </c>
      <c r="H4" s="0" t="n">
        <v>1</v>
      </c>
      <c r="I4" s="0" t="n">
        <v>3</v>
      </c>
      <c r="J4" s="18" t="n">
        <v>42979</v>
      </c>
      <c r="K4" s="280" t="s">
        <v>485</v>
      </c>
      <c r="M4" s="0" t="n">
        <v>5</v>
      </c>
      <c r="N4" s="0" t="n">
        <v>1</v>
      </c>
    </row>
    <row r="5" customFormat="false" ht="15" hidden="false" customHeight="false" outlineLevel="0" collapsed="false">
      <c r="A5" s="14" t="s">
        <v>12</v>
      </c>
      <c r="B5" s="15" t="s">
        <v>13</v>
      </c>
      <c r="C5" s="16" t="s">
        <v>18</v>
      </c>
      <c r="D5" s="17" t="s">
        <v>15</v>
      </c>
      <c r="E5" s="17" t="s">
        <v>16</v>
      </c>
      <c r="F5" s="277" t="s">
        <v>17</v>
      </c>
      <c r="G5" s="18" t="n">
        <v>42979</v>
      </c>
      <c r="H5" s="0" t="n">
        <v>1</v>
      </c>
      <c r="I5" s="0" t="n">
        <v>4</v>
      </c>
      <c r="J5" s="18" t="n">
        <v>42979</v>
      </c>
      <c r="K5" s="280" t="s">
        <v>485</v>
      </c>
      <c r="M5" s="0" t="n">
        <v>1</v>
      </c>
      <c r="N5" s="0" t="n">
        <v>2</v>
      </c>
    </row>
    <row r="6" customFormat="false" ht="15" hidden="false" customHeight="false" outlineLevel="0" collapsed="false">
      <c r="A6" s="14" t="s">
        <v>12</v>
      </c>
      <c r="B6" s="15" t="s">
        <v>13</v>
      </c>
      <c r="C6" s="35" t="s">
        <v>53</v>
      </c>
      <c r="D6" s="36" t="s">
        <v>15</v>
      </c>
      <c r="E6" s="36" t="s">
        <v>52</v>
      </c>
      <c r="F6" s="277" t="s">
        <v>17</v>
      </c>
      <c r="G6" s="18" t="n">
        <v>42979</v>
      </c>
      <c r="H6" s="0" t="n">
        <v>1</v>
      </c>
      <c r="I6" s="0" t="n">
        <v>5</v>
      </c>
      <c r="J6" s="18" t="n">
        <v>42979</v>
      </c>
      <c r="K6" s="280" t="s">
        <v>485</v>
      </c>
      <c r="M6" s="0" t="n">
        <v>3</v>
      </c>
      <c r="N6" s="0" t="n">
        <v>2</v>
      </c>
    </row>
    <row r="7" customFormat="false" ht="15" hidden="true" customHeight="false" outlineLevel="0" collapsed="false">
      <c r="A7" s="281" t="s">
        <v>12</v>
      </c>
      <c r="B7" s="282" t="s">
        <v>13</v>
      </c>
      <c r="C7" s="283" t="s">
        <v>201</v>
      </c>
      <c r="D7" s="284" t="s">
        <v>15</v>
      </c>
      <c r="E7" s="284"/>
      <c r="F7" s="284"/>
      <c r="G7" s="285" t="n">
        <v>42979</v>
      </c>
      <c r="H7" s="284" t="n">
        <v>1</v>
      </c>
      <c r="I7" s="284" t="n">
        <v>6</v>
      </c>
      <c r="J7" s="285" t="n">
        <v>42979</v>
      </c>
      <c r="K7" s="284" t="s">
        <v>70</v>
      </c>
      <c r="L7" s="281"/>
      <c r="M7" s="284"/>
      <c r="N7" s="284"/>
      <c r="O7" s="281"/>
    </row>
    <row r="8" customFormat="false" ht="15" hidden="true" customHeight="false" outlineLevel="0" collapsed="false">
      <c r="A8" s="281" t="s">
        <v>12</v>
      </c>
      <c r="B8" s="282" t="s">
        <v>13</v>
      </c>
      <c r="C8" s="283" t="s">
        <v>202</v>
      </c>
      <c r="D8" s="284" t="s">
        <v>15</v>
      </c>
      <c r="E8" s="284"/>
      <c r="F8" s="284"/>
      <c r="G8" s="285" t="n">
        <v>42979</v>
      </c>
      <c r="H8" s="284" t="n">
        <v>1</v>
      </c>
      <c r="I8" s="284" t="n">
        <v>7</v>
      </c>
      <c r="J8" s="285"/>
      <c r="K8" s="284" t="s">
        <v>70</v>
      </c>
      <c r="L8" s="281"/>
      <c r="M8" s="284"/>
      <c r="N8" s="284"/>
      <c r="O8" s="281"/>
    </row>
    <row r="9" customFormat="false" ht="15" hidden="false" customHeight="false" outlineLevel="0" collapsed="false">
      <c r="A9" s="14" t="s">
        <v>12</v>
      </c>
      <c r="B9" s="15" t="s">
        <v>13</v>
      </c>
      <c r="C9" s="43" t="s">
        <v>82</v>
      </c>
      <c r="D9" s="44" t="s">
        <v>15</v>
      </c>
      <c r="E9" s="44" t="s">
        <v>81</v>
      </c>
      <c r="F9" s="277" t="s">
        <v>17</v>
      </c>
      <c r="G9" s="18" t="n">
        <v>42979</v>
      </c>
      <c r="H9" s="0" t="n">
        <v>1</v>
      </c>
      <c r="I9" s="0" t="n">
        <v>8</v>
      </c>
      <c r="J9" s="18" t="n">
        <v>42979</v>
      </c>
      <c r="K9" s="280" t="s">
        <v>485</v>
      </c>
      <c r="M9" s="0" t="n">
        <v>5</v>
      </c>
      <c r="N9" s="0" t="n">
        <v>2</v>
      </c>
    </row>
    <row r="10" customFormat="false" ht="15" hidden="false" customHeight="false" outlineLevel="0" collapsed="false">
      <c r="A10" s="14" t="s">
        <v>12</v>
      </c>
      <c r="B10" s="15" t="s">
        <v>13</v>
      </c>
      <c r="C10" s="16" t="s">
        <v>19</v>
      </c>
      <c r="D10" s="19" t="s">
        <v>15</v>
      </c>
      <c r="E10" s="17" t="s">
        <v>16</v>
      </c>
      <c r="F10" s="277" t="s">
        <v>17</v>
      </c>
      <c r="G10" s="18" t="n">
        <v>42979</v>
      </c>
      <c r="H10" s="0" t="n">
        <v>1</v>
      </c>
      <c r="I10" s="0" t="n">
        <v>9</v>
      </c>
      <c r="J10" s="18" t="n">
        <v>42979</v>
      </c>
      <c r="K10" s="280" t="s">
        <v>485</v>
      </c>
      <c r="M10" s="0" t="n">
        <v>1</v>
      </c>
      <c r="N10" s="0" t="n">
        <v>3</v>
      </c>
    </row>
    <row r="11" customFormat="false" ht="15" hidden="true" customHeight="false" outlineLevel="0" collapsed="false">
      <c r="A11" s="14" t="s">
        <v>12</v>
      </c>
      <c r="B11" s="15" t="s">
        <v>13</v>
      </c>
      <c r="C11" s="35" t="s">
        <v>54</v>
      </c>
      <c r="D11" s="36" t="s">
        <v>15</v>
      </c>
      <c r="E11" s="36" t="s">
        <v>52</v>
      </c>
      <c r="F11" s="277" t="s">
        <v>17</v>
      </c>
      <c r="G11" s="18" t="n">
        <v>42979</v>
      </c>
      <c r="H11" s="0" t="n">
        <v>1</v>
      </c>
      <c r="I11" s="0" t="n">
        <v>11</v>
      </c>
      <c r="J11" s="18" t="n">
        <v>42979</v>
      </c>
      <c r="K11" s="280" t="s">
        <v>485</v>
      </c>
      <c r="M11" s="0" t="n">
        <v>3</v>
      </c>
      <c r="N11" s="0" t="n">
        <v>3</v>
      </c>
    </row>
    <row r="12" customFormat="false" ht="15" hidden="false" customHeight="false" outlineLevel="0" collapsed="false">
      <c r="A12" s="14" t="s">
        <v>12</v>
      </c>
      <c r="B12" s="15" t="s">
        <v>13</v>
      </c>
      <c r="C12" s="43" t="s">
        <v>83</v>
      </c>
      <c r="D12" s="44" t="s">
        <v>15</v>
      </c>
      <c r="E12" s="44" t="s">
        <v>81</v>
      </c>
      <c r="F12" s="277" t="s">
        <v>17</v>
      </c>
      <c r="G12" s="18" t="n">
        <v>42979</v>
      </c>
      <c r="H12" s="0" t="n">
        <v>1</v>
      </c>
      <c r="I12" s="0" t="n">
        <v>12</v>
      </c>
      <c r="J12" s="18" t="n">
        <v>42979</v>
      </c>
      <c r="K12" s="280" t="s">
        <v>485</v>
      </c>
      <c r="M12" s="0" t="n">
        <v>5</v>
      </c>
      <c r="N12" s="0" t="n">
        <v>3</v>
      </c>
    </row>
    <row r="13" customFormat="false" ht="15" hidden="false" customHeight="false" outlineLevel="0" collapsed="false">
      <c r="A13" s="14" t="s">
        <v>12</v>
      </c>
      <c r="B13" s="15" t="s">
        <v>13</v>
      </c>
      <c r="C13" s="16" t="s">
        <v>20</v>
      </c>
      <c r="D13" s="19" t="s">
        <v>15</v>
      </c>
      <c r="E13" s="17" t="s">
        <v>16</v>
      </c>
      <c r="F13" s="277" t="s">
        <v>17</v>
      </c>
      <c r="G13" s="18" t="n">
        <v>42979</v>
      </c>
      <c r="H13" s="0" t="n">
        <v>1</v>
      </c>
      <c r="I13" s="0" t="n">
        <v>13</v>
      </c>
      <c r="J13" s="18" t="n">
        <v>42979</v>
      </c>
      <c r="K13" s="280" t="s">
        <v>485</v>
      </c>
      <c r="M13" s="0" t="n">
        <v>1</v>
      </c>
      <c r="N13" s="0" t="n">
        <v>4</v>
      </c>
    </row>
    <row r="14" customFormat="false" ht="15" hidden="false" customHeight="false" outlineLevel="0" collapsed="false">
      <c r="A14" s="14" t="s">
        <v>12</v>
      </c>
      <c r="B14" s="15" t="s">
        <v>13</v>
      </c>
      <c r="C14" s="35" t="s">
        <v>55</v>
      </c>
      <c r="D14" s="36" t="s">
        <v>15</v>
      </c>
      <c r="E14" s="36" t="s">
        <v>52</v>
      </c>
      <c r="F14" s="277" t="s">
        <v>17</v>
      </c>
      <c r="G14" s="18" t="n">
        <v>42979</v>
      </c>
      <c r="H14" s="0" t="n">
        <v>1</v>
      </c>
      <c r="I14" s="0" t="n">
        <v>14</v>
      </c>
      <c r="J14" s="18" t="n">
        <v>42979</v>
      </c>
      <c r="K14" s="280" t="s">
        <v>485</v>
      </c>
      <c r="M14" s="0" t="n">
        <v>3</v>
      </c>
      <c r="N14" s="0" t="n">
        <v>4</v>
      </c>
    </row>
    <row r="15" customFormat="false" ht="15" hidden="false" customHeight="false" outlineLevel="0" collapsed="false">
      <c r="A15" s="14" t="s">
        <v>12</v>
      </c>
      <c r="B15" s="15" t="s">
        <v>13</v>
      </c>
      <c r="C15" s="43" t="s">
        <v>84</v>
      </c>
      <c r="D15" s="44" t="s">
        <v>15</v>
      </c>
      <c r="E15" s="44" t="s">
        <v>81</v>
      </c>
      <c r="F15" s="277" t="s">
        <v>17</v>
      </c>
      <c r="G15" s="18" t="n">
        <v>42979</v>
      </c>
      <c r="H15" s="0" t="n">
        <v>1</v>
      </c>
      <c r="I15" s="0" t="n">
        <v>15</v>
      </c>
      <c r="J15" s="18" t="n">
        <v>42979</v>
      </c>
      <c r="K15" s="280" t="s">
        <v>485</v>
      </c>
      <c r="M15" s="0" t="n">
        <v>5</v>
      </c>
      <c r="N15" s="0" t="n">
        <v>4</v>
      </c>
    </row>
    <row r="16" customFormat="false" ht="15" hidden="false" customHeight="false" outlineLevel="0" collapsed="false">
      <c r="A16" s="14" t="s">
        <v>12</v>
      </c>
      <c r="B16" s="15" t="s">
        <v>13</v>
      </c>
      <c r="C16" s="16" t="s">
        <v>108</v>
      </c>
      <c r="D16" s="19" t="s">
        <v>15</v>
      </c>
      <c r="E16" s="17" t="s">
        <v>16</v>
      </c>
      <c r="F16" s="286" t="s">
        <v>109</v>
      </c>
      <c r="G16" s="18" t="n">
        <v>42979</v>
      </c>
      <c r="H16" s="0" t="n">
        <v>1</v>
      </c>
      <c r="I16" s="0" t="n">
        <v>16</v>
      </c>
      <c r="J16" s="18" t="n">
        <v>42979</v>
      </c>
      <c r="K16" s="280" t="s">
        <v>485</v>
      </c>
      <c r="M16" s="0" t="n">
        <v>7</v>
      </c>
      <c r="N16" s="0" t="n">
        <v>1</v>
      </c>
    </row>
    <row r="17" customFormat="false" ht="15" hidden="false" customHeight="false" outlineLevel="0" collapsed="false">
      <c r="A17" s="281" t="s">
        <v>12</v>
      </c>
      <c r="B17" s="282" t="s">
        <v>13</v>
      </c>
      <c r="C17" s="283" t="s">
        <v>204</v>
      </c>
      <c r="D17" s="284" t="s">
        <v>15</v>
      </c>
      <c r="E17" s="284"/>
      <c r="F17" s="284"/>
      <c r="G17" s="285" t="n">
        <v>42979</v>
      </c>
      <c r="H17" s="284" t="n">
        <v>1</v>
      </c>
      <c r="I17" s="284" t="n">
        <v>17</v>
      </c>
      <c r="J17" s="285"/>
      <c r="K17" s="284" t="s">
        <v>70</v>
      </c>
      <c r="L17" s="281"/>
      <c r="M17" s="284"/>
      <c r="N17" s="284"/>
      <c r="O17" s="281"/>
    </row>
    <row r="18" customFormat="false" ht="15" hidden="true" customHeight="false" outlineLevel="0" collapsed="false">
      <c r="A18" s="14" t="s">
        <v>12</v>
      </c>
      <c r="B18" s="15" t="s">
        <v>13</v>
      </c>
      <c r="C18" s="35" t="s">
        <v>137</v>
      </c>
      <c r="D18" s="36" t="s">
        <v>15</v>
      </c>
      <c r="E18" s="36" t="s">
        <v>52</v>
      </c>
      <c r="F18" s="286" t="s">
        <v>109</v>
      </c>
      <c r="G18" s="18" t="n">
        <v>42979</v>
      </c>
      <c r="H18" s="0" t="n">
        <v>1</v>
      </c>
      <c r="I18" s="0" t="n">
        <v>18</v>
      </c>
      <c r="J18" s="18" t="n">
        <v>42979</v>
      </c>
      <c r="K18" s="280" t="s">
        <v>485</v>
      </c>
      <c r="M18" s="0" t="n">
        <v>9</v>
      </c>
      <c r="N18" s="0" t="n">
        <v>1</v>
      </c>
    </row>
    <row r="19" customFormat="false" ht="15" hidden="false" customHeight="false" outlineLevel="0" collapsed="false">
      <c r="A19" s="14" t="s">
        <v>12</v>
      </c>
      <c r="B19" s="15" t="s">
        <v>13</v>
      </c>
      <c r="C19" s="43" t="s">
        <v>165</v>
      </c>
      <c r="D19" s="44" t="s">
        <v>15</v>
      </c>
      <c r="E19" s="44" t="s">
        <v>81</v>
      </c>
      <c r="F19" s="286" t="s">
        <v>109</v>
      </c>
      <c r="G19" s="18" t="n">
        <v>42979</v>
      </c>
      <c r="H19" s="0" t="n">
        <v>1</v>
      </c>
      <c r="I19" s="0" t="n">
        <v>19</v>
      </c>
      <c r="J19" s="18" t="n">
        <v>42979</v>
      </c>
      <c r="K19" s="280" t="s">
        <v>485</v>
      </c>
      <c r="M19" s="0" t="n">
        <v>11</v>
      </c>
      <c r="N19" s="0" t="n">
        <v>1</v>
      </c>
    </row>
    <row r="20" customFormat="false" ht="15" hidden="false" customHeight="false" outlineLevel="0" collapsed="false">
      <c r="A20" s="14" t="s">
        <v>12</v>
      </c>
      <c r="B20" s="15" t="s">
        <v>13</v>
      </c>
      <c r="C20" s="16" t="s">
        <v>110</v>
      </c>
      <c r="D20" s="19" t="s">
        <v>15</v>
      </c>
      <c r="E20" s="17" t="s">
        <v>16</v>
      </c>
      <c r="F20" s="286" t="s">
        <v>109</v>
      </c>
      <c r="G20" s="18" t="n">
        <v>42979</v>
      </c>
      <c r="H20" s="0" t="n">
        <v>1</v>
      </c>
      <c r="I20" s="0" t="n">
        <v>20</v>
      </c>
      <c r="J20" s="18" t="n">
        <v>42979</v>
      </c>
      <c r="K20" s="280" t="s">
        <v>485</v>
      </c>
      <c r="M20" s="0" t="n">
        <v>7</v>
      </c>
      <c r="N20" s="0" t="n">
        <v>2</v>
      </c>
    </row>
    <row r="21" customFormat="false" ht="15" hidden="false" customHeight="false" outlineLevel="0" collapsed="false">
      <c r="A21" s="14" t="s">
        <v>12</v>
      </c>
      <c r="B21" s="15" t="s">
        <v>13</v>
      </c>
      <c r="C21" s="35" t="s">
        <v>138</v>
      </c>
      <c r="D21" s="36" t="s">
        <v>15</v>
      </c>
      <c r="E21" s="36" t="s">
        <v>52</v>
      </c>
      <c r="F21" s="286" t="s">
        <v>109</v>
      </c>
      <c r="G21" s="18" t="n">
        <v>42979</v>
      </c>
      <c r="H21" s="0" t="n">
        <v>1</v>
      </c>
      <c r="I21" s="0" t="n">
        <v>21</v>
      </c>
      <c r="J21" s="18" t="n">
        <v>42979</v>
      </c>
      <c r="K21" s="280" t="s">
        <v>485</v>
      </c>
      <c r="M21" s="0" t="n">
        <v>9</v>
      </c>
      <c r="N21" s="0" t="n">
        <v>2</v>
      </c>
    </row>
    <row r="22" customFormat="false" ht="15" hidden="false" customHeight="false" outlineLevel="0" collapsed="false">
      <c r="A22" s="28" t="s">
        <v>12</v>
      </c>
      <c r="B22" s="287" t="s">
        <v>13</v>
      </c>
      <c r="C22" s="288" t="s">
        <v>205</v>
      </c>
      <c r="D22" s="28" t="s">
        <v>15</v>
      </c>
      <c r="E22" s="289" t="n">
        <v>26</v>
      </c>
      <c r="F22" s="290" t="s">
        <v>486</v>
      </c>
      <c r="G22" s="291" t="n">
        <v>42979</v>
      </c>
      <c r="H22" s="28" t="n">
        <v>1</v>
      </c>
      <c r="I22" s="28" t="n">
        <v>22</v>
      </c>
      <c r="J22" s="291" t="n">
        <v>42979</v>
      </c>
      <c r="K22" s="292" t="s">
        <v>481</v>
      </c>
      <c r="L22" s="18" t="n">
        <v>43011</v>
      </c>
      <c r="M22" s="28" t="n">
        <v>1</v>
      </c>
      <c r="N22" s="28" t="n">
        <v>1</v>
      </c>
    </row>
    <row r="23" customFormat="false" ht="15" hidden="true" customHeight="false" outlineLevel="0" collapsed="false">
      <c r="A23" s="293" t="s">
        <v>12</v>
      </c>
      <c r="B23" s="294" t="s">
        <v>13</v>
      </c>
      <c r="C23" s="295" t="s">
        <v>206</v>
      </c>
      <c r="D23" s="28" t="s">
        <v>15</v>
      </c>
      <c r="E23" s="296" t="n">
        <v>27</v>
      </c>
      <c r="F23" s="290" t="s">
        <v>486</v>
      </c>
      <c r="G23" s="291" t="n">
        <v>42979</v>
      </c>
      <c r="H23" s="28" t="n">
        <v>1</v>
      </c>
      <c r="I23" s="28" t="n">
        <v>23</v>
      </c>
      <c r="J23" s="291" t="n">
        <v>42979</v>
      </c>
      <c r="K23" s="292" t="s">
        <v>481</v>
      </c>
      <c r="L23" s="18" t="n">
        <v>43011</v>
      </c>
      <c r="M23" s="28" t="n">
        <v>5</v>
      </c>
      <c r="N23" s="28" t="n">
        <v>1</v>
      </c>
    </row>
    <row r="24" customFormat="false" ht="15" hidden="true" customHeight="false" outlineLevel="0" collapsed="false">
      <c r="A24" s="14" t="s">
        <v>12</v>
      </c>
      <c r="B24" s="15" t="s">
        <v>13</v>
      </c>
      <c r="C24" s="43" t="s">
        <v>166</v>
      </c>
      <c r="D24" s="44" t="s">
        <v>15</v>
      </c>
      <c r="E24" s="44" t="s">
        <v>81</v>
      </c>
      <c r="F24" s="286" t="s">
        <v>109</v>
      </c>
      <c r="G24" s="18" t="n">
        <v>42979</v>
      </c>
      <c r="H24" s="0" t="n">
        <v>1</v>
      </c>
      <c r="I24" s="0" t="n">
        <v>24</v>
      </c>
      <c r="J24" s="18" t="n">
        <v>42979</v>
      </c>
      <c r="K24" s="280" t="s">
        <v>485</v>
      </c>
      <c r="M24" s="0" t="n">
        <v>11</v>
      </c>
      <c r="N24" s="0" t="n">
        <v>2</v>
      </c>
    </row>
    <row r="25" customFormat="false" ht="15" hidden="false" customHeight="false" outlineLevel="0" collapsed="false">
      <c r="A25" s="14" t="s">
        <v>12</v>
      </c>
      <c r="B25" s="15" t="s">
        <v>13</v>
      </c>
      <c r="C25" s="16" t="s">
        <v>111</v>
      </c>
      <c r="D25" s="17" t="s">
        <v>15</v>
      </c>
      <c r="E25" s="17" t="s">
        <v>16</v>
      </c>
      <c r="F25" s="286" t="s">
        <v>109</v>
      </c>
      <c r="G25" s="18" t="n">
        <v>42979</v>
      </c>
      <c r="H25" s="46" t="n">
        <v>2</v>
      </c>
      <c r="I25" s="46" t="n">
        <v>1</v>
      </c>
      <c r="J25" s="18" t="n">
        <v>42979</v>
      </c>
      <c r="K25" s="280" t="s">
        <v>485</v>
      </c>
      <c r="M25" s="0" t="n">
        <v>7</v>
      </c>
      <c r="N25" s="0" t="n">
        <v>3</v>
      </c>
    </row>
    <row r="26" customFormat="false" ht="15" hidden="false" customHeight="false" outlineLevel="0" collapsed="false">
      <c r="A26" s="14" t="s">
        <v>12</v>
      </c>
      <c r="B26" s="15" t="s">
        <v>13</v>
      </c>
      <c r="C26" s="35" t="s">
        <v>139</v>
      </c>
      <c r="D26" s="36" t="s">
        <v>15</v>
      </c>
      <c r="E26" s="36" t="s">
        <v>52</v>
      </c>
      <c r="F26" s="286" t="s">
        <v>109</v>
      </c>
      <c r="G26" s="18" t="n">
        <v>42979</v>
      </c>
      <c r="H26" s="46" t="n">
        <v>2</v>
      </c>
      <c r="I26" s="46" t="n">
        <v>2</v>
      </c>
      <c r="J26" s="18" t="n">
        <v>42979</v>
      </c>
      <c r="K26" s="280" t="s">
        <v>485</v>
      </c>
      <c r="M26" s="0" t="n">
        <v>9</v>
      </c>
      <c r="N26" s="0" t="n">
        <v>3</v>
      </c>
    </row>
    <row r="27" customFormat="false" ht="15" hidden="false" customHeight="false" outlineLevel="0" collapsed="false">
      <c r="A27" s="28" t="s">
        <v>12</v>
      </c>
      <c r="B27" s="287" t="s">
        <v>13</v>
      </c>
      <c r="C27" s="288" t="s">
        <v>207</v>
      </c>
      <c r="D27" s="28" t="s">
        <v>15</v>
      </c>
      <c r="E27" s="297" t="n">
        <v>28</v>
      </c>
      <c r="F27" s="290" t="s">
        <v>486</v>
      </c>
      <c r="G27" s="291" t="n">
        <v>42979</v>
      </c>
      <c r="H27" s="28" t="n">
        <v>2</v>
      </c>
      <c r="I27" s="28" t="n">
        <v>3</v>
      </c>
      <c r="J27" s="291" t="n">
        <v>42979</v>
      </c>
      <c r="K27" s="292" t="s">
        <v>481</v>
      </c>
      <c r="L27" s="18" t="n">
        <v>43011</v>
      </c>
      <c r="M27" s="28" t="n">
        <v>9</v>
      </c>
      <c r="N27" s="28" t="n">
        <v>1</v>
      </c>
    </row>
    <row r="28" customFormat="false" ht="15" hidden="true" customHeight="false" outlineLevel="0" collapsed="false">
      <c r="A28" s="14" t="s">
        <v>12</v>
      </c>
      <c r="B28" s="15" t="s">
        <v>13</v>
      </c>
      <c r="C28" s="43" t="s">
        <v>167</v>
      </c>
      <c r="D28" s="48" t="s">
        <v>15</v>
      </c>
      <c r="E28" s="44" t="s">
        <v>81</v>
      </c>
      <c r="F28" s="286" t="s">
        <v>109</v>
      </c>
      <c r="G28" s="18" t="n">
        <v>42979</v>
      </c>
      <c r="H28" s="46" t="n">
        <v>2</v>
      </c>
      <c r="I28" s="46" t="n">
        <v>4</v>
      </c>
      <c r="J28" s="18" t="n">
        <v>42979</v>
      </c>
      <c r="K28" s="280" t="s">
        <v>485</v>
      </c>
      <c r="M28" s="0" t="n">
        <v>11</v>
      </c>
      <c r="N28" s="0" t="n">
        <v>3</v>
      </c>
    </row>
    <row r="29" customFormat="false" ht="15" hidden="false" customHeight="false" outlineLevel="0" collapsed="false">
      <c r="A29" s="28" t="s">
        <v>12</v>
      </c>
      <c r="B29" s="287" t="s">
        <v>13</v>
      </c>
      <c r="C29" s="288" t="s">
        <v>208</v>
      </c>
      <c r="D29" s="28" t="s">
        <v>15</v>
      </c>
      <c r="E29" s="298" t="n">
        <v>29</v>
      </c>
      <c r="F29" s="290" t="s">
        <v>486</v>
      </c>
      <c r="G29" s="291" t="n">
        <v>42979</v>
      </c>
      <c r="H29" s="28" t="n">
        <v>2</v>
      </c>
      <c r="I29" s="28" t="n">
        <v>5</v>
      </c>
      <c r="J29" s="291" t="n">
        <v>42979</v>
      </c>
      <c r="K29" s="292" t="s">
        <v>481</v>
      </c>
      <c r="L29" s="18" t="n">
        <v>43011</v>
      </c>
      <c r="M29" s="28" t="n">
        <v>13</v>
      </c>
      <c r="N29" s="28" t="n">
        <v>1</v>
      </c>
    </row>
    <row r="30" customFormat="false" ht="15" hidden="true" customHeight="false" outlineLevel="0" collapsed="false">
      <c r="A30" s="281" t="s">
        <v>12</v>
      </c>
      <c r="B30" s="282" t="s">
        <v>13</v>
      </c>
      <c r="C30" s="283" t="s">
        <v>209</v>
      </c>
      <c r="D30" s="284" t="s">
        <v>15</v>
      </c>
      <c r="E30" s="284"/>
      <c r="F30" s="284"/>
      <c r="G30" s="285" t="n">
        <v>42979</v>
      </c>
      <c r="H30" s="284" t="n">
        <v>2</v>
      </c>
      <c r="I30" s="284" t="n">
        <v>6</v>
      </c>
      <c r="J30" s="285"/>
      <c r="K30" s="284" t="s">
        <v>70</v>
      </c>
      <c r="L30" s="281"/>
      <c r="M30" s="284"/>
      <c r="N30" s="284"/>
      <c r="O30" s="281"/>
    </row>
    <row r="31" customFormat="false" ht="15" hidden="true" customHeight="false" outlineLevel="0" collapsed="false">
      <c r="A31" s="14" t="s">
        <v>12</v>
      </c>
      <c r="B31" s="15" t="s">
        <v>13</v>
      </c>
      <c r="C31" s="16" t="s">
        <v>112</v>
      </c>
      <c r="D31" s="19" t="s">
        <v>15</v>
      </c>
      <c r="E31" s="17" t="s">
        <v>16</v>
      </c>
      <c r="F31" s="286" t="s">
        <v>109</v>
      </c>
      <c r="G31" s="18" t="n">
        <v>42979</v>
      </c>
      <c r="H31" s="46" t="n">
        <v>2</v>
      </c>
      <c r="I31" s="46" t="n">
        <v>7</v>
      </c>
      <c r="J31" s="18" t="n">
        <v>42979</v>
      </c>
      <c r="K31" s="280" t="s">
        <v>485</v>
      </c>
      <c r="M31" s="0" t="n">
        <v>7</v>
      </c>
      <c r="N31" s="0" t="n">
        <v>4</v>
      </c>
    </row>
    <row r="32" customFormat="false" ht="15" hidden="false" customHeight="false" outlineLevel="0" collapsed="false">
      <c r="A32" s="14" t="s">
        <v>12</v>
      </c>
      <c r="B32" s="15" t="s">
        <v>13</v>
      </c>
      <c r="C32" s="35" t="s">
        <v>140</v>
      </c>
      <c r="D32" s="36" t="s">
        <v>15</v>
      </c>
      <c r="E32" s="36" t="s">
        <v>52</v>
      </c>
      <c r="F32" s="286" t="s">
        <v>109</v>
      </c>
      <c r="G32" s="18" t="n">
        <v>42979</v>
      </c>
      <c r="H32" s="46" t="n">
        <v>2</v>
      </c>
      <c r="I32" s="46" t="n">
        <v>8</v>
      </c>
      <c r="J32" s="18" t="n">
        <v>42979</v>
      </c>
      <c r="K32" s="280" t="s">
        <v>485</v>
      </c>
      <c r="M32" s="0" t="n">
        <v>9</v>
      </c>
      <c r="N32" s="0" t="n">
        <v>4</v>
      </c>
    </row>
    <row r="33" customFormat="false" ht="15" hidden="false" customHeight="false" outlineLevel="0" collapsed="false">
      <c r="A33" s="28" t="s">
        <v>12</v>
      </c>
      <c r="B33" s="287" t="s">
        <v>13</v>
      </c>
      <c r="C33" s="288" t="s">
        <v>210</v>
      </c>
      <c r="D33" s="28" t="s">
        <v>15</v>
      </c>
      <c r="E33" s="289" t="n">
        <v>26</v>
      </c>
      <c r="F33" s="299" t="s">
        <v>487</v>
      </c>
      <c r="G33" s="291" t="n">
        <v>42979</v>
      </c>
      <c r="H33" s="28" t="n">
        <v>2</v>
      </c>
      <c r="I33" s="28" t="n">
        <v>9</v>
      </c>
      <c r="J33" s="291"/>
      <c r="K33" s="292" t="s">
        <v>481</v>
      </c>
      <c r="L33" s="18" t="n">
        <v>43011</v>
      </c>
      <c r="M33" s="28" t="n">
        <v>3</v>
      </c>
      <c r="N33" s="28" t="n">
        <v>1</v>
      </c>
    </row>
    <row r="34" customFormat="false" ht="15" hidden="true" customHeight="false" outlineLevel="0" collapsed="false">
      <c r="A34" s="14" t="s">
        <v>12</v>
      </c>
      <c r="B34" s="15" t="s">
        <v>13</v>
      </c>
      <c r="C34" s="43" t="s">
        <v>168</v>
      </c>
      <c r="D34" s="44" t="s">
        <v>15</v>
      </c>
      <c r="E34" s="44" t="s">
        <v>81</v>
      </c>
      <c r="F34" s="286" t="s">
        <v>109</v>
      </c>
      <c r="G34" s="18" t="n">
        <v>42979</v>
      </c>
      <c r="H34" s="46" t="n">
        <v>2</v>
      </c>
      <c r="I34" s="46" t="n">
        <v>10</v>
      </c>
      <c r="J34" s="18" t="n">
        <v>42979</v>
      </c>
      <c r="K34" s="280" t="s">
        <v>485</v>
      </c>
      <c r="M34" s="0" t="n">
        <v>11</v>
      </c>
      <c r="N34" s="0" t="n">
        <v>4</v>
      </c>
    </row>
    <row r="35" customFormat="false" ht="15" hidden="false" customHeight="false" outlineLevel="0" collapsed="false">
      <c r="A35" s="28" t="s">
        <v>12</v>
      </c>
      <c r="B35" s="287" t="s">
        <v>13</v>
      </c>
      <c r="C35" s="288" t="s">
        <v>211</v>
      </c>
      <c r="D35" s="28" t="s">
        <v>15</v>
      </c>
      <c r="E35" s="296" t="n">
        <v>27</v>
      </c>
      <c r="F35" s="299" t="s">
        <v>487</v>
      </c>
      <c r="G35" s="291" t="n">
        <v>42979</v>
      </c>
      <c r="H35" s="28" t="n">
        <v>2</v>
      </c>
      <c r="I35" s="28" t="n">
        <v>11</v>
      </c>
      <c r="J35" s="291" t="n">
        <v>42979</v>
      </c>
      <c r="K35" s="292" t="s">
        <v>481</v>
      </c>
      <c r="L35" s="18" t="n">
        <v>43011</v>
      </c>
      <c r="M35" s="28" t="n">
        <v>7</v>
      </c>
      <c r="N35" s="28" t="n">
        <v>1</v>
      </c>
    </row>
    <row r="36" customFormat="false" ht="15" hidden="true" customHeight="false" outlineLevel="0" collapsed="false">
      <c r="A36" s="28" t="s">
        <v>12</v>
      </c>
      <c r="B36" s="287" t="s">
        <v>13</v>
      </c>
      <c r="C36" s="288" t="s">
        <v>212</v>
      </c>
      <c r="D36" s="28" t="s">
        <v>15</v>
      </c>
      <c r="E36" s="297" t="n">
        <v>28</v>
      </c>
      <c r="F36" s="299" t="s">
        <v>487</v>
      </c>
      <c r="G36" s="291" t="n">
        <v>42979</v>
      </c>
      <c r="H36" s="28" t="n">
        <v>2</v>
      </c>
      <c r="I36" s="28" t="n">
        <v>12</v>
      </c>
      <c r="J36" s="291" t="n">
        <v>42979</v>
      </c>
      <c r="K36" s="292" t="s">
        <v>481</v>
      </c>
      <c r="L36" s="18" t="n">
        <v>43011</v>
      </c>
      <c r="M36" s="28" t="n">
        <v>11</v>
      </c>
      <c r="N36" s="28" t="n">
        <v>1</v>
      </c>
    </row>
    <row r="37" customFormat="false" ht="15" hidden="true" customHeight="false" outlineLevel="0" collapsed="false">
      <c r="A37" s="28" t="s">
        <v>12</v>
      </c>
      <c r="B37" s="287" t="s">
        <v>13</v>
      </c>
      <c r="C37" s="288" t="s">
        <v>213</v>
      </c>
      <c r="D37" s="28" t="s">
        <v>15</v>
      </c>
      <c r="E37" s="298" t="n">
        <v>29</v>
      </c>
      <c r="F37" s="299" t="s">
        <v>487</v>
      </c>
      <c r="G37" s="291" t="n">
        <v>42979</v>
      </c>
      <c r="H37" s="28" t="n">
        <v>2</v>
      </c>
      <c r="I37" s="28" t="n">
        <v>13</v>
      </c>
      <c r="J37" s="291" t="n">
        <v>42979</v>
      </c>
      <c r="K37" s="292" t="s">
        <v>481</v>
      </c>
      <c r="L37" s="18" t="n">
        <v>43011</v>
      </c>
      <c r="M37" s="28" t="n">
        <v>15</v>
      </c>
      <c r="N37" s="28" t="n">
        <v>1</v>
      </c>
    </row>
    <row r="38" customFormat="false" ht="15" hidden="true" customHeight="false" outlineLevel="0" collapsed="false">
      <c r="A38" s="28" t="s">
        <v>12</v>
      </c>
      <c r="B38" s="287" t="s">
        <v>13</v>
      </c>
      <c r="C38" s="288" t="s">
        <v>214</v>
      </c>
      <c r="D38" s="28" t="s">
        <v>15</v>
      </c>
      <c r="E38" s="289" t="n">
        <v>26</v>
      </c>
      <c r="F38" s="290" t="s">
        <v>486</v>
      </c>
      <c r="G38" s="291" t="n">
        <v>42979</v>
      </c>
      <c r="H38" s="28" t="n">
        <v>2</v>
      </c>
      <c r="I38" s="28" t="n">
        <v>14</v>
      </c>
      <c r="J38" s="291" t="n">
        <v>42979</v>
      </c>
      <c r="K38" s="292" t="s">
        <v>481</v>
      </c>
      <c r="L38" s="18" t="n">
        <v>43011</v>
      </c>
      <c r="M38" s="28" t="n">
        <v>1</v>
      </c>
      <c r="N38" s="28" t="n">
        <v>2</v>
      </c>
    </row>
    <row r="39" customFormat="false" ht="15" hidden="true" customHeight="false" outlineLevel="0" collapsed="false">
      <c r="A39" s="28" t="s">
        <v>12</v>
      </c>
      <c r="B39" s="287" t="s">
        <v>13</v>
      </c>
      <c r="C39" s="288" t="s">
        <v>215</v>
      </c>
      <c r="D39" s="28" t="s">
        <v>15</v>
      </c>
      <c r="E39" s="296" t="n">
        <v>27</v>
      </c>
      <c r="F39" s="290" t="s">
        <v>486</v>
      </c>
      <c r="G39" s="291" t="n">
        <v>42979</v>
      </c>
      <c r="H39" s="28" t="n">
        <v>2</v>
      </c>
      <c r="I39" s="28" t="n">
        <v>15</v>
      </c>
      <c r="J39" s="291" t="n">
        <v>42979</v>
      </c>
      <c r="K39" s="292" t="s">
        <v>481</v>
      </c>
      <c r="L39" s="18" t="n">
        <v>43011</v>
      </c>
      <c r="M39" s="28" t="n">
        <v>5</v>
      </c>
      <c r="N39" s="28" t="n">
        <v>2</v>
      </c>
    </row>
    <row r="40" customFormat="false" ht="15" hidden="true" customHeight="false" outlineLevel="0" collapsed="false">
      <c r="A40" s="28" t="s">
        <v>12</v>
      </c>
      <c r="B40" s="287" t="s">
        <v>13</v>
      </c>
      <c r="C40" s="288" t="s">
        <v>216</v>
      </c>
      <c r="D40" s="28" t="s">
        <v>15</v>
      </c>
      <c r="E40" s="297" t="n">
        <v>28</v>
      </c>
      <c r="F40" s="290" t="s">
        <v>486</v>
      </c>
      <c r="G40" s="291" t="n">
        <v>42979</v>
      </c>
      <c r="H40" s="28" t="n">
        <v>2</v>
      </c>
      <c r="I40" s="28" t="n">
        <v>16</v>
      </c>
      <c r="J40" s="291" t="n">
        <v>42979</v>
      </c>
      <c r="K40" s="292" t="s">
        <v>481</v>
      </c>
      <c r="L40" s="18" t="n">
        <v>43011</v>
      </c>
      <c r="M40" s="28" t="n">
        <v>9</v>
      </c>
      <c r="N40" s="28" t="n">
        <v>2</v>
      </c>
    </row>
    <row r="41" customFormat="false" ht="15" hidden="true" customHeight="false" outlineLevel="0" collapsed="false">
      <c r="A41" s="281" t="s">
        <v>12</v>
      </c>
      <c r="B41" s="282" t="s">
        <v>13</v>
      </c>
      <c r="C41" s="283" t="s">
        <v>217</v>
      </c>
      <c r="D41" s="284" t="s">
        <v>15</v>
      </c>
      <c r="E41" s="284"/>
      <c r="F41" s="284"/>
      <c r="G41" s="285" t="n">
        <v>42979</v>
      </c>
      <c r="H41" s="284" t="n">
        <v>2</v>
      </c>
      <c r="I41" s="284" t="n">
        <v>17</v>
      </c>
      <c r="J41" s="285" t="n">
        <v>42979</v>
      </c>
      <c r="K41" s="284" t="s">
        <v>70</v>
      </c>
      <c r="L41" s="281"/>
      <c r="M41" s="284"/>
      <c r="N41" s="284"/>
      <c r="O41" s="281"/>
    </row>
    <row r="42" customFormat="false" ht="15" hidden="true" customHeight="false" outlineLevel="0" collapsed="false">
      <c r="A42" s="28" t="s">
        <v>12</v>
      </c>
      <c r="B42" s="287" t="s">
        <v>13</v>
      </c>
      <c r="C42" s="288" t="s">
        <v>218</v>
      </c>
      <c r="D42" s="28" t="s">
        <v>15</v>
      </c>
      <c r="E42" s="298" t="n">
        <v>29</v>
      </c>
      <c r="F42" s="290" t="s">
        <v>486</v>
      </c>
      <c r="G42" s="291" t="n">
        <v>42979</v>
      </c>
      <c r="H42" s="28" t="n">
        <v>2</v>
      </c>
      <c r="I42" s="28" t="n">
        <v>18</v>
      </c>
      <c r="J42" s="291" t="n">
        <v>42979</v>
      </c>
      <c r="K42" s="292" t="s">
        <v>481</v>
      </c>
      <c r="L42" s="18" t="n">
        <v>43011</v>
      </c>
      <c r="M42" s="28" t="n">
        <v>13</v>
      </c>
      <c r="N42" s="28" t="n">
        <v>2</v>
      </c>
    </row>
    <row r="43" customFormat="false" ht="15" hidden="true" customHeight="false" outlineLevel="0" collapsed="false">
      <c r="A43" s="28" t="s">
        <v>12</v>
      </c>
      <c r="B43" s="287" t="s">
        <v>13</v>
      </c>
      <c r="C43" s="288" t="s">
        <v>219</v>
      </c>
      <c r="D43" s="28" t="s">
        <v>15</v>
      </c>
      <c r="E43" s="289" t="n">
        <v>26</v>
      </c>
      <c r="F43" s="299" t="s">
        <v>487</v>
      </c>
      <c r="G43" s="291" t="n">
        <v>42979</v>
      </c>
      <c r="H43" s="28" t="n">
        <v>2</v>
      </c>
      <c r="I43" s="28" t="n">
        <v>19</v>
      </c>
      <c r="J43" s="291" t="n">
        <v>42979</v>
      </c>
      <c r="K43" s="292" t="s">
        <v>481</v>
      </c>
      <c r="L43" s="18" t="n">
        <v>43011</v>
      </c>
      <c r="M43" s="28" t="n">
        <v>3</v>
      </c>
      <c r="N43" s="28" t="n">
        <v>2</v>
      </c>
    </row>
    <row r="44" customFormat="false" ht="15" hidden="true" customHeight="false" outlineLevel="0" collapsed="false">
      <c r="A44" s="28" t="s">
        <v>12</v>
      </c>
      <c r="B44" s="287" t="s">
        <v>13</v>
      </c>
      <c r="C44" s="288" t="s">
        <v>220</v>
      </c>
      <c r="D44" s="28" t="s">
        <v>15</v>
      </c>
      <c r="E44" s="296" t="n">
        <v>27</v>
      </c>
      <c r="F44" s="299" t="s">
        <v>487</v>
      </c>
      <c r="G44" s="291" t="n">
        <v>42979</v>
      </c>
      <c r="H44" s="28" t="n">
        <v>2</v>
      </c>
      <c r="I44" s="28" t="n">
        <v>20</v>
      </c>
      <c r="J44" s="291" t="n">
        <v>42979</v>
      </c>
      <c r="K44" s="292" t="s">
        <v>481</v>
      </c>
      <c r="L44" s="18" t="n">
        <v>43011</v>
      </c>
      <c r="M44" s="28" t="n">
        <v>7</v>
      </c>
      <c r="N44" s="28" t="n">
        <v>2</v>
      </c>
    </row>
    <row r="45" customFormat="false" ht="15" hidden="true" customHeight="false" outlineLevel="0" collapsed="false">
      <c r="A45" s="28" t="s">
        <v>12</v>
      </c>
      <c r="B45" s="287" t="s">
        <v>13</v>
      </c>
      <c r="C45" s="288" t="s">
        <v>221</v>
      </c>
      <c r="D45" s="28" t="s">
        <v>15</v>
      </c>
      <c r="E45" s="297" t="n">
        <v>28</v>
      </c>
      <c r="F45" s="299" t="s">
        <v>487</v>
      </c>
      <c r="G45" s="291" t="n">
        <v>42979</v>
      </c>
      <c r="H45" s="28" t="n">
        <v>2</v>
      </c>
      <c r="I45" s="28" t="n">
        <v>21</v>
      </c>
      <c r="J45" s="291" t="n">
        <v>42979</v>
      </c>
      <c r="K45" s="292" t="s">
        <v>481</v>
      </c>
      <c r="L45" s="18" t="n">
        <v>43011</v>
      </c>
      <c r="M45" s="28" t="n">
        <v>11</v>
      </c>
      <c r="N45" s="28" t="n">
        <v>2</v>
      </c>
    </row>
    <row r="46" customFormat="false" ht="15" hidden="true" customHeight="false" outlineLevel="0" collapsed="false">
      <c r="A46" s="28" t="s">
        <v>12</v>
      </c>
      <c r="B46" s="287" t="s">
        <v>13</v>
      </c>
      <c r="C46" s="288" t="s">
        <v>222</v>
      </c>
      <c r="D46" s="28" t="s">
        <v>15</v>
      </c>
      <c r="E46" s="298" t="n">
        <v>29</v>
      </c>
      <c r="F46" s="299" t="s">
        <v>487</v>
      </c>
      <c r="G46" s="291" t="n">
        <v>42979</v>
      </c>
      <c r="H46" s="28" t="n">
        <v>2</v>
      </c>
      <c r="I46" s="28" t="n">
        <v>22</v>
      </c>
      <c r="J46" s="291" t="n">
        <v>42979</v>
      </c>
      <c r="K46" s="292" t="s">
        <v>481</v>
      </c>
      <c r="L46" s="18" t="n">
        <v>43011</v>
      </c>
      <c r="M46" s="28" t="n">
        <v>15</v>
      </c>
      <c r="N46" s="28" t="n">
        <v>2</v>
      </c>
    </row>
    <row r="47" customFormat="false" ht="15" hidden="true" customHeight="false" outlineLevel="0" collapsed="false">
      <c r="A47" s="28" t="s">
        <v>12</v>
      </c>
      <c r="B47" s="287" t="s">
        <v>13</v>
      </c>
      <c r="C47" s="288" t="s">
        <v>223</v>
      </c>
      <c r="D47" s="28" t="s">
        <v>15</v>
      </c>
      <c r="E47" s="289" t="n">
        <v>26</v>
      </c>
      <c r="F47" s="290" t="s">
        <v>486</v>
      </c>
      <c r="G47" s="291" t="n">
        <v>42979</v>
      </c>
      <c r="H47" s="28" t="n">
        <v>2</v>
      </c>
      <c r="I47" s="28" t="n">
        <v>23</v>
      </c>
      <c r="J47" s="291" t="n">
        <v>42979</v>
      </c>
      <c r="K47" s="292" t="s">
        <v>481</v>
      </c>
      <c r="L47" s="18" t="n">
        <v>43011</v>
      </c>
      <c r="M47" s="28" t="n">
        <v>1</v>
      </c>
      <c r="N47" s="28" t="n">
        <v>3</v>
      </c>
    </row>
    <row r="48" customFormat="false" ht="15" hidden="true" customHeight="false" outlineLevel="0" collapsed="false">
      <c r="A48" s="28" t="s">
        <v>12</v>
      </c>
      <c r="B48" s="287" t="s">
        <v>13</v>
      </c>
      <c r="C48" s="288" t="s">
        <v>224</v>
      </c>
      <c r="D48" s="28" t="s">
        <v>15</v>
      </c>
      <c r="E48" s="296" t="n">
        <v>27</v>
      </c>
      <c r="F48" s="290" t="s">
        <v>486</v>
      </c>
      <c r="G48" s="291" t="n">
        <v>42979</v>
      </c>
      <c r="H48" s="28" t="n">
        <v>3</v>
      </c>
      <c r="I48" s="28" t="n">
        <v>1</v>
      </c>
      <c r="J48" s="291" t="n">
        <v>42979</v>
      </c>
      <c r="K48" s="292" t="s">
        <v>481</v>
      </c>
      <c r="L48" s="18" t="n">
        <v>43011</v>
      </c>
      <c r="M48" s="28" t="n">
        <v>5</v>
      </c>
      <c r="N48" s="28" t="n">
        <v>3</v>
      </c>
    </row>
    <row r="49" customFormat="false" ht="15" hidden="true" customHeight="false" outlineLevel="0" collapsed="false">
      <c r="A49" s="28" t="s">
        <v>12</v>
      </c>
      <c r="B49" s="287" t="s">
        <v>13</v>
      </c>
      <c r="C49" s="288" t="s">
        <v>225</v>
      </c>
      <c r="D49" s="28" t="s">
        <v>15</v>
      </c>
      <c r="E49" s="297" t="n">
        <v>28</v>
      </c>
      <c r="F49" s="290" t="s">
        <v>486</v>
      </c>
      <c r="G49" s="291" t="n">
        <v>42979</v>
      </c>
      <c r="H49" s="28" t="n">
        <v>3</v>
      </c>
      <c r="I49" s="28" t="n">
        <v>2</v>
      </c>
      <c r="J49" s="291" t="n">
        <v>42979</v>
      </c>
      <c r="K49" s="292" t="s">
        <v>481</v>
      </c>
      <c r="L49" s="18" t="n">
        <v>43011</v>
      </c>
      <c r="M49" s="28" t="n">
        <v>9</v>
      </c>
      <c r="N49" s="28" t="n">
        <v>3</v>
      </c>
    </row>
    <row r="50" customFormat="false" ht="15" hidden="true" customHeight="false" outlineLevel="0" collapsed="false">
      <c r="A50" s="28" t="s">
        <v>12</v>
      </c>
      <c r="B50" s="287" t="s">
        <v>13</v>
      </c>
      <c r="C50" s="288" t="s">
        <v>226</v>
      </c>
      <c r="D50" s="28" t="s">
        <v>15</v>
      </c>
      <c r="E50" s="298" t="n">
        <v>29</v>
      </c>
      <c r="F50" s="290" t="s">
        <v>486</v>
      </c>
      <c r="G50" s="291" t="n">
        <v>42979</v>
      </c>
      <c r="H50" s="28" t="n">
        <v>3</v>
      </c>
      <c r="I50" s="28" t="n">
        <v>3</v>
      </c>
      <c r="J50" s="291" t="n">
        <v>42979</v>
      </c>
      <c r="K50" s="292" t="s">
        <v>481</v>
      </c>
      <c r="L50" s="18" t="n">
        <v>43011</v>
      </c>
      <c r="M50" s="28" t="n">
        <v>13</v>
      </c>
      <c r="N50" s="28" t="n">
        <v>3</v>
      </c>
    </row>
    <row r="51" customFormat="false" ht="15" hidden="true" customHeight="false" outlineLevel="0" collapsed="false">
      <c r="A51" s="281" t="s">
        <v>12</v>
      </c>
      <c r="B51" s="282" t="s">
        <v>13</v>
      </c>
      <c r="C51" s="283" t="s">
        <v>227</v>
      </c>
      <c r="D51" s="284" t="s">
        <v>15</v>
      </c>
      <c r="E51" s="284"/>
      <c r="F51" s="284"/>
      <c r="G51" s="285" t="n">
        <v>42979</v>
      </c>
      <c r="H51" s="284" t="n">
        <v>3</v>
      </c>
      <c r="I51" s="284" t="n">
        <v>4</v>
      </c>
      <c r="J51" s="285"/>
      <c r="K51" s="284" t="s">
        <v>70</v>
      </c>
      <c r="L51" s="281"/>
      <c r="M51" s="284"/>
      <c r="N51" s="284"/>
      <c r="O51" s="281"/>
    </row>
    <row r="52" customFormat="false" ht="15" hidden="true" customHeight="false" outlineLevel="0" collapsed="false">
      <c r="A52" s="28" t="s">
        <v>12</v>
      </c>
      <c r="B52" s="287" t="s">
        <v>13</v>
      </c>
      <c r="C52" s="288" t="s">
        <v>228</v>
      </c>
      <c r="D52" s="28" t="s">
        <v>15</v>
      </c>
      <c r="E52" s="289" t="n">
        <v>26</v>
      </c>
      <c r="F52" s="299" t="s">
        <v>487</v>
      </c>
      <c r="G52" s="291" t="n">
        <v>42979</v>
      </c>
      <c r="H52" s="28" t="n">
        <v>3</v>
      </c>
      <c r="I52" s="28" t="n">
        <v>5</v>
      </c>
      <c r="J52" s="291" t="n">
        <v>42979</v>
      </c>
      <c r="K52" s="292" t="s">
        <v>481</v>
      </c>
      <c r="L52" s="18" t="n">
        <v>43011</v>
      </c>
      <c r="M52" s="28" t="n">
        <v>3</v>
      </c>
      <c r="N52" s="28" t="n">
        <v>3</v>
      </c>
    </row>
    <row r="53" customFormat="false" ht="15" hidden="true" customHeight="false" outlineLevel="0" collapsed="false">
      <c r="A53" s="28" t="s">
        <v>12</v>
      </c>
      <c r="B53" s="287" t="s">
        <v>13</v>
      </c>
      <c r="C53" s="288" t="s">
        <v>229</v>
      </c>
      <c r="D53" s="28" t="s">
        <v>15</v>
      </c>
      <c r="E53" s="296" t="n">
        <v>27</v>
      </c>
      <c r="F53" s="299" t="s">
        <v>487</v>
      </c>
      <c r="G53" s="291" t="n">
        <v>42979</v>
      </c>
      <c r="H53" s="28" t="n">
        <v>3</v>
      </c>
      <c r="I53" s="28" t="n">
        <v>6</v>
      </c>
      <c r="J53" s="291"/>
      <c r="K53" s="292" t="s">
        <v>481</v>
      </c>
      <c r="L53" s="18" t="n">
        <v>43011</v>
      </c>
      <c r="M53" s="28" t="n">
        <v>7</v>
      </c>
      <c r="N53" s="28" t="n">
        <v>3</v>
      </c>
    </row>
    <row r="54" customFormat="false" ht="15" hidden="true" customHeight="false" outlineLevel="0" collapsed="false">
      <c r="A54" s="28" t="s">
        <v>12</v>
      </c>
      <c r="B54" s="287" t="s">
        <v>13</v>
      </c>
      <c r="C54" s="288" t="s">
        <v>230</v>
      </c>
      <c r="D54" s="28" t="s">
        <v>15</v>
      </c>
      <c r="E54" s="297" t="n">
        <v>28</v>
      </c>
      <c r="F54" s="299" t="s">
        <v>487</v>
      </c>
      <c r="G54" s="291" t="n">
        <v>42979</v>
      </c>
      <c r="H54" s="28" t="n">
        <v>3</v>
      </c>
      <c r="I54" s="28" t="n">
        <v>7</v>
      </c>
      <c r="J54" s="291" t="n">
        <v>42979</v>
      </c>
      <c r="K54" s="292" t="s">
        <v>481</v>
      </c>
      <c r="L54" s="18" t="n">
        <v>43011</v>
      </c>
      <c r="M54" s="28" t="n">
        <v>11</v>
      </c>
      <c r="N54" s="28" t="n">
        <v>3</v>
      </c>
    </row>
    <row r="55" customFormat="false" ht="15" hidden="true" customHeight="false" outlineLevel="0" collapsed="false">
      <c r="A55" s="28" t="s">
        <v>12</v>
      </c>
      <c r="B55" s="287" t="s">
        <v>13</v>
      </c>
      <c r="C55" s="288" t="s">
        <v>231</v>
      </c>
      <c r="D55" s="28" t="s">
        <v>15</v>
      </c>
      <c r="E55" s="298" t="n">
        <v>29</v>
      </c>
      <c r="F55" s="299" t="s">
        <v>487</v>
      </c>
      <c r="G55" s="291" t="n">
        <v>42979</v>
      </c>
      <c r="H55" s="28" t="n">
        <v>3</v>
      </c>
      <c r="I55" s="28" t="n">
        <v>8</v>
      </c>
      <c r="J55" s="291" t="n">
        <v>42979</v>
      </c>
      <c r="K55" s="292" t="s">
        <v>481</v>
      </c>
      <c r="L55" s="18" t="n">
        <v>43011</v>
      </c>
      <c r="M55" s="28" t="n">
        <v>15</v>
      </c>
      <c r="N55" s="28" t="n">
        <v>3</v>
      </c>
    </row>
    <row r="56" customFormat="false" ht="15" hidden="true" customHeight="false" outlineLevel="0" collapsed="false">
      <c r="A56" s="281" t="s">
        <v>12</v>
      </c>
      <c r="B56" s="282" t="s">
        <v>13</v>
      </c>
      <c r="C56" s="283" t="s">
        <v>232</v>
      </c>
      <c r="D56" s="284" t="s">
        <v>15</v>
      </c>
      <c r="E56" s="284"/>
      <c r="F56" s="284"/>
      <c r="G56" s="285" t="n">
        <v>42979</v>
      </c>
      <c r="H56" s="284" t="n">
        <v>3</v>
      </c>
      <c r="I56" s="284" t="n">
        <v>9</v>
      </c>
      <c r="J56" s="285"/>
      <c r="K56" s="284" t="s">
        <v>70</v>
      </c>
      <c r="L56" s="281"/>
      <c r="M56" s="284"/>
      <c r="N56" s="284"/>
      <c r="O56" s="281"/>
    </row>
    <row r="57" customFormat="false" ht="15" hidden="true" customHeight="false" outlineLevel="0" collapsed="false">
      <c r="A57" s="28" t="s">
        <v>12</v>
      </c>
      <c r="B57" s="287" t="s">
        <v>13</v>
      </c>
      <c r="C57" s="288" t="s">
        <v>233</v>
      </c>
      <c r="D57" s="28" t="s">
        <v>15</v>
      </c>
      <c r="E57" s="289" t="n">
        <v>26</v>
      </c>
      <c r="F57" s="290" t="s">
        <v>486</v>
      </c>
      <c r="G57" s="291" t="n">
        <v>42979</v>
      </c>
      <c r="H57" s="28" t="n">
        <v>3</v>
      </c>
      <c r="I57" s="28" t="n">
        <v>10</v>
      </c>
      <c r="J57" s="291"/>
      <c r="K57" s="292" t="s">
        <v>481</v>
      </c>
      <c r="L57" s="18" t="n">
        <v>43011</v>
      </c>
      <c r="M57" s="28" t="n">
        <v>1</v>
      </c>
      <c r="N57" s="28" t="n">
        <v>4</v>
      </c>
    </row>
    <row r="58" customFormat="false" ht="15" hidden="true" customHeight="false" outlineLevel="0" collapsed="false">
      <c r="A58" s="293" t="s">
        <v>12</v>
      </c>
      <c r="B58" s="294" t="s">
        <v>13</v>
      </c>
      <c r="C58" s="295" t="s">
        <v>234</v>
      </c>
      <c r="D58" s="28" t="s">
        <v>15</v>
      </c>
      <c r="E58" s="296" t="n">
        <v>27</v>
      </c>
      <c r="F58" s="290" t="s">
        <v>486</v>
      </c>
      <c r="G58" s="291" t="n">
        <v>42979</v>
      </c>
      <c r="H58" s="28" t="n">
        <v>3</v>
      </c>
      <c r="I58" s="28" t="n">
        <v>11</v>
      </c>
      <c r="J58" s="291" t="n">
        <v>42979</v>
      </c>
      <c r="K58" s="292" t="s">
        <v>481</v>
      </c>
      <c r="L58" s="18" t="n">
        <v>43011</v>
      </c>
      <c r="M58" s="28" t="n">
        <v>5</v>
      </c>
      <c r="N58" s="28" t="n">
        <v>4</v>
      </c>
    </row>
    <row r="59" customFormat="false" ht="15" hidden="true" customHeight="false" outlineLevel="0" collapsed="false">
      <c r="A59" s="28" t="s">
        <v>12</v>
      </c>
      <c r="B59" s="287" t="s">
        <v>13</v>
      </c>
      <c r="C59" s="288" t="s">
        <v>235</v>
      </c>
      <c r="D59" s="28" t="s">
        <v>15</v>
      </c>
      <c r="E59" s="297" t="n">
        <v>28</v>
      </c>
      <c r="F59" s="290" t="s">
        <v>486</v>
      </c>
      <c r="G59" s="291" t="n">
        <v>42979</v>
      </c>
      <c r="H59" s="28" t="n">
        <v>3</v>
      </c>
      <c r="I59" s="28" t="n">
        <v>12</v>
      </c>
      <c r="J59" s="291" t="n">
        <v>42979</v>
      </c>
      <c r="K59" s="292" t="s">
        <v>481</v>
      </c>
      <c r="L59" s="18" t="n">
        <v>43011</v>
      </c>
      <c r="M59" s="28" t="n">
        <v>9</v>
      </c>
      <c r="N59" s="28" t="n">
        <v>4</v>
      </c>
    </row>
    <row r="60" customFormat="false" ht="15" hidden="true" customHeight="false" outlineLevel="0" collapsed="false">
      <c r="A60" s="28" t="s">
        <v>12</v>
      </c>
      <c r="B60" s="287" t="s">
        <v>13</v>
      </c>
      <c r="C60" s="288" t="s">
        <v>236</v>
      </c>
      <c r="D60" s="28" t="s">
        <v>15</v>
      </c>
      <c r="E60" s="298" t="n">
        <v>29</v>
      </c>
      <c r="F60" s="290" t="s">
        <v>486</v>
      </c>
      <c r="G60" s="291" t="n">
        <v>42979</v>
      </c>
      <c r="H60" s="28" t="n">
        <v>3</v>
      </c>
      <c r="I60" s="28" t="n">
        <v>13</v>
      </c>
      <c r="J60" s="291" t="n">
        <v>42979</v>
      </c>
      <c r="K60" s="292" t="s">
        <v>481</v>
      </c>
      <c r="L60" s="18" t="n">
        <v>43011</v>
      </c>
      <c r="M60" s="28" t="n">
        <v>13</v>
      </c>
      <c r="N60" s="28" t="n">
        <v>4</v>
      </c>
    </row>
    <row r="61" customFormat="false" ht="15" hidden="true" customHeight="false" outlineLevel="0" collapsed="false">
      <c r="A61" s="28" t="s">
        <v>12</v>
      </c>
      <c r="B61" s="287" t="s">
        <v>13</v>
      </c>
      <c r="C61" s="288" t="s">
        <v>237</v>
      </c>
      <c r="D61" s="28" t="s">
        <v>15</v>
      </c>
      <c r="E61" s="289" t="n">
        <v>26</v>
      </c>
      <c r="F61" s="299" t="s">
        <v>487</v>
      </c>
      <c r="G61" s="291" t="n">
        <v>42979</v>
      </c>
      <c r="H61" s="28" t="n">
        <v>3</v>
      </c>
      <c r="I61" s="28" t="n">
        <v>14</v>
      </c>
      <c r="J61" s="291" t="n">
        <v>42979</v>
      </c>
      <c r="K61" s="292" t="s">
        <v>481</v>
      </c>
      <c r="L61" s="18" t="n">
        <v>43011</v>
      </c>
      <c r="M61" s="28" t="n">
        <v>3</v>
      </c>
      <c r="N61" s="28" t="n">
        <v>4</v>
      </c>
    </row>
    <row r="62" customFormat="false" ht="15" hidden="true" customHeight="false" outlineLevel="0" collapsed="false">
      <c r="A62" s="28" t="s">
        <v>12</v>
      </c>
      <c r="B62" s="287" t="s">
        <v>13</v>
      </c>
      <c r="C62" s="288" t="s">
        <v>238</v>
      </c>
      <c r="D62" s="28" t="s">
        <v>15</v>
      </c>
      <c r="E62" s="296" t="n">
        <v>27</v>
      </c>
      <c r="F62" s="299" t="s">
        <v>487</v>
      </c>
      <c r="G62" s="291" t="n">
        <v>42979</v>
      </c>
      <c r="H62" s="28" t="n">
        <v>3</v>
      </c>
      <c r="I62" s="28" t="n">
        <v>15</v>
      </c>
      <c r="J62" s="291" t="n">
        <v>42979</v>
      </c>
      <c r="K62" s="292" t="s">
        <v>481</v>
      </c>
      <c r="L62" s="18" t="n">
        <v>43011</v>
      </c>
      <c r="M62" s="28" t="n">
        <v>7</v>
      </c>
      <c r="N62" s="28" t="n">
        <v>4</v>
      </c>
    </row>
    <row r="63" customFormat="false" ht="15" hidden="true" customHeight="false" outlineLevel="0" collapsed="false">
      <c r="A63" s="281" t="s">
        <v>12</v>
      </c>
      <c r="B63" s="282" t="s">
        <v>13</v>
      </c>
      <c r="C63" s="283" t="s">
        <v>239</v>
      </c>
      <c r="D63" s="284" t="s">
        <v>15</v>
      </c>
      <c r="E63" s="284"/>
      <c r="F63" s="284"/>
      <c r="G63" s="285" t="n">
        <v>42979</v>
      </c>
      <c r="H63" s="284" t="n">
        <v>3</v>
      </c>
      <c r="I63" s="284" t="n">
        <v>16</v>
      </c>
      <c r="J63" s="285"/>
      <c r="K63" s="284" t="s">
        <v>70</v>
      </c>
      <c r="L63" s="281"/>
      <c r="M63" s="284"/>
      <c r="N63" s="284"/>
      <c r="O63" s="281"/>
    </row>
    <row r="64" customFormat="false" ht="15" hidden="true" customHeight="false" outlineLevel="0" collapsed="false">
      <c r="A64" s="28" t="s">
        <v>12</v>
      </c>
      <c r="B64" s="287" t="s">
        <v>13</v>
      </c>
      <c r="C64" s="288" t="s">
        <v>240</v>
      </c>
      <c r="D64" s="28" t="s">
        <v>15</v>
      </c>
      <c r="E64" s="297" t="n">
        <v>28</v>
      </c>
      <c r="F64" s="299" t="s">
        <v>487</v>
      </c>
      <c r="G64" s="291" t="n">
        <v>42979</v>
      </c>
      <c r="H64" s="28" t="n">
        <v>3</v>
      </c>
      <c r="I64" s="28" t="n">
        <v>17</v>
      </c>
      <c r="J64" s="291"/>
      <c r="K64" s="292" t="s">
        <v>481</v>
      </c>
      <c r="L64" s="18" t="n">
        <v>43011</v>
      </c>
      <c r="M64" s="28" t="n">
        <v>11</v>
      </c>
      <c r="N64" s="28" t="n">
        <v>4</v>
      </c>
    </row>
    <row r="65" customFormat="false" ht="15" hidden="true" customHeight="false" outlineLevel="0" collapsed="false">
      <c r="A65" s="28" t="s">
        <v>12</v>
      </c>
      <c r="B65" s="287" t="s">
        <v>13</v>
      </c>
      <c r="C65" s="288" t="s">
        <v>241</v>
      </c>
      <c r="D65" s="28" t="s">
        <v>15</v>
      </c>
      <c r="E65" s="298" t="n">
        <v>29</v>
      </c>
      <c r="F65" s="299" t="s">
        <v>487</v>
      </c>
      <c r="G65" s="291" t="n">
        <v>42979</v>
      </c>
      <c r="H65" s="28" t="n">
        <v>3</v>
      </c>
      <c r="I65" s="28" t="n">
        <v>18</v>
      </c>
      <c r="J65" s="291" t="n">
        <v>42979</v>
      </c>
      <c r="K65" s="292" t="s">
        <v>481</v>
      </c>
      <c r="L65" s="18" t="n">
        <v>43011</v>
      </c>
      <c r="M65" s="28" t="n">
        <v>15</v>
      </c>
      <c r="N65" s="28" t="n">
        <v>4</v>
      </c>
    </row>
    <row r="66" customFormat="false" ht="15" hidden="true" customHeight="false" outlineLevel="0" collapsed="false">
      <c r="A66" s="281" t="s">
        <v>12</v>
      </c>
      <c r="B66" s="282" t="s">
        <v>13</v>
      </c>
      <c r="C66" s="283" t="s">
        <v>242</v>
      </c>
      <c r="D66" s="284" t="s">
        <v>15</v>
      </c>
      <c r="E66" s="284"/>
      <c r="F66" s="284"/>
      <c r="G66" s="285" t="n">
        <v>42979</v>
      </c>
      <c r="H66" s="284" t="n">
        <v>3</v>
      </c>
      <c r="I66" s="284" t="n">
        <v>19</v>
      </c>
      <c r="J66" s="285" t="n">
        <v>42979</v>
      </c>
      <c r="K66" s="284" t="s">
        <v>70</v>
      </c>
      <c r="L66" s="281"/>
      <c r="M66" s="284"/>
      <c r="N66" s="284"/>
      <c r="O66" s="281"/>
    </row>
    <row r="67" customFormat="false" ht="15" hidden="true" customHeight="false" outlineLevel="0" collapsed="false">
      <c r="A67" s="28" t="s">
        <v>12</v>
      </c>
      <c r="B67" s="287" t="s">
        <v>13</v>
      </c>
      <c r="C67" s="288" t="s">
        <v>243</v>
      </c>
      <c r="D67" s="28" t="s">
        <v>15</v>
      </c>
      <c r="E67" s="289" t="n">
        <v>26</v>
      </c>
      <c r="F67" s="290" t="s">
        <v>486</v>
      </c>
      <c r="G67" s="291" t="n">
        <v>42979</v>
      </c>
      <c r="H67" s="28" t="n">
        <v>3</v>
      </c>
      <c r="I67" s="28" t="n">
        <v>20</v>
      </c>
      <c r="J67" s="291" t="n">
        <v>42979</v>
      </c>
      <c r="K67" s="292" t="s">
        <v>481</v>
      </c>
      <c r="L67" s="18" t="n">
        <v>43011</v>
      </c>
      <c r="M67" s="28" t="n">
        <v>1</v>
      </c>
      <c r="N67" s="28" t="n">
        <v>5</v>
      </c>
    </row>
    <row r="68" customFormat="false" ht="15" hidden="true" customHeight="false" outlineLevel="0" collapsed="false">
      <c r="A68" s="281" t="s">
        <v>12</v>
      </c>
      <c r="B68" s="282" t="s">
        <v>13</v>
      </c>
      <c r="C68" s="283" t="s">
        <v>244</v>
      </c>
      <c r="D68" s="284" t="s">
        <v>15</v>
      </c>
      <c r="E68" s="284"/>
      <c r="F68" s="284"/>
      <c r="G68" s="285" t="n">
        <v>42979</v>
      </c>
      <c r="H68" s="284" t="n">
        <v>3</v>
      </c>
      <c r="I68" s="284" t="n">
        <v>21</v>
      </c>
      <c r="J68" s="285"/>
      <c r="K68" s="284" t="s">
        <v>70</v>
      </c>
      <c r="L68" s="281"/>
      <c r="M68" s="284"/>
      <c r="N68" s="284"/>
      <c r="O68" s="281"/>
    </row>
    <row r="69" customFormat="false" ht="15" hidden="true" customHeight="false" outlineLevel="0" collapsed="false">
      <c r="A69" s="28" t="s">
        <v>12</v>
      </c>
      <c r="B69" s="287" t="s">
        <v>13</v>
      </c>
      <c r="C69" s="288" t="s">
        <v>245</v>
      </c>
      <c r="D69" s="28" t="s">
        <v>15</v>
      </c>
      <c r="E69" s="296" t="n">
        <v>27</v>
      </c>
      <c r="F69" s="290" t="s">
        <v>486</v>
      </c>
      <c r="G69" s="291" t="n">
        <v>42979</v>
      </c>
      <c r="H69" s="28" t="n">
        <v>3</v>
      </c>
      <c r="I69" s="28" t="n">
        <v>22</v>
      </c>
      <c r="J69" s="291" t="n">
        <v>42979</v>
      </c>
      <c r="K69" s="292" t="s">
        <v>481</v>
      </c>
      <c r="L69" s="18" t="n">
        <v>43011</v>
      </c>
      <c r="M69" s="28" t="n">
        <v>5</v>
      </c>
      <c r="N69" s="28" t="n">
        <v>5</v>
      </c>
    </row>
    <row r="70" customFormat="false" ht="15" hidden="true" customHeight="false" outlineLevel="0" collapsed="false">
      <c r="A70" s="28" t="s">
        <v>12</v>
      </c>
      <c r="B70" s="287" t="s">
        <v>13</v>
      </c>
      <c r="C70" s="288" t="s">
        <v>246</v>
      </c>
      <c r="D70" s="28" t="s">
        <v>15</v>
      </c>
      <c r="E70" s="297" t="n">
        <v>28</v>
      </c>
      <c r="F70" s="290" t="s">
        <v>486</v>
      </c>
      <c r="G70" s="291" t="n">
        <v>42979</v>
      </c>
      <c r="H70" s="28" t="n">
        <v>3</v>
      </c>
      <c r="I70" s="28" t="n">
        <v>23</v>
      </c>
      <c r="J70" s="291" t="n">
        <v>42979</v>
      </c>
      <c r="K70" s="292" t="s">
        <v>481</v>
      </c>
      <c r="L70" s="18" t="n">
        <v>43011</v>
      </c>
      <c r="M70" s="28" t="n">
        <v>9</v>
      </c>
      <c r="N70" s="28" t="n">
        <v>5</v>
      </c>
    </row>
    <row r="71" customFormat="false" ht="15" hidden="true" customHeight="false" outlineLevel="0" collapsed="false">
      <c r="A71" s="28" t="s">
        <v>12</v>
      </c>
      <c r="B71" s="287" t="s">
        <v>13</v>
      </c>
      <c r="C71" s="288" t="s">
        <v>247</v>
      </c>
      <c r="D71" s="28" t="s">
        <v>15</v>
      </c>
      <c r="E71" s="298" t="n">
        <v>29</v>
      </c>
      <c r="F71" s="290" t="s">
        <v>486</v>
      </c>
      <c r="G71" s="291" t="n">
        <v>42979</v>
      </c>
      <c r="H71" s="28" t="n">
        <v>3</v>
      </c>
      <c r="I71" s="28" t="n">
        <v>24</v>
      </c>
      <c r="J71" s="291" t="n">
        <v>42979</v>
      </c>
      <c r="K71" s="292" t="s">
        <v>481</v>
      </c>
      <c r="L71" s="18" t="n">
        <v>43011</v>
      </c>
      <c r="M71" s="28" t="n">
        <v>13</v>
      </c>
      <c r="N71" s="28" t="n">
        <v>5</v>
      </c>
    </row>
    <row r="72" customFormat="false" ht="15" hidden="true" customHeight="false" outlineLevel="0" collapsed="false">
      <c r="A72" s="28" t="s">
        <v>12</v>
      </c>
      <c r="B72" s="287" t="s">
        <v>13</v>
      </c>
      <c r="C72" s="288" t="s">
        <v>248</v>
      </c>
      <c r="D72" s="28" t="s">
        <v>15</v>
      </c>
      <c r="E72" s="289" t="n">
        <v>26</v>
      </c>
      <c r="F72" s="299" t="s">
        <v>487</v>
      </c>
      <c r="G72" s="291" t="n">
        <v>42979</v>
      </c>
      <c r="H72" s="28" t="n">
        <v>4</v>
      </c>
      <c r="I72" s="28" t="n">
        <v>1</v>
      </c>
      <c r="J72" s="291" t="n">
        <v>42979</v>
      </c>
      <c r="K72" s="292" t="s">
        <v>481</v>
      </c>
      <c r="L72" s="18" t="n">
        <v>43011</v>
      </c>
      <c r="M72" s="28" t="n">
        <v>3</v>
      </c>
      <c r="N72" s="28" t="n">
        <v>5</v>
      </c>
    </row>
    <row r="73" customFormat="false" ht="15" hidden="true" customHeight="false" outlineLevel="0" collapsed="false">
      <c r="A73" s="28" t="s">
        <v>12</v>
      </c>
      <c r="B73" s="287" t="s">
        <v>13</v>
      </c>
      <c r="C73" s="288" t="s">
        <v>249</v>
      </c>
      <c r="D73" s="28" t="s">
        <v>15</v>
      </c>
      <c r="E73" s="296" t="n">
        <v>27</v>
      </c>
      <c r="F73" s="299" t="s">
        <v>487</v>
      </c>
      <c r="G73" s="291" t="n">
        <v>42979</v>
      </c>
      <c r="H73" s="28" t="n">
        <v>4</v>
      </c>
      <c r="I73" s="28" t="n">
        <v>2</v>
      </c>
      <c r="J73" s="291" t="n">
        <v>42979</v>
      </c>
      <c r="K73" s="292" t="s">
        <v>481</v>
      </c>
      <c r="L73" s="18" t="n">
        <v>43011</v>
      </c>
      <c r="M73" s="28" t="n">
        <v>7</v>
      </c>
      <c r="N73" s="28" t="n">
        <v>5</v>
      </c>
    </row>
    <row r="74" customFormat="false" ht="15" hidden="true" customHeight="false" outlineLevel="0" collapsed="false">
      <c r="A74" s="28" t="s">
        <v>12</v>
      </c>
      <c r="B74" s="287" t="s">
        <v>13</v>
      </c>
      <c r="C74" s="288" t="s">
        <v>250</v>
      </c>
      <c r="D74" s="28" t="s">
        <v>15</v>
      </c>
      <c r="E74" s="297" t="n">
        <v>28</v>
      </c>
      <c r="F74" s="299" t="s">
        <v>487</v>
      </c>
      <c r="G74" s="291" t="n">
        <v>42979</v>
      </c>
      <c r="H74" s="28" t="n">
        <v>4</v>
      </c>
      <c r="I74" s="28" t="n">
        <v>3</v>
      </c>
      <c r="J74" s="291" t="n">
        <v>42979</v>
      </c>
      <c r="K74" s="292" t="s">
        <v>481</v>
      </c>
      <c r="L74" s="18" t="n">
        <v>43011</v>
      </c>
      <c r="M74" s="28" t="n">
        <v>11</v>
      </c>
      <c r="N74" s="28" t="n">
        <v>5</v>
      </c>
    </row>
    <row r="75" customFormat="false" ht="15" hidden="true" customHeight="false" outlineLevel="0" collapsed="false">
      <c r="A75" s="28" t="s">
        <v>12</v>
      </c>
      <c r="B75" s="287" t="s">
        <v>13</v>
      </c>
      <c r="C75" s="288" t="s">
        <v>251</v>
      </c>
      <c r="D75" s="28" t="s">
        <v>15</v>
      </c>
      <c r="E75" s="298" t="n">
        <v>29</v>
      </c>
      <c r="F75" s="299" t="s">
        <v>487</v>
      </c>
      <c r="G75" s="291" t="n">
        <v>42979</v>
      </c>
      <c r="H75" s="28" t="n">
        <v>4</v>
      </c>
      <c r="I75" s="28" t="n">
        <v>4</v>
      </c>
      <c r="J75" s="291"/>
      <c r="K75" s="292" t="s">
        <v>481</v>
      </c>
      <c r="L75" s="18" t="n">
        <v>43011</v>
      </c>
      <c r="M75" s="28" t="n">
        <v>15</v>
      </c>
      <c r="N75" s="28" t="n">
        <v>5</v>
      </c>
    </row>
    <row r="76" customFormat="false" ht="15" hidden="true" customHeight="false" outlineLevel="0" collapsed="false">
      <c r="A76" s="28" t="s">
        <v>12</v>
      </c>
      <c r="B76" s="287" t="s">
        <v>13</v>
      </c>
      <c r="C76" s="288" t="s">
        <v>252</v>
      </c>
      <c r="D76" s="28" t="s">
        <v>15</v>
      </c>
      <c r="E76" s="289" t="n">
        <v>26</v>
      </c>
      <c r="F76" s="290" t="s">
        <v>486</v>
      </c>
      <c r="G76" s="291" t="n">
        <v>42979</v>
      </c>
      <c r="H76" s="28" t="n">
        <v>4</v>
      </c>
      <c r="I76" s="28" t="n">
        <v>5</v>
      </c>
      <c r="J76" s="291" t="n">
        <v>42979</v>
      </c>
      <c r="K76" s="292" t="s">
        <v>481</v>
      </c>
      <c r="L76" s="18" t="n">
        <v>43011</v>
      </c>
      <c r="M76" s="28" t="n">
        <v>1</v>
      </c>
      <c r="N76" s="28" t="n">
        <v>6</v>
      </c>
    </row>
    <row r="77" customFormat="false" ht="15" hidden="true" customHeight="false" outlineLevel="0" collapsed="false">
      <c r="A77" s="28" t="s">
        <v>12</v>
      </c>
      <c r="B77" s="287" t="s">
        <v>13</v>
      </c>
      <c r="C77" s="288" t="s">
        <v>253</v>
      </c>
      <c r="D77" s="28" t="s">
        <v>15</v>
      </c>
      <c r="E77" s="296" t="n">
        <v>27</v>
      </c>
      <c r="F77" s="290" t="s">
        <v>486</v>
      </c>
      <c r="G77" s="291" t="n">
        <v>42979</v>
      </c>
      <c r="H77" s="28" t="n">
        <v>4</v>
      </c>
      <c r="I77" s="28" t="n">
        <v>6</v>
      </c>
      <c r="J77" s="291" t="n">
        <v>42979</v>
      </c>
      <c r="K77" s="292" t="s">
        <v>481</v>
      </c>
      <c r="L77" s="18" t="n">
        <v>43011</v>
      </c>
      <c r="M77" s="28" t="n">
        <v>5</v>
      </c>
      <c r="N77" s="28" t="n">
        <v>6</v>
      </c>
    </row>
    <row r="78" customFormat="false" ht="15" hidden="true" customHeight="false" outlineLevel="0" collapsed="false">
      <c r="A78" s="28" t="s">
        <v>12</v>
      </c>
      <c r="B78" s="287" t="s">
        <v>13</v>
      </c>
      <c r="C78" s="288" t="s">
        <v>254</v>
      </c>
      <c r="D78" s="28" t="s">
        <v>15</v>
      </c>
      <c r="E78" s="297" t="n">
        <v>28</v>
      </c>
      <c r="F78" s="290" t="s">
        <v>486</v>
      </c>
      <c r="G78" s="291" t="n">
        <v>42979</v>
      </c>
      <c r="H78" s="28" t="n">
        <v>4</v>
      </c>
      <c r="I78" s="28" t="n">
        <v>7</v>
      </c>
      <c r="J78" s="291" t="n">
        <v>42979</v>
      </c>
      <c r="K78" s="292" t="s">
        <v>481</v>
      </c>
      <c r="L78" s="18" t="n">
        <v>43011</v>
      </c>
      <c r="M78" s="28" t="n">
        <v>9</v>
      </c>
      <c r="N78" s="28" t="n">
        <v>6</v>
      </c>
    </row>
    <row r="79" customFormat="false" ht="15" hidden="true" customHeight="false" outlineLevel="0" collapsed="false">
      <c r="A79" s="28" t="s">
        <v>12</v>
      </c>
      <c r="B79" s="287" t="s">
        <v>13</v>
      </c>
      <c r="C79" s="288" t="s">
        <v>255</v>
      </c>
      <c r="D79" s="28" t="s">
        <v>15</v>
      </c>
      <c r="E79" s="298" t="n">
        <v>29</v>
      </c>
      <c r="F79" s="290" t="s">
        <v>486</v>
      </c>
      <c r="G79" s="291" t="n">
        <v>42979</v>
      </c>
      <c r="H79" s="28" t="n">
        <v>4</v>
      </c>
      <c r="I79" s="28" t="n">
        <v>8</v>
      </c>
      <c r="J79" s="291"/>
      <c r="K79" s="292" t="s">
        <v>481</v>
      </c>
      <c r="L79" s="18" t="n">
        <v>43011</v>
      </c>
      <c r="M79" s="28" t="n">
        <v>13</v>
      </c>
      <c r="N79" s="28" t="n">
        <v>6</v>
      </c>
    </row>
    <row r="80" customFormat="false" ht="15" hidden="true" customHeight="false" outlineLevel="0" collapsed="false">
      <c r="A80" s="28" t="s">
        <v>12</v>
      </c>
      <c r="B80" s="287" t="s">
        <v>13</v>
      </c>
      <c r="C80" s="288" t="s">
        <v>256</v>
      </c>
      <c r="D80" s="28" t="s">
        <v>15</v>
      </c>
      <c r="E80" s="289" t="n">
        <v>26</v>
      </c>
      <c r="F80" s="299" t="s">
        <v>487</v>
      </c>
      <c r="G80" s="291" t="n">
        <v>42979</v>
      </c>
      <c r="H80" s="28" t="n">
        <v>4</v>
      </c>
      <c r="I80" s="28" t="n">
        <v>9</v>
      </c>
      <c r="J80" s="291" t="n">
        <v>42979</v>
      </c>
      <c r="K80" s="292" t="s">
        <v>481</v>
      </c>
      <c r="L80" s="18" t="n">
        <v>43011</v>
      </c>
      <c r="M80" s="28" t="n">
        <v>3</v>
      </c>
      <c r="N80" s="28" t="n">
        <v>6</v>
      </c>
    </row>
    <row r="81" customFormat="false" ht="15" hidden="true" customHeight="false" outlineLevel="0" collapsed="false">
      <c r="A81" s="28" t="s">
        <v>12</v>
      </c>
      <c r="B81" s="287" t="s">
        <v>13</v>
      </c>
      <c r="C81" s="288" t="s">
        <v>257</v>
      </c>
      <c r="D81" s="28" t="s">
        <v>15</v>
      </c>
      <c r="E81" s="296" t="n">
        <v>27</v>
      </c>
      <c r="F81" s="299" t="s">
        <v>487</v>
      </c>
      <c r="G81" s="291" t="n">
        <v>42979</v>
      </c>
      <c r="H81" s="28" t="n">
        <v>4</v>
      </c>
      <c r="I81" s="28" t="n">
        <v>10</v>
      </c>
      <c r="J81" s="291" t="n">
        <v>42979</v>
      </c>
      <c r="K81" s="292" t="s">
        <v>481</v>
      </c>
      <c r="L81" s="18" t="n">
        <v>43011</v>
      </c>
      <c r="M81" s="28" t="n">
        <v>7</v>
      </c>
      <c r="N81" s="28" t="n">
        <v>6</v>
      </c>
    </row>
    <row r="82" customFormat="false" ht="15" hidden="true" customHeight="false" outlineLevel="0" collapsed="false">
      <c r="A82" s="28" t="s">
        <v>12</v>
      </c>
      <c r="B82" s="287" t="s">
        <v>13</v>
      </c>
      <c r="C82" s="288" t="s">
        <v>258</v>
      </c>
      <c r="D82" s="28" t="s">
        <v>15</v>
      </c>
      <c r="E82" s="297" t="n">
        <v>28</v>
      </c>
      <c r="F82" s="299" t="s">
        <v>487</v>
      </c>
      <c r="G82" s="291" t="n">
        <v>42979</v>
      </c>
      <c r="H82" s="28" t="n">
        <v>4</v>
      </c>
      <c r="I82" s="28" t="n">
        <v>11</v>
      </c>
      <c r="J82" s="291" t="n">
        <v>42979</v>
      </c>
      <c r="K82" s="292" t="s">
        <v>481</v>
      </c>
      <c r="L82" s="18" t="n">
        <v>43011</v>
      </c>
      <c r="M82" s="28" t="n">
        <v>11</v>
      </c>
      <c r="N82" s="28" t="n">
        <v>6</v>
      </c>
    </row>
    <row r="83" customFormat="false" ht="15" hidden="true" customHeight="false" outlineLevel="0" collapsed="false">
      <c r="A83" s="281" t="s">
        <v>12</v>
      </c>
      <c r="B83" s="282" t="s">
        <v>13</v>
      </c>
      <c r="C83" s="283" t="s">
        <v>259</v>
      </c>
      <c r="D83" s="284" t="s">
        <v>15</v>
      </c>
      <c r="E83" s="284"/>
      <c r="F83" s="284"/>
      <c r="G83" s="285" t="n">
        <v>42979</v>
      </c>
      <c r="H83" s="284" t="n">
        <v>4</v>
      </c>
      <c r="I83" s="284" t="n">
        <v>12</v>
      </c>
      <c r="J83" s="285"/>
      <c r="K83" s="284" t="s">
        <v>70</v>
      </c>
      <c r="L83" s="281"/>
      <c r="M83" s="284"/>
      <c r="N83" s="284"/>
      <c r="O83" s="281"/>
    </row>
    <row r="84" customFormat="false" ht="15" hidden="true" customHeight="false" outlineLevel="0" collapsed="false">
      <c r="A84" s="293" t="s">
        <v>12</v>
      </c>
      <c r="B84" s="294" t="s">
        <v>13</v>
      </c>
      <c r="C84" s="295" t="s">
        <v>260</v>
      </c>
      <c r="D84" s="28" t="s">
        <v>15</v>
      </c>
      <c r="E84" s="298" t="n">
        <v>29</v>
      </c>
      <c r="F84" s="299" t="s">
        <v>487</v>
      </c>
      <c r="G84" s="291" t="n">
        <v>42979</v>
      </c>
      <c r="H84" s="28" t="n">
        <v>4</v>
      </c>
      <c r="I84" s="28" t="n">
        <v>13</v>
      </c>
      <c r="J84" s="291" t="n">
        <v>42979</v>
      </c>
      <c r="K84" s="292" t="s">
        <v>481</v>
      </c>
      <c r="L84" s="18" t="n">
        <v>43011</v>
      </c>
      <c r="M84" s="28" t="n">
        <v>15</v>
      </c>
      <c r="N84" s="28" t="n">
        <v>6</v>
      </c>
    </row>
    <row r="85" customFormat="false" ht="15" hidden="true" customHeight="false" outlineLevel="0" collapsed="false">
      <c r="A85" s="28" t="s">
        <v>12</v>
      </c>
      <c r="B85" s="287" t="s">
        <v>13</v>
      </c>
      <c r="C85" s="288" t="s">
        <v>261</v>
      </c>
      <c r="D85" s="28" t="s">
        <v>15</v>
      </c>
      <c r="E85" s="289" t="n">
        <v>26</v>
      </c>
      <c r="F85" s="290" t="s">
        <v>486</v>
      </c>
      <c r="G85" s="291" t="n">
        <v>42979</v>
      </c>
      <c r="H85" s="28" t="n">
        <v>4</v>
      </c>
      <c r="I85" s="28" t="n">
        <v>14</v>
      </c>
      <c r="J85" s="291" t="n">
        <v>42979</v>
      </c>
      <c r="K85" s="292" t="s">
        <v>481</v>
      </c>
      <c r="L85" s="18" t="n">
        <v>43011</v>
      </c>
      <c r="M85" s="28" t="n">
        <v>1</v>
      </c>
      <c r="N85" s="28" t="n">
        <v>7</v>
      </c>
    </row>
    <row r="86" customFormat="false" ht="15" hidden="true" customHeight="false" outlineLevel="0" collapsed="false">
      <c r="A86" s="28" t="s">
        <v>12</v>
      </c>
      <c r="B86" s="287" t="s">
        <v>13</v>
      </c>
      <c r="C86" s="288" t="s">
        <v>262</v>
      </c>
      <c r="D86" s="28" t="s">
        <v>15</v>
      </c>
      <c r="E86" s="296" t="n">
        <v>27</v>
      </c>
      <c r="F86" s="290" t="s">
        <v>486</v>
      </c>
      <c r="G86" s="291" t="n">
        <v>42979</v>
      </c>
      <c r="H86" s="28" t="n">
        <v>4</v>
      </c>
      <c r="I86" s="28" t="n">
        <v>15</v>
      </c>
      <c r="J86" s="291" t="n">
        <v>42979</v>
      </c>
      <c r="K86" s="292" t="s">
        <v>481</v>
      </c>
      <c r="L86" s="18" t="n">
        <v>43011</v>
      </c>
      <c r="M86" s="28" t="n">
        <v>5</v>
      </c>
      <c r="N86" s="28" t="n">
        <v>7</v>
      </c>
    </row>
    <row r="87" customFormat="false" ht="15" hidden="true" customHeight="false" outlineLevel="0" collapsed="false">
      <c r="A87" s="281" t="s">
        <v>12</v>
      </c>
      <c r="B87" s="282" t="s">
        <v>13</v>
      </c>
      <c r="C87" s="283" t="s">
        <v>263</v>
      </c>
      <c r="D87" s="284" t="s">
        <v>15</v>
      </c>
      <c r="E87" s="284"/>
      <c r="F87" s="284"/>
      <c r="G87" s="285" t="n">
        <v>42979</v>
      </c>
      <c r="H87" s="284" t="n">
        <v>4</v>
      </c>
      <c r="I87" s="284" t="n">
        <v>16</v>
      </c>
      <c r="J87" s="285"/>
      <c r="K87" s="284" t="s">
        <v>70</v>
      </c>
      <c r="L87" s="281"/>
      <c r="M87" s="284"/>
      <c r="N87" s="284"/>
      <c r="O87" s="281"/>
    </row>
    <row r="88" customFormat="false" ht="15" hidden="true" customHeight="false" outlineLevel="0" collapsed="false">
      <c r="A88" s="28" t="s">
        <v>12</v>
      </c>
      <c r="B88" s="287" t="s">
        <v>13</v>
      </c>
      <c r="C88" s="288" t="s">
        <v>264</v>
      </c>
      <c r="D88" s="28" t="s">
        <v>15</v>
      </c>
      <c r="E88" s="297" t="n">
        <v>28</v>
      </c>
      <c r="F88" s="290" t="s">
        <v>486</v>
      </c>
      <c r="G88" s="291" t="n">
        <v>42979</v>
      </c>
      <c r="H88" s="28" t="n">
        <v>4</v>
      </c>
      <c r="I88" s="28" t="n">
        <v>17</v>
      </c>
      <c r="J88" s="291" t="n">
        <v>42979</v>
      </c>
      <c r="K88" s="292" t="s">
        <v>481</v>
      </c>
      <c r="L88" s="18" t="n">
        <v>43011</v>
      </c>
      <c r="M88" s="28" t="n">
        <v>9</v>
      </c>
      <c r="N88" s="28" t="n">
        <v>7</v>
      </c>
    </row>
    <row r="89" customFormat="false" ht="15" hidden="true" customHeight="false" outlineLevel="0" collapsed="false">
      <c r="A89" s="28" t="s">
        <v>12</v>
      </c>
      <c r="B89" s="287" t="s">
        <v>13</v>
      </c>
      <c r="C89" s="288" t="s">
        <v>265</v>
      </c>
      <c r="D89" s="28" t="s">
        <v>15</v>
      </c>
      <c r="E89" s="298" t="n">
        <v>29</v>
      </c>
      <c r="F89" s="290" t="s">
        <v>486</v>
      </c>
      <c r="G89" s="291" t="n">
        <v>42979</v>
      </c>
      <c r="H89" s="28" t="n">
        <v>4</v>
      </c>
      <c r="I89" s="28" t="n">
        <v>18</v>
      </c>
      <c r="J89" s="291" t="n">
        <v>42979</v>
      </c>
      <c r="K89" s="292" t="s">
        <v>481</v>
      </c>
      <c r="L89" s="18" t="n">
        <v>43011</v>
      </c>
      <c r="M89" s="28" t="n">
        <v>13</v>
      </c>
      <c r="N89" s="28" t="n">
        <v>7</v>
      </c>
    </row>
    <row r="90" s="94" customFormat="true" ht="15" hidden="true" customHeight="false" outlineLevel="0" collapsed="false">
      <c r="A90" s="37" t="s">
        <v>12</v>
      </c>
      <c r="B90" s="49" t="s">
        <v>21</v>
      </c>
      <c r="C90" s="276" t="s">
        <v>22</v>
      </c>
      <c r="D90" s="17" t="s">
        <v>15</v>
      </c>
      <c r="E90" s="17" t="s">
        <v>16</v>
      </c>
      <c r="F90" s="277" t="s">
        <v>17</v>
      </c>
      <c r="G90" s="278" t="n">
        <v>42979</v>
      </c>
      <c r="H90" s="279" t="n">
        <v>5</v>
      </c>
      <c r="I90" s="279" t="n">
        <v>1</v>
      </c>
      <c r="J90" s="278" t="n">
        <v>42979</v>
      </c>
      <c r="K90" s="280" t="s">
        <v>485</v>
      </c>
      <c r="L90" s="0"/>
      <c r="M90" s="0" t="n">
        <v>1</v>
      </c>
      <c r="N90" s="0" t="n">
        <v>5</v>
      </c>
      <c r="O90" s="0"/>
      <c r="AMJ90" s="0"/>
    </row>
    <row r="91" s="128" customFormat="true" ht="15" hidden="true" customHeight="false" outlineLevel="0" collapsed="false">
      <c r="A91" s="14" t="s">
        <v>12</v>
      </c>
      <c r="B91" s="21" t="s">
        <v>21</v>
      </c>
      <c r="C91" s="35" t="s">
        <v>56</v>
      </c>
      <c r="D91" s="36" t="s">
        <v>15</v>
      </c>
      <c r="E91" s="36" t="s">
        <v>52</v>
      </c>
      <c r="F91" s="277" t="s">
        <v>17</v>
      </c>
      <c r="G91" s="18" t="n">
        <v>42979</v>
      </c>
      <c r="H91" s="0" t="n">
        <v>5</v>
      </c>
      <c r="I91" s="0" t="n">
        <v>2</v>
      </c>
      <c r="J91" s="18" t="n">
        <v>42979</v>
      </c>
      <c r="K91" s="280" t="s">
        <v>485</v>
      </c>
      <c r="L91" s="0"/>
      <c r="M91" s="0" t="n">
        <v>3</v>
      </c>
      <c r="N91" s="0" t="n">
        <v>5</v>
      </c>
      <c r="O91" s="0"/>
      <c r="AMJ91" s="0"/>
    </row>
    <row r="92" s="13" customFormat="true" ht="15" hidden="false" customHeight="false" outlineLevel="0" collapsed="false">
      <c r="A92" s="25" t="s">
        <v>12</v>
      </c>
      <c r="B92" s="300" t="s">
        <v>21</v>
      </c>
      <c r="C92" s="301" t="s">
        <v>266</v>
      </c>
      <c r="D92" s="25" t="s">
        <v>15</v>
      </c>
      <c r="E92" s="302" t="n">
        <v>26</v>
      </c>
      <c r="F92" s="303" t="s">
        <v>487</v>
      </c>
      <c r="G92" s="304" t="n">
        <v>42979</v>
      </c>
      <c r="H92" s="25" t="n">
        <v>5</v>
      </c>
      <c r="I92" s="25" t="n">
        <v>3</v>
      </c>
      <c r="J92" s="304"/>
      <c r="K92" s="305" t="s">
        <v>481</v>
      </c>
      <c r="L92" s="12" t="n">
        <v>43011</v>
      </c>
      <c r="M92" s="25" t="n">
        <v>3</v>
      </c>
      <c r="N92" s="25" t="n">
        <v>7</v>
      </c>
      <c r="AMJ92" s="0"/>
    </row>
    <row r="93" customFormat="false" ht="15" hidden="false" customHeight="false" outlineLevel="0" collapsed="false">
      <c r="A93" s="14" t="s">
        <v>12</v>
      </c>
      <c r="B93" s="21" t="s">
        <v>21</v>
      </c>
      <c r="C93" s="43" t="s">
        <v>85</v>
      </c>
      <c r="D93" s="44" t="s">
        <v>15</v>
      </c>
      <c r="E93" s="44" t="s">
        <v>81</v>
      </c>
      <c r="F93" s="277" t="s">
        <v>17</v>
      </c>
      <c r="G93" s="18" t="n">
        <v>42979</v>
      </c>
      <c r="H93" s="0" t="n">
        <v>5</v>
      </c>
      <c r="I93" s="0" t="n">
        <v>4</v>
      </c>
      <c r="J93" s="18" t="n">
        <v>42979</v>
      </c>
      <c r="K93" s="280" t="s">
        <v>485</v>
      </c>
      <c r="M93" s="0" t="n">
        <v>5</v>
      </c>
      <c r="N93" s="0" t="n">
        <v>5</v>
      </c>
    </row>
    <row r="94" customFormat="false" ht="15" hidden="true" customHeight="false" outlineLevel="0" collapsed="false">
      <c r="A94" s="14" t="s">
        <v>12</v>
      </c>
      <c r="B94" s="21" t="s">
        <v>21</v>
      </c>
      <c r="C94" s="16" t="s">
        <v>23</v>
      </c>
      <c r="D94" s="19" t="s">
        <v>15</v>
      </c>
      <c r="E94" s="17" t="s">
        <v>16</v>
      </c>
      <c r="F94" s="277" t="s">
        <v>17</v>
      </c>
      <c r="G94" s="18" t="n">
        <v>42979</v>
      </c>
      <c r="H94" s="0" t="n">
        <v>5</v>
      </c>
      <c r="I94" s="0" t="n">
        <v>5</v>
      </c>
      <c r="J94" s="18" t="n">
        <v>42979</v>
      </c>
      <c r="K94" s="280" t="s">
        <v>485</v>
      </c>
      <c r="M94" s="0" t="n">
        <v>1</v>
      </c>
      <c r="N94" s="0" t="n">
        <v>6</v>
      </c>
    </row>
    <row r="95" customFormat="false" ht="15" hidden="false" customHeight="false" outlineLevel="0" collapsed="false">
      <c r="A95" s="14" t="s">
        <v>12</v>
      </c>
      <c r="B95" s="21" t="s">
        <v>21</v>
      </c>
      <c r="C95" s="35" t="s">
        <v>57</v>
      </c>
      <c r="D95" s="36" t="s">
        <v>15</v>
      </c>
      <c r="E95" s="36" t="s">
        <v>52</v>
      </c>
      <c r="F95" s="277" t="s">
        <v>17</v>
      </c>
      <c r="G95" s="18" t="n">
        <v>42979</v>
      </c>
      <c r="H95" s="0" t="n">
        <v>5</v>
      </c>
      <c r="I95" s="0" t="n">
        <v>6</v>
      </c>
      <c r="J95" s="18" t="n">
        <v>42979</v>
      </c>
      <c r="K95" s="280" t="s">
        <v>485</v>
      </c>
      <c r="M95" s="0" t="n">
        <v>3</v>
      </c>
      <c r="N95" s="0" t="n">
        <v>6</v>
      </c>
    </row>
    <row r="96" customFormat="false" ht="15" hidden="false" customHeight="false" outlineLevel="0" collapsed="false">
      <c r="A96" s="14" t="s">
        <v>12</v>
      </c>
      <c r="B96" s="21" t="s">
        <v>21</v>
      </c>
      <c r="C96" s="43" t="s">
        <v>86</v>
      </c>
      <c r="D96" s="44" t="s">
        <v>15</v>
      </c>
      <c r="E96" s="44" t="s">
        <v>81</v>
      </c>
      <c r="F96" s="277" t="s">
        <v>17</v>
      </c>
      <c r="G96" s="18" t="n">
        <v>42979</v>
      </c>
      <c r="H96" s="0" t="n">
        <v>5</v>
      </c>
      <c r="I96" s="0" t="n">
        <v>7</v>
      </c>
      <c r="J96" s="18" t="n">
        <v>42979</v>
      </c>
      <c r="K96" s="280" t="s">
        <v>485</v>
      </c>
      <c r="M96" s="0" t="n">
        <v>5</v>
      </c>
      <c r="N96" s="0" t="n">
        <v>6</v>
      </c>
    </row>
    <row r="97" customFormat="false" ht="15" hidden="false" customHeight="false" outlineLevel="0" collapsed="false">
      <c r="A97" s="28" t="s">
        <v>12</v>
      </c>
      <c r="B97" s="306" t="s">
        <v>21</v>
      </c>
      <c r="C97" s="288" t="s">
        <v>267</v>
      </c>
      <c r="D97" s="28" t="s">
        <v>15</v>
      </c>
      <c r="E97" s="296" t="n">
        <v>27</v>
      </c>
      <c r="F97" s="299" t="s">
        <v>487</v>
      </c>
      <c r="G97" s="291" t="n">
        <v>42979</v>
      </c>
      <c r="H97" s="28" t="n">
        <v>5</v>
      </c>
      <c r="I97" s="28" t="n">
        <v>8</v>
      </c>
      <c r="J97" s="291"/>
      <c r="K97" s="292" t="s">
        <v>481</v>
      </c>
      <c r="L97" s="18" t="n">
        <v>43011</v>
      </c>
      <c r="M97" s="28" t="n">
        <v>7</v>
      </c>
      <c r="N97" s="28" t="n">
        <v>7</v>
      </c>
    </row>
    <row r="98" customFormat="false" ht="15" hidden="false" customHeight="false" outlineLevel="0" collapsed="false">
      <c r="A98" s="281" t="s">
        <v>12</v>
      </c>
      <c r="B98" s="307" t="s">
        <v>21</v>
      </c>
      <c r="C98" s="308" t="s">
        <v>268</v>
      </c>
      <c r="D98" s="281" t="s">
        <v>15</v>
      </c>
      <c r="E98" s="281"/>
      <c r="F98" s="281"/>
      <c r="G98" s="309" t="n">
        <v>42979</v>
      </c>
      <c r="H98" s="281" t="n">
        <v>5</v>
      </c>
      <c r="I98" s="281" t="n">
        <v>9</v>
      </c>
      <c r="J98" s="309"/>
      <c r="K98" s="281" t="s">
        <v>488</v>
      </c>
      <c r="L98" s="281"/>
      <c r="M98" s="281"/>
      <c r="N98" s="281"/>
      <c r="O98" s="281"/>
    </row>
    <row r="99" customFormat="false" ht="15" hidden="true" customHeight="false" outlineLevel="0" collapsed="false">
      <c r="A99" s="14" t="s">
        <v>12</v>
      </c>
      <c r="B99" s="21" t="s">
        <v>21</v>
      </c>
      <c r="C99" s="16" t="s">
        <v>24</v>
      </c>
      <c r="D99" s="19" t="s">
        <v>15</v>
      </c>
      <c r="E99" s="17" t="s">
        <v>16</v>
      </c>
      <c r="F99" s="277" t="s">
        <v>17</v>
      </c>
      <c r="G99" s="18" t="n">
        <v>42979</v>
      </c>
      <c r="H99" s="0" t="n">
        <v>5</v>
      </c>
      <c r="I99" s="0" t="n">
        <v>10</v>
      </c>
      <c r="J99" s="18" t="n">
        <v>42979</v>
      </c>
      <c r="K99" s="280" t="s">
        <v>485</v>
      </c>
      <c r="M99" s="0" t="n">
        <v>1</v>
      </c>
      <c r="N99" s="0" t="n">
        <v>7</v>
      </c>
    </row>
    <row r="100" customFormat="false" ht="15" hidden="true" customHeight="false" outlineLevel="0" collapsed="false">
      <c r="A100" s="14" t="s">
        <v>12</v>
      </c>
      <c r="B100" s="21" t="s">
        <v>21</v>
      </c>
      <c r="C100" s="35" t="s">
        <v>58</v>
      </c>
      <c r="D100" s="36" t="s">
        <v>15</v>
      </c>
      <c r="E100" s="36" t="s">
        <v>52</v>
      </c>
      <c r="F100" s="277" t="s">
        <v>17</v>
      </c>
      <c r="G100" s="18" t="n">
        <v>42979</v>
      </c>
      <c r="H100" s="0" t="n">
        <v>5</v>
      </c>
      <c r="I100" s="0" t="n">
        <v>11</v>
      </c>
      <c r="J100" s="18" t="n">
        <v>42979</v>
      </c>
      <c r="K100" s="280" t="s">
        <v>485</v>
      </c>
      <c r="M100" s="0" t="n">
        <v>3</v>
      </c>
      <c r="N100" s="0" t="n">
        <v>7</v>
      </c>
    </row>
    <row r="101" customFormat="false" ht="15" hidden="false" customHeight="false" outlineLevel="0" collapsed="false">
      <c r="A101" s="14" t="s">
        <v>12</v>
      </c>
      <c r="B101" s="21" t="s">
        <v>21</v>
      </c>
      <c r="C101" s="43" t="s">
        <v>87</v>
      </c>
      <c r="D101" s="44" t="s">
        <v>15</v>
      </c>
      <c r="E101" s="44" t="s">
        <v>81</v>
      </c>
      <c r="F101" s="277" t="s">
        <v>17</v>
      </c>
      <c r="G101" s="18" t="n">
        <v>42979</v>
      </c>
      <c r="H101" s="0" t="n">
        <v>5</v>
      </c>
      <c r="I101" s="0" t="n">
        <v>12</v>
      </c>
      <c r="J101" s="18" t="n">
        <v>42979</v>
      </c>
      <c r="K101" s="280" t="s">
        <v>485</v>
      </c>
      <c r="M101" s="0" t="n">
        <v>5</v>
      </c>
      <c r="N101" s="0" t="n">
        <v>7</v>
      </c>
    </row>
    <row r="102" customFormat="false" ht="15" hidden="false" customHeight="false" outlineLevel="0" collapsed="false">
      <c r="A102" s="28" t="s">
        <v>12</v>
      </c>
      <c r="B102" s="306" t="s">
        <v>21</v>
      </c>
      <c r="C102" s="288" t="s">
        <v>269</v>
      </c>
      <c r="D102" s="28" t="s">
        <v>15</v>
      </c>
      <c r="E102" s="297" t="n">
        <v>28</v>
      </c>
      <c r="F102" s="290" t="s">
        <v>486</v>
      </c>
      <c r="G102" s="291" t="n">
        <v>42979</v>
      </c>
      <c r="H102" s="28" t="n">
        <v>5</v>
      </c>
      <c r="I102" s="28" t="n">
        <v>13</v>
      </c>
      <c r="J102" s="291" t="n">
        <v>42979</v>
      </c>
      <c r="K102" s="292" t="s">
        <v>481</v>
      </c>
      <c r="L102" s="18" t="n">
        <v>43011</v>
      </c>
      <c r="M102" s="28" t="n">
        <v>9</v>
      </c>
      <c r="N102" s="28" t="n">
        <v>8</v>
      </c>
    </row>
    <row r="103" customFormat="false" ht="15" hidden="false" customHeight="false" outlineLevel="0" collapsed="false">
      <c r="A103" s="28" t="s">
        <v>12</v>
      </c>
      <c r="B103" s="306" t="s">
        <v>21</v>
      </c>
      <c r="C103" s="288" t="s">
        <v>270</v>
      </c>
      <c r="D103" s="28" t="s">
        <v>15</v>
      </c>
      <c r="E103" s="289" t="n">
        <v>26</v>
      </c>
      <c r="F103" s="290" t="s">
        <v>486</v>
      </c>
      <c r="G103" s="291" t="n">
        <v>42979</v>
      </c>
      <c r="H103" s="28" t="n">
        <v>5</v>
      </c>
      <c r="I103" s="28" t="n">
        <v>14</v>
      </c>
      <c r="J103" s="291"/>
      <c r="K103" s="292" t="s">
        <v>481</v>
      </c>
      <c r="L103" s="18" t="n">
        <v>43011</v>
      </c>
      <c r="M103" s="28" t="n">
        <v>1</v>
      </c>
      <c r="N103" s="28" t="n">
        <v>8</v>
      </c>
    </row>
    <row r="104" customFormat="false" ht="15" hidden="true" customHeight="false" outlineLevel="0" collapsed="false">
      <c r="A104" s="14" t="s">
        <v>12</v>
      </c>
      <c r="B104" s="21" t="s">
        <v>21</v>
      </c>
      <c r="C104" s="16" t="s">
        <v>25</v>
      </c>
      <c r="D104" s="19" t="s">
        <v>15</v>
      </c>
      <c r="E104" s="17" t="s">
        <v>16</v>
      </c>
      <c r="F104" s="277" t="s">
        <v>17</v>
      </c>
      <c r="G104" s="18" t="n">
        <v>42979</v>
      </c>
      <c r="H104" s="0" t="n">
        <v>5</v>
      </c>
      <c r="I104" s="0" t="n">
        <v>15</v>
      </c>
      <c r="J104" s="18" t="n">
        <v>42979</v>
      </c>
      <c r="K104" s="280" t="s">
        <v>485</v>
      </c>
      <c r="M104" s="0" t="n">
        <v>1</v>
      </c>
      <c r="N104" s="0" t="n">
        <v>8</v>
      </c>
    </row>
    <row r="105" customFormat="false" ht="15" hidden="true" customHeight="false" outlineLevel="0" collapsed="false">
      <c r="A105" s="28" t="s">
        <v>12</v>
      </c>
      <c r="B105" s="306" t="s">
        <v>21</v>
      </c>
      <c r="C105" s="288" t="s">
        <v>271</v>
      </c>
      <c r="D105" s="28" t="s">
        <v>15</v>
      </c>
      <c r="E105" s="296" t="n">
        <v>27</v>
      </c>
      <c r="F105" s="290" t="s">
        <v>486</v>
      </c>
      <c r="G105" s="291" t="n">
        <v>42979</v>
      </c>
      <c r="H105" s="28" t="n">
        <v>5</v>
      </c>
      <c r="I105" s="28" t="n">
        <v>16</v>
      </c>
      <c r="J105" s="291" t="n">
        <v>42979</v>
      </c>
      <c r="K105" s="292" t="s">
        <v>481</v>
      </c>
      <c r="L105" s="18" t="n">
        <v>43011</v>
      </c>
      <c r="M105" s="28" t="n">
        <v>5</v>
      </c>
      <c r="N105" s="28" t="n">
        <v>8</v>
      </c>
    </row>
    <row r="106" customFormat="false" ht="15" hidden="false" customHeight="false" outlineLevel="0" collapsed="false">
      <c r="A106" s="14" t="s">
        <v>12</v>
      </c>
      <c r="B106" s="21" t="s">
        <v>21</v>
      </c>
      <c r="C106" s="35" t="s">
        <v>59</v>
      </c>
      <c r="D106" s="36" t="s">
        <v>15</v>
      </c>
      <c r="E106" s="36" t="s">
        <v>52</v>
      </c>
      <c r="F106" s="277" t="s">
        <v>17</v>
      </c>
      <c r="G106" s="18" t="n">
        <v>42979</v>
      </c>
      <c r="H106" s="0" t="n">
        <v>5</v>
      </c>
      <c r="I106" s="0" t="n">
        <v>17</v>
      </c>
      <c r="J106" s="18" t="n">
        <v>42979</v>
      </c>
      <c r="K106" s="280" t="s">
        <v>485</v>
      </c>
      <c r="M106" s="0" t="n">
        <v>3</v>
      </c>
      <c r="N106" s="0" t="n">
        <v>8</v>
      </c>
    </row>
    <row r="107" customFormat="false" ht="15" hidden="true" customHeight="false" outlineLevel="0" collapsed="false">
      <c r="A107" s="14" t="s">
        <v>12</v>
      </c>
      <c r="B107" s="21" t="s">
        <v>21</v>
      </c>
      <c r="C107" s="43" t="s">
        <v>88</v>
      </c>
      <c r="D107" s="44" t="s">
        <v>15</v>
      </c>
      <c r="E107" s="44" t="s">
        <v>81</v>
      </c>
      <c r="F107" s="277" t="s">
        <v>17</v>
      </c>
      <c r="G107" s="18" t="n">
        <v>42979</v>
      </c>
      <c r="H107" s="0" t="n">
        <v>5</v>
      </c>
      <c r="I107" s="0" t="n">
        <v>18</v>
      </c>
      <c r="J107" s="18" t="n">
        <v>42979</v>
      </c>
      <c r="K107" s="280" t="s">
        <v>485</v>
      </c>
      <c r="M107" s="0" t="n">
        <v>5</v>
      </c>
      <c r="N107" s="0" t="n">
        <v>8</v>
      </c>
    </row>
    <row r="108" customFormat="false" ht="15" hidden="false" customHeight="false" outlineLevel="0" collapsed="false">
      <c r="A108" s="14" t="s">
        <v>12</v>
      </c>
      <c r="B108" s="21" t="s">
        <v>21</v>
      </c>
      <c r="C108" s="16" t="s">
        <v>113</v>
      </c>
      <c r="D108" s="19" t="s">
        <v>15</v>
      </c>
      <c r="E108" s="17" t="s">
        <v>16</v>
      </c>
      <c r="F108" s="286" t="s">
        <v>109</v>
      </c>
      <c r="G108" s="18" t="n">
        <v>42979</v>
      </c>
      <c r="H108" s="0" t="n">
        <v>5</v>
      </c>
      <c r="I108" s="0" t="n">
        <v>19</v>
      </c>
      <c r="J108" s="18" t="n">
        <v>42979</v>
      </c>
      <c r="K108" s="280" t="s">
        <v>485</v>
      </c>
      <c r="M108" s="0" t="n">
        <v>7</v>
      </c>
      <c r="N108" s="0" t="n">
        <v>5</v>
      </c>
    </row>
    <row r="109" customFormat="false" ht="15" hidden="false" customHeight="false" outlineLevel="0" collapsed="false">
      <c r="A109" s="14" t="s">
        <v>12</v>
      </c>
      <c r="B109" s="21" t="s">
        <v>21</v>
      </c>
      <c r="C109" s="35" t="s">
        <v>141</v>
      </c>
      <c r="D109" s="36" t="s">
        <v>15</v>
      </c>
      <c r="E109" s="36" t="s">
        <v>52</v>
      </c>
      <c r="F109" s="286" t="s">
        <v>109</v>
      </c>
      <c r="G109" s="18" t="n">
        <v>42979</v>
      </c>
      <c r="H109" s="0" t="n">
        <v>5</v>
      </c>
      <c r="I109" s="0" t="n">
        <v>20</v>
      </c>
      <c r="J109" s="18" t="n">
        <v>42979</v>
      </c>
      <c r="K109" s="280" t="s">
        <v>485</v>
      </c>
      <c r="M109" s="0" t="n">
        <v>9</v>
      </c>
      <c r="N109" s="0" t="n">
        <v>5</v>
      </c>
    </row>
    <row r="110" customFormat="false" ht="15" hidden="false" customHeight="false" outlineLevel="0" collapsed="false">
      <c r="A110" s="281" t="s">
        <v>12</v>
      </c>
      <c r="B110" s="307" t="s">
        <v>21</v>
      </c>
      <c r="C110" s="308" t="s">
        <v>272</v>
      </c>
      <c r="D110" s="281" t="s">
        <v>15</v>
      </c>
      <c r="E110" s="281"/>
      <c r="F110" s="281"/>
      <c r="G110" s="309" t="n">
        <v>42979</v>
      </c>
      <c r="H110" s="281" t="n">
        <v>5</v>
      </c>
      <c r="I110" s="281" t="n">
        <v>21</v>
      </c>
      <c r="J110" s="309"/>
      <c r="K110" s="281" t="s">
        <v>488</v>
      </c>
      <c r="L110" s="281"/>
      <c r="M110" s="281"/>
      <c r="N110" s="281"/>
      <c r="O110" s="281"/>
    </row>
    <row r="111" customFormat="false" ht="15" hidden="false" customHeight="false" outlineLevel="0" collapsed="false">
      <c r="A111" s="14" t="s">
        <v>12</v>
      </c>
      <c r="B111" s="21" t="s">
        <v>21</v>
      </c>
      <c r="C111" s="43" t="s">
        <v>169</v>
      </c>
      <c r="D111" s="44" t="s">
        <v>15</v>
      </c>
      <c r="E111" s="44" t="s">
        <v>81</v>
      </c>
      <c r="F111" s="286" t="s">
        <v>109</v>
      </c>
      <c r="G111" s="18" t="n">
        <v>42979</v>
      </c>
      <c r="H111" s="0" t="n">
        <v>6</v>
      </c>
      <c r="I111" s="0" t="n">
        <v>2</v>
      </c>
      <c r="J111" s="18" t="n">
        <v>42979</v>
      </c>
      <c r="K111" s="280" t="s">
        <v>485</v>
      </c>
      <c r="M111" s="0" t="n">
        <v>11</v>
      </c>
      <c r="N111" s="0" t="n">
        <v>5</v>
      </c>
    </row>
    <row r="112" customFormat="false" ht="15" hidden="true" customHeight="false" outlineLevel="0" collapsed="false">
      <c r="A112" s="14" t="s">
        <v>12</v>
      </c>
      <c r="B112" s="21" t="s">
        <v>21</v>
      </c>
      <c r="C112" s="16" t="s">
        <v>114</v>
      </c>
      <c r="D112" s="19" t="s">
        <v>15</v>
      </c>
      <c r="E112" s="17" t="s">
        <v>16</v>
      </c>
      <c r="F112" s="286" t="s">
        <v>109</v>
      </c>
      <c r="G112" s="18" t="n">
        <v>42979</v>
      </c>
      <c r="H112" s="0" t="n">
        <v>6</v>
      </c>
      <c r="I112" s="0" t="n">
        <v>3</v>
      </c>
      <c r="J112" s="18" t="n">
        <v>42979</v>
      </c>
      <c r="K112" s="280" t="s">
        <v>485</v>
      </c>
      <c r="M112" s="0" t="n">
        <v>7</v>
      </c>
      <c r="N112" s="0" t="n">
        <v>6</v>
      </c>
    </row>
    <row r="113" customFormat="false" ht="15" hidden="false" customHeight="false" outlineLevel="0" collapsed="false">
      <c r="A113" s="14" t="s">
        <v>12</v>
      </c>
      <c r="B113" s="21" t="s">
        <v>21</v>
      </c>
      <c r="C113" s="35" t="s">
        <v>142</v>
      </c>
      <c r="D113" s="36" t="s">
        <v>15</v>
      </c>
      <c r="E113" s="36" t="s">
        <v>52</v>
      </c>
      <c r="F113" s="286" t="s">
        <v>109</v>
      </c>
      <c r="G113" s="18" t="n">
        <v>42979</v>
      </c>
      <c r="H113" s="0" t="n">
        <v>6</v>
      </c>
      <c r="I113" s="0" t="n">
        <v>4</v>
      </c>
      <c r="J113" s="18" t="n">
        <v>42979</v>
      </c>
      <c r="K113" s="280" t="s">
        <v>485</v>
      </c>
      <c r="M113" s="0" t="n">
        <v>9</v>
      </c>
      <c r="N113" s="0" t="n">
        <v>6</v>
      </c>
    </row>
    <row r="114" customFormat="false" ht="15" hidden="false" customHeight="false" outlineLevel="0" collapsed="false">
      <c r="A114" s="14" t="s">
        <v>12</v>
      </c>
      <c r="B114" s="21" t="s">
        <v>21</v>
      </c>
      <c r="C114" s="43" t="s">
        <v>170</v>
      </c>
      <c r="D114" s="44" t="s">
        <v>15</v>
      </c>
      <c r="E114" s="44" t="s">
        <v>81</v>
      </c>
      <c r="F114" s="286" t="s">
        <v>109</v>
      </c>
      <c r="G114" s="18" t="n">
        <v>42979</v>
      </c>
      <c r="H114" s="0" t="n">
        <v>6</v>
      </c>
      <c r="I114" s="0" t="n">
        <v>5</v>
      </c>
      <c r="J114" s="18" t="n">
        <v>42979</v>
      </c>
      <c r="K114" s="280" t="s">
        <v>485</v>
      </c>
      <c r="M114" s="0" t="n">
        <v>11</v>
      </c>
      <c r="N114" s="0" t="n">
        <v>6</v>
      </c>
    </row>
    <row r="115" customFormat="false" ht="15" hidden="false" customHeight="false" outlineLevel="0" collapsed="false">
      <c r="A115" s="14" t="s">
        <v>12</v>
      </c>
      <c r="B115" s="21" t="s">
        <v>21</v>
      </c>
      <c r="C115" s="16" t="s">
        <v>115</v>
      </c>
      <c r="D115" s="19" t="s">
        <v>15</v>
      </c>
      <c r="E115" s="17" t="s">
        <v>16</v>
      </c>
      <c r="F115" s="286" t="s">
        <v>109</v>
      </c>
      <c r="G115" s="18" t="n">
        <v>42979</v>
      </c>
      <c r="H115" s="0" t="n">
        <v>6</v>
      </c>
      <c r="I115" s="0" t="n">
        <v>6</v>
      </c>
      <c r="J115" s="18" t="n">
        <v>42979</v>
      </c>
      <c r="K115" s="280" t="s">
        <v>485</v>
      </c>
      <c r="M115" s="0" t="n">
        <v>7</v>
      </c>
      <c r="N115" s="0" t="n">
        <v>7</v>
      </c>
    </row>
    <row r="116" customFormat="false" ht="15" hidden="false" customHeight="false" outlineLevel="0" collapsed="false">
      <c r="A116" s="14" t="s">
        <v>12</v>
      </c>
      <c r="B116" s="21" t="s">
        <v>21</v>
      </c>
      <c r="C116" s="35" t="s">
        <v>143</v>
      </c>
      <c r="D116" s="36" t="s">
        <v>15</v>
      </c>
      <c r="E116" s="36" t="s">
        <v>52</v>
      </c>
      <c r="F116" s="286" t="s">
        <v>109</v>
      </c>
      <c r="G116" s="18" t="n">
        <v>42979</v>
      </c>
      <c r="H116" s="0" t="n">
        <v>6</v>
      </c>
      <c r="I116" s="0" t="n">
        <v>7</v>
      </c>
      <c r="J116" s="18" t="n">
        <v>42979</v>
      </c>
      <c r="K116" s="280" t="s">
        <v>485</v>
      </c>
      <c r="M116" s="0" t="n">
        <v>9</v>
      </c>
      <c r="N116" s="0" t="n">
        <v>7</v>
      </c>
    </row>
    <row r="117" customFormat="false" ht="15" hidden="false" customHeight="false" outlineLevel="0" collapsed="false">
      <c r="A117" s="28" t="s">
        <v>12</v>
      </c>
      <c r="B117" s="306" t="s">
        <v>21</v>
      </c>
      <c r="C117" s="288" t="s">
        <v>273</v>
      </c>
      <c r="D117" s="28" t="s">
        <v>15</v>
      </c>
      <c r="E117" s="298" t="n">
        <v>29</v>
      </c>
      <c r="F117" s="290" t="s">
        <v>486</v>
      </c>
      <c r="G117" s="291" t="n">
        <v>42979</v>
      </c>
      <c r="H117" s="28" t="n">
        <v>6</v>
      </c>
      <c r="I117" s="28" t="n">
        <v>1</v>
      </c>
      <c r="J117" s="291" t="n">
        <v>42979</v>
      </c>
      <c r="K117" s="292" t="s">
        <v>481</v>
      </c>
      <c r="L117" s="18" t="n">
        <v>43011</v>
      </c>
      <c r="M117" s="28" t="n">
        <v>13</v>
      </c>
      <c r="N117" s="28" t="n">
        <v>8</v>
      </c>
    </row>
    <row r="118" customFormat="false" ht="15" hidden="false" customHeight="false" outlineLevel="0" collapsed="false">
      <c r="A118" s="37" t="s">
        <v>12</v>
      </c>
      <c r="B118" s="49" t="s">
        <v>21</v>
      </c>
      <c r="C118" s="50" t="s">
        <v>171</v>
      </c>
      <c r="D118" s="44" t="s">
        <v>15</v>
      </c>
      <c r="E118" s="44" t="s">
        <v>81</v>
      </c>
      <c r="F118" s="286" t="s">
        <v>109</v>
      </c>
      <c r="G118" s="18" t="n">
        <v>42979</v>
      </c>
      <c r="H118" s="0" t="n">
        <v>6</v>
      </c>
      <c r="I118" s="0" t="n">
        <v>8</v>
      </c>
      <c r="J118" s="18" t="n">
        <v>42979</v>
      </c>
      <c r="K118" s="280" t="s">
        <v>485</v>
      </c>
      <c r="M118" s="0" t="n">
        <v>11</v>
      </c>
      <c r="N118" s="0" t="n">
        <v>7</v>
      </c>
    </row>
    <row r="119" customFormat="false" ht="15" hidden="true" customHeight="false" outlineLevel="0" collapsed="false">
      <c r="A119" s="14" t="s">
        <v>12</v>
      </c>
      <c r="B119" s="21" t="s">
        <v>21</v>
      </c>
      <c r="C119" s="16" t="s">
        <v>116</v>
      </c>
      <c r="D119" s="19" t="s">
        <v>15</v>
      </c>
      <c r="E119" s="17" t="s">
        <v>16</v>
      </c>
      <c r="F119" s="286" t="s">
        <v>109</v>
      </c>
      <c r="G119" s="18" t="n">
        <v>42979</v>
      </c>
      <c r="H119" s="0" t="n">
        <v>6</v>
      </c>
      <c r="I119" s="0" t="n">
        <v>9</v>
      </c>
      <c r="J119" s="18" t="n">
        <v>42979</v>
      </c>
      <c r="K119" s="280" t="s">
        <v>485</v>
      </c>
      <c r="M119" s="0" t="n">
        <v>7</v>
      </c>
      <c r="N119" s="0" t="n">
        <v>8</v>
      </c>
    </row>
    <row r="120" customFormat="false" ht="15" hidden="false" customHeight="false" outlineLevel="0" collapsed="false">
      <c r="A120" s="14" t="s">
        <v>12</v>
      </c>
      <c r="B120" s="21" t="s">
        <v>21</v>
      </c>
      <c r="C120" s="35" t="s">
        <v>144</v>
      </c>
      <c r="D120" s="36" t="s">
        <v>15</v>
      </c>
      <c r="E120" s="36" t="s">
        <v>52</v>
      </c>
      <c r="F120" s="286" t="s">
        <v>109</v>
      </c>
      <c r="G120" s="18" t="n">
        <v>42979</v>
      </c>
      <c r="H120" s="0" t="n">
        <v>6</v>
      </c>
      <c r="I120" s="0" t="n">
        <v>10</v>
      </c>
      <c r="J120" s="18" t="n">
        <v>42979</v>
      </c>
      <c r="K120" s="280" t="s">
        <v>485</v>
      </c>
      <c r="M120" s="0" t="n">
        <v>9</v>
      </c>
      <c r="N120" s="0" t="n">
        <v>8</v>
      </c>
    </row>
    <row r="121" customFormat="false" ht="15" hidden="false" customHeight="false" outlineLevel="0" collapsed="false">
      <c r="A121" s="14" t="s">
        <v>12</v>
      </c>
      <c r="B121" s="21" t="s">
        <v>21</v>
      </c>
      <c r="C121" s="43" t="s">
        <v>172</v>
      </c>
      <c r="D121" s="44" t="s">
        <v>15</v>
      </c>
      <c r="E121" s="44" t="s">
        <v>81</v>
      </c>
      <c r="F121" s="286" t="s">
        <v>109</v>
      </c>
      <c r="G121" s="18" t="n">
        <v>42979</v>
      </c>
      <c r="H121" s="0" t="n">
        <v>6</v>
      </c>
      <c r="I121" s="0" t="n">
        <v>11</v>
      </c>
      <c r="J121" s="18" t="n">
        <v>42979</v>
      </c>
      <c r="K121" s="280" t="s">
        <v>485</v>
      </c>
      <c r="M121" s="0" t="n">
        <v>11</v>
      </c>
      <c r="N121" s="0" t="n">
        <v>8</v>
      </c>
    </row>
    <row r="122" customFormat="false" ht="15" hidden="false" customHeight="false" outlineLevel="0" collapsed="false">
      <c r="A122" s="293" t="s">
        <v>12</v>
      </c>
      <c r="B122" s="310" t="s">
        <v>21</v>
      </c>
      <c r="C122" s="295" t="s">
        <v>274</v>
      </c>
      <c r="D122" s="28" t="s">
        <v>15</v>
      </c>
      <c r="E122" s="289" t="n">
        <v>26</v>
      </c>
      <c r="F122" s="299" t="s">
        <v>487</v>
      </c>
      <c r="G122" s="291" t="n">
        <v>42979</v>
      </c>
      <c r="H122" s="28" t="n">
        <v>6</v>
      </c>
      <c r="I122" s="28" t="n">
        <v>12</v>
      </c>
      <c r="J122" s="291" t="n">
        <v>42979</v>
      </c>
      <c r="K122" s="292" t="s">
        <v>481</v>
      </c>
      <c r="L122" s="18" t="n">
        <v>43011</v>
      </c>
      <c r="M122" s="28" t="n">
        <v>3</v>
      </c>
      <c r="N122" s="28" t="n">
        <v>8</v>
      </c>
    </row>
    <row r="123" s="94" customFormat="true" ht="15" hidden="false" customHeight="false" outlineLevel="0" collapsed="false">
      <c r="A123" s="311" t="s">
        <v>12</v>
      </c>
      <c r="B123" s="312" t="s">
        <v>21</v>
      </c>
      <c r="C123" s="313" t="s">
        <v>275</v>
      </c>
      <c r="D123" s="311" t="s">
        <v>15</v>
      </c>
      <c r="E123" s="314" t="n">
        <v>27</v>
      </c>
      <c r="F123" s="315" t="s">
        <v>487</v>
      </c>
      <c r="G123" s="316" t="n">
        <v>42979</v>
      </c>
      <c r="H123" s="311" t="n">
        <v>6</v>
      </c>
      <c r="I123" s="311" t="n">
        <v>13</v>
      </c>
      <c r="J123" s="316" t="n">
        <v>42979</v>
      </c>
      <c r="K123" s="317" t="s">
        <v>481</v>
      </c>
      <c r="L123" s="318" t="n">
        <v>43011</v>
      </c>
      <c r="M123" s="311" t="n">
        <v>7</v>
      </c>
      <c r="N123" s="311" t="n">
        <v>8</v>
      </c>
      <c r="AMJ123" s="0"/>
    </row>
    <row r="124" customFormat="false" ht="15" hidden="true" customHeight="false" outlineLevel="0" collapsed="false">
      <c r="A124" s="28" t="s">
        <v>12</v>
      </c>
      <c r="B124" s="306" t="s">
        <v>21</v>
      </c>
      <c r="C124" s="288" t="s">
        <v>276</v>
      </c>
      <c r="D124" s="28" t="s">
        <v>15</v>
      </c>
      <c r="E124" s="297" t="n">
        <v>28</v>
      </c>
      <c r="F124" s="299" t="s">
        <v>487</v>
      </c>
      <c r="G124" s="291" t="n">
        <v>42979</v>
      </c>
      <c r="H124" s="28" t="n">
        <v>6</v>
      </c>
      <c r="I124" s="28" t="n">
        <v>14</v>
      </c>
      <c r="J124" s="291"/>
      <c r="K124" s="292" t="s">
        <v>481</v>
      </c>
      <c r="L124" s="18" t="n">
        <v>43011</v>
      </c>
      <c r="M124" s="28" t="n">
        <v>11</v>
      </c>
      <c r="N124" s="28" t="n">
        <v>7</v>
      </c>
    </row>
    <row r="125" customFormat="false" ht="15" hidden="true" customHeight="false" outlineLevel="0" collapsed="false">
      <c r="A125" s="28" t="s">
        <v>12</v>
      </c>
      <c r="B125" s="306" t="s">
        <v>21</v>
      </c>
      <c r="C125" s="288" t="s">
        <v>277</v>
      </c>
      <c r="D125" s="28" t="s">
        <v>15</v>
      </c>
      <c r="E125" s="298" t="n">
        <v>29</v>
      </c>
      <c r="F125" s="299" t="s">
        <v>487</v>
      </c>
      <c r="G125" s="291" t="n">
        <v>42979</v>
      </c>
      <c r="H125" s="28" t="n">
        <v>6</v>
      </c>
      <c r="I125" s="28" t="n">
        <v>15</v>
      </c>
      <c r="J125" s="291" t="n">
        <v>42979</v>
      </c>
      <c r="K125" s="292" t="s">
        <v>481</v>
      </c>
      <c r="L125" s="18" t="n">
        <v>43011</v>
      </c>
      <c r="M125" s="28" t="n">
        <v>15</v>
      </c>
      <c r="N125" s="28" t="n">
        <v>7</v>
      </c>
    </row>
    <row r="126" customFormat="false" ht="15" hidden="true" customHeight="false" outlineLevel="0" collapsed="false">
      <c r="A126" s="28" t="s">
        <v>12</v>
      </c>
      <c r="B126" s="306" t="s">
        <v>21</v>
      </c>
      <c r="C126" s="288" t="s">
        <v>278</v>
      </c>
      <c r="D126" s="28" t="s">
        <v>15</v>
      </c>
      <c r="E126" s="289" t="n">
        <v>26</v>
      </c>
      <c r="F126" s="290" t="s">
        <v>486</v>
      </c>
      <c r="G126" s="291" t="n">
        <v>42979</v>
      </c>
      <c r="H126" s="28" t="n">
        <v>6</v>
      </c>
      <c r="I126" s="28" t="n">
        <v>16</v>
      </c>
      <c r="J126" s="291" t="n">
        <v>42979</v>
      </c>
      <c r="K126" s="292" t="s">
        <v>481</v>
      </c>
      <c r="L126" s="18" t="n">
        <v>43011</v>
      </c>
      <c r="M126" s="28" t="n">
        <v>1</v>
      </c>
      <c r="N126" s="28" t="n">
        <v>9</v>
      </c>
    </row>
    <row r="127" customFormat="false" ht="15" hidden="true" customHeight="false" outlineLevel="0" collapsed="false">
      <c r="A127" s="28" t="s">
        <v>12</v>
      </c>
      <c r="B127" s="306" t="s">
        <v>21</v>
      </c>
      <c r="C127" s="288" t="s">
        <v>279</v>
      </c>
      <c r="D127" s="28" t="s">
        <v>15</v>
      </c>
      <c r="E127" s="296" t="n">
        <v>27</v>
      </c>
      <c r="F127" s="290" t="s">
        <v>486</v>
      </c>
      <c r="G127" s="291" t="n">
        <v>42979</v>
      </c>
      <c r="H127" s="28" t="n">
        <v>6</v>
      </c>
      <c r="I127" s="28" t="n">
        <v>17</v>
      </c>
      <c r="J127" s="291" t="n">
        <v>42979</v>
      </c>
      <c r="K127" s="292" t="s">
        <v>481</v>
      </c>
      <c r="L127" s="18" t="n">
        <v>43011</v>
      </c>
      <c r="M127" s="28" t="n">
        <v>5</v>
      </c>
      <c r="N127" s="28" t="n">
        <v>9</v>
      </c>
    </row>
    <row r="128" customFormat="false" ht="15" hidden="true" customHeight="false" outlineLevel="0" collapsed="false">
      <c r="A128" s="28" t="s">
        <v>12</v>
      </c>
      <c r="B128" s="306" t="s">
        <v>21</v>
      </c>
      <c r="C128" s="288" t="s">
        <v>280</v>
      </c>
      <c r="D128" s="28" t="s">
        <v>15</v>
      </c>
      <c r="E128" s="297" t="n">
        <v>28</v>
      </c>
      <c r="F128" s="290" t="s">
        <v>486</v>
      </c>
      <c r="G128" s="291" t="n">
        <v>42979</v>
      </c>
      <c r="H128" s="28" t="n">
        <v>6</v>
      </c>
      <c r="I128" s="28" t="n">
        <v>18</v>
      </c>
      <c r="J128" s="291" t="n">
        <v>42979</v>
      </c>
      <c r="K128" s="292" t="s">
        <v>481</v>
      </c>
      <c r="L128" s="18" t="n">
        <v>43011</v>
      </c>
      <c r="M128" s="28" t="n">
        <v>9</v>
      </c>
      <c r="N128" s="28" t="n">
        <v>9</v>
      </c>
    </row>
    <row r="129" customFormat="false" ht="15" hidden="true" customHeight="false" outlineLevel="0" collapsed="false">
      <c r="A129" s="28" t="s">
        <v>12</v>
      </c>
      <c r="B129" s="306" t="s">
        <v>21</v>
      </c>
      <c r="C129" s="288" t="s">
        <v>281</v>
      </c>
      <c r="D129" s="28" t="s">
        <v>15</v>
      </c>
      <c r="E129" s="298" t="n">
        <v>29</v>
      </c>
      <c r="F129" s="290" t="s">
        <v>486</v>
      </c>
      <c r="G129" s="291" t="n">
        <v>42979</v>
      </c>
      <c r="H129" s="28" t="n">
        <v>7</v>
      </c>
      <c r="I129" s="28" t="n">
        <v>1</v>
      </c>
      <c r="J129" s="291" t="n">
        <v>42979</v>
      </c>
      <c r="K129" s="292" t="s">
        <v>481</v>
      </c>
      <c r="L129" s="18" t="n">
        <v>43011</v>
      </c>
      <c r="M129" s="28" t="n">
        <v>13</v>
      </c>
      <c r="N129" s="28" t="n">
        <v>9</v>
      </c>
    </row>
    <row r="130" customFormat="false" ht="15" hidden="true" customHeight="false" outlineLevel="0" collapsed="false">
      <c r="A130" s="281" t="s">
        <v>12</v>
      </c>
      <c r="B130" s="307" t="s">
        <v>21</v>
      </c>
      <c r="C130" s="308" t="s">
        <v>282</v>
      </c>
      <c r="D130" s="281" t="s">
        <v>15</v>
      </c>
      <c r="E130" s="281"/>
      <c r="F130" s="281"/>
      <c r="G130" s="309" t="n">
        <v>42979</v>
      </c>
      <c r="H130" s="281" t="n">
        <v>7</v>
      </c>
      <c r="I130" s="281" t="n">
        <v>2</v>
      </c>
      <c r="J130" s="309" t="n">
        <v>42979</v>
      </c>
      <c r="K130" s="281" t="s">
        <v>489</v>
      </c>
      <c r="L130" s="281"/>
      <c r="M130" s="281"/>
      <c r="N130" s="281"/>
      <c r="O130" s="281"/>
    </row>
    <row r="131" customFormat="false" ht="15" hidden="true" customHeight="false" outlineLevel="0" collapsed="false">
      <c r="A131" s="28" t="s">
        <v>12</v>
      </c>
      <c r="B131" s="306" t="s">
        <v>21</v>
      </c>
      <c r="C131" s="288" t="s">
        <v>283</v>
      </c>
      <c r="D131" s="28" t="s">
        <v>15</v>
      </c>
      <c r="E131" s="296" t="n">
        <v>27</v>
      </c>
      <c r="F131" s="299" t="s">
        <v>487</v>
      </c>
      <c r="G131" s="291" t="n">
        <v>42979</v>
      </c>
      <c r="H131" s="28" t="n">
        <v>7</v>
      </c>
      <c r="I131" s="28" t="n">
        <v>3</v>
      </c>
      <c r="J131" s="291" t="n">
        <v>42979</v>
      </c>
      <c r="K131" s="292" t="s">
        <v>481</v>
      </c>
      <c r="L131" s="18" t="n">
        <v>43011</v>
      </c>
      <c r="M131" s="28" t="n">
        <v>7</v>
      </c>
      <c r="N131" s="28" t="n">
        <v>9</v>
      </c>
    </row>
    <row r="132" customFormat="false" ht="15" hidden="true" customHeight="false" outlineLevel="0" collapsed="false">
      <c r="A132" s="28" t="s">
        <v>12</v>
      </c>
      <c r="B132" s="306" t="s">
        <v>21</v>
      </c>
      <c r="C132" s="288" t="s">
        <v>284</v>
      </c>
      <c r="D132" s="28" t="s">
        <v>15</v>
      </c>
      <c r="E132" s="297" t="n">
        <v>28</v>
      </c>
      <c r="F132" s="299" t="s">
        <v>487</v>
      </c>
      <c r="G132" s="291" t="n">
        <v>42979</v>
      </c>
      <c r="H132" s="28" t="n">
        <v>7</v>
      </c>
      <c r="I132" s="28" t="n">
        <v>4</v>
      </c>
      <c r="J132" s="291" t="n">
        <v>42979</v>
      </c>
      <c r="K132" s="292" t="s">
        <v>481</v>
      </c>
      <c r="L132" s="18" t="n">
        <v>43011</v>
      </c>
      <c r="M132" s="28" t="n">
        <v>11</v>
      </c>
      <c r="N132" s="28" t="n">
        <v>8</v>
      </c>
    </row>
    <row r="133" customFormat="false" ht="15" hidden="true" customHeight="false" outlineLevel="0" collapsed="false">
      <c r="A133" s="28" t="s">
        <v>12</v>
      </c>
      <c r="B133" s="306" t="s">
        <v>21</v>
      </c>
      <c r="C133" s="288" t="s">
        <v>285</v>
      </c>
      <c r="D133" s="28" t="s">
        <v>15</v>
      </c>
      <c r="E133" s="298" t="n">
        <v>29</v>
      </c>
      <c r="F133" s="299" t="s">
        <v>487</v>
      </c>
      <c r="G133" s="291" t="n">
        <v>42979</v>
      </c>
      <c r="H133" s="28" t="n">
        <v>7</v>
      </c>
      <c r="I133" s="28" t="n">
        <v>5</v>
      </c>
      <c r="J133" s="291" t="n">
        <v>42979</v>
      </c>
      <c r="K133" s="292" t="s">
        <v>481</v>
      </c>
      <c r="L133" s="18" t="n">
        <v>43011</v>
      </c>
      <c r="M133" s="28" t="n">
        <v>15</v>
      </c>
      <c r="N133" s="28" t="n">
        <v>8</v>
      </c>
    </row>
    <row r="134" customFormat="false" ht="15" hidden="true" customHeight="false" outlineLevel="0" collapsed="false">
      <c r="A134" s="28" t="s">
        <v>12</v>
      </c>
      <c r="B134" s="306" t="s">
        <v>21</v>
      </c>
      <c r="C134" s="288" t="s">
        <v>286</v>
      </c>
      <c r="D134" s="28" t="s">
        <v>15</v>
      </c>
      <c r="E134" s="289" t="n">
        <v>26</v>
      </c>
      <c r="F134" s="290" t="s">
        <v>486</v>
      </c>
      <c r="G134" s="291" t="n">
        <v>42979</v>
      </c>
      <c r="H134" s="28" t="n">
        <v>7</v>
      </c>
      <c r="I134" s="28" t="n">
        <v>6</v>
      </c>
      <c r="J134" s="291" t="n">
        <v>42979</v>
      </c>
      <c r="K134" s="292" t="s">
        <v>481</v>
      </c>
      <c r="L134" s="18" t="n">
        <v>43011</v>
      </c>
      <c r="M134" s="28" t="n">
        <v>1</v>
      </c>
      <c r="N134" s="28" t="n">
        <v>10</v>
      </c>
    </row>
    <row r="135" customFormat="false" ht="15" hidden="true" customHeight="false" outlineLevel="0" collapsed="false">
      <c r="A135" s="28" t="s">
        <v>12</v>
      </c>
      <c r="B135" s="306" t="s">
        <v>21</v>
      </c>
      <c r="C135" s="288" t="s">
        <v>287</v>
      </c>
      <c r="D135" s="28" t="s">
        <v>15</v>
      </c>
      <c r="E135" s="296" t="n">
        <v>27</v>
      </c>
      <c r="F135" s="290" t="s">
        <v>486</v>
      </c>
      <c r="G135" s="291" t="n">
        <v>42979</v>
      </c>
      <c r="H135" s="28" t="n">
        <v>7</v>
      </c>
      <c r="I135" s="28" t="n">
        <v>7</v>
      </c>
      <c r="J135" s="291" t="n">
        <v>42979</v>
      </c>
      <c r="K135" s="292" t="s">
        <v>481</v>
      </c>
      <c r="L135" s="18" t="n">
        <v>43011</v>
      </c>
      <c r="M135" s="28" t="n">
        <v>5</v>
      </c>
      <c r="N135" s="28" t="n">
        <v>10</v>
      </c>
    </row>
    <row r="136" customFormat="false" ht="15" hidden="true" customHeight="false" outlineLevel="0" collapsed="false">
      <c r="A136" s="28" t="s">
        <v>12</v>
      </c>
      <c r="B136" s="306" t="s">
        <v>21</v>
      </c>
      <c r="C136" s="288" t="s">
        <v>288</v>
      </c>
      <c r="D136" s="28" t="s">
        <v>15</v>
      </c>
      <c r="E136" s="297" t="n">
        <v>28</v>
      </c>
      <c r="F136" s="290" t="s">
        <v>486</v>
      </c>
      <c r="G136" s="291" t="n">
        <v>42979</v>
      </c>
      <c r="H136" s="28" t="n">
        <v>7</v>
      </c>
      <c r="I136" s="28" t="n">
        <v>8</v>
      </c>
      <c r="J136" s="291" t="n">
        <v>42979</v>
      </c>
      <c r="K136" s="292" t="s">
        <v>481</v>
      </c>
      <c r="L136" s="18" t="n">
        <v>43011</v>
      </c>
      <c r="M136" s="28" t="n">
        <v>9</v>
      </c>
      <c r="N136" s="28" t="n">
        <v>10</v>
      </c>
    </row>
    <row r="137" customFormat="false" ht="15" hidden="true" customHeight="false" outlineLevel="0" collapsed="false">
      <c r="A137" s="28" t="s">
        <v>12</v>
      </c>
      <c r="B137" s="306" t="s">
        <v>21</v>
      </c>
      <c r="C137" s="288" t="s">
        <v>289</v>
      </c>
      <c r="D137" s="28" t="s">
        <v>15</v>
      </c>
      <c r="E137" s="298" t="n">
        <v>29</v>
      </c>
      <c r="F137" s="290" t="s">
        <v>486</v>
      </c>
      <c r="G137" s="291" t="n">
        <v>42979</v>
      </c>
      <c r="H137" s="28" t="n">
        <v>7</v>
      </c>
      <c r="I137" s="28" t="n">
        <v>9</v>
      </c>
      <c r="J137" s="291"/>
      <c r="K137" s="292" t="s">
        <v>481</v>
      </c>
      <c r="L137" s="18" t="n">
        <v>43011</v>
      </c>
      <c r="M137" s="28" t="n">
        <v>13</v>
      </c>
      <c r="N137" s="28" t="n">
        <v>10</v>
      </c>
    </row>
    <row r="138" customFormat="false" ht="15" hidden="true" customHeight="false" outlineLevel="0" collapsed="false">
      <c r="A138" s="28" t="s">
        <v>12</v>
      </c>
      <c r="B138" s="306" t="s">
        <v>21</v>
      </c>
      <c r="C138" s="288" t="s">
        <v>290</v>
      </c>
      <c r="D138" s="28" t="s">
        <v>15</v>
      </c>
      <c r="E138" s="289" t="n">
        <v>26</v>
      </c>
      <c r="F138" s="299" t="s">
        <v>487</v>
      </c>
      <c r="G138" s="291" t="n">
        <v>42979</v>
      </c>
      <c r="H138" s="28" t="n">
        <v>7</v>
      </c>
      <c r="I138" s="28" t="n">
        <v>10</v>
      </c>
      <c r="J138" s="291" t="n">
        <v>42979</v>
      </c>
      <c r="K138" s="292" t="s">
        <v>481</v>
      </c>
      <c r="L138" s="18" t="n">
        <v>43011</v>
      </c>
      <c r="M138" s="28" t="n">
        <v>3</v>
      </c>
      <c r="N138" s="28" t="n">
        <v>9</v>
      </c>
    </row>
    <row r="139" customFormat="false" ht="15" hidden="true" customHeight="false" outlineLevel="0" collapsed="false">
      <c r="A139" s="28" t="s">
        <v>12</v>
      </c>
      <c r="B139" s="306" t="s">
        <v>21</v>
      </c>
      <c r="C139" s="288" t="s">
        <v>291</v>
      </c>
      <c r="D139" s="28" t="s">
        <v>15</v>
      </c>
      <c r="E139" s="296" t="n">
        <v>27</v>
      </c>
      <c r="F139" s="299" t="s">
        <v>487</v>
      </c>
      <c r="G139" s="291" t="n">
        <v>42979</v>
      </c>
      <c r="H139" s="28" t="n">
        <v>7</v>
      </c>
      <c r="I139" s="28" t="n">
        <v>11</v>
      </c>
      <c r="J139" s="291" t="n">
        <v>42979</v>
      </c>
      <c r="K139" s="292" t="s">
        <v>481</v>
      </c>
      <c r="L139" s="18" t="n">
        <v>43011</v>
      </c>
      <c r="M139" s="28" t="n">
        <v>7</v>
      </c>
      <c r="N139" s="28" t="n">
        <v>10</v>
      </c>
    </row>
    <row r="140" customFormat="false" ht="15" hidden="true" customHeight="false" outlineLevel="0" collapsed="false">
      <c r="A140" s="28" t="s">
        <v>12</v>
      </c>
      <c r="B140" s="306" t="s">
        <v>21</v>
      </c>
      <c r="C140" s="288" t="s">
        <v>292</v>
      </c>
      <c r="D140" s="28" t="s">
        <v>15</v>
      </c>
      <c r="E140" s="297" t="n">
        <v>28</v>
      </c>
      <c r="F140" s="299" t="s">
        <v>487</v>
      </c>
      <c r="G140" s="291" t="n">
        <v>42979</v>
      </c>
      <c r="H140" s="28" t="n">
        <v>7</v>
      </c>
      <c r="I140" s="28" t="n">
        <v>12</v>
      </c>
      <c r="J140" s="291" t="n">
        <v>42979</v>
      </c>
      <c r="K140" s="292" t="s">
        <v>481</v>
      </c>
      <c r="L140" s="18" t="n">
        <v>43011</v>
      </c>
      <c r="M140" s="28" t="n">
        <v>11</v>
      </c>
      <c r="N140" s="28" t="n">
        <v>9</v>
      </c>
    </row>
    <row r="141" customFormat="false" ht="15" hidden="true" customHeight="false" outlineLevel="0" collapsed="false">
      <c r="A141" s="28" t="s">
        <v>12</v>
      </c>
      <c r="B141" s="306" t="s">
        <v>21</v>
      </c>
      <c r="C141" s="288" t="s">
        <v>293</v>
      </c>
      <c r="D141" s="28" t="s">
        <v>15</v>
      </c>
      <c r="E141" s="298" t="n">
        <v>29</v>
      </c>
      <c r="F141" s="299" t="s">
        <v>487</v>
      </c>
      <c r="G141" s="291" t="n">
        <v>42979</v>
      </c>
      <c r="H141" s="28" t="n">
        <v>7</v>
      </c>
      <c r="I141" s="28" t="n">
        <v>13</v>
      </c>
      <c r="J141" s="291" t="n">
        <v>42979</v>
      </c>
      <c r="K141" s="292" t="s">
        <v>481</v>
      </c>
      <c r="L141" s="18" t="n">
        <v>43011</v>
      </c>
      <c r="M141" s="28" t="n">
        <v>15</v>
      </c>
      <c r="N141" s="28" t="n">
        <v>9</v>
      </c>
    </row>
    <row r="142" customFormat="false" ht="15" hidden="true" customHeight="false" outlineLevel="0" collapsed="false">
      <c r="A142" s="28" t="s">
        <v>12</v>
      </c>
      <c r="B142" s="306" t="s">
        <v>21</v>
      </c>
      <c r="C142" s="288" t="s">
        <v>294</v>
      </c>
      <c r="D142" s="28" t="s">
        <v>15</v>
      </c>
      <c r="E142" s="289" t="n">
        <v>26</v>
      </c>
      <c r="F142" s="290" t="s">
        <v>486</v>
      </c>
      <c r="G142" s="291" t="n">
        <v>42979</v>
      </c>
      <c r="H142" s="28" t="n">
        <v>7</v>
      </c>
      <c r="I142" s="28" t="n">
        <v>14</v>
      </c>
      <c r="J142" s="291"/>
      <c r="K142" s="292" t="s">
        <v>481</v>
      </c>
      <c r="L142" s="18" t="n">
        <v>43011</v>
      </c>
      <c r="M142" s="28" t="n">
        <v>1</v>
      </c>
      <c r="N142" s="28" t="n">
        <v>11</v>
      </c>
    </row>
    <row r="143" customFormat="false" ht="15" hidden="true" customHeight="false" outlineLevel="0" collapsed="false">
      <c r="A143" s="293" t="s">
        <v>12</v>
      </c>
      <c r="B143" s="319" t="s">
        <v>26</v>
      </c>
      <c r="C143" s="295" t="s">
        <v>295</v>
      </c>
      <c r="D143" s="293" t="s">
        <v>15</v>
      </c>
      <c r="E143" s="296" t="n">
        <v>27</v>
      </c>
      <c r="F143" s="290" t="s">
        <v>486</v>
      </c>
      <c r="G143" s="320" t="n">
        <v>42979</v>
      </c>
      <c r="H143" s="293" t="n">
        <v>9</v>
      </c>
      <c r="I143" s="293" t="n">
        <v>1</v>
      </c>
      <c r="J143" s="320" t="n">
        <v>42979</v>
      </c>
      <c r="K143" s="292" t="s">
        <v>481</v>
      </c>
      <c r="L143" s="18" t="n">
        <v>43011</v>
      </c>
      <c r="M143" s="28" t="n">
        <v>5</v>
      </c>
      <c r="N143" s="28" t="n">
        <v>11</v>
      </c>
    </row>
    <row r="144" customFormat="false" ht="15" hidden="true" customHeight="false" outlineLevel="0" collapsed="false">
      <c r="A144" s="28" t="s">
        <v>12</v>
      </c>
      <c r="B144" s="321" t="s">
        <v>26</v>
      </c>
      <c r="C144" s="288" t="s">
        <v>296</v>
      </c>
      <c r="D144" s="28" t="s">
        <v>15</v>
      </c>
      <c r="E144" s="297" t="n">
        <v>28</v>
      </c>
      <c r="F144" s="290" t="s">
        <v>486</v>
      </c>
      <c r="G144" s="291" t="n">
        <v>42979</v>
      </c>
      <c r="H144" s="293" t="n">
        <v>9</v>
      </c>
      <c r="I144" s="293" t="n">
        <v>2</v>
      </c>
      <c r="J144" s="291" t="n">
        <v>42979</v>
      </c>
      <c r="K144" s="292" t="s">
        <v>481</v>
      </c>
      <c r="L144" s="18" t="n">
        <v>43011</v>
      </c>
      <c r="M144" s="28" t="n">
        <v>9</v>
      </c>
      <c r="N144" s="28" t="n">
        <v>11</v>
      </c>
    </row>
    <row r="145" s="13" customFormat="true" ht="15" hidden="true" customHeight="false" outlineLevel="0" collapsed="false">
      <c r="A145" s="281" t="s">
        <v>12</v>
      </c>
      <c r="B145" s="322" t="s">
        <v>26</v>
      </c>
      <c r="C145" s="283" t="s">
        <v>297</v>
      </c>
      <c r="D145" s="284" t="s">
        <v>180</v>
      </c>
      <c r="E145" s="284"/>
      <c r="F145" s="284"/>
      <c r="G145" s="285" t="n">
        <v>42979</v>
      </c>
      <c r="H145" s="284" t="n">
        <v>9</v>
      </c>
      <c r="I145" s="284" t="n">
        <v>3</v>
      </c>
      <c r="J145" s="285"/>
      <c r="K145" s="284" t="s">
        <v>70</v>
      </c>
      <c r="L145" s="281"/>
      <c r="M145" s="284"/>
      <c r="N145" s="284"/>
      <c r="O145" s="281"/>
      <c r="AMJ145" s="0"/>
    </row>
    <row r="146" s="28" customFormat="true" ht="15" hidden="true" customHeight="false" outlineLevel="0" collapsed="false">
      <c r="A146" s="281" t="s">
        <v>12</v>
      </c>
      <c r="B146" s="322" t="s">
        <v>26</v>
      </c>
      <c r="C146" s="283" t="s">
        <v>298</v>
      </c>
      <c r="D146" s="284" t="s">
        <v>180</v>
      </c>
      <c r="E146" s="284"/>
      <c r="F146" s="284"/>
      <c r="G146" s="285" t="n">
        <v>42979</v>
      </c>
      <c r="H146" s="284" t="n">
        <v>9</v>
      </c>
      <c r="I146" s="284" t="n">
        <v>4</v>
      </c>
      <c r="J146" s="285"/>
      <c r="K146" s="284" t="s">
        <v>70</v>
      </c>
      <c r="L146" s="281"/>
      <c r="M146" s="284"/>
      <c r="N146" s="284"/>
      <c r="O146" s="281"/>
      <c r="AMJ146" s="0"/>
    </row>
    <row r="147" customFormat="false" ht="15" hidden="true" customHeight="false" outlineLevel="0" collapsed="false">
      <c r="A147" s="293" t="s">
        <v>12</v>
      </c>
      <c r="B147" s="319" t="s">
        <v>26</v>
      </c>
      <c r="C147" s="295" t="s">
        <v>299</v>
      </c>
      <c r="D147" s="28" t="s">
        <v>15</v>
      </c>
      <c r="E147" s="298" t="n">
        <v>29</v>
      </c>
      <c r="F147" s="290" t="s">
        <v>486</v>
      </c>
      <c r="G147" s="291" t="n">
        <v>42979</v>
      </c>
      <c r="H147" s="293" t="n">
        <v>9</v>
      </c>
      <c r="I147" s="293" t="n">
        <v>5</v>
      </c>
      <c r="J147" s="291" t="n">
        <v>42979</v>
      </c>
      <c r="K147" s="292" t="s">
        <v>481</v>
      </c>
      <c r="L147" s="18" t="n">
        <v>43011</v>
      </c>
      <c r="M147" s="28" t="n">
        <v>13</v>
      </c>
      <c r="N147" s="28" t="n">
        <v>11</v>
      </c>
    </row>
    <row r="148" customFormat="false" ht="15" hidden="true" customHeight="false" outlineLevel="0" collapsed="false">
      <c r="A148" s="281" t="s">
        <v>12</v>
      </c>
      <c r="B148" s="322" t="s">
        <v>26</v>
      </c>
      <c r="C148" s="283" t="s">
        <v>300</v>
      </c>
      <c r="D148" s="284" t="s">
        <v>180</v>
      </c>
      <c r="E148" s="284"/>
      <c r="F148" s="284"/>
      <c r="G148" s="285" t="n">
        <v>42979</v>
      </c>
      <c r="H148" s="284" t="n">
        <v>9</v>
      </c>
      <c r="I148" s="284" t="n">
        <v>6</v>
      </c>
      <c r="J148" s="285"/>
      <c r="K148" s="284" t="s">
        <v>70</v>
      </c>
      <c r="L148" s="281"/>
      <c r="M148" s="284"/>
      <c r="N148" s="284"/>
      <c r="O148" s="281"/>
    </row>
    <row r="149" customFormat="false" ht="15" hidden="true" customHeight="false" outlineLevel="0" collapsed="false">
      <c r="A149" s="28" t="s">
        <v>12</v>
      </c>
      <c r="B149" s="321" t="s">
        <v>26</v>
      </c>
      <c r="C149" s="288" t="s">
        <v>301</v>
      </c>
      <c r="D149" s="28" t="s">
        <v>180</v>
      </c>
      <c r="E149" s="289" t="n">
        <v>26</v>
      </c>
      <c r="F149" s="299" t="s">
        <v>487</v>
      </c>
      <c r="G149" s="291" t="n">
        <v>42979</v>
      </c>
      <c r="H149" s="293" t="n">
        <v>9</v>
      </c>
      <c r="I149" s="293" t="n">
        <v>7</v>
      </c>
      <c r="J149" s="291"/>
      <c r="K149" s="292" t="s">
        <v>481</v>
      </c>
      <c r="L149" s="18" t="n">
        <v>43011</v>
      </c>
      <c r="M149" s="28" t="n">
        <v>3</v>
      </c>
      <c r="N149" s="28" t="n">
        <v>10</v>
      </c>
    </row>
    <row r="150" customFormat="false" ht="15" hidden="true" customHeight="false" outlineLevel="0" collapsed="false">
      <c r="A150" s="28" t="s">
        <v>12</v>
      </c>
      <c r="B150" s="321" t="s">
        <v>26</v>
      </c>
      <c r="C150" s="288" t="s">
        <v>302</v>
      </c>
      <c r="D150" s="28" t="s">
        <v>15</v>
      </c>
      <c r="E150" s="296" t="n">
        <v>27</v>
      </c>
      <c r="F150" s="299" t="s">
        <v>487</v>
      </c>
      <c r="G150" s="291" t="n">
        <v>42979</v>
      </c>
      <c r="H150" s="293" t="n">
        <v>9</v>
      </c>
      <c r="I150" s="293" t="n">
        <v>8</v>
      </c>
      <c r="J150" s="291" t="n">
        <v>42979</v>
      </c>
      <c r="K150" s="292" t="s">
        <v>481</v>
      </c>
      <c r="L150" s="18" t="n">
        <v>43011</v>
      </c>
      <c r="M150" s="28" t="n">
        <v>7</v>
      </c>
      <c r="N150" s="28" t="n">
        <v>11</v>
      </c>
    </row>
    <row r="151" s="128" customFormat="true" ht="15" hidden="true" customHeight="false" outlineLevel="0" collapsed="false">
      <c r="A151" s="281" t="s">
        <v>12</v>
      </c>
      <c r="B151" s="322" t="s">
        <v>26</v>
      </c>
      <c r="C151" s="283" t="s">
        <v>303</v>
      </c>
      <c r="D151" s="284" t="s">
        <v>304</v>
      </c>
      <c r="E151" s="284"/>
      <c r="F151" s="284"/>
      <c r="G151" s="285" t="n">
        <v>42979</v>
      </c>
      <c r="H151" s="284" t="n">
        <v>9</v>
      </c>
      <c r="I151" s="284" t="n">
        <v>9</v>
      </c>
      <c r="J151" s="285"/>
      <c r="K151" s="284" t="s">
        <v>70</v>
      </c>
      <c r="L151" s="281"/>
      <c r="M151" s="284"/>
      <c r="N151" s="284"/>
      <c r="O151" s="281"/>
      <c r="AMJ151" s="0"/>
    </row>
    <row r="152" customFormat="false" ht="15" hidden="true" customHeight="false" outlineLevel="0" collapsed="false">
      <c r="A152" s="28" t="s">
        <v>12</v>
      </c>
      <c r="B152" s="321" t="s">
        <v>26</v>
      </c>
      <c r="C152" s="288" t="s">
        <v>305</v>
      </c>
      <c r="D152" s="28" t="s">
        <v>15</v>
      </c>
      <c r="E152" s="297" t="n">
        <v>28</v>
      </c>
      <c r="F152" s="299" t="s">
        <v>487</v>
      </c>
      <c r="G152" s="291" t="n">
        <v>42979</v>
      </c>
      <c r="H152" s="293" t="n">
        <v>9</v>
      </c>
      <c r="I152" s="293" t="n">
        <v>10</v>
      </c>
      <c r="J152" s="291"/>
      <c r="K152" s="292" t="s">
        <v>481</v>
      </c>
      <c r="L152" s="18" t="n">
        <v>43011</v>
      </c>
      <c r="M152" s="28" t="n">
        <v>11</v>
      </c>
      <c r="N152" s="28" t="n">
        <v>10</v>
      </c>
    </row>
    <row r="153" customFormat="false" ht="15" hidden="true" customHeight="false" outlineLevel="0" collapsed="false">
      <c r="A153" s="28" t="s">
        <v>12</v>
      </c>
      <c r="B153" s="321" t="s">
        <v>26</v>
      </c>
      <c r="C153" s="288" t="s">
        <v>306</v>
      </c>
      <c r="D153" s="28" t="s">
        <v>15</v>
      </c>
      <c r="E153" s="298" t="n">
        <v>29</v>
      </c>
      <c r="F153" s="299" t="s">
        <v>487</v>
      </c>
      <c r="G153" s="291" t="n">
        <v>42979</v>
      </c>
      <c r="H153" s="293" t="n">
        <v>9</v>
      </c>
      <c r="I153" s="293" t="n">
        <v>11</v>
      </c>
      <c r="J153" s="291" t="n">
        <v>42979</v>
      </c>
      <c r="K153" s="292" t="s">
        <v>481</v>
      </c>
      <c r="L153" s="18" t="n">
        <v>43011</v>
      </c>
      <c r="M153" s="28" t="n">
        <v>15</v>
      </c>
      <c r="N153" s="28" t="n">
        <v>10</v>
      </c>
    </row>
    <row r="154" customFormat="false" ht="15" hidden="true" customHeight="false" outlineLevel="0" collapsed="false">
      <c r="A154" s="28" t="s">
        <v>12</v>
      </c>
      <c r="B154" s="321" t="s">
        <v>26</v>
      </c>
      <c r="C154" s="288" t="s">
        <v>307</v>
      </c>
      <c r="D154" s="28" t="s">
        <v>15</v>
      </c>
      <c r="E154" s="289" t="n">
        <v>26</v>
      </c>
      <c r="F154" s="290" t="s">
        <v>486</v>
      </c>
      <c r="G154" s="291" t="n">
        <v>42979</v>
      </c>
      <c r="H154" s="293" t="n">
        <v>9</v>
      </c>
      <c r="I154" s="293" t="n">
        <v>12</v>
      </c>
      <c r="J154" s="291" t="n">
        <v>42979</v>
      </c>
      <c r="K154" s="292" t="s">
        <v>481</v>
      </c>
      <c r="L154" s="18" t="n">
        <v>43011</v>
      </c>
      <c r="M154" s="28" t="n">
        <v>1</v>
      </c>
      <c r="N154" s="28" t="n">
        <v>12</v>
      </c>
    </row>
    <row r="155" customFormat="false" ht="15" hidden="true" customHeight="false" outlineLevel="0" collapsed="false">
      <c r="A155" s="28" t="s">
        <v>12</v>
      </c>
      <c r="B155" s="321" t="s">
        <v>26</v>
      </c>
      <c r="C155" s="288" t="s">
        <v>308</v>
      </c>
      <c r="D155" s="28" t="s">
        <v>15</v>
      </c>
      <c r="E155" s="296" t="n">
        <v>27</v>
      </c>
      <c r="F155" s="290" t="s">
        <v>486</v>
      </c>
      <c r="G155" s="291" t="n">
        <v>42979</v>
      </c>
      <c r="H155" s="293" t="n">
        <v>9</v>
      </c>
      <c r="I155" s="293" t="n">
        <v>13</v>
      </c>
      <c r="J155" s="291" t="n">
        <v>42979</v>
      </c>
      <c r="K155" s="292" t="s">
        <v>481</v>
      </c>
      <c r="L155" s="18" t="n">
        <v>43011</v>
      </c>
      <c r="M155" s="28" t="n">
        <v>5</v>
      </c>
      <c r="N155" s="28" t="n">
        <v>12</v>
      </c>
    </row>
    <row r="156" customFormat="false" ht="15" hidden="true" customHeight="false" outlineLevel="0" collapsed="false">
      <c r="A156" s="28" t="s">
        <v>12</v>
      </c>
      <c r="B156" s="321" t="s">
        <v>26</v>
      </c>
      <c r="C156" s="288" t="s">
        <v>309</v>
      </c>
      <c r="D156" s="28" t="s">
        <v>15</v>
      </c>
      <c r="E156" s="297" t="n">
        <v>28</v>
      </c>
      <c r="F156" s="290" t="s">
        <v>486</v>
      </c>
      <c r="G156" s="291" t="n">
        <v>42979</v>
      </c>
      <c r="H156" s="293" t="n">
        <v>9</v>
      </c>
      <c r="I156" s="293" t="n">
        <v>14</v>
      </c>
      <c r="J156" s="291"/>
      <c r="K156" s="292" t="s">
        <v>481</v>
      </c>
      <c r="L156" s="18" t="n">
        <v>43011</v>
      </c>
      <c r="M156" s="28" t="n">
        <v>9</v>
      </c>
      <c r="N156" s="28" t="n">
        <v>12</v>
      </c>
    </row>
    <row r="157" customFormat="false" ht="15" hidden="true" customHeight="false" outlineLevel="0" collapsed="false">
      <c r="A157" s="28" t="s">
        <v>12</v>
      </c>
      <c r="B157" s="321" t="s">
        <v>26</v>
      </c>
      <c r="C157" s="288" t="s">
        <v>310</v>
      </c>
      <c r="D157" s="28" t="s">
        <v>180</v>
      </c>
      <c r="E157" s="298" t="n">
        <v>29</v>
      </c>
      <c r="F157" s="290" t="s">
        <v>486</v>
      </c>
      <c r="G157" s="291" t="n">
        <v>42979</v>
      </c>
      <c r="H157" s="293" t="n">
        <v>9</v>
      </c>
      <c r="I157" s="293" t="n">
        <v>15</v>
      </c>
      <c r="J157" s="291"/>
      <c r="K157" s="292" t="s">
        <v>481</v>
      </c>
      <c r="L157" s="18" t="n">
        <v>43011</v>
      </c>
      <c r="M157" s="28" t="n">
        <v>13</v>
      </c>
      <c r="N157" s="28" t="n">
        <v>12</v>
      </c>
    </row>
    <row r="158" customFormat="false" ht="15" hidden="true" customHeight="false" outlineLevel="0" collapsed="false">
      <c r="A158" s="281" t="s">
        <v>12</v>
      </c>
      <c r="B158" s="322" t="s">
        <v>26</v>
      </c>
      <c r="C158" s="283" t="s">
        <v>311</v>
      </c>
      <c r="D158" s="284" t="s">
        <v>180</v>
      </c>
      <c r="E158" s="284"/>
      <c r="F158" s="284"/>
      <c r="G158" s="285" t="n">
        <v>42979</v>
      </c>
      <c r="H158" s="284" t="n">
        <v>9</v>
      </c>
      <c r="I158" s="284" t="n">
        <v>16</v>
      </c>
      <c r="J158" s="285" t="n">
        <v>42979</v>
      </c>
      <c r="K158" s="284" t="s">
        <v>70</v>
      </c>
      <c r="L158" s="281"/>
      <c r="M158" s="284"/>
      <c r="N158" s="284"/>
      <c r="O158" s="281"/>
    </row>
    <row r="159" customFormat="false" ht="15" hidden="true" customHeight="false" outlineLevel="0" collapsed="false">
      <c r="A159" s="28" t="s">
        <v>12</v>
      </c>
      <c r="B159" s="321" t="s">
        <v>26</v>
      </c>
      <c r="C159" s="288" t="s">
        <v>312</v>
      </c>
      <c r="D159" s="28" t="s">
        <v>15</v>
      </c>
      <c r="E159" s="289" t="n">
        <v>26</v>
      </c>
      <c r="F159" s="299" t="s">
        <v>487</v>
      </c>
      <c r="G159" s="291" t="n">
        <v>42979</v>
      </c>
      <c r="H159" s="293" t="n">
        <v>9</v>
      </c>
      <c r="I159" s="293" t="n">
        <v>17</v>
      </c>
      <c r="J159" s="291" t="n">
        <v>42979</v>
      </c>
      <c r="K159" s="292" t="s">
        <v>481</v>
      </c>
      <c r="L159" s="18" t="n">
        <v>43011</v>
      </c>
      <c r="M159" s="28" t="n">
        <v>3</v>
      </c>
      <c r="N159" s="28" t="n">
        <v>11</v>
      </c>
    </row>
    <row r="160" customFormat="false" ht="15" hidden="true" customHeight="false" outlineLevel="0" collapsed="false">
      <c r="A160" s="281" t="s">
        <v>12</v>
      </c>
      <c r="B160" s="322" t="s">
        <v>26</v>
      </c>
      <c r="C160" s="308" t="s">
        <v>313</v>
      </c>
      <c r="D160" s="281" t="s">
        <v>180</v>
      </c>
      <c r="E160" s="281"/>
      <c r="F160" s="281"/>
      <c r="G160" s="309" t="n">
        <v>42979</v>
      </c>
      <c r="H160" s="284" t="n">
        <v>9</v>
      </c>
      <c r="I160" s="284" t="n">
        <v>18</v>
      </c>
      <c r="J160" s="309"/>
      <c r="K160" s="281" t="s">
        <v>489</v>
      </c>
      <c r="L160" s="281"/>
      <c r="M160" s="281"/>
      <c r="N160" s="284"/>
      <c r="O160" s="281"/>
    </row>
    <row r="161" customFormat="false" ht="15" hidden="true" customHeight="false" outlineLevel="0" collapsed="false">
      <c r="A161" s="293" t="s">
        <v>12</v>
      </c>
      <c r="B161" s="319" t="s">
        <v>26</v>
      </c>
      <c r="C161" s="295" t="s">
        <v>314</v>
      </c>
      <c r="D161" s="28" t="s">
        <v>15</v>
      </c>
      <c r="E161" s="297" t="n">
        <v>28</v>
      </c>
      <c r="F161" s="299" t="s">
        <v>487</v>
      </c>
      <c r="G161" s="291" t="n">
        <v>42979</v>
      </c>
      <c r="H161" s="293" t="n">
        <v>9</v>
      </c>
      <c r="I161" s="293" t="n">
        <v>19</v>
      </c>
      <c r="J161" s="291" t="n">
        <v>42979</v>
      </c>
      <c r="K161" s="292" t="s">
        <v>481</v>
      </c>
      <c r="L161" s="18" t="n">
        <v>43011</v>
      </c>
      <c r="M161" s="28" t="n">
        <v>11</v>
      </c>
      <c r="N161" s="28" t="n">
        <v>11</v>
      </c>
    </row>
    <row r="162" customFormat="false" ht="15" hidden="true" customHeight="false" outlineLevel="0" collapsed="false">
      <c r="A162" s="28" t="s">
        <v>12</v>
      </c>
      <c r="B162" s="321" t="s">
        <v>26</v>
      </c>
      <c r="C162" s="288" t="s">
        <v>315</v>
      </c>
      <c r="D162" s="28" t="s">
        <v>15</v>
      </c>
      <c r="E162" s="298" t="n">
        <v>29</v>
      </c>
      <c r="F162" s="299" t="s">
        <v>487</v>
      </c>
      <c r="G162" s="291" t="n">
        <v>42979</v>
      </c>
      <c r="H162" s="293" t="n">
        <v>9</v>
      </c>
      <c r="I162" s="293" t="n">
        <v>20</v>
      </c>
      <c r="J162" s="291" t="n">
        <v>42979</v>
      </c>
      <c r="K162" s="292" t="s">
        <v>481</v>
      </c>
      <c r="L162" s="18" t="n">
        <v>43011</v>
      </c>
      <c r="M162" s="28" t="n">
        <v>15</v>
      </c>
      <c r="N162" s="28" t="n">
        <v>11</v>
      </c>
    </row>
    <row r="163" customFormat="false" ht="15" hidden="true" customHeight="false" outlineLevel="0" collapsed="false">
      <c r="A163" s="281" t="s">
        <v>12</v>
      </c>
      <c r="B163" s="322" t="s">
        <v>26</v>
      </c>
      <c r="C163" s="283" t="s">
        <v>316</v>
      </c>
      <c r="D163" s="284" t="s">
        <v>317</v>
      </c>
      <c r="E163" s="284"/>
      <c r="F163" s="284"/>
      <c r="G163" s="285" t="n">
        <v>42979</v>
      </c>
      <c r="H163" s="284" t="n">
        <v>9</v>
      </c>
      <c r="I163" s="284" t="n">
        <v>21</v>
      </c>
      <c r="J163" s="285"/>
      <c r="K163" s="284" t="s">
        <v>70</v>
      </c>
      <c r="L163" s="281"/>
      <c r="M163" s="284"/>
      <c r="N163" s="284"/>
      <c r="O163" s="281"/>
    </row>
    <row r="164" customFormat="false" ht="15" hidden="true" customHeight="false" outlineLevel="0" collapsed="false">
      <c r="A164" s="28" t="s">
        <v>12</v>
      </c>
      <c r="B164" s="321" t="s">
        <v>26</v>
      </c>
      <c r="C164" s="288" t="s">
        <v>318</v>
      </c>
      <c r="D164" s="28" t="s">
        <v>15</v>
      </c>
      <c r="E164" s="289" t="n">
        <v>26</v>
      </c>
      <c r="F164" s="290" t="s">
        <v>486</v>
      </c>
      <c r="G164" s="291" t="n">
        <v>42979</v>
      </c>
      <c r="H164" s="28" t="n">
        <v>10</v>
      </c>
      <c r="I164" s="28" t="n">
        <v>1</v>
      </c>
      <c r="J164" s="291"/>
      <c r="K164" s="292" t="s">
        <v>481</v>
      </c>
      <c r="L164" s="18" t="n">
        <v>43011</v>
      </c>
      <c r="M164" s="28" t="n">
        <v>1</v>
      </c>
      <c r="N164" s="28" t="n">
        <v>13</v>
      </c>
    </row>
    <row r="165" customFormat="false" ht="15" hidden="true" customHeight="false" outlineLevel="0" collapsed="false">
      <c r="A165" s="28" t="s">
        <v>12</v>
      </c>
      <c r="B165" s="321" t="s">
        <v>26</v>
      </c>
      <c r="C165" s="288" t="s">
        <v>319</v>
      </c>
      <c r="D165" s="28" t="s">
        <v>15</v>
      </c>
      <c r="E165" s="296" t="n">
        <v>27</v>
      </c>
      <c r="F165" s="290" t="s">
        <v>486</v>
      </c>
      <c r="G165" s="291" t="n">
        <v>42979</v>
      </c>
      <c r="H165" s="28" t="n">
        <v>10</v>
      </c>
      <c r="I165" s="28" t="n">
        <v>2</v>
      </c>
      <c r="J165" s="291" t="n">
        <v>42979</v>
      </c>
      <c r="K165" s="292" t="s">
        <v>481</v>
      </c>
      <c r="L165" s="18" t="n">
        <v>43011</v>
      </c>
      <c r="M165" s="28" t="n">
        <v>5</v>
      </c>
      <c r="N165" s="28" t="n">
        <v>13</v>
      </c>
    </row>
    <row r="166" customFormat="false" ht="15" hidden="true" customHeight="false" outlineLevel="0" collapsed="false">
      <c r="A166" s="28" t="s">
        <v>12</v>
      </c>
      <c r="B166" s="321" t="s">
        <v>26</v>
      </c>
      <c r="C166" s="288" t="s">
        <v>320</v>
      </c>
      <c r="D166" s="28" t="s">
        <v>15</v>
      </c>
      <c r="E166" s="297" t="n">
        <v>28</v>
      </c>
      <c r="F166" s="290" t="s">
        <v>486</v>
      </c>
      <c r="G166" s="291" t="n">
        <v>42979</v>
      </c>
      <c r="H166" s="28" t="n">
        <v>10</v>
      </c>
      <c r="I166" s="28" t="n">
        <v>3</v>
      </c>
      <c r="J166" s="291"/>
      <c r="K166" s="292" t="s">
        <v>481</v>
      </c>
      <c r="L166" s="18" t="n">
        <v>43011</v>
      </c>
      <c r="M166" s="28" t="n">
        <v>9</v>
      </c>
      <c r="N166" s="28" t="n">
        <v>13</v>
      </c>
    </row>
    <row r="167" customFormat="false" ht="15" hidden="true" customHeight="false" outlineLevel="0" collapsed="false">
      <c r="A167" s="28" t="s">
        <v>12</v>
      </c>
      <c r="B167" s="321" t="s">
        <v>26</v>
      </c>
      <c r="C167" s="288" t="s">
        <v>321</v>
      </c>
      <c r="D167" s="28" t="s">
        <v>15</v>
      </c>
      <c r="E167" s="298" t="n">
        <v>29</v>
      </c>
      <c r="F167" s="290" t="s">
        <v>486</v>
      </c>
      <c r="G167" s="291" t="n">
        <v>42979</v>
      </c>
      <c r="H167" s="28" t="n">
        <v>10</v>
      </c>
      <c r="I167" s="28" t="n">
        <v>4</v>
      </c>
      <c r="J167" s="291" t="n">
        <v>42979</v>
      </c>
      <c r="K167" s="292" t="s">
        <v>481</v>
      </c>
      <c r="L167" s="18" t="n">
        <v>43011</v>
      </c>
      <c r="M167" s="28" t="n">
        <v>13</v>
      </c>
      <c r="N167" s="28" t="n">
        <v>13</v>
      </c>
    </row>
    <row r="168" customFormat="false" ht="15" hidden="true" customHeight="false" outlineLevel="0" collapsed="false">
      <c r="A168" s="28" t="s">
        <v>12</v>
      </c>
      <c r="B168" s="321" t="s">
        <v>26</v>
      </c>
      <c r="C168" s="288" t="s">
        <v>322</v>
      </c>
      <c r="D168" s="28" t="s">
        <v>15</v>
      </c>
      <c r="E168" s="289" t="n">
        <v>26</v>
      </c>
      <c r="F168" s="299" t="s">
        <v>487</v>
      </c>
      <c r="G168" s="291" t="n">
        <v>42979</v>
      </c>
      <c r="H168" s="28" t="n">
        <v>10</v>
      </c>
      <c r="I168" s="28" t="n">
        <v>5</v>
      </c>
      <c r="J168" s="291" t="n">
        <v>42979</v>
      </c>
      <c r="K168" s="292" t="s">
        <v>481</v>
      </c>
      <c r="L168" s="18" t="n">
        <v>43011</v>
      </c>
      <c r="M168" s="28" t="n">
        <v>3</v>
      </c>
      <c r="N168" s="28" t="n">
        <v>12</v>
      </c>
    </row>
    <row r="169" customFormat="false" ht="15" hidden="true" customHeight="false" outlineLevel="0" collapsed="false">
      <c r="A169" s="28" t="s">
        <v>12</v>
      </c>
      <c r="B169" s="321" t="s">
        <v>26</v>
      </c>
      <c r="C169" s="288" t="s">
        <v>323</v>
      </c>
      <c r="D169" s="28" t="s">
        <v>15</v>
      </c>
      <c r="E169" s="296" t="n">
        <v>27</v>
      </c>
      <c r="F169" s="299" t="s">
        <v>487</v>
      </c>
      <c r="G169" s="291" t="n">
        <v>42979</v>
      </c>
      <c r="H169" s="28" t="n">
        <v>10</v>
      </c>
      <c r="I169" s="28" t="n">
        <v>6</v>
      </c>
      <c r="J169" s="291" t="n">
        <v>42979</v>
      </c>
      <c r="K169" s="292" t="s">
        <v>481</v>
      </c>
      <c r="L169" s="18" t="n">
        <v>43011</v>
      </c>
      <c r="M169" s="28" t="n">
        <v>7</v>
      </c>
      <c r="N169" s="28" t="n">
        <v>12</v>
      </c>
    </row>
    <row r="170" customFormat="false" ht="15" hidden="true" customHeight="false" outlineLevel="0" collapsed="false">
      <c r="A170" s="28" t="s">
        <v>12</v>
      </c>
      <c r="B170" s="321" t="s">
        <v>26</v>
      </c>
      <c r="C170" s="288" t="s">
        <v>324</v>
      </c>
      <c r="D170" s="28" t="s">
        <v>15</v>
      </c>
      <c r="E170" s="297" t="n">
        <v>28</v>
      </c>
      <c r="F170" s="299" t="s">
        <v>487</v>
      </c>
      <c r="G170" s="291" t="n">
        <v>42979</v>
      </c>
      <c r="H170" s="28" t="n">
        <v>10</v>
      </c>
      <c r="I170" s="28" t="n">
        <v>7</v>
      </c>
      <c r="J170" s="291" t="n">
        <v>42979</v>
      </c>
      <c r="K170" s="292" t="s">
        <v>481</v>
      </c>
      <c r="L170" s="18" t="n">
        <v>43011</v>
      </c>
      <c r="M170" s="28" t="n">
        <v>11</v>
      </c>
      <c r="N170" s="28" t="n">
        <v>12</v>
      </c>
    </row>
    <row r="171" customFormat="false" ht="15" hidden="true" customHeight="false" outlineLevel="0" collapsed="false">
      <c r="A171" s="28" t="s">
        <v>12</v>
      </c>
      <c r="B171" s="321" t="s">
        <v>26</v>
      </c>
      <c r="C171" s="288" t="s">
        <v>325</v>
      </c>
      <c r="D171" s="28" t="s">
        <v>15</v>
      </c>
      <c r="E171" s="298" t="n">
        <v>29</v>
      </c>
      <c r="F171" s="299" t="s">
        <v>487</v>
      </c>
      <c r="G171" s="291" t="n">
        <v>42979</v>
      </c>
      <c r="H171" s="28" t="n">
        <v>10</v>
      </c>
      <c r="I171" s="28" t="n">
        <v>8</v>
      </c>
      <c r="J171" s="291" t="n">
        <v>42979</v>
      </c>
      <c r="K171" s="292" t="s">
        <v>481</v>
      </c>
      <c r="L171" s="18" t="n">
        <v>43011</v>
      </c>
      <c r="M171" s="28" t="n">
        <v>15</v>
      </c>
      <c r="N171" s="28" t="n">
        <v>12</v>
      </c>
    </row>
    <row r="172" customFormat="false" ht="15" hidden="true" customHeight="false" outlineLevel="0" collapsed="false">
      <c r="A172" s="281" t="s">
        <v>12</v>
      </c>
      <c r="B172" s="322" t="s">
        <v>26</v>
      </c>
      <c r="C172" s="308" t="s">
        <v>326</v>
      </c>
      <c r="D172" s="281" t="s">
        <v>15</v>
      </c>
      <c r="E172" s="281"/>
      <c r="F172" s="281"/>
      <c r="G172" s="309" t="n">
        <v>42979</v>
      </c>
      <c r="H172" s="281" t="n">
        <v>10</v>
      </c>
      <c r="I172" s="281" t="n">
        <v>9</v>
      </c>
      <c r="J172" s="309" t="n">
        <v>42979</v>
      </c>
      <c r="K172" s="281" t="s">
        <v>489</v>
      </c>
      <c r="L172" s="281"/>
      <c r="M172" s="281"/>
      <c r="N172" s="281"/>
      <c r="O172" s="281"/>
    </row>
    <row r="173" customFormat="false" ht="15" hidden="true" customHeight="false" outlineLevel="0" collapsed="false">
      <c r="A173" s="28" t="s">
        <v>12</v>
      </c>
      <c r="B173" s="321" t="s">
        <v>26</v>
      </c>
      <c r="C173" s="288" t="s">
        <v>327</v>
      </c>
      <c r="D173" s="28" t="s">
        <v>15</v>
      </c>
      <c r="E173" s="296" t="n">
        <v>27</v>
      </c>
      <c r="F173" s="290" t="s">
        <v>486</v>
      </c>
      <c r="G173" s="291" t="n">
        <v>42979</v>
      </c>
      <c r="H173" s="28" t="n">
        <v>10</v>
      </c>
      <c r="I173" s="28" t="n">
        <v>10</v>
      </c>
      <c r="J173" s="291" t="n">
        <v>42979</v>
      </c>
      <c r="K173" s="292" t="s">
        <v>481</v>
      </c>
      <c r="L173" s="18" t="n">
        <v>43011</v>
      </c>
      <c r="M173" s="28" t="n">
        <v>5</v>
      </c>
      <c r="N173" s="28" t="n">
        <v>14</v>
      </c>
    </row>
    <row r="174" customFormat="false" ht="15" hidden="true" customHeight="false" outlineLevel="0" collapsed="false">
      <c r="A174" s="28" t="s">
        <v>12</v>
      </c>
      <c r="B174" s="321" t="s">
        <v>26</v>
      </c>
      <c r="C174" s="288" t="s">
        <v>328</v>
      </c>
      <c r="D174" s="28" t="s">
        <v>15</v>
      </c>
      <c r="E174" s="297" t="n">
        <v>28</v>
      </c>
      <c r="F174" s="290" t="s">
        <v>486</v>
      </c>
      <c r="G174" s="291" t="n">
        <v>42979</v>
      </c>
      <c r="H174" s="28" t="n">
        <v>10</v>
      </c>
      <c r="I174" s="28" t="n">
        <v>11</v>
      </c>
      <c r="J174" s="291" t="n">
        <v>42979</v>
      </c>
      <c r="K174" s="292" t="s">
        <v>481</v>
      </c>
      <c r="L174" s="18" t="n">
        <v>43011</v>
      </c>
      <c r="M174" s="28" t="n">
        <v>9</v>
      </c>
      <c r="N174" s="28" t="n">
        <v>14</v>
      </c>
    </row>
    <row r="175" customFormat="false" ht="15" hidden="true" customHeight="false" outlineLevel="0" collapsed="false">
      <c r="A175" s="28" t="s">
        <v>12</v>
      </c>
      <c r="B175" s="321" t="s">
        <v>26</v>
      </c>
      <c r="C175" s="288" t="s">
        <v>329</v>
      </c>
      <c r="D175" s="28" t="s">
        <v>15</v>
      </c>
      <c r="E175" s="298" t="n">
        <v>29</v>
      </c>
      <c r="F175" s="290" t="s">
        <v>486</v>
      </c>
      <c r="G175" s="291" t="n">
        <v>42979</v>
      </c>
      <c r="H175" s="28" t="n">
        <v>10</v>
      </c>
      <c r="I175" s="28" t="n">
        <v>12</v>
      </c>
      <c r="J175" s="291" t="n">
        <v>42979</v>
      </c>
      <c r="K175" s="292" t="s">
        <v>481</v>
      </c>
      <c r="L175" s="18" t="n">
        <v>43011</v>
      </c>
      <c r="M175" s="28" t="n">
        <v>13</v>
      </c>
      <c r="N175" s="28" t="n">
        <v>14</v>
      </c>
    </row>
    <row r="176" customFormat="false" ht="15" hidden="true" customHeight="false" outlineLevel="0" collapsed="false">
      <c r="A176" s="28" t="s">
        <v>12</v>
      </c>
      <c r="B176" s="321" t="s">
        <v>26</v>
      </c>
      <c r="C176" s="288" t="s">
        <v>330</v>
      </c>
      <c r="D176" s="28" t="s">
        <v>15</v>
      </c>
      <c r="E176" s="289" t="n">
        <v>26</v>
      </c>
      <c r="F176" s="299" t="s">
        <v>487</v>
      </c>
      <c r="G176" s="291" t="n">
        <v>42979</v>
      </c>
      <c r="H176" s="28" t="n">
        <v>10</v>
      </c>
      <c r="I176" s="28" t="n">
        <v>13</v>
      </c>
      <c r="J176" s="291"/>
      <c r="K176" s="292" t="s">
        <v>481</v>
      </c>
      <c r="L176" s="18" t="n">
        <v>43011</v>
      </c>
      <c r="M176" s="28" t="n">
        <v>3</v>
      </c>
      <c r="N176" s="28" t="n">
        <v>13</v>
      </c>
    </row>
    <row r="177" customFormat="false" ht="15" hidden="true" customHeight="false" outlineLevel="0" collapsed="false">
      <c r="A177" s="28" t="s">
        <v>12</v>
      </c>
      <c r="B177" s="321" t="s">
        <v>26</v>
      </c>
      <c r="C177" s="288" t="s">
        <v>331</v>
      </c>
      <c r="D177" s="28" t="s">
        <v>15</v>
      </c>
      <c r="E177" s="296" t="n">
        <v>27</v>
      </c>
      <c r="F177" s="299" t="s">
        <v>487</v>
      </c>
      <c r="G177" s="291" t="n">
        <v>42979</v>
      </c>
      <c r="H177" s="28" t="n">
        <v>10</v>
      </c>
      <c r="I177" s="28" t="n">
        <v>14</v>
      </c>
      <c r="J177" s="291" t="n">
        <v>42979</v>
      </c>
      <c r="K177" s="292" t="s">
        <v>481</v>
      </c>
      <c r="L177" s="18" t="n">
        <v>43011</v>
      </c>
      <c r="M177" s="28" t="n">
        <v>7</v>
      </c>
      <c r="N177" s="28" t="n">
        <v>13</v>
      </c>
    </row>
    <row r="178" customFormat="false" ht="15" hidden="true" customHeight="false" outlineLevel="0" collapsed="false">
      <c r="A178" s="28" t="s">
        <v>12</v>
      </c>
      <c r="B178" s="321" t="s">
        <v>26</v>
      </c>
      <c r="C178" s="288" t="s">
        <v>332</v>
      </c>
      <c r="D178" s="28" t="s">
        <v>15</v>
      </c>
      <c r="E178" s="297" t="n">
        <v>28</v>
      </c>
      <c r="F178" s="299" t="s">
        <v>487</v>
      </c>
      <c r="G178" s="291" t="n">
        <v>42979</v>
      </c>
      <c r="H178" s="28" t="n">
        <v>10</v>
      </c>
      <c r="I178" s="28" t="n">
        <v>15</v>
      </c>
      <c r="J178" s="291" t="n">
        <v>42979</v>
      </c>
      <c r="K178" s="292" t="s">
        <v>481</v>
      </c>
      <c r="L178" s="18" t="n">
        <v>43011</v>
      </c>
      <c r="M178" s="28" t="n">
        <v>11</v>
      </c>
      <c r="N178" s="28" t="n">
        <v>13</v>
      </c>
    </row>
    <row r="179" customFormat="false" ht="15" hidden="true" customHeight="false" outlineLevel="0" collapsed="false">
      <c r="A179" s="28" t="s">
        <v>12</v>
      </c>
      <c r="B179" s="321" t="s">
        <v>26</v>
      </c>
      <c r="C179" s="288" t="s">
        <v>333</v>
      </c>
      <c r="D179" s="28" t="s">
        <v>15</v>
      </c>
      <c r="E179" s="298" t="n">
        <v>29</v>
      </c>
      <c r="F179" s="299" t="s">
        <v>487</v>
      </c>
      <c r="G179" s="291" t="n">
        <v>42979</v>
      </c>
      <c r="H179" s="28" t="n">
        <v>10</v>
      </c>
      <c r="I179" s="28" t="n">
        <v>16</v>
      </c>
      <c r="J179" s="291" t="n">
        <v>42979</v>
      </c>
      <c r="K179" s="292" t="s">
        <v>481</v>
      </c>
      <c r="L179" s="18" t="n">
        <v>43011</v>
      </c>
      <c r="M179" s="28" t="n">
        <v>15</v>
      </c>
      <c r="N179" s="28" t="n">
        <v>13</v>
      </c>
    </row>
    <row r="180" customFormat="false" ht="15" hidden="true" customHeight="false" outlineLevel="0" collapsed="false">
      <c r="A180" s="28" t="s">
        <v>12</v>
      </c>
      <c r="B180" s="321" t="s">
        <v>26</v>
      </c>
      <c r="C180" s="288" t="s">
        <v>334</v>
      </c>
      <c r="D180" s="28" t="s">
        <v>15</v>
      </c>
      <c r="E180" s="289" t="n">
        <v>26</v>
      </c>
      <c r="F180" s="290" t="s">
        <v>486</v>
      </c>
      <c r="G180" s="291" t="n">
        <v>42979</v>
      </c>
      <c r="H180" s="28" t="n">
        <v>10</v>
      </c>
      <c r="I180" s="28" t="n">
        <v>17</v>
      </c>
      <c r="J180" s="291" t="n">
        <v>42979</v>
      </c>
      <c r="K180" s="292" t="s">
        <v>481</v>
      </c>
      <c r="L180" s="18" t="n">
        <v>43011</v>
      </c>
      <c r="M180" s="28" t="n">
        <v>1</v>
      </c>
      <c r="N180" s="28" t="n">
        <v>14</v>
      </c>
    </row>
    <row r="181" customFormat="false" ht="15" hidden="true" customHeight="false" outlineLevel="0" collapsed="false">
      <c r="A181" s="28" t="s">
        <v>12</v>
      </c>
      <c r="B181" s="321" t="s">
        <v>26</v>
      </c>
      <c r="C181" s="288" t="s">
        <v>335</v>
      </c>
      <c r="D181" s="28" t="s">
        <v>15</v>
      </c>
      <c r="E181" s="296" t="n">
        <v>27</v>
      </c>
      <c r="F181" s="290" t="s">
        <v>486</v>
      </c>
      <c r="G181" s="291" t="n">
        <v>42979</v>
      </c>
      <c r="H181" s="28" t="n">
        <v>10</v>
      </c>
      <c r="I181" s="28" t="n">
        <v>18</v>
      </c>
      <c r="J181" s="291" t="n">
        <v>42979</v>
      </c>
      <c r="K181" s="292" t="s">
        <v>481</v>
      </c>
      <c r="L181" s="18" t="n">
        <v>43011</v>
      </c>
      <c r="M181" s="28" t="n">
        <v>5</v>
      </c>
      <c r="N181" s="28" t="n">
        <v>15</v>
      </c>
    </row>
    <row r="182" customFormat="false" ht="15" hidden="true" customHeight="false" outlineLevel="0" collapsed="false">
      <c r="A182" s="28" t="s">
        <v>12</v>
      </c>
      <c r="B182" s="321" t="s">
        <v>26</v>
      </c>
      <c r="C182" s="288" t="s">
        <v>336</v>
      </c>
      <c r="D182" s="28" t="s">
        <v>15</v>
      </c>
      <c r="E182" s="297" t="n">
        <v>28</v>
      </c>
      <c r="F182" s="290" t="s">
        <v>486</v>
      </c>
      <c r="G182" s="291" t="n">
        <v>42979</v>
      </c>
      <c r="H182" s="28" t="n">
        <v>10</v>
      </c>
      <c r="I182" s="28" t="n">
        <v>19</v>
      </c>
      <c r="J182" s="291" t="n">
        <v>42979</v>
      </c>
      <c r="K182" s="292" t="s">
        <v>481</v>
      </c>
      <c r="L182" s="18" t="n">
        <v>43011</v>
      </c>
      <c r="M182" s="28" t="n">
        <v>9</v>
      </c>
      <c r="N182" s="28" t="n">
        <v>15</v>
      </c>
    </row>
    <row r="183" customFormat="false" ht="15" hidden="true" customHeight="false" outlineLevel="0" collapsed="false">
      <c r="A183" s="28" t="s">
        <v>12</v>
      </c>
      <c r="B183" s="321" t="s">
        <v>26</v>
      </c>
      <c r="C183" s="288" t="s">
        <v>337</v>
      </c>
      <c r="D183" s="28" t="s">
        <v>15</v>
      </c>
      <c r="E183" s="298" t="n">
        <v>29</v>
      </c>
      <c r="F183" s="290" t="s">
        <v>486</v>
      </c>
      <c r="G183" s="291" t="n">
        <v>42979</v>
      </c>
      <c r="H183" s="28" t="n">
        <v>10</v>
      </c>
      <c r="I183" s="28" t="n">
        <v>20</v>
      </c>
      <c r="J183" s="291" t="n">
        <v>42979</v>
      </c>
      <c r="K183" s="292" t="s">
        <v>481</v>
      </c>
      <c r="L183" s="18" t="n">
        <v>43011</v>
      </c>
      <c r="M183" s="28" t="n">
        <v>13</v>
      </c>
      <c r="N183" s="28" t="n">
        <v>15</v>
      </c>
    </row>
    <row r="184" customFormat="false" ht="15" hidden="true" customHeight="false" outlineLevel="0" collapsed="false">
      <c r="A184" s="28" t="s">
        <v>12</v>
      </c>
      <c r="B184" s="321" t="s">
        <v>26</v>
      </c>
      <c r="C184" s="288" t="s">
        <v>338</v>
      </c>
      <c r="D184" s="28" t="s">
        <v>15</v>
      </c>
      <c r="E184" s="289" t="n">
        <v>26</v>
      </c>
      <c r="F184" s="299" t="s">
        <v>487</v>
      </c>
      <c r="G184" s="291" t="n">
        <v>42979</v>
      </c>
      <c r="H184" s="28" t="n">
        <v>10</v>
      </c>
      <c r="I184" s="28" t="n">
        <v>21</v>
      </c>
      <c r="J184" s="291" t="n">
        <v>42979</v>
      </c>
      <c r="K184" s="292" t="s">
        <v>481</v>
      </c>
      <c r="L184" s="18" t="n">
        <v>43011</v>
      </c>
      <c r="M184" s="28" t="n">
        <v>3</v>
      </c>
      <c r="N184" s="28" t="n">
        <v>14</v>
      </c>
    </row>
    <row r="185" customFormat="false" ht="15" hidden="true" customHeight="false" outlineLevel="0" collapsed="false">
      <c r="A185" s="28" t="s">
        <v>12</v>
      </c>
      <c r="B185" s="321" t="s">
        <v>26</v>
      </c>
      <c r="C185" s="288" t="s">
        <v>339</v>
      </c>
      <c r="D185" s="28" t="s">
        <v>15</v>
      </c>
      <c r="E185" s="296" t="n">
        <v>27</v>
      </c>
      <c r="F185" s="299" t="s">
        <v>487</v>
      </c>
      <c r="G185" s="291" t="n">
        <v>42979</v>
      </c>
      <c r="H185" s="28" t="n">
        <v>11</v>
      </c>
      <c r="I185" s="28" t="n">
        <v>1</v>
      </c>
      <c r="J185" s="291" t="n">
        <v>42979</v>
      </c>
      <c r="K185" s="292" t="s">
        <v>481</v>
      </c>
      <c r="L185" s="18" t="n">
        <v>43011</v>
      </c>
      <c r="M185" s="28" t="n">
        <v>7</v>
      </c>
      <c r="N185" s="28" t="n">
        <v>14</v>
      </c>
    </row>
    <row r="186" customFormat="false" ht="15" hidden="true" customHeight="false" outlineLevel="0" collapsed="false">
      <c r="A186" s="281" t="s">
        <v>12</v>
      </c>
      <c r="B186" s="322" t="s">
        <v>26</v>
      </c>
      <c r="C186" s="283" t="s">
        <v>340</v>
      </c>
      <c r="D186" s="284" t="s">
        <v>180</v>
      </c>
      <c r="E186" s="284"/>
      <c r="F186" s="284"/>
      <c r="G186" s="285" t="n">
        <v>42979</v>
      </c>
      <c r="H186" s="284" t="n">
        <v>11</v>
      </c>
      <c r="I186" s="284" t="n">
        <v>2</v>
      </c>
      <c r="J186" s="285"/>
      <c r="K186" s="284" t="s">
        <v>70</v>
      </c>
      <c r="L186" s="281"/>
      <c r="M186" s="284"/>
      <c r="N186" s="284"/>
      <c r="O186" s="281"/>
    </row>
    <row r="187" customFormat="false" ht="15" hidden="true" customHeight="false" outlineLevel="0" collapsed="false">
      <c r="A187" s="28" t="s">
        <v>12</v>
      </c>
      <c r="B187" s="321" t="s">
        <v>26</v>
      </c>
      <c r="C187" s="288" t="s">
        <v>341</v>
      </c>
      <c r="D187" s="28" t="s">
        <v>15</v>
      </c>
      <c r="E187" s="297" t="n">
        <v>28</v>
      </c>
      <c r="F187" s="299" t="s">
        <v>487</v>
      </c>
      <c r="G187" s="291" t="n">
        <v>42979</v>
      </c>
      <c r="H187" s="28" t="n">
        <v>11</v>
      </c>
      <c r="I187" s="28" t="n">
        <v>3</v>
      </c>
      <c r="J187" s="291" t="n">
        <v>42979</v>
      </c>
      <c r="K187" s="292" t="s">
        <v>481</v>
      </c>
      <c r="L187" s="18" t="n">
        <v>43011</v>
      </c>
      <c r="M187" s="28" t="n">
        <v>11</v>
      </c>
      <c r="N187" s="28" t="n">
        <v>14</v>
      </c>
    </row>
    <row r="188" customFormat="false" ht="15" hidden="true" customHeight="false" outlineLevel="0" collapsed="false">
      <c r="A188" s="28" t="s">
        <v>12</v>
      </c>
      <c r="B188" s="321" t="s">
        <v>26</v>
      </c>
      <c r="C188" s="288" t="s">
        <v>342</v>
      </c>
      <c r="D188" s="28" t="s">
        <v>15</v>
      </c>
      <c r="E188" s="298" t="n">
        <v>29</v>
      </c>
      <c r="F188" s="299" t="s">
        <v>487</v>
      </c>
      <c r="G188" s="291" t="n">
        <v>42979</v>
      </c>
      <c r="H188" s="28" t="n">
        <v>11</v>
      </c>
      <c r="I188" s="28" t="n">
        <v>4</v>
      </c>
      <c r="J188" s="291" t="n">
        <v>42979</v>
      </c>
      <c r="K188" s="292" t="s">
        <v>481</v>
      </c>
      <c r="L188" s="18" t="n">
        <v>43011</v>
      </c>
      <c r="M188" s="28" t="n">
        <v>15</v>
      </c>
      <c r="N188" s="28" t="n">
        <v>14</v>
      </c>
    </row>
    <row r="189" customFormat="false" ht="15" hidden="true" customHeight="false" outlineLevel="0" collapsed="false">
      <c r="A189" s="14" t="s">
        <v>12</v>
      </c>
      <c r="B189" s="22" t="s">
        <v>26</v>
      </c>
      <c r="C189" s="16" t="s">
        <v>27</v>
      </c>
      <c r="D189" s="19" t="s">
        <v>15</v>
      </c>
      <c r="E189" s="17" t="s">
        <v>16</v>
      </c>
      <c r="F189" s="277" t="s">
        <v>17</v>
      </c>
      <c r="G189" s="18" t="n">
        <v>42979</v>
      </c>
      <c r="H189" s="0" t="n">
        <v>11</v>
      </c>
      <c r="I189" s="0" t="n">
        <v>5</v>
      </c>
      <c r="J189" s="18" t="n">
        <v>42979</v>
      </c>
      <c r="K189" s="280" t="s">
        <v>485</v>
      </c>
      <c r="M189" s="0" t="n">
        <v>1</v>
      </c>
      <c r="N189" s="0" t="n">
        <v>9</v>
      </c>
    </row>
    <row r="190" customFormat="false" ht="15" hidden="true" customHeight="false" outlineLevel="0" collapsed="false">
      <c r="A190" s="14" t="s">
        <v>12</v>
      </c>
      <c r="B190" s="22" t="s">
        <v>26</v>
      </c>
      <c r="C190" s="35" t="s">
        <v>60</v>
      </c>
      <c r="D190" s="36" t="s">
        <v>15</v>
      </c>
      <c r="E190" s="36" t="s">
        <v>52</v>
      </c>
      <c r="F190" s="277" t="s">
        <v>17</v>
      </c>
      <c r="G190" s="18" t="n">
        <v>42979</v>
      </c>
      <c r="H190" s="0" t="n">
        <v>11</v>
      </c>
      <c r="I190" s="0" t="n">
        <v>6</v>
      </c>
      <c r="J190" s="18" t="n">
        <v>42979</v>
      </c>
      <c r="K190" s="280" t="s">
        <v>485</v>
      </c>
      <c r="M190" s="0" t="n">
        <v>3</v>
      </c>
      <c r="N190" s="0" t="n">
        <v>9</v>
      </c>
    </row>
    <row r="191" customFormat="false" ht="15" hidden="true" customHeight="false" outlineLevel="0" collapsed="false">
      <c r="A191" s="14" t="s">
        <v>12</v>
      </c>
      <c r="B191" s="22" t="s">
        <v>26</v>
      </c>
      <c r="C191" s="43" t="s">
        <v>89</v>
      </c>
      <c r="D191" s="44" t="s">
        <v>15</v>
      </c>
      <c r="E191" s="44" t="s">
        <v>81</v>
      </c>
      <c r="F191" s="277" t="s">
        <v>17</v>
      </c>
      <c r="G191" s="18" t="n">
        <v>42979</v>
      </c>
      <c r="H191" s="0" t="n">
        <v>11</v>
      </c>
      <c r="I191" s="0" t="n">
        <v>7</v>
      </c>
      <c r="J191" s="18" t="n">
        <v>42979</v>
      </c>
      <c r="K191" s="280" t="s">
        <v>485</v>
      </c>
      <c r="M191" s="0" t="n">
        <v>5</v>
      </c>
      <c r="N191" s="0" t="n">
        <v>9</v>
      </c>
    </row>
    <row r="192" customFormat="false" ht="15" hidden="false" customHeight="false" outlineLevel="0" collapsed="false">
      <c r="A192" s="14" t="s">
        <v>12</v>
      </c>
      <c r="B192" s="22" t="s">
        <v>26</v>
      </c>
      <c r="C192" s="16" t="s">
        <v>28</v>
      </c>
      <c r="D192" s="19" t="s">
        <v>15</v>
      </c>
      <c r="E192" s="17" t="s">
        <v>16</v>
      </c>
      <c r="F192" s="277" t="s">
        <v>17</v>
      </c>
      <c r="G192" s="18" t="n">
        <v>42979</v>
      </c>
      <c r="H192" s="0" t="n">
        <v>11</v>
      </c>
      <c r="I192" s="0" t="n">
        <v>8</v>
      </c>
      <c r="J192" s="18" t="n">
        <v>42979</v>
      </c>
      <c r="K192" s="280" t="s">
        <v>485</v>
      </c>
      <c r="M192" s="0" t="n">
        <v>1</v>
      </c>
      <c r="N192" s="0" t="n">
        <v>10</v>
      </c>
    </row>
    <row r="193" customFormat="false" ht="15" hidden="false" customHeight="false" outlineLevel="0" collapsed="false">
      <c r="A193" s="14" t="s">
        <v>12</v>
      </c>
      <c r="B193" s="22" t="s">
        <v>26</v>
      </c>
      <c r="C193" s="35" t="s">
        <v>61</v>
      </c>
      <c r="D193" s="36" t="s">
        <v>15</v>
      </c>
      <c r="E193" s="36" t="s">
        <v>52</v>
      </c>
      <c r="F193" s="277" t="s">
        <v>17</v>
      </c>
      <c r="G193" s="18" t="n">
        <v>42979</v>
      </c>
      <c r="H193" s="0" t="n">
        <v>11</v>
      </c>
      <c r="I193" s="0" t="n">
        <v>9</v>
      </c>
      <c r="J193" s="18"/>
      <c r="K193" s="280" t="s">
        <v>485</v>
      </c>
      <c r="M193" s="0" t="n">
        <v>3</v>
      </c>
      <c r="N193" s="0" t="n">
        <v>10</v>
      </c>
    </row>
    <row r="194" customFormat="false" ht="15" hidden="false" customHeight="false" outlineLevel="0" collapsed="false">
      <c r="A194" s="14" t="s">
        <v>12</v>
      </c>
      <c r="B194" s="22" t="s">
        <v>26</v>
      </c>
      <c r="C194" s="43" t="s">
        <v>90</v>
      </c>
      <c r="D194" s="44" t="s">
        <v>15</v>
      </c>
      <c r="E194" s="44" t="s">
        <v>81</v>
      </c>
      <c r="F194" s="277" t="s">
        <v>17</v>
      </c>
      <c r="G194" s="18" t="n">
        <v>42979</v>
      </c>
      <c r="H194" s="0" t="n">
        <v>11</v>
      </c>
      <c r="I194" s="0" t="n">
        <v>10</v>
      </c>
      <c r="J194" s="18" t="n">
        <v>42979</v>
      </c>
      <c r="K194" s="280" t="s">
        <v>485</v>
      </c>
      <c r="M194" s="0" t="n">
        <v>5</v>
      </c>
      <c r="N194" s="0" t="n">
        <v>10</v>
      </c>
    </row>
    <row r="195" customFormat="false" ht="15" hidden="false" customHeight="false" outlineLevel="0" collapsed="false">
      <c r="A195" s="14" t="s">
        <v>12</v>
      </c>
      <c r="B195" s="22" t="s">
        <v>26</v>
      </c>
      <c r="C195" s="16" t="s">
        <v>29</v>
      </c>
      <c r="D195" s="19" t="s">
        <v>15</v>
      </c>
      <c r="E195" s="17" t="s">
        <v>16</v>
      </c>
      <c r="F195" s="277" t="s">
        <v>17</v>
      </c>
      <c r="G195" s="18" t="n">
        <v>42979</v>
      </c>
      <c r="H195" s="0" t="n">
        <v>11</v>
      </c>
      <c r="I195" s="0" t="n">
        <v>11</v>
      </c>
      <c r="J195" s="18" t="n">
        <v>42979</v>
      </c>
      <c r="K195" s="280" t="s">
        <v>485</v>
      </c>
      <c r="M195" s="0" t="n">
        <v>1</v>
      </c>
      <c r="N195" s="0" t="n">
        <v>11</v>
      </c>
    </row>
    <row r="196" customFormat="false" ht="15" hidden="false" customHeight="false" outlineLevel="0" collapsed="false">
      <c r="A196" s="14" t="s">
        <v>12</v>
      </c>
      <c r="B196" s="22" t="s">
        <v>26</v>
      </c>
      <c r="C196" s="35" t="s">
        <v>62</v>
      </c>
      <c r="D196" s="36" t="s">
        <v>15</v>
      </c>
      <c r="E196" s="36" t="s">
        <v>52</v>
      </c>
      <c r="F196" s="277" t="s">
        <v>17</v>
      </c>
      <c r="G196" s="18" t="n">
        <v>42979</v>
      </c>
      <c r="H196" s="0" t="n">
        <v>11</v>
      </c>
      <c r="I196" s="0" t="n">
        <v>12</v>
      </c>
      <c r="J196" s="18" t="n">
        <v>42979</v>
      </c>
      <c r="K196" s="280" t="s">
        <v>485</v>
      </c>
      <c r="M196" s="0" t="n">
        <v>3</v>
      </c>
      <c r="N196" s="0" t="n">
        <v>11</v>
      </c>
    </row>
    <row r="197" customFormat="false" ht="15" hidden="false" customHeight="false" outlineLevel="0" collapsed="false">
      <c r="A197" s="281" t="s">
        <v>12</v>
      </c>
      <c r="B197" s="322" t="s">
        <v>26</v>
      </c>
      <c r="C197" s="308" t="s">
        <v>343</v>
      </c>
      <c r="D197" s="281" t="s">
        <v>15</v>
      </c>
      <c r="E197" s="281"/>
      <c r="F197" s="281"/>
      <c r="G197" s="309" t="n">
        <v>42979</v>
      </c>
      <c r="H197" s="281" t="n">
        <v>11</v>
      </c>
      <c r="I197" s="281" t="n">
        <v>13</v>
      </c>
      <c r="J197" s="309" t="n">
        <v>42979</v>
      </c>
      <c r="K197" s="281" t="s">
        <v>489</v>
      </c>
      <c r="L197" s="281"/>
      <c r="M197" s="281"/>
      <c r="N197" s="281"/>
      <c r="O197" s="281"/>
    </row>
    <row r="198" customFormat="false" ht="15" hidden="false" customHeight="false" outlineLevel="0" collapsed="false">
      <c r="A198" s="14" t="s">
        <v>12</v>
      </c>
      <c r="B198" s="22" t="s">
        <v>26</v>
      </c>
      <c r="C198" s="43" t="s">
        <v>91</v>
      </c>
      <c r="D198" s="44" t="s">
        <v>15</v>
      </c>
      <c r="E198" s="44" t="s">
        <v>81</v>
      </c>
      <c r="F198" s="277" t="s">
        <v>17</v>
      </c>
      <c r="G198" s="18" t="n">
        <v>42979</v>
      </c>
      <c r="H198" s="0" t="n">
        <v>11</v>
      </c>
      <c r="I198" s="0" t="n">
        <v>14</v>
      </c>
      <c r="J198" s="18" t="n">
        <v>42979</v>
      </c>
      <c r="K198" s="280" t="s">
        <v>485</v>
      </c>
      <c r="M198" s="0" t="n">
        <v>5</v>
      </c>
      <c r="N198" s="0" t="n">
        <v>11</v>
      </c>
    </row>
    <row r="199" customFormat="false" ht="15" hidden="false" customHeight="false" outlineLevel="0" collapsed="false">
      <c r="A199" s="281" t="s">
        <v>12</v>
      </c>
      <c r="B199" s="322" t="s">
        <v>26</v>
      </c>
      <c r="C199" s="283" t="s">
        <v>344</v>
      </c>
      <c r="D199" s="284" t="s">
        <v>180</v>
      </c>
      <c r="E199" s="284"/>
      <c r="F199" s="284"/>
      <c r="G199" s="285" t="n">
        <v>42979</v>
      </c>
      <c r="H199" s="284" t="n">
        <v>11</v>
      </c>
      <c r="I199" s="284" t="n">
        <v>15</v>
      </c>
      <c r="J199" s="285"/>
      <c r="K199" s="284" t="s">
        <v>70</v>
      </c>
      <c r="L199" s="281"/>
      <c r="M199" s="284"/>
      <c r="N199" s="284"/>
      <c r="O199" s="281"/>
    </row>
    <row r="200" customFormat="false" ht="15" hidden="true" customHeight="false" outlineLevel="0" collapsed="false">
      <c r="A200" s="14" t="s">
        <v>12</v>
      </c>
      <c r="B200" s="22" t="s">
        <v>26</v>
      </c>
      <c r="C200" s="16" t="s">
        <v>30</v>
      </c>
      <c r="D200" s="19" t="s">
        <v>15</v>
      </c>
      <c r="E200" s="17" t="s">
        <v>16</v>
      </c>
      <c r="F200" s="277" t="s">
        <v>17</v>
      </c>
      <c r="G200" s="18" t="n">
        <v>42979</v>
      </c>
      <c r="H200" s="0" t="n">
        <v>11</v>
      </c>
      <c r="I200" s="0" t="n">
        <v>16</v>
      </c>
      <c r="J200" s="18" t="n">
        <v>42979</v>
      </c>
      <c r="K200" s="280" t="s">
        <v>485</v>
      </c>
      <c r="M200" s="0" t="n">
        <v>1</v>
      </c>
      <c r="N200" s="0" t="n">
        <v>12</v>
      </c>
    </row>
    <row r="201" customFormat="false" ht="15" hidden="false" customHeight="false" outlineLevel="0" collapsed="false">
      <c r="A201" s="14" t="s">
        <v>12</v>
      </c>
      <c r="B201" s="22" t="s">
        <v>26</v>
      </c>
      <c r="C201" s="35" t="s">
        <v>63</v>
      </c>
      <c r="D201" s="36" t="s">
        <v>15</v>
      </c>
      <c r="E201" s="36" t="s">
        <v>52</v>
      </c>
      <c r="F201" s="277" t="s">
        <v>17</v>
      </c>
      <c r="G201" s="18" t="n">
        <v>42979</v>
      </c>
      <c r="H201" s="0" t="n">
        <v>11</v>
      </c>
      <c r="I201" s="0" t="n">
        <v>17</v>
      </c>
      <c r="J201" s="18" t="n">
        <v>42979</v>
      </c>
      <c r="K201" s="280" t="s">
        <v>485</v>
      </c>
      <c r="M201" s="0" t="n">
        <v>3</v>
      </c>
      <c r="N201" s="0" t="n">
        <v>12</v>
      </c>
    </row>
    <row r="202" customFormat="false" ht="15" hidden="true" customHeight="false" outlineLevel="0" collapsed="false">
      <c r="A202" s="14" t="s">
        <v>12</v>
      </c>
      <c r="B202" s="22" t="s">
        <v>26</v>
      </c>
      <c r="C202" s="43" t="s">
        <v>92</v>
      </c>
      <c r="D202" s="44" t="s">
        <v>15</v>
      </c>
      <c r="E202" s="44" t="s">
        <v>81</v>
      </c>
      <c r="F202" s="277" t="s">
        <v>17</v>
      </c>
      <c r="G202" s="18" t="n">
        <v>42979</v>
      </c>
      <c r="H202" s="0" t="n">
        <v>11</v>
      </c>
      <c r="I202" s="0" t="n">
        <v>18</v>
      </c>
      <c r="J202" s="18" t="n">
        <v>42979</v>
      </c>
      <c r="K202" s="280" t="s">
        <v>485</v>
      </c>
      <c r="M202" s="0" t="n">
        <v>5</v>
      </c>
      <c r="N202" s="0" t="n">
        <v>12</v>
      </c>
    </row>
    <row r="203" customFormat="false" ht="15" hidden="false" customHeight="false" outlineLevel="0" collapsed="false">
      <c r="A203" s="14" t="s">
        <v>12</v>
      </c>
      <c r="B203" s="22" t="s">
        <v>26</v>
      </c>
      <c r="C203" s="16" t="s">
        <v>117</v>
      </c>
      <c r="D203" s="19" t="s">
        <v>15</v>
      </c>
      <c r="E203" s="17" t="s">
        <v>16</v>
      </c>
      <c r="F203" s="286" t="s">
        <v>109</v>
      </c>
      <c r="G203" s="18" t="n">
        <v>42979</v>
      </c>
      <c r="H203" s="0" t="n">
        <v>11</v>
      </c>
      <c r="I203" s="0" t="n">
        <v>19</v>
      </c>
      <c r="J203" s="18" t="n">
        <v>42979</v>
      </c>
      <c r="K203" s="280" t="s">
        <v>485</v>
      </c>
      <c r="M203" s="0" t="n">
        <v>7</v>
      </c>
      <c r="N203" s="0" t="n">
        <v>9</v>
      </c>
    </row>
    <row r="204" customFormat="false" ht="15" hidden="false" customHeight="false" outlineLevel="0" collapsed="false">
      <c r="A204" s="28" t="s">
        <v>12</v>
      </c>
      <c r="B204" s="321" t="s">
        <v>26</v>
      </c>
      <c r="C204" s="288" t="s">
        <v>345</v>
      </c>
      <c r="D204" s="28" t="s">
        <v>15</v>
      </c>
      <c r="E204" s="289" t="n">
        <v>26</v>
      </c>
      <c r="F204" s="290" t="s">
        <v>486</v>
      </c>
      <c r="G204" s="291" t="n">
        <v>42979</v>
      </c>
      <c r="H204" s="28" t="n">
        <v>11</v>
      </c>
      <c r="I204" s="28" t="n">
        <v>20</v>
      </c>
      <c r="J204" s="291"/>
      <c r="K204" s="292" t="s">
        <v>481</v>
      </c>
      <c r="L204" s="18" t="n">
        <v>43011</v>
      </c>
      <c r="M204" s="28" t="n">
        <v>1</v>
      </c>
      <c r="N204" s="28" t="n">
        <v>15</v>
      </c>
    </row>
    <row r="205" customFormat="false" ht="15" hidden="false" customHeight="false" outlineLevel="0" collapsed="false">
      <c r="A205" s="14" t="s">
        <v>12</v>
      </c>
      <c r="B205" s="22" t="s">
        <v>26</v>
      </c>
      <c r="C205" s="35" t="s">
        <v>145</v>
      </c>
      <c r="D205" s="36" t="s">
        <v>15</v>
      </c>
      <c r="E205" s="36" t="s">
        <v>52</v>
      </c>
      <c r="F205" s="286" t="s">
        <v>109</v>
      </c>
      <c r="G205" s="18" t="n">
        <v>42979</v>
      </c>
      <c r="H205" s="0" t="n">
        <v>11</v>
      </c>
      <c r="I205" s="0" t="n">
        <v>21</v>
      </c>
      <c r="J205" s="18" t="n">
        <v>42979</v>
      </c>
      <c r="K205" s="280" t="s">
        <v>485</v>
      </c>
      <c r="M205" s="0" t="n">
        <v>9</v>
      </c>
      <c r="N205" s="0" t="n">
        <v>9</v>
      </c>
    </row>
    <row r="206" customFormat="false" ht="15" hidden="false" customHeight="false" outlineLevel="0" collapsed="false">
      <c r="A206" s="14" t="s">
        <v>12</v>
      </c>
      <c r="B206" s="22" t="s">
        <v>26</v>
      </c>
      <c r="C206" s="43" t="s">
        <v>173</v>
      </c>
      <c r="D206" s="44" t="s">
        <v>15</v>
      </c>
      <c r="E206" s="44" t="s">
        <v>81</v>
      </c>
      <c r="F206" s="286" t="s">
        <v>109</v>
      </c>
      <c r="G206" s="18" t="n">
        <v>42979</v>
      </c>
      <c r="H206" s="0" t="n">
        <v>12</v>
      </c>
      <c r="I206" s="0" t="n">
        <v>1</v>
      </c>
      <c r="J206" s="18" t="n">
        <v>42979</v>
      </c>
      <c r="K206" s="280" t="s">
        <v>485</v>
      </c>
      <c r="M206" s="0" t="n">
        <v>11</v>
      </c>
      <c r="N206" s="0" t="n">
        <v>9</v>
      </c>
    </row>
    <row r="207" customFormat="false" ht="15" hidden="true" customHeight="false" outlineLevel="0" collapsed="false">
      <c r="A207" s="14" t="s">
        <v>12</v>
      </c>
      <c r="B207" s="22" t="s">
        <v>26</v>
      </c>
      <c r="C207" s="16" t="s">
        <v>118</v>
      </c>
      <c r="D207" s="19" t="s">
        <v>15</v>
      </c>
      <c r="E207" s="17" t="s">
        <v>16</v>
      </c>
      <c r="F207" s="286" t="s">
        <v>109</v>
      </c>
      <c r="G207" s="18" t="n">
        <v>42979</v>
      </c>
      <c r="H207" s="0" t="n">
        <v>12</v>
      </c>
      <c r="I207" s="0" t="n">
        <v>2</v>
      </c>
      <c r="J207" s="18" t="n">
        <v>42979</v>
      </c>
      <c r="K207" s="280" t="s">
        <v>485</v>
      </c>
      <c r="M207" s="0" t="n">
        <v>7</v>
      </c>
      <c r="N207" s="0" t="n">
        <v>10</v>
      </c>
    </row>
    <row r="208" customFormat="false" ht="15" hidden="false" customHeight="false" outlineLevel="0" collapsed="false">
      <c r="A208" s="37" t="s">
        <v>12</v>
      </c>
      <c r="B208" s="47" t="s">
        <v>26</v>
      </c>
      <c r="C208" s="39" t="s">
        <v>146</v>
      </c>
      <c r="D208" s="36" t="s">
        <v>15</v>
      </c>
      <c r="E208" s="36" t="s">
        <v>52</v>
      </c>
      <c r="F208" s="286" t="s">
        <v>109</v>
      </c>
      <c r="G208" s="18" t="n">
        <v>42979</v>
      </c>
      <c r="H208" s="0" t="n">
        <v>12</v>
      </c>
      <c r="I208" s="0" t="n">
        <v>3</v>
      </c>
      <c r="J208" s="18" t="n">
        <v>42979</v>
      </c>
      <c r="K208" s="280" t="s">
        <v>485</v>
      </c>
      <c r="M208" s="0" t="n">
        <v>9</v>
      </c>
      <c r="N208" s="0" t="n">
        <v>10</v>
      </c>
    </row>
    <row r="209" customFormat="false" ht="15" hidden="false" customHeight="false" outlineLevel="0" collapsed="false">
      <c r="A209" s="14" t="s">
        <v>12</v>
      </c>
      <c r="B209" s="22" t="s">
        <v>26</v>
      </c>
      <c r="C209" s="43" t="s">
        <v>174</v>
      </c>
      <c r="D209" s="44" t="s">
        <v>15</v>
      </c>
      <c r="E209" s="44" t="s">
        <v>81</v>
      </c>
      <c r="F209" s="286" t="s">
        <v>109</v>
      </c>
      <c r="G209" s="18" t="n">
        <v>42979</v>
      </c>
      <c r="H209" s="0" t="n">
        <v>12</v>
      </c>
      <c r="I209" s="0" t="n">
        <v>4</v>
      </c>
      <c r="J209" s="18" t="n">
        <v>42979</v>
      </c>
      <c r="K209" s="280" t="s">
        <v>485</v>
      </c>
      <c r="M209" s="0" t="n">
        <v>11</v>
      </c>
      <c r="N209" s="0" t="n">
        <v>10</v>
      </c>
    </row>
    <row r="210" customFormat="false" ht="15" hidden="false" customHeight="false" outlineLevel="0" collapsed="false">
      <c r="A210" s="14" t="s">
        <v>12</v>
      </c>
      <c r="B210" s="22" t="s">
        <v>26</v>
      </c>
      <c r="C210" s="16" t="s">
        <v>119</v>
      </c>
      <c r="D210" s="19" t="s">
        <v>15</v>
      </c>
      <c r="E210" s="17" t="s">
        <v>16</v>
      </c>
      <c r="F210" s="286" t="s">
        <v>109</v>
      </c>
      <c r="G210" s="18" t="n">
        <v>42979</v>
      </c>
      <c r="H210" s="0" t="n">
        <v>12</v>
      </c>
      <c r="I210" s="0" t="n">
        <v>5</v>
      </c>
      <c r="J210" s="18" t="n">
        <v>42979</v>
      </c>
      <c r="K210" s="280" t="s">
        <v>485</v>
      </c>
      <c r="M210" s="0" t="n">
        <v>7</v>
      </c>
      <c r="N210" s="0" t="n">
        <v>11</v>
      </c>
    </row>
    <row r="211" customFormat="false" ht="15" hidden="false" customHeight="false" outlineLevel="0" collapsed="false">
      <c r="A211" s="14" t="s">
        <v>12</v>
      </c>
      <c r="B211" s="22" t="s">
        <v>26</v>
      </c>
      <c r="C211" s="35" t="s">
        <v>147</v>
      </c>
      <c r="D211" s="36" t="s">
        <v>15</v>
      </c>
      <c r="E211" s="36" t="s">
        <v>52</v>
      </c>
      <c r="F211" s="286" t="s">
        <v>109</v>
      </c>
      <c r="G211" s="18" t="n">
        <v>42979</v>
      </c>
      <c r="H211" s="0" t="n">
        <v>12</v>
      </c>
      <c r="I211" s="0" t="n">
        <v>6</v>
      </c>
      <c r="J211" s="18" t="n">
        <v>42979</v>
      </c>
      <c r="K211" s="280" t="s">
        <v>485</v>
      </c>
      <c r="M211" s="0" t="n">
        <v>9</v>
      </c>
      <c r="N211" s="0" t="n">
        <v>11</v>
      </c>
    </row>
    <row r="212" customFormat="false" ht="15" hidden="false" customHeight="false" outlineLevel="0" collapsed="false">
      <c r="A212" s="28" t="s">
        <v>12</v>
      </c>
      <c r="B212" s="321" t="s">
        <v>26</v>
      </c>
      <c r="C212" s="288" t="s">
        <v>346</v>
      </c>
      <c r="D212" s="28" t="s">
        <v>15</v>
      </c>
      <c r="E212" s="296" t="n">
        <v>27</v>
      </c>
      <c r="F212" s="299" t="s">
        <v>487</v>
      </c>
      <c r="G212" s="291" t="n">
        <v>42979</v>
      </c>
      <c r="H212" s="28" t="n">
        <v>12</v>
      </c>
      <c r="I212" s="28" t="n">
        <v>7</v>
      </c>
      <c r="J212" s="291"/>
      <c r="K212" s="292" t="s">
        <v>481</v>
      </c>
      <c r="L212" s="18" t="n">
        <v>43011</v>
      </c>
      <c r="M212" s="28" t="n">
        <v>7</v>
      </c>
      <c r="N212" s="28" t="n">
        <v>15</v>
      </c>
    </row>
    <row r="213" customFormat="false" ht="15" hidden="false" customHeight="false" outlineLevel="0" collapsed="false">
      <c r="A213" s="14" t="s">
        <v>12</v>
      </c>
      <c r="B213" s="22" t="s">
        <v>26</v>
      </c>
      <c r="C213" s="43" t="s">
        <v>175</v>
      </c>
      <c r="D213" s="44" t="s">
        <v>15</v>
      </c>
      <c r="E213" s="44" t="s">
        <v>81</v>
      </c>
      <c r="F213" s="286" t="s">
        <v>109</v>
      </c>
      <c r="G213" s="18" t="n">
        <v>42979</v>
      </c>
      <c r="H213" s="0" t="n">
        <v>12</v>
      </c>
      <c r="I213" s="0" t="n">
        <v>8</v>
      </c>
      <c r="J213" s="18" t="n">
        <v>42979</v>
      </c>
      <c r="K213" s="280" t="s">
        <v>485</v>
      </c>
      <c r="M213" s="0" t="n">
        <v>11</v>
      </c>
      <c r="N213" s="0" t="n">
        <v>11</v>
      </c>
    </row>
    <row r="214" customFormat="false" ht="15" hidden="false" customHeight="false" outlineLevel="0" collapsed="false">
      <c r="A214" s="14" t="s">
        <v>12</v>
      </c>
      <c r="B214" s="22" t="s">
        <v>26</v>
      </c>
      <c r="C214" s="16" t="s">
        <v>120</v>
      </c>
      <c r="D214" s="19" t="s">
        <v>15</v>
      </c>
      <c r="E214" s="17" t="s">
        <v>16</v>
      </c>
      <c r="F214" s="286" t="s">
        <v>109</v>
      </c>
      <c r="G214" s="18" t="n">
        <v>42979</v>
      </c>
      <c r="H214" s="0" t="n">
        <v>12</v>
      </c>
      <c r="I214" s="0" t="n">
        <v>9</v>
      </c>
      <c r="J214" s="18"/>
      <c r="K214" s="280" t="s">
        <v>485</v>
      </c>
      <c r="M214" s="0" t="n">
        <v>7</v>
      </c>
      <c r="N214" s="0" t="n">
        <v>12</v>
      </c>
    </row>
    <row r="215" customFormat="false" ht="15" hidden="true" customHeight="false" outlineLevel="0" collapsed="false">
      <c r="A215" s="14" t="s">
        <v>12</v>
      </c>
      <c r="B215" s="22" t="s">
        <v>26</v>
      </c>
      <c r="C215" s="35" t="s">
        <v>148</v>
      </c>
      <c r="D215" s="36" t="s">
        <v>15</v>
      </c>
      <c r="E215" s="36" t="s">
        <v>52</v>
      </c>
      <c r="F215" s="286" t="s">
        <v>109</v>
      </c>
      <c r="G215" s="18" t="n">
        <v>42979</v>
      </c>
      <c r="H215" s="0" t="n">
        <v>12</v>
      </c>
      <c r="I215" s="0" t="n">
        <v>10</v>
      </c>
      <c r="J215" s="18" t="n">
        <v>42979</v>
      </c>
      <c r="K215" s="280" t="s">
        <v>485</v>
      </c>
      <c r="M215" s="0" t="n">
        <v>9</v>
      </c>
      <c r="N215" s="0" t="n">
        <v>12</v>
      </c>
    </row>
    <row r="216" customFormat="false" ht="15" hidden="false" customHeight="false" outlineLevel="0" collapsed="false">
      <c r="A216" s="37" t="s">
        <v>12</v>
      </c>
      <c r="B216" s="47" t="s">
        <v>26</v>
      </c>
      <c r="C216" s="50" t="s">
        <v>176</v>
      </c>
      <c r="D216" s="44" t="s">
        <v>15</v>
      </c>
      <c r="E216" s="44" t="s">
        <v>81</v>
      </c>
      <c r="F216" s="286" t="s">
        <v>109</v>
      </c>
      <c r="G216" s="18" t="n">
        <v>42979</v>
      </c>
      <c r="H216" s="0" t="n">
        <v>12</v>
      </c>
      <c r="I216" s="0" t="n">
        <v>11</v>
      </c>
      <c r="J216" s="18" t="n">
        <v>42979</v>
      </c>
      <c r="K216" s="280" t="s">
        <v>485</v>
      </c>
      <c r="M216" s="0" t="n">
        <v>11</v>
      </c>
      <c r="N216" s="0" t="n">
        <v>12</v>
      </c>
    </row>
    <row r="217" s="13" customFormat="true" ht="15" hidden="false" customHeight="false" outlineLevel="0" collapsed="false">
      <c r="A217" s="25" t="s">
        <v>12</v>
      </c>
      <c r="B217" s="323" t="s">
        <v>31</v>
      </c>
      <c r="C217" s="301" t="s">
        <v>347</v>
      </c>
      <c r="D217" s="25" t="s">
        <v>15</v>
      </c>
      <c r="E217" s="324" t="n">
        <v>29</v>
      </c>
      <c r="F217" s="325" t="s">
        <v>486</v>
      </c>
      <c r="G217" s="304" t="n">
        <v>42979</v>
      </c>
      <c r="H217" s="25" t="n">
        <v>13</v>
      </c>
      <c r="I217" s="25" t="n">
        <v>1</v>
      </c>
      <c r="J217" s="304" t="n">
        <v>42979</v>
      </c>
      <c r="K217" s="305" t="s">
        <v>481</v>
      </c>
      <c r="L217" s="12" t="n">
        <v>43011</v>
      </c>
      <c r="M217" s="25" t="n">
        <v>14</v>
      </c>
      <c r="N217" s="25" t="n">
        <v>1</v>
      </c>
      <c r="AMJ217" s="0"/>
    </row>
    <row r="218" customFormat="false" ht="15" hidden="false" customHeight="false" outlineLevel="0" collapsed="false">
      <c r="A218" s="14" t="s">
        <v>12</v>
      </c>
      <c r="B218" s="23" t="s">
        <v>31</v>
      </c>
      <c r="C218" s="16" t="s">
        <v>32</v>
      </c>
      <c r="D218" s="19" t="s">
        <v>15</v>
      </c>
      <c r="E218" s="17" t="s">
        <v>16</v>
      </c>
      <c r="F218" s="277" t="s">
        <v>17</v>
      </c>
      <c r="G218" s="18" t="n">
        <v>42979</v>
      </c>
      <c r="H218" s="0" t="n">
        <v>13</v>
      </c>
      <c r="I218" s="0" t="n">
        <v>2</v>
      </c>
      <c r="J218" s="18" t="n">
        <v>42979</v>
      </c>
      <c r="K218" s="280" t="s">
        <v>485</v>
      </c>
      <c r="M218" s="0" t="n">
        <v>1</v>
      </c>
      <c r="N218" s="0" t="n">
        <v>13</v>
      </c>
    </row>
    <row r="219" s="94" customFormat="true" ht="15" hidden="false" customHeight="false" outlineLevel="0" collapsed="false">
      <c r="A219" s="37" t="s">
        <v>12</v>
      </c>
      <c r="B219" s="38" t="s">
        <v>31</v>
      </c>
      <c r="C219" s="39" t="s">
        <v>64</v>
      </c>
      <c r="D219" s="36" t="s">
        <v>15</v>
      </c>
      <c r="E219" s="36" t="s">
        <v>52</v>
      </c>
      <c r="F219" s="277" t="s">
        <v>17</v>
      </c>
      <c r="G219" s="18" t="n">
        <v>42979</v>
      </c>
      <c r="H219" s="0" t="n">
        <v>13</v>
      </c>
      <c r="I219" s="0" t="n">
        <v>3</v>
      </c>
      <c r="J219" s="18" t="n">
        <v>42979</v>
      </c>
      <c r="K219" s="280" t="s">
        <v>485</v>
      </c>
      <c r="L219" s="0"/>
      <c r="M219" s="0" t="n">
        <v>3</v>
      </c>
      <c r="N219" s="0" t="n">
        <v>13</v>
      </c>
      <c r="O219" s="0"/>
      <c r="AMJ219" s="0"/>
    </row>
    <row r="220" s="13" customFormat="true" ht="15" hidden="true" customHeight="false" outlineLevel="0" collapsed="false">
      <c r="A220" s="28" t="s">
        <v>12</v>
      </c>
      <c r="B220" s="326" t="s">
        <v>31</v>
      </c>
      <c r="C220" s="288" t="s">
        <v>348</v>
      </c>
      <c r="D220" s="28" t="s">
        <v>180</v>
      </c>
      <c r="E220" s="289" t="n">
        <v>26</v>
      </c>
      <c r="F220" s="299" t="s">
        <v>487</v>
      </c>
      <c r="G220" s="291" t="n">
        <v>42979</v>
      </c>
      <c r="H220" s="28" t="n">
        <v>13</v>
      </c>
      <c r="I220" s="28" t="n">
        <v>4</v>
      </c>
      <c r="J220" s="291"/>
      <c r="K220" s="292" t="s">
        <v>481</v>
      </c>
      <c r="L220" s="18" t="n">
        <v>43011</v>
      </c>
      <c r="M220" s="28" t="n">
        <v>4</v>
      </c>
      <c r="N220" s="28" t="n">
        <v>1</v>
      </c>
      <c r="O220" s="0"/>
      <c r="AMJ220" s="0"/>
    </row>
    <row r="221" customFormat="false" ht="15" hidden="false" customHeight="false" outlineLevel="0" collapsed="false">
      <c r="A221" s="14" t="s">
        <v>12</v>
      </c>
      <c r="B221" s="23" t="s">
        <v>31</v>
      </c>
      <c r="C221" s="43" t="s">
        <v>93</v>
      </c>
      <c r="D221" s="44" t="s">
        <v>15</v>
      </c>
      <c r="E221" s="44" t="s">
        <v>81</v>
      </c>
      <c r="F221" s="277" t="s">
        <v>17</v>
      </c>
      <c r="G221" s="18" t="n">
        <v>42979</v>
      </c>
      <c r="H221" s="0" t="n">
        <v>13</v>
      </c>
      <c r="I221" s="0" t="n">
        <v>5</v>
      </c>
      <c r="J221" s="18" t="n">
        <v>42979</v>
      </c>
      <c r="K221" s="280" t="s">
        <v>485</v>
      </c>
      <c r="M221" s="0" t="n">
        <v>5</v>
      </c>
      <c r="N221" s="0" t="n">
        <v>13</v>
      </c>
    </row>
    <row r="222" customFormat="false" ht="15" hidden="false" customHeight="false" outlineLevel="0" collapsed="false">
      <c r="A222" s="14" t="s">
        <v>12</v>
      </c>
      <c r="B222" s="23" t="s">
        <v>31</v>
      </c>
      <c r="C222" s="16" t="s">
        <v>33</v>
      </c>
      <c r="D222" s="19" t="s">
        <v>15</v>
      </c>
      <c r="E222" s="17" t="s">
        <v>16</v>
      </c>
      <c r="F222" s="277" t="s">
        <v>17</v>
      </c>
      <c r="G222" s="18" t="n">
        <v>42979</v>
      </c>
      <c r="H222" s="0" t="n">
        <v>13</v>
      </c>
      <c r="I222" s="0" t="n">
        <v>6</v>
      </c>
      <c r="J222" s="18" t="n">
        <v>42979</v>
      </c>
      <c r="K222" s="280" t="s">
        <v>485</v>
      </c>
      <c r="M222" s="0" t="n">
        <v>1</v>
      </c>
      <c r="N222" s="0" t="n">
        <v>14</v>
      </c>
    </row>
    <row r="223" customFormat="false" ht="15" hidden="true" customHeight="false" outlineLevel="0" collapsed="false">
      <c r="A223" s="14" t="s">
        <v>12</v>
      </c>
      <c r="B223" s="23" t="s">
        <v>31</v>
      </c>
      <c r="C223" s="35" t="s">
        <v>65</v>
      </c>
      <c r="D223" s="36" t="s">
        <v>15</v>
      </c>
      <c r="E223" s="36" t="s">
        <v>52</v>
      </c>
      <c r="F223" s="277" t="s">
        <v>17</v>
      </c>
      <c r="G223" s="18" t="n">
        <v>42979</v>
      </c>
      <c r="H223" s="0" t="n">
        <v>13</v>
      </c>
      <c r="I223" s="0" t="n">
        <v>7</v>
      </c>
      <c r="J223" s="18" t="n">
        <v>42979</v>
      </c>
      <c r="K223" s="280" t="s">
        <v>485</v>
      </c>
      <c r="M223" s="0" t="n">
        <v>3</v>
      </c>
      <c r="N223" s="0" t="n">
        <v>14</v>
      </c>
    </row>
    <row r="224" customFormat="false" ht="15" hidden="false" customHeight="false" outlineLevel="0" collapsed="false">
      <c r="A224" s="14" t="s">
        <v>12</v>
      </c>
      <c r="B224" s="23" t="s">
        <v>31</v>
      </c>
      <c r="C224" s="43" t="s">
        <v>94</v>
      </c>
      <c r="D224" s="44" t="s">
        <v>15</v>
      </c>
      <c r="E224" s="44" t="s">
        <v>81</v>
      </c>
      <c r="F224" s="277" t="s">
        <v>17</v>
      </c>
      <c r="G224" s="18" t="n">
        <v>42979</v>
      </c>
      <c r="H224" s="0" t="n">
        <v>13</v>
      </c>
      <c r="I224" s="0" t="n">
        <v>8</v>
      </c>
      <c r="J224" s="18" t="n">
        <v>42979</v>
      </c>
      <c r="K224" s="280" t="s">
        <v>485</v>
      </c>
      <c r="M224" s="0" t="n">
        <v>5</v>
      </c>
      <c r="N224" s="0" t="n">
        <v>14</v>
      </c>
    </row>
    <row r="225" customFormat="false" ht="15" hidden="false" customHeight="false" outlineLevel="0" collapsed="false">
      <c r="A225" s="14" t="s">
        <v>12</v>
      </c>
      <c r="B225" s="23" t="s">
        <v>31</v>
      </c>
      <c r="C225" s="16" t="s">
        <v>34</v>
      </c>
      <c r="D225" s="19" t="s">
        <v>15</v>
      </c>
      <c r="E225" s="17" t="s">
        <v>16</v>
      </c>
      <c r="F225" s="277" t="s">
        <v>17</v>
      </c>
      <c r="G225" s="18" t="n">
        <v>42979</v>
      </c>
      <c r="H225" s="0" t="n">
        <v>13</v>
      </c>
      <c r="I225" s="0" t="n">
        <v>9</v>
      </c>
      <c r="J225" s="18" t="n">
        <v>42979</v>
      </c>
      <c r="K225" s="280" t="s">
        <v>485</v>
      </c>
      <c r="M225" s="0" t="n">
        <v>1</v>
      </c>
      <c r="N225" s="0" t="n">
        <v>15</v>
      </c>
    </row>
    <row r="226" customFormat="false" ht="15" hidden="false" customHeight="false" outlineLevel="0" collapsed="false">
      <c r="A226" s="14" t="s">
        <v>12</v>
      </c>
      <c r="B226" s="23" t="s">
        <v>31</v>
      </c>
      <c r="C226" s="35" t="s">
        <v>66</v>
      </c>
      <c r="D226" s="36" t="s">
        <v>15</v>
      </c>
      <c r="E226" s="36" t="s">
        <v>52</v>
      </c>
      <c r="F226" s="277" t="s">
        <v>17</v>
      </c>
      <c r="G226" s="18" t="n">
        <v>42979</v>
      </c>
      <c r="H226" s="0" t="n">
        <v>13</v>
      </c>
      <c r="I226" s="0" t="n">
        <v>10</v>
      </c>
      <c r="J226" s="18" t="n">
        <v>42979</v>
      </c>
      <c r="K226" s="280" t="s">
        <v>485</v>
      </c>
      <c r="M226" s="0" t="n">
        <v>3</v>
      </c>
      <c r="N226" s="0" t="n">
        <v>15</v>
      </c>
    </row>
    <row r="227" customFormat="false" ht="15" hidden="false" customHeight="false" outlineLevel="0" collapsed="false">
      <c r="A227" s="14" t="s">
        <v>12</v>
      </c>
      <c r="B227" s="23" t="s">
        <v>31</v>
      </c>
      <c r="C227" s="43" t="s">
        <v>95</v>
      </c>
      <c r="D227" s="44" t="s">
        <v>15</v>
      </c>
      <c r="E227" s="44" t="s">
        <v>81</v>
      </c>
      <c r="F227" s="277" t="s">
        <v>17</v>
      </c>
      <c r="G227" s="18" t="n">
        <v>42979</v>
      </c>
      <c r="H227" s="0" t="n">
        <v>13</v>
      </c>
      <c r="I227" s="0" t="n">
        <v>11</v>
      </c>
      <c r="J227" s="18" t="n">
        <v>42979</v>
      </c>
      <c r="K227" s="280" t="s">
        <v>485</v>
      </c>
      <c r="M227" s="0" t="n">
        <v>5</v>
      </c>
      <c r="N227" s="0" t="n">
        <v>15</v>
      </c>
    </row>
    <row r="228" customFormat="false" ht="15" hidden="false" customHeight="false" outlineLevel="0" collapsed="false">
      <c r="A228" s="14" t="s">
        <v>12</v>
      </c>
      <c r="B228" s="23" t="s">
        <v>31</v>
      </c>
      <c r="C228" s="16" t="s">
        <v>35</v>
      </c>
      <c r="D228" s="19" t="s">
        <v>15</v>
      </c>
      <c r="E228" s="17" t="s">
        <v>16</v>
      </c>
      <c r="F228" s="277" t="s">
        <v>17</v>
      </c>
      <c r="G228" s="18" t="n">
        <v>42979</v>
      </c>
      <c r="H228" s="0" t="n">
        <v>13</v>
      </c>
      <c r="I228" s="0" t="n">
        <v>12</v>
      </c>
      <c r="J228" s="18" t="n">
        <v>42979</v>
      </c>
      <c r="K228" s="280" t="s">
        <v>485</v>
      </c>
      <c r="M228" s="0" t="n">
        <v>1</v>
      </c>
      <c r="N228" s="0" t="n">
        <v>16</v>
      </c>
    </row>
    <row r="229" customFormat="false" ht="15" hidden="false" customHeight="false" outlineLevel="0" collapsed="false">
      <c r="A229" s="28" t="s">
        <v>12</v>
      </c>
      <c r="B229" s="326" t="s">
        <v>31</v>
      </c>
      <c r="C229" s="288" t="s">
        <v>349</v>
      </c>
      <c r="D229" s="28" t="s">
        <v>180</v>
      </c>
      <c r="E229" s="296" t="n">
        <v>27</v>
      </c>
      <c r="F229" s="299" t="s">
        <v>487</v>
      </c>
      <c r="G229" s="291" t="n">
        <v>42979</v>
      </c>
      <c r="H229" s="28" t="n">
        <v>13</v>
      </c>
      <c r="I229" s="28" t="n">
        <v>13</v>
      </c>
      <c r="J229" s="291"/>
      <c r="K229" s="292" t="s">
        <v>481</v>
      </c>
      <c r="L229" s="18" t="n">
        <v>43011</v>
      </c>
      <c r="M229" s="28" t="n">
        <v>8</v>
      </c>
      <c r="N229" s="28" t="n">
        <v>1</v>
      </c>
    </row>
    <row r="230" customFormat="false" ht="15" hidden="false" customHeight="false" outlineLevel="0" collapsed="false">
      <c r="A230" s="14" t="s">
        <v>12</v>
      </c>
      <c r="B230" s="23" t="s">
        <v>31</v>
      </c>
      <c r="C230" s="35" t="s">
        <v>67</v>
      </c>
      <c r="D230" s="36" t="s">
        <v>15</v>
      </c>
      <c r="E230" s="36" t="s">
        <v>52</v>
      </c>
      <c r="F230" s="277" t="s">
        <v>17</v>
      </c>
      <c r="G230" s="18" t="n">
        <v>42979</v>
      </c>
      <c r="H230" s="0" t="n">
        <v>13</v>
      </c>
      <c r="I230" s="0" t="n">
        <v>14</v>
      </c>
      <c r="J230" s="18" t="n">
        <v>42979</v>
      </c>
      <c r="K230" s="280" t="s">
        <v>485</v>
      </c>
      <c r="M230" s="0" t="n">
        <v>3</v>
      </c>
      <c r="N230" s="0" t="n">
        <v>16</v>
      </c>
    </row>
    <row r="231" customFormat="false" ht="15" hidden="false" customHeight="false" outlineLevel="0" collapsed="false">
      <c r="A231" s="14" t="s">
        <v>12</v>
      </c>
      <c r="B231" s="23" t="s">
        <v>31</v>
      </c>
      <c r="C231" s="43" t="s">
        <v>96</v>
      </c>
      <c r="D231" s="44" t="s">
        <v>15</v>
      </c>
      <c r="E231" s="44" t="s">
        <v>81</v>
      </c>
      <c r="F231" s="277" t="s">
        <v>17</v>
      </c>
      <c r="G231" s="18" t="n">
        <v>42979</v>
      </c>
      <c r="H231" s="0" t="n">
        <v>13</v>
      </c>
      <c r="I231" s="0" t="n">
        <v>15</v>
      </c>
      <c r="J231" s="18" t="n">
        <v>42979</v>
      </c>
      <c r="K231" s="280" t="s">
        <v>485</v>
      </c>
      <c r="M231" s="0" t="n">
        <v>5</v>
      </c>
      <c r="N231" s="0" t="n">
        <v>16</v>
      </c>
    </row>
    <row r="232" customFormat="false" ht="15" hidden="true" customHeight="false" outlineLevel="0" collapsed="false">
      <c r="A232" s="14" t="s">
        <v>12</v>
      </c>
      <c r="B232" s="23" t="s">
        <v>31</v>
      </c>
      <c r="C232" s="16" t="s">
        <v>121</v>
      </c>
      <c r="D232" s="19" t="s">
        <v>15</v>
      </c>
      <c r="E232" s="17" t="s">
        <v>16</v>
      </c>
      <c r="F232" s="286" t="s">
        <v>109</v>
      </c>
      <c r="G232" s="18" t="n">
        <v>42979</v>
      </c>
      <c r="H232" s="0" t="n">
        <v>13</v>
      </c>
      <c r="I232" s="0" t="n">
        <v>16</v>
      </c>
      <c r="J232" s="18" t="n">
        <v>42979</v>
      </c>
      <c r="K232" s="280" t="s">
        <v>485</v>
      </c>
      <c r="M232" s="0" t="n">
        <v>7</v>
      </c>
      <c r="N232" s="0" t="n">
        <v>13</v>
      </c>
    </row>
    <row r="233" customFormat="false" ht="15" hidden="false" customHeight="false" outlineLevel="0" collapsed="false">
      <c r="A233" s="14" t="s">
        <v>12</v>
      </c>
      <c r="B233" s="23" t="s">
        <v>31</v>
      </c>
      <c r="C233" s="35" t="s">
        <v>149</v>
      </c>
      <c r="D233" s="36" t="s">
        <v>15</v>
      </c>
      <c r="E233" s="36" t="s">
        <v>52</v>
      </c>
      <c r="F233" s="286" t="s">
        <v>109</v>
      </c>
      <c r="G233" s="18" t="n">
        <v>42979</v>
      </c>
      <c r="H233" s="0" t="n">
        <v>13</v>
      </c>
      <c r="I233" s="0" t="n">
        <v>17</v>
      </c>
      <c r="J233" s="18" t="n">
        <v>42979</v>
      </c>
      <c r="K233" s="280" t="s">
        <v>485</v>
      </c>
      <c r="M233" s="0" t="n">
        <v>9</v>
      </c>
      <c r="N233" s="0" t="n">
        <v>13</v>
      </c>
    </row>
    <row r="234" customFormat="false" ht="15" hidden="false" customHeight="false" outlineLevel="0" collapsed="false">
      <c r="A234" s="14" t="s">
        <v>12</v>
      </c>
      <c r="B234" s="23" t="s">
        <v>31</v>
      </c>
      <c r="C234" s="43" t="s">
        <v>177</v>
      </c>
      <c r="D234" s="44" t="s">
        <v>15</v>
      </c>
      <c r="E234" s="44" t="s">
        <v>81</v>
      </c>
      <c r="F234" s="286" t="s">
        <v>109</v>
      </c>
      <c r="G234" s="18" t="n">
        <v>42979</v>
      </c>
      <c r="H234" s="0" t="n">
        <v>13</v>
      </c>
      <c r="I234" s="0" t="n">
        <v>18</v>
      </c>
      <c r="J234" s="18" t="n">
        <v>42979</v>
      </c>
      <c r="K234" s="280" t="s">
        <v>485</v>
      </c>
      <c r="M234" s="0" t="n">
        <v>11</v>
      </c>
      <c r="N234" s="0" t="n">
        <v>13</v>
      </c>
    </row>
    <row r="235" customFormat="false" ht="15" hidden="false" customHeight="false" outlineLevel="0" collapsed="false">
      <c r="A235" s="14" t="s">
        <v>12</v>
      </c>
      <c r="B235" s="23" t="s">
        <v>31</v>
      </c>
      <c r="C235" s="16" t="s">
        <v>122</v>
      </c>
      <c r="D235" s="19" t="s">
        <v>15</v>
      </c>
      <c r="E235" s="17" t="s">
        <v>16</v>
      </c>
      <c r="F235" s="286" t="s">
        <v>109</v>
      </c>
      <c r="G235" s="18" t="n">
        <v>42979</v>
      </c>
      <c r="H235" s="0" t="n">
        <v>13</v>
      </c>
      <c r="I235" s="0" t="n">
        <v>19</v>
      </c>
      <c r="J235" s="18" t="n">
        <v>42979</v>
      </c>
      <c r="K235" s="280" t="s">
        <v>485</v>
      </c>
      <c r="M235" s="0" t="n">
        <v>7</v>
      </c>
      <c r="N235" s="0" t="n">
        <v>14</v>
      </c>
    </row>
    <row r="236" customFormat="false" ht="15" hidden="false" customHeight="false" outlineLevel="0" collapsed="false">
      <c r="A236" s="28" t="s">
        <v>12</v>
      </c>
      <c r="B236" s="326" t="s">
        <v>31</v>
      </c>
      <c r="C236" s="288" t="s">
        <v>350</v>
      </c>
      <c r="D236" s="28" t="s">
        <v>15</v>
      </c>
      <c r="E236" s="297" t="n">
        <v>28</v>
      </c>
      <c r="F236" s="299" t="s">
        <v>487</v>
      </c>
      <c r="G236" s="291" t="n">
        <v>42979</v>
      </c>
      <c r="H236" s="28" t="n">
        <v>13</v>
      </c>
      <c r="I236" s="28" t="n">
        <v>20</v>
      </c>
      <c r="J236" s="291" t="n">
        <v>42979</v>
      </c>
      <c r="K236" s="292" t="s">
        <v>481</v>
      </c>
      <c r="L236" s="18" t="n">
        <v>43011</v>
      </c>
      <c r="M236" s="28" t="n">
        <v>12</v>
      </c>
      <c r="N236" s="28" t="n">
        <v>1</v>
      </c>
    </row>
    <row r="237" customFormat="false" ht="15" hidden="false" customHeight="false" outlineLevel="0" collapsed="false">
      <c r="A237" s="14" t="s">
        <v>12</v>
      </c>
      <c r="B237" s="23" t="s">
        <v>31</v>
      </c>
      <c r="C237" s="35" t="s">
        <v>150</v>
      </c>
      <c r="D237" s="36" t="s">
        <v>15</v>
      </c>
      <c r="E237" s="36" t="s">
        <v>52</v>
      </c>
      <c r="F237" s="286" t="s">
        <v>109</v>
      </c>
      <c r="G237" s="18" t="n">
        <v>42979</v>
      </c>
      <c r="H237" s="0" t="n">
        <v>13</v>
      </c>
      <c r="I237" s="0" t="n">
        <v>21</v>
      </c>
      <c r="J237" s="18" t="n">
        <v>42979</v>
      </c>
      <c r="K237" s="280" t="s">
        <v>485</v>
      </c>
      <c r="M237" s="0" t="n">
        <v>9</v>
      </c>
      <c r="N237" s="0" t="n">
        <v>14</v>
      </c>
    </row>
    <row r="238" customFormat="false" ht="15" hidden="false" customHeight="false" outlineLevel="0" collapsed="false">
      <c r="A238" s="14" t="s">
        <v>12</v>
      </c>
      <c r="B238" s="23" t="s">
        <v>31</v>
      </c>
      <c r="C238" s="43" t="s">
        <v>178</v>
      </c>
      <c r="D238" s="44" t="s">
        <v>15</v>
      </c>
      <c r="E238" s="44" t="s">
        <v>81</v>
      </c>
      <c r="F238" s="286" t="s">
        <v>109</v>
      </c>
      <c r="G238" s="18" t="n">
        <v>42979</v>
      </c>
      <c r="H238" s="0" t="n">
        <v>14</v>
      </c>
      <c r="I238" s="0" t="n">
        <v>1</v>
      </c>
      <c r="J238" s="18" t="n">
        <v>42979</v>
      </c>
      <c r="K238" s="280" t="s">
        <v>485</v>
      </c>
      <c r="M238" s="0" t="n">
        <v>11</v>
      </c>
      <c r="N238" s="0" t="n">
        <v>14</v>
      </c>
    </row>
    <row r="239" customFormat="false" ht="15" hidden="true" customHeight="false" outlineLevel="0" collapsed="false">
      <c r="A239" s="14" t="s">
        <v>12</v>
      </c>
      <c r="B239" s="23" t="s">
        <v>31</v>
      </c>
      <c r="C239" s="16" t="s">
        <v>123</v>
      </c>
      <c r="D239" s="19" t="s">
        <v>15</v>
      </c>
      <c r="E239" s="17" t="s">
        <v>16</v>
      </c>
      <c r="F239" s="286" t="s">
        <v>109</v>
      </c>
      <c r="G239" s="18" t="n">
        <v>42979</v>
      </c>
      <c r="H239" s="0" t="n">
        <v>14</v>
      </c>
      <c r="I239" s="0" t="n">
        <v>2</v>
      </c>
      <c r="J239" s="18" t="n">
        <v>42979</v>
      </c>
      <c r="K239" s="280" t="s">
        <v>485</v>
      </c>
      <c r="M239" s="0" t="n">
        <v>7</v>
      </c>
      <c r="N239" s="0" t="n">
        <v>15</v>
      </c>
    </row>
    <row r="240" customFormat="false" ht="15" hidden="false" customHeight="false" outlineLevel="0" collapsed="false">
      <c r="A240" s="14" t="s">
        <v>12</v>
      </c>
      <c r="B240" s="23" t="s">
        <v>31</v>
      </c>
      <c r="C240" s="35" t="s">
        <v>151</v>
      </c>
      <c r="D240" s="36" t="s">
        <v>15</v>
      </c>
      <c r="E240" s="36" t="s">
        <v>52</v>
      </c>
      <c r="F240" s="286" t="s">
        <v>109</v>
      </c>
      <c r="G240" s="18" t="n">
        <v>42979</v>
      </c>
      <c r="H240" s="0" t="n">
        <v>14</v>
      </c>
      <c r="I240" s="0" t="n">
        <v>3</v>
      </c>
      <c r="J240" s="18" t="n">
        <v>42979</v>
      </c>
      <c r="K240" s="280" t="s">
        <v>485</v>
      </c>
      <c r="M240" s="0" t="n">
        <v>9</v>
      </c>
      <c r="N240" s="0" t="n">
        <v>15</v>
      </c>
    </row>
    <row r="241" customFormat="false" ht="15" hidden="false" customHeight="false" outlineLevel="0" collapsed="false">
      <c r="A241" s="54" t="s">
        <v>12</v>
      </c>
      <c r="B241" s="55" t="s">
        <v>31</v>
      </c>
      <c r="C241" s="56" t="s">
        <v>179</v>
      </c>
      <c r="D241" s="57" t="s">
        <v>180</v>
      </c>
      <c r="E241" s="44" t="s">
        <v>81</v>
      </c>
      <c r="F241" s="286" t="s">
        <v>109</v>
      </c>
      <c r="G241" s="18" t="n">
        <v>42979</v>
      </c>
      <c r="H241" s="0" t="n">
        <v>14</v>
      </c>
      <c r="I241" s="0" t="n">
        <v>4</v>
      </c>
      <c r="J241" s="18"/>
      <c r="K241" s="280" t="s">
        <v>485</v>
      </c>
      <c r="M241" s="0" t="n">
        <v>11</v>
      </c>
      <c r="N241" s="0" t="n">
        <v>15</v>
      </c>
    </row>
    <row r="242" customFormat="false" ht="15" hidden="false" customHeight="false" outlineLevel="0" collapsed="false">
      <c r="A242" s="14" t="s">
        <v>12</v>
      </c>
      <c r="B242" s="23" t="s">
        <v>31</v>
      </c>
      <c r="C242" s="16" t="s">
        <v>124</v>
      </c>
      <c r="D242" s="19" t="s">
        <v>15</v>
      </c>
      <c r="E242" s="17" t="s">
        <v>16</v>
      </c>
      <c r="F242" s="286" t="s">
        <v>109</v>
      </c>
      <c r="G242" s="18" t="n">
        <v>42979</v>
      </c>
      <c r="H242" s="0" t="n">
        <v>14</v>
      </c>
      <c r="I242" s="0" t="n">
        <v>5</v>
      </c>
      <c r="J242" s="18" t="n">
        <v>42979</v>
      </c>
      <c r="K242" s="280" t="s">
        <v>485</v>
      </c>
      <c r="M242" s="0" t="n">
        <v>7</v>
      </c>
      <c r="N242" s="0" t="n">
        <v>16</v>
      </c>
    </row>
    <row r="243" customFormat="false" ht="15" hidden="false" customHeight="false" outlineLevel="0" collapsed="false">
      <c r="A243" s="14" t="s">
        <v>12</v>
      </c>
      <c r="B243" s="23" t="s">
        <v>31</v>
      </c>
      <c r="C243" s="35" t="s">
        <v>152</v>
      </c>
      <c r="D243" s="36" t="s">
        <v>15</v>
      </c>
      <c r="E243" s="36" t="s">
        <v>52</v>
      </c>
      <c r="F243" s="286" t="s">
        <v>109</v>
      </c>
      <c r="G243" s="18" t="n">
        <v>42979</v>
      </c>
      <c r="H243" s="0" t="n">
        <v>14</v>
      </c>
      <c r="I243" s="0" t="n">
        <v>6</v>
      </c>
      <c r="J243" s="18" t="n">
        <v>42979</v>
      </c>
      <c r="K243" s="280" t="s">
        <v>485</v>
      </c>
      <c r="M243" s="0" t="n">
        <v>9</v>
      </c>
      <c r="N243" s="0" t="n">
        <v>16</v>
      </c>
    </row>
    <row r="244" customFormat="false" ht="15" hidden="false" customHeight="false" outlineLevel="0" collapsed="false">
      <c r="A244" s="14" t="s">
        <v>12</v>
      </c>
      <c r="B244" s="23" t="s">
        <v>31</v>
      </c>
      <c r="C244" s="43" t="s">
        <v>181</v>
      </c>
      <c r="D244" s="44" t="s">
        <v>15</v>
      </c>
      <c r="E244" s="44" t="s">
        <v>81</v>
      </c>
      <c r="F244" s="286" t="s">
        <v>109</v>
      </c>
      <c r="G244" s="18" t="n">
        <v>42979</v>
      </c>
      <c r="H244" s="0" t="n">
        <v>14</v>
      </c>
      <c r="I244" s="0" t="n">
        <v>7</v>
      </c>
      <c r="J244" s="18" t="n">
        <v>42979</v>
      </c>
      <c r="K244" s="280" t="s">
        <v>485</v>
      </c>
      <c r="M244" s="0" t="n">
        <v>11</v>
      </c>
      <c r="N244" s="0" t="n">
        <v>16</v>
      </c>
    </row>
    <row r="245" customFormat="false" ht="15" hidden="false" customHeight="false" outlineLevel="0" collapsed="false">
      <c r="A245" s="28" t="s">
        <v>12</v>
      </c>
      <c r="B245" s="326" t="s">
        <v>31</v>
      </c>
      <c r="C245" s="288" t="s">
        <v>351</v>
      </c>
      <c r="D245" s="28" t="s">
        <v>15</v>
      </c>
      <c r="E245" s="298" t="n">
        <v>29</v>
      </c>
      <c r="F245" s="299" t="s">
        <v>487</v>
      </c>
      <c r="G245" s="291" t="n">
        <v>42979</v>
      </c>
      <c r="H245" s="28" t="n">
        <v>14</v>
      </c>
      <c r="I245" s="28" t="n">
        <v>8</v>
      </c>
      <c r="J245" s="291" t="n">
        <v>42979</v>
      </c>
      <c r="K245" s="292" t="s">
        <v>481</v>
      </c>
      <c r="L245" s="18" t="n">
        <v>43011</v>
      </c>
      <c r="M245" s="28" t="n">
        <v>16</v>
      </c>
      <c r="N245" s="28" t="n">
        <v>1</v>
      </c>
    </row>
    <row r="246" customFormat="false" ht="15" hidden="false" customHeight="false" outlineLevel="0" collapsed="false">
      <c r="A246" s="28" t="s">
        <v>12</v>
      </c>
      <c r="B246" s="326" t="s">
        <v>31</v>
      </c>
      <c r="C246" s="288" t="s">
        <v>352</v>
      </c>
      <c r="D246" s="28" t="s">
        <v>15</v>
      </c>
      <c r="E246" s="289" t="n">
        <v>26</v>
      </c>
      <c r="F246" s="290" t="s">
        <v>486</v>
      </c>
      <c r="G246" s="291" t="n">
        <v>42979</v>
      </c>
      <c r="H246" s="28" t="n">
        <v>14</v>
      </c>
      <c r="I246" s="28" t="n">
        <v>9</v>
      </c>
      <c r="J246" s="291" t="n">
        <v>42979</v>
      </c>
      <c r="K246" s="292" t="s">
        <v>481</v>
      </c>
      <c r="L246" s="18" t="n">
        <v>43011</v>
      </c>
      <c r="M246" s="28" t="n">
        <v>2</v>
      </c>
      <c r="N246" s="28" t="n">
        <v>1</v>
      </c>
    </row>
    <row r="247" s="94" customFormat="true" ht="15" hidden="false" customHeight="false" outlineLevel="0" collapsed="false">
      <c r="A247" s="311" t="s">
        <v>12</v>
      </c>
      <c r="B247" s="327" t="s">
        <v>31</v>
      </c>
      <c r="C247" s="313" t="s">
        <v>353</v>
      </c>
      <c r="D247" s="311" t="s">
        <v>180</v>
      </c>
      <c r="E247" s="314" t="n">
        <v>27</v>
      </c>
      <c r="F247" s="328" t="s">
        <v>486</v>
      </c>
      <c r="G247" s="316" t="n">
        <v>42979</v>
      </c>
      <c r="H247" s="311" t="n">
        <v>14</v>
      </c>
      <c r="I247" s="311" t="n">
        <v>10</v>
      </c>
      <c r="J247" s="316"/>
      <c r="K247" s="317" t="s">
        <v>481</v>
      </c>
      <c r="L247" s="318" t="n">
        <v>43011</v>
      </c>
      <c r="M247" s="311" t="n">
        <v>6</v>
      </c>
      <c r="N247" s="311" t="n">
        <v>1</v>
      </c>
      <c r="AMJ247" s="0"/>
    </row>
    <row r="248" customFormat="false" ht="15" hidden="true" customHeight="false" outlineLevel="0" collapsed="false">
      <c r="A248" s="28" t="s">
        <v>12</v>
      </c>
      <c r="B248" s="326" t="s">
        <v>31</v>
      </c>
      <c r="C248" s="288" t="s">
        <v>354</v>
      </c>
      <c r="D248" s="28" t="s">
        <v>15</v>
      </c>
      <c r="E248" s="297" t="n">
        <v>28</v>
      </c>
      <c r="F248" s="290" t="s">
        <v>486</v>
      </c>
      <c r="G248" s="291" t="n">
        <v>42979</v>
      </c>
      <c r="H248" s="28" t="n">
        <v>14</v>
      </c>
      <c r="I248" s="28" t="n">
        <v>11</v>
      </c>
      <c r="J248" s="291" t="n">
        <v>42979</v>
      </c>
      <c r="K248" s="292" t="s">
        <v>481</v>
      </c>
      <c r="L248" s="18" t="n">
        <v>43011</v>
      </c>
      <c r="M248" s="28" t="n">
        <v>10</v>
      </c>
      <c r="N248" s="28" t="n">
        <v>1</v>
      </c>
    </row>
    <row r="249" customFormat="false" ht="15" hidden="true" customHeight="false" outlineLevel="0" collapsed="false">
      <c r="A249" s="28" t="s">
        <v>12</v>
      </c>
      <c r="B249" s="326" t="s">
        <v>31</v>
      </c>
      <c r="C249" s="288" t="s">
        <v>355</v>
      </c>
      <c r="D249" s="28" t="s">
        <v>15</v>
      </c>
      <c r="E249" s="298" t="n">
        <v>29</v>
      </c>
      <c r="F249" s="290" t="s">
        <v>486</v>
      </c>
      <c r="G249" s="291" t="n">
        <v>42979</v>
      </c>
      <c r="H249" s="28" t="n">
        <v>14</v>
      </c>
      <c r="I249" s="28" t="n">
        <v>12</v>
      </c>
      <c r="J249" s="291" t="n">
        <v>42979</v>
      </c>
      <c r="K249" s="292" t="s">
        <v>481</v>
      </c>
      <c r="L249" s="18" t="n">
        <v>43011</v>
      </c>
      <c r="M249" s="293" t="n">
        <v>14</v>
      </c>
      <c r="N249" s="293" t="n">
        <v>2</v>
      </c>
    </row>
    <row r="250" customFormat="false" ht="15" hidden="true" customHeight="false" outlineLevel="0" collapsed="false">
      <c r="A250" s="28" t="s">
        <v>12</v>
      </c>
      <c r="B250" s="326" t="s">
        <v>31</v>
      </c>
      <c r="C250" s="288" t="s">
        <v>356</v>
      </c>
      <c r="D250" s="28" t="s">
        <v>15</v>
      </c>
      <c r="E250" s="289" t="n">
        <v>26</v>
      </c>
      <c r="F250" s="299" t="s">
        <v>487</v>
      </c>
      <c r="G250" s="291" t="n">
        <v>42979</v>
      </c>
      <c r="H250" s="28" t="n">
        <v>14</v>
      </c>
      <c r="I250" s="28" t="n">
        <v>13</v>
      </c>
      <c r="J250" s="291" t="n">
        <v>42979</v>
      </c>
      <c r="K250" s="292" t="s">
        <v>481</v>
      </c>
      <c r="L250" s="18" t="n">
        <v>43011</v>
      </c>
      <c r="M250" s="28" t="n">
        <v>4</v>
      </c>
      <c r="N250" s="28" t="n">
        <v>2</v>
      </c>
    </row>
    <row r="251" customFormat="false" ht="15" hidden="true" customHeight="false" outlineLevel="0" collapsed="false">
      <c r="A251" s="28" t="s">
        <v>12</v>
      </c>
      <c r="B251" s="326" t="s">
        <v>31</v>
      </c>
      <c r="C251" s="288" t="s">
        <v>357</v>
      </c>
      <c r="D251" s="28" t="s">
        <v>15</v>
      </c>
      <c r="E251" s="296" t="n">
        <v>27</v>
      </c>
      <c r="F251" s="299" t="s">
        <v>487</v>
      </c>
      <c r="G251" s="291" t="n">
        <v>42979</v>
      </c>
      <c r="H251" s="28" t="n">
        <v>14</v>
      </c>
      <c r="I251" s="28" t="n">
        <v>14</v>
      </c>
      <c r="J251" s="291" t="n">
        <v>42979</v>
      </c>
      <c r="K251" s="292" t="s">
        <v>481</v>
      </c>
      <c r="L251" s="18" t="n">
        <v>43011</v>
      </c>
      <c r="M251" s="28" t="n">
        <v>8</v>
      </c>
      <c r="N251" s="28" t="n">
        <v>2</v>
      </c>
    </row>
    <row r="252" customFormat="false" ht="15" hidden="true" customHeight="false" outlineLevel="0" collapsed="false">
      <c r="A252" s="28" t="s">
        <v>12</v>
      </c>
      <c r="B252" s="326" t="s">
        <v>31</v>
      </c>
      <c r="C252" s="288" t="s">
        <v>358</v>
      </c>
      <c r="D252" s="28" t="s">
        <v>15</v>
      </c>
      <c r="E252" s="297" t="n">
        <v>28</v>
      </c>
      <c r="F252" s="299" t="s">
        <v>487</v>
      </c>
      <c r="G252" s="291" t="n">
        <v>42979</v>
      </c>
      <c r="H252" s="28" t="n">
        <v>14</v>
      </c>
      <c r="I252" s="28" t="n">
        <v>15</v>
      </c>
      <c r="J252" s="291" t="n">
        <v>42979</v>
      </c>
      <c r="K252" s="292" t="s">
        <v>481</v>
      </c>
      <c r="L252" s="18" t="n">
        <v>43011</v>
      </c>
      <c r="M252" s="28" t="n">
        <v>12</v>
      </c>
      <c r="N252" s="28" t="n">
        <v>2</v>
      </c>
    </row>
    <row r="253" customFormat="false" ht="15" hidden="true" customHeight="false" outlineLevel="0" collapsed="false">
      <c r="A253" s="293" t="s">
        <v>12</v>
      </c>
      <c r="B253" s="329" t="s">
        <v>31</v>
      </c>
      <c r="C253" s="295" t="s">
        <v>359</v>
      </c>
      <c r="D253" s="28" t="s">
        <v>15</v>
      </c>
      <c r="E253" s="298" t="n">
        <v>29</v>
      </c>
      <c r="F253" s="299" t="s">
        <v>487</v>
      </c>
      <c r="G253" s="291" t="n">
        <v>42979</v>
      </c>
      <c r="H253" s="28" t="n">
        <v>14</v>
      </c>
      <c r="I253" s="28" t="n">
        <v>16</v>
      </c>
      <c r="J253" s="291"/>
      <c r="K253" s="292" t="s">
        <v>481</v>
      </c>
      <c r="L253" s="18" t="n">
        <v>43011</v>
      </c>
      <c r="M253" s="28" t="n">
        <v>16</v>
      </c>
      <c r="N253" s="28" t="n">
        <v>2</v>
      </c>
    </row>
    <row r="254" customFormat="false" ht="15" hidden="true" customHeight="false" outlineLevel="0" collapsed="false">
      <c r="A254" s="28" t="s">
        <v>12</v>
      </c>
      <c r="B254" s="326" t="s">
        <v>31</v>
      </c>
      <c r="C254" s="288" t="s">
        <v>360</v>
      </c>
      <c r="D254" s="28" t="s">
        <v>15</v>
      </c>
      <c r="E254" s="289" t="n">
        <v>26</v>
      </c>
      <c r="F254" s="290" t="s">
        <v>486</v>
      </c>
      <c r="G254" s="291" t="n">
        <v>42979</v>
      </c>
      <c r="H254" s="28" t="n">
        <v>14</v>
      </c>
      <c r="I254" s="28" t="n">
        <v>17</v>
      </c>
      <c r="J254" s="291" t="n">
        <v>42979</v>
      </c>
      <c r="K254" s="292" t="s">
        <v>481</v>
      </c>
      <c r="L254" s="18" t="n">
        <v>43011</v>
      </c>
      <c r="M254" s="28" t="n">
        <v>2</v>
      </c>
      <c r="N254" s="28" t="n">
        <v>2</v>
      </c>
    </row>
    <row r="255" customFormat="false" ht="15" hidden="true" customHeight="false" outlineLevel="0" collapsed="false">
      <c r="A255" s="28" t="s">
        <v>12</v>
      </c>
      <c r="B255" s="326" t="s">
        <v>31</v>
      </c>
      <c r="C255" s="288" t="s">
        <v>361</v>
      </c>
      <c r="D255" s="28" t="s">
        <v>15</v>
      </c>
      <c r="E255" s="296" t="n">
        <v>27</v>
      </c>
      <c r="F255" s="290" t="s">
        <v>486</v>
      </c>
      <c r="G255" s="291" t="n">
        <v>42979</v>
      </c>
      <c r="H255" s="28" t="n">
        <v>14</v>
      </c>
      <c r="I255" s="28" t="n">
        <v>18</v>
      </c>
      <c r="J255" s="291" t="n">
        <v>42979</v>
      </c>
      <c r="K255" s="292" t="s">
        <v>481</v>
      </c>
      <c r="L255" s="18" t="n">
        <v>43011</v>
      </c>
      <c r="M255" s="28" t="n">
        <v>6</v>
      </c>
      <c r="N255" s="28" t="n">
        <v>2</v>
      </c>
    </row>
    <row r="256" customFormat="false" ht="15" hidden="true" customHeight="false" outlineLevel="0" collapsed="false">
      <c r="A256" s="28" t="s">
        <v>12</v>
      </c>
      <c r="B256" s="326" t="s">
        <v>31</v>
      </c>
      <c r="C256" s="288" t="s">
        <v>362</v>
      </c>
      <c r="D256" s="28" t="s">
        <v>15</v>
      </c>
      <c r="E256" s="297" t="n">
        <v>28</v>
      </c>
      <c r="F256" s="290" t="s">
        <v>486</v>
      </c>
      <c r="G256" s="291" t="n">
        <v>42979</v>
      </c>
      <c r="H256" s="28" t="n">
        <v>14</v>
      </c>
      <c r="I256" s="28" t="n">
        <v>19</v>
      </c>
      <c r="J256" s="291" t="n">
        <v>42979</v>
      </c>
      <c r="K256" s="292" t="s">
        <v>481</v>
      </c>
      <c r="L256" s="18" t="n">
        <v>43011</v>
      </c>
      <c r="M256" s="28" t="n">
        <v>10</v>
      </c>
      <c r="N256" s="28" t="n">
        <v>2</v>
      </c>
    </row>
    <row r="257" customFormat="false" ht="15" hidden="true" customHeight="false" outlineLevel="0" collapsed="false">
      <c r="A257" s="28" t="s">
        <v>12</v>
      </c>
      <c r="B257" s="326" t="s">
        <v>31</v>
      </c>
      <c r="C257" s="288" t="s">
        <v>363</v>
      </c>
      <c r="D257" s="28" t="s">
        <v>15</v>
      </c>
      <c r="E257" s="298" t="n">
        <v>29</v>
      </c>
      <c r="F257" s="290" t="s">
        <v>486</v>
      </c>
      <c r="G257" s="291" t="n">
        <v>42979</v>
      </c>
      <c r="H257" s="28" t="n">
        <v>14</v>
      </c>
      <c r="I257" s="28" t="n">
        <v>20</v>
      </c>
      <c r="J257" s="291" t="n">
        <v>42979</v>
      </c>
      <c r="K257" s="292" t="s">
        <v>481</v>
      </c>
      <c r="L257" s="18" t="n">
        <v>43011</v>
      </c>
      <c r="M257" s="293" t="n">
        <v>14</v>
      </c>
      <c r="N257" s="293" t="n">
        <v>3</v>
      </c>
    </row>
    <row r="258" customFormat="false" ht="15" hidden="true" customHeight="false" outlineLevel="0" collapsed="false">
      <c r="A258" s="28" t="s">
        <v>12</v>
      </c>
      <c r="B258" s="326" t="s">
        <v>31</v>
      </c>
      <c r="C258" s="288" t="s">
        <v>364</v>
      </c>
      <c r="D258" s="28" t="s">
        <v>15</v>
      </c>
      <c r="E258" s="289" t="n">
        <v>26</v>
      </c>
      <c r="F258" s="299" t="s">
        <v>487</v>
      </c>
      <c r="G258" s="291" t="n">
        <v>42979</v>
      </c>
      <c r="H258" s="28" t="n">
        <v>14</v>
      </c>
      <c r="I258" s="28" t="n">
        <v>21</v>
      </c>
      <c r="J258" s="291" t="n">
        <v>42979</v>
      </c>
      <c r="K258" s="292" t="s">
        <v>481</v>
      </c>
      <c r="L258" s="18" t="n">
        <v>43011</v>
      </c>
      <c r="M258" s="28" t="n">
        <v>4</v>
      </c>
      <c r="N258" s="28" t="n">
        <v>3</v>
      </c>
    </row>
    <row r="259" customFormat="false" ht="15" hidden="true" customHeight="false" outlineLevel="0" collapsed="false">
      <c r="A259" s="28" t="s">
        <v>12</v>
      </c>
      <c r="B259" s="326" t="s">
        <v>31</v>
      </c>
      <c r="C259" s="288" t="s">
        <v>365</v>
      </c>
      <c r="D259" s="28" t="s">
        <v>15</v>
      </c>
      <c r="E259" s="296" t="n">
        <v>27</v>
      </c>
      <c r="F259" s="299" t="s">
        <v>487</v>
      </c>
      <c r="G259" s="291" t="n">
        <v>42979</v>
      </c>
      <c r="H259" s="28" t="n">
        <v>15</v>
      </c>
      <c r="I259" s="28" t="n">
        <v>1</v>
      </c>
      <c r="J259" s="291" t="n">
        <v>42979</v>
      </c>
      <c r="K259" s="292" t="s">
        <v>481</v>
      </c>
      <c r="L259" s="18" t="n">
        <v>43011</v>
      </c>
      <c r="M259" s="28" t="n">
        <v>8</v>
      </c>
      <c r="N259" s="28" t="n">
        <v>3</v>
      </c>
    </row>
    <row r="260" customFormat="false" ht="15" hidden="true" customHeight="false" outlineLevel="0" collapsed="false">
      <c r="A260" s="28" t="s">
        <v>12</v>
      </c>
      <c r="B260" s="326" t="s">
        <v>31</v>
      </c>
      <c r="C260" s="288" t="s">
        <v>366</v>
      </c>
      <c r="D260" s="28" t="s">
        <v>15</v>
      </c>
      <c r="E260" s="297" t="n">
        <v>28</v>
      </c>
      <c r="F260" s="299" t="s">
        <v>487</v>
      </c>
      <c r="G260" s="291" t="n">
        <v>42979</v>
      </c>
      <c r="H260" s="28" t="n">
        <v>15</v>
      </c>
      <c r="I260" s="28" t="n">
        <v>2</v>
      </c>
      <c r="J260" s="291" t="n">
        <v>42979</v>
      </c>
      <c r="K260" s="292" t="s">
        <v>481</v>
      </c>
      <c r="L260" s="18" t="n">
        <v>43011</v>
      </c>
      <c r="M260" s="28" t="n">
        <v>12</v>
      </c>
      <c r="N260" s="28" t="n">
        <v>3</v>
      </c>
    </row>
    <row r="261" customFormat="false" ht="15" hidden="true" customHeight="false" outlineLevel="0" collapsed="false">
      <c r="A261" s="28" t="s">
        <v>12</v>
      </c>
      <c r="B261" s="326" t="s">
        <v>31</v>
      </c>
      <c r="C261" s="288" t="s">
        <v>367</v>
      </c>
      <c r="D261" s="28" t="s">
        <v>15</v>
      </c>
      <c r="E261" s="298" t="n">
        <v>29</v>
      </c>
      <c r="F261" s="299" t="s">
        <v>487</v>
      </c>
      <c r="G261" s="291" t="n">
        <v>42979</v>
      </c>
      <c r="H261" s="28" t="n">
        <v>15</v>
      </c>
      <c r="I261" s="28" t="n">
        <v>3</v>
      </c>
      <c r="J261" s="291" t="n">
        <v>42979</v>
      </c>
      <c r="K261" s="292" t="s">
        <v>481</v>
      </c>
      <c r="L261" s="18" t="n">
        <v>43011</v>
      </c>
      <c r="M261" s="28" t="n">
        <v>16</v>
      </c>
      <c r="N261" s="28" t="n">
        <v>3</v>
      </c>
    </row>
    <row r="262" customFormat="false" ht="15" hidden="true" customHeight="false" outlineLevel="0" collapsed="false">
      <c r="A262" s="28" t="s">
        <v>12</v>
      </c>
      <c r="B262" s="326" t="s">
        <v>31</v>
      </c>
      <c r="C262" s="288" t="s">
        <v>368</v>
      </c>
      <c r="D262" s="28" t="s">
        <v>15</v>
      </c>
      <c r="E262" s="289" t="n">
        <v>26</v>
      </c>
      <c r="F262" s="290" t="s">
        <v>486</v>
      </c>
      <c r="G262" s="291" t="n">
        <v>42979</v>
      </c>
      <c r="H262" s="28" t="n">
        <v>15</v>
      </c>
      <c r="I262" s="28" t="n">
        <v>4</v>
      </c>
      <c r="J262" s="291"/>
      <c r="K262" s="292" t="s">
        <v>481</v>
      </c>
      <c r="L262" s="18" t="n">
        <v>43011</v>
      </c>
      <c r="M262" s="28" t="n">
        <v>2</v>
      </c>
      <c r="N262" s="28" t="n">
        <v>3</v>
      </c>
    </row>
    <row r="263" customFormat="false" ht="15" hidden="true" customHeight="false" outlineLevel="0" collapsed="false">
      <c r="A263" s="28" t="s">
        <v>12</v>
      </c>
      <c r="B263" s="326" t="s">
        <v>31</v>
      </c>
      <c r="C263" s="288" t="s">
        <v>369</v>
      </c>
      <c r="D263" s="28" t="s">
        <v>15</v>
      </c>
      <c r="E263" s="296" t="n">
        <v>27</v>
      </c>
      <c r="F263" s="290" t="s">
        <v>486</v>
      </c>
      <c r="G263" s="291" t="n">
        <v>42979</v>
      </c>
      <c r="H263" s="28" t="n">
        <v>15</v>
      </c>
      <c r="I263" s="28" t="n">
        <v>5</v>
      </c>
      <c r="J263" s="291"/>
      <c r="K263" s="292" t="s">
        <v>481</v>
      </c>
      <c r="L263" s="18" t="n">
        <v>43011</v>
      </c>
      <c r="M263" s="28" t="n">
        <v>6</v>
      </c>
      <c r="N263" s="28" t="n">
        <v>3</v>
      </c>
    </row>
    <row r="264" customFormat="false" ht="15" hidden="true" customHeight="false" outlineLevel="0" collapsed="false">
      <c r="A264" s="28" t="s">
        <v>12</v>
      </c>
      <c r="B264" s="326" t="s">
        <v>31</v>
      </c>
      <c r="C264" s="288" t="s">
        <v>370</v>
      </c>
      <c r="D264" s="28" t="s">
        <v>15</v>
      </c>
      <c r="E264" s="297" t="n">
        <v>28</v>
      </c>
      <c r="F264" s="290" t="s">
        <v>486</v>
      </c>
      <c r="G264" s="291" t="n">
        <v>42979</v>
      </c>
      <c r="H264" s="28" t="n">
        <v>15</v>
      </c>
      <c r="I264" s="28" t="n">
        <v>6</v>
      </c>
      <c r="J264" s="291"/>
      <c r="K264" s="292" t="s">
        <v>481</v>
      </c>
      <c r="L264" s="18" t="n">
        <v>43011</v>
      </c>
      <c r="M264" s="28" t="n">
        <v>10</v>
      </c>
      <c r="N264" s="28" t="n">
        <v>3</v>
      </c>
    </row>
    <row r="265" customFormat="false" ht="15" hidden="true" customHeight="false" outlineLevel="0" collapsed="false">
      <c r="A265" s="28" t="s">
        <v>12</v>
      </c>
      <c r="B265" s="326" t="s">
        <v>31</v>
      </c>
      <c r="C265" s="288" t="s">
        <v>371</v>
      </c>
      <c r="D265" s="28" t="s">
        <v>15</v>
      </c>
      <c r="E265" s="298" t="n">
        <v>29</v>
      </c>
      <c r="F265" s="290" t="s">
        <v>486</v>
      </c>
      <c r="G265" s="291" t="n">
        <v>42979</v>
      </c>
      <c r="H265" s="28" t="n">
        <v>15</v>
      </c>
      <c r="I265" s="28" t="n">
        <v>7</v>
      </c>
      <c r="J265" s="291" t="n">
        <v>42979</v>
      </c>
      <c r="K265" s="292" t="s">
        <v>481</v>
      </c>
      <c r="L265" s="18" t="n">
        <v>43011</v>
      </c>
      <c r="M265" s="293" t="n">
        <v>14</v>
      </c>
      <c r="N265" s="293" t="n">
        <v>4</v>
      </c>
    </row>
    <row r="266" customFormat="false" ht="15" hidden="true" customHeight="false" outlineLevel="0" collapsed="false">
      <c r="A266" s="28" t="s">
        <v>12</v>
      </c>
      <c r="B266" s="326" t="s">
        <v>31</v>
      </c>
      <c r="C266" s="288" t="s">
        <v>372</v>
      </c>
      <c r="D266" s="28" t="s">
        <v>15</v>
      </c>
      <c r="E266" s="289" t="n">
        <v>26</v>
      </c>
      <c r="F266" s="299" t="s">
        <v>487</v>
      </c>
      <c r="G266" s="291" t="n">
        <v>42979</v>
      </c>
      <c r="H266" s="28" t="n">
        <v>15</v>
      </c>
      <c r="I266" s="28" t="n">
        <v>8</v>
      </c>
      <c r="J266" s="291" t="n">
        <v>42979</v>
      </c>
      <c r="K266" s="292" t="s">
        <v>481</v>
      </c>
      <c r="L266" s="18" t="n">
        <v>43011</v>
      </c>
      <c r="M266" s="28" t="n">
        <v>4</v>
      </c>
      <c r="N266" s="28" t="n">
        <v>4</v>
      </c>
    </row>
    <row r="267" customFormat="false" ht="15" hidden="true" customHeight="false" outlineLevel="0" collapsed="false">
      <c r="A267" s="28" t="s">
        <v>12</v>
      </c>
      <c r="B267" s="326" t="s">
        <v>31</v>
      </c>
      <c r="C267" s="288" t="s">
        <v>373</v>
      </c>
      <c r="D267" s="28" t="s">
        <v>15</v>
      </c>
      <c r="E267" s="296" t="n">
        <v>27</v>
      </c>
      <c r="F267" s="299" t="s">
        <v>487</v>
      </c>
      <c r="G267" s="291" t="n">
        <v>42979</v>
      </c>
      <c r="H267" s="28" t="n">
        <v>15</v>
      </c>
      <c r="I267" s="28" t="n">
        <v>9</v>
      </c>
      <c r="J267" s="291" t="n">
        <v>42979</v>
      </c>
      <c r="K267" s="292" t="s">
        <v>481</v>
      </c>
      <c r="L267" s="18" t="n">
        <v>43011</v>
      </c>
      <c r="M267" s="28" t="n">
        <v>8</v>
      </c>
      <c r="N267" s="28" t="n">
        <v>4</v>
      </c>
    </row>
    <row r="268" customFormat="false" ht="15" hidden="true" customHeight="false" outlineLevel="0" collapsed="false">
      <c r="A268" s="28" t="s">
        <v>12</v>
      </c>
      <c r="B268" s="326" t="s">
        <v>31</v>
      </c>
      <c r="C268" s="288" t="s">
        <v>374</v>
      </c>
      <c r="D268" s="28" t="s">
        <v>15</v>
      </c>
      <c r="E268" s="297" t="n">
        <v>28</v>
      </c>
      <c r="F268" s="299" t="s">
        <v>487</v>
      </c>
      <c r="G268" s="291" t="n">
        <v>42979</v>
      </c>
      <c r="H268" s="28" t="n">
        <v>15</v>
      </c>
      <c r="I268" s="28" t="n">
        <v>10</v>
      </c>
      <c r="J268" s="291" t="n">
        <v>42979</v>
      </c>
      <c r="K268" s="292" t="s">
        <v>481</v>
      </c>
      <c r="L268" s="18" t="n">
        <v>43011</v>
      </c>
      <c r="M268" s="28" t="n">
        <v>12</v>
      </c>
      <c r="N268" s="28" t="n">
        <v>4</v>
      </c>
    </row>
    <row r="269" customFormat="false" ht="15" hidden="true" customHeight="false" outlineLevel="0" collapsed="false">
      <c r="A269" s="28" t="s">
        <v>12</v>
      </c>
      <c r="B269" s="326" t="s">
        <v>31</v>
      </c>
      <c r="C269" s="288" t="s">
        <v>375</v>
      </c>
      <c r="D269" s="28" t="s">
        <v>15</v>
      </c>
      <c r="E269" s="298" t="n">
        <v>29</v>
      </c>
      <c r="F269" s="299" t="s">
        <v>487</v>
      </c>
      <c r="G269" s="291" t="n">
        <v>42979</v>
      </c>
      <c r="H269" s="28" t="n">
        <v>15</v>
      </c>
      <c r="I269" s="28" t="n">
        <v>11</v>
      </c>
      <c r="J269" s="291" t="n">
        <v>42979</v>
      </c>
      <c r="K269" s="292" t="s">
        <v>481</v>
      </c>
      <c r="L269" s="18" t="n">
        <v>43011</v>
      </c>
      <c r="M269" s="28" t="n">
        <v>16</v>
      </c>
      <c r="N269" s="28" t="n">
        <v>4</v>
      </c>
    </row>
    <row r="270" customFormat="false" ht="15" hidden="true" customHeight="false" outlineLevel="0" collapsed="false">
      <c r="A270" s="284" t="s">
        <v>12</v>
      </c>
      <c r="B270" s="330" t="s">
        <v>36</v>
      </c>
      <c r="C270" s="283" t="s">
        <v>490</v>
      </c>
      <c r="D270" s="284" t="s">
        <v>70</v>
      </c>
      <c r="E270" s="284"/>
      <c r="F270" s="284"/>
      <c r="G270" s="284"/>
      <c r="H270" s="284"/>
      <c r="I270" s="284"/>
      <c r="J270" s="284"/>
      <c r="K270" s="284" t="s">
        <v>70</v>
      </c>
      <c r="L270" s="281"/>
      <c r="M270" s="284"/>
      <c r="N270" s="284"/>
      <c r="O270" s="281"/>
    </row>
    <row r="271" customFormat="false" ht="15" hidden="true" customHeight="false" outlineLevel="0" collapsed="false">
      <c r="A271" s="281" t="s">
        <v>12</v>
      </c>
      <c r="B271" s="331" t="s">
        <v>36</v>
      </c>
      <c r="C271" s="283" t="s">
        <v>491</v>
      </c>
      <c r="D271" s="284" t="s">
        <v>70</v>
      </c>
      <c r="E271" s="284"/>
      <c r="F271" s="284"/>
      <c r="G271" s="284"/>
      <c r="H271" s="284"/>
      <c r="I271" s="284"/>
      <c r="J271" s="284"/>
      <c r="K271" s="284" t="s">
        <v>70</v>
      </c>
      <c r="L271" s="281"/>
      <c r="M271" s="284"/>
      <c r="N271" s="284"/>
      <c r="O271" s="281"/>
    </row>
    <row r="272" customFormat="false" ht="15" hidden="true" customHeight="false" outlineLevel="0" collapsed="false">
      <c r="A272" s="37" t="s">
        <v>12</v>
      </c>
      <c r="B272" s="59" t="s">
        <v>36</v>
      </c>
      <c r="C272" s="276" t="s">
        <v>37</v>
      </c>
      <c r="D272" s="17" t="s">
        <v>15</v>
      </c>
      <c r="E272" s="17" t="s">
        <v>16</v>
      </c>
      <c r="F272" s="277" t="s">
        <v>17</v>
      </c>
      <c r="G272" s="278" t="n">
        <v>42979</v>
      </c>
      <c r="H272" s="293" t="n">
        <v>16</v>
      </c>
      <c r="I272" s="332" t="n">
        <v>1</v>
      </c>
      <c r="J272" s="18" t="n">
        <v>42999</v>
      </c>
      <c r="K272" s="280" t="s">
        <v>485</v>
      </c>
      <c r="M272" s="0" t="n">
        <v>2</v>
      </c>
      <c r="N272" s="0" t="n">
        <v>1</v>
      </c>
    </row>
    <row r="273" s="13" customFormat="true" ht="15" hidden="true" customHeight="false" outlineLevel="0" collapsed="false">
      <c r="A273" s="28" t="s">
        <v>12</v>
      </c>
      <c r="B273" s="333" t="s">
        <v>36</v>
      </c>
      <c r="C273" s="288" t="s">
        <v>376</v>
      </c>
      <c r="D273" s="28" t="s">
        <v>15</v>
      </c>
      <c r="E273" s="298" t="n">
        <v>29</v>
      </c>
      <c r="F273" s="299" t="s">
        <v>487</v>
      </c>
      <c r="G273" s="291" t="n">
        <v>42979</v>
      </c>
      <c r="H273" s="28" t="n">
        <v>16</v>
      </c>
      <c r="I273" s="29" t="n">
        <v>2</v>
      </c>
      <c r="J273" s="291" t="n">
        <v>42999</v>
      </c>
      <c r="K273" s="292" t="s">
        <v>481</v>
      </c>
      <c r="L273" s="18" t="n">
        <v>43011</v>
      </c>
      <c r="M273" s="28" t="n">
        <v>16</v>
      </c>
      <c r="N273" s="28" t="n">
        <v>5</v>
      </c>
      <c r="O273" s="0"/>
      <c r="AMJ273" s="0"/>
    </row>
    <row r="274" customFormat="false" ht="15" hidden="true" customHeight="false" outlineLevel="0" collapsed="false">
      <c r="A274" s="14" t="s">
        <v>12</v>
      </c>
      <c r="B274" s="27" t="s">
        <v>36</v>
      </c>
      <c r="C274" s="35" t="s">
        <v>68</v>
      </c>
      <c r="D274" s="36" t="s">
        <v>15</v>
      </c>
      <c r="E274" s="36" t="s">
        <v>52</v>
      </c>
      <c r="F274" s="277" t="s">
        <v>17</v>
      </c>
      <c r="G274" s="18" t="n">
        <v>42979</v>
      </c>
      <c r="H274" s="28" t="n">
        <v>16</v>
      </c>
      <c r="I274" s="29" t="n">
        <v>3</v>
      </c>
      <c r="J274" s="18"/>
      <c r="K274" s="280" t="s">
        <v>485</v>
      </c>
      <c r="M274" s="0" t="n">
        <v>4</v>
      </c>
      <c r="N274" s="0" t="n">
        <v>1</v>
      </c>
    </row>
    <row r="275" s="334" customFormat="true" ht="15" hidden="false" customHeight="false" outlineLevel="0" collapsed="false">
      <c r="A275" s="14" t="s">
        <v>12</v>
      </c>
      <c r="B275" s="27" t="s">
        <v>36</v>
      </c>
      <c r="C275" s="43" t="s">
        <v>97</v>
      </c>
      <c r="D275" s="44" t="s">
        <v>15</v>
      </c>
      <c r="E275" s="44" t="s">
        <v>81</v>
      </c>
      <c r="F275" s="277" t="s">
        <v>17</v>
      </c>
      <c r="G275" s="18" t="n">
        <v>42979</v>
      </c>
      <c r="H275" s="28" t="n">
        <v>16</v>
      </c>
      <c r="I275" s="29" t="n">
        <v>4</v>
      </c>
      <c r="J275" s="18" t="n">
        <v>42999</v>
      </c>
      <c r="K275" s="280" t="s">
        <v>485</v>
      </c>
      <c r="L275" s="0"/>
      <c r="M275" s="0" t="n">
        <v>6</v>
      </c>
      <c r="N275" s="0" t="n">
        <v>1</v>
      </c>
      <c r="O275" s="0"/>
      <c r="AMJ275" s="0"/>
    </row>
    <row r="276" customFormat="false" ht="15" hidden="true" customHeight="false" outlineLevel="0" collapsed="false">
      <c r="A276" s="28" t="s">
        <v>12</v>
      </c>
      <c r="B276" s="333" t="s">
        <v>36</v>
      </c>
      <c r="C276" s="288" t="s">
        <v>377</v>
      </c>
      <c r="D276" s="28" t="s">
        <v>15</v>
      </c>
      <c r="E276" s="289" t="n">
        <v>26</v>
      </c>
      <c r="F276" s="290" t="s">
        <v>486</v>
      </c>
      <c r="G276" s="291" t="n">
        <v>42979</v>
      </c>
      <c r="H276" s="28" t="n">
        <v>16</v>
      </c>
      <c r="I276" s="29" t="n">
        <v>5</v>
      </c>
      <c r="J276" s="291" t="n">
        <v>42999</v>
      </c>
      <c r="K276" s="292" t="s">
        <v>481</v>
      </c>
      <c r="L276" s="18" t="n">
        <v>43011</v>
      </c>
      <c r="M276" s="28" t="n">
        <v>2</v>
      </c>
      <c r="N276" s="28" t="n">
        <v>4</v>
      </c>
    </row>
    <row r="277" customFormat="false" ht="15" hidden="false" customHeight="false" outlineLevel="0" collapsed="false">
      <c r="A277" s="281" t="s">
        <v>12</v>
      </c>
      <c r="B277" s="331" t="s">
        <v>36</v>
      </c>
      <c r="C277" s="283" t="s">
        <v>492</v>
      </c>
      <c r="D277" s="284" t="s">
        <v>70</v>
      </c>
      <c r="E277" s="284"/>
      <c r="F277" s="284"/>
      <c r="G277" s="284"/>
      <c r="H277" s="284"/>
      <c r="I277" s="284"/>
      <c r="J277" s="284"/>
      <c r="K277" s="284" t="s">
        <v>70</v>
      </c>
      <c r="L277" s="281"/>
      <c r="M277" s="284"/>
      <c r="N277" s="284"/>
      <c r="O277" s="281"/>
    </row>
    <row r="278" customFormat="false" ht="15" hidden="false" customHeight="false" outlineLevel="0" collapsed="false">
      <c r="A278" s="14" t="s">
        <v>12</v>
      </c>
      <c r="B278" s="27" t="s">
        <v>36</v>
      </c>
      <c r="C278" s="16" t="s">
        <v>38</v>
      </c>
      <c r="D278" s="19" t="s">
        <v>15</v>
      </c>
      <c r="E278" s="17" t="s">
        <v>16</v>
      </c>
      <c r="F278" s="277" t="s">
        <v>17</v>
      </c>
      <c r="G278" s="18" t="n">
        <v>42979</v>
      </c>
      <c r="H278" s="28" t="n">
        <v>16</v>
      </c>
      <c r="I278" s="29" t="n">
        <v>6</v>
      </c>
      <c r="J278" s="18" t="n">
        <v>42999</v>
      </c>
      <c r="K278" s="280" t="s">
        <v>485</v>
      </c>
      <c r="M278" s="0" t="n">
        <v>2</v>
      </c>
      <c r="N278" s="0" t="n">
        <v>2</v>
      </c>
    </row>
    <row r="279" customFormat="false" ht="15" hidden="true" customHeight="false" outlineLevel="0" collapsed="false">
      <c r="A279" s="28" t="s">
        <v>12</v>
      </c>
      <c r="B279" s="333" t="s">
        <v>36</v>
      </c>
      <c r="C279" s="288" t="s">
        <v>378</v>
      </c>
      <c r="D279" s="28" t="s">
        <v>15</v>
      </c>
      <c r="E279" s="296" t="n">
        <v>27</v>
      </c>
      <c r="F279" s="290" t="s">
        <v>486</v>
      </c>
      <c r="G279" s="291" t="n">
        <v>42979</v>
      </c>
      <c r="H279" s="28" t="n">
        <v>16</v>
      </c>
      <c r="I279" s="29" t="n">
        <v>7</v>
      </c>
      <c r="J279" s="291" t="n">
        <v>42999</v>
      </c>
      <c r="K279" s="292" t="s">
        <v>481</v>
      </c>
      <c r="L279" s="18" t="n">
        <v>43011</v>
      </c>
      <c r="M279" s="28" t="n">
        <v>6</v>
      </c>
      <c r="N279" s="28" t="n">
        <v>4</v>
      </c>
    </row>
    <row r="280" customFormat="false" ht="15" hidden="true" customHeight="false" outlineLevel="0" collapsed="false">
      <c r="A280" s="281" t="s">
        <v>12</v>
      </c>
      <c r="B280" s="331" t="s">
        <v>36</v>
      </c>
      <c r="C280" s="283" t="s">
        <v>493</v>
      </c>
      <c r="D280" s="284" t="s">
        <v>70</v>
      </c>
      <c r="E280" s="335"/>
      <c r="F280" s="284"/>
      <c r="G280" s="284"/>
      <c r="H280" s="284"/>
      <c r="I280" s="284"/>
      <c r="J280" s="284"/>
      <c r="K280" s="284" t="s">
        <v>70</v>
      </c>
      <c r="L280" s="281"/>
      <c r="M280" s="284"/>
      <c r="N280" s="284"/>
      <c r="O280" s="281"/>
    </row>
    <row r="281" s="41" customFormat="true" ht="15" hidden="false" customHeight="false" outlineLevel="0" collapsed="false">
      <c r="A281" s="14" t="s">
        <v>12</v>
      </c>
      <c r="B281" s="27" t="s">
        <v>36</v>
      </c>
      <c r="C281" s="35" t="s">
        <v>69</v>
      </c>
      <c r="D281" s="336" t="s">
        <v>70</v>
      </c>
      <c r="E281" s="36" t="s">
        <v>52</v>
      </c>
      <c r="F281" s="277" t="s">
        <v>17</v>
      </c>
      <c r="G281" s="0"/>
      <c r="H281" s="0"/>
      <c r="I281" s="0"/>
      <c r="J281" s="0"/>
      <c r="K281" s="280" t="s">
        <v>485</v>
      </c>
      <c r="L281" s="0"/>
      <c r="M281" s="0" t="n">
        <v>4</v>
      </c>
      <c r="N281" s="0" t="n">
        <v>2</v>
      </c>
      <c r="O281" s="0"/>
      <c r="AMJ281" s="0"/>
    </row>
    <row r="282" customFormat="false" ht="15" hidden="true" customHeight="false" outlineLevel="0" collapsed="false">
      <c r="A282" s="28" t="s">
        <v>12</v>
      </c>
      <c r="B282" s="333" t="s">
        <v>36</v>
      </c>
      <c r="C282" s="288" t="s">
        <v>379</v>
      </c>
      <c r="D282" s="28" t="s">
        <v>15</v>
      </c>
      <c r="E282" s="297" t="n">
        <v>28</v>
      </c>
      <c r="F282" s="290" t="s">
        <v>486</v>
      </c>
      <c r="G282" s="291" t="n">
        <v>42979</v>
      </c>
      <c r="H282" s="28" t="n">
        <v>16</v>
      </c>
      <c r="I282" s="29" t="n">
        <v>8</v>
      </c>
      <c r="J282" s="291" t="n">
        <v>42999</v>
      </c>
      <c r="K282" s="292" t="s">
        <v>481</v>
      </c>
      <c r="L282" s="18" t="n">
        <v>43011</v>
      </c>
      <c r="M282" s="28" t="n">
        <v>10</v>
      </c>
      <c r="N282" s="28" t="n">
        <v>4</v>
      </c>
    </row>
    <row r="283" customFormat="false" ht="15" hidden="true" customHeight="false" outlineLevel="0" collapsed="false">
      <c r="A283" s="28" t="s">
        <v>12</v>
      </c>
      <c r="B283" s="333" t="s">
        <v>36</v>
      </c>
      <c r="C283" s="288" t="s">
        <v>380</v>
      </c>
      <c r="D283" s="28" t="s">
        <v>15</v>
      </c>
      <c r="E283" s="298" t="n">
        <v>29</v>
      </c>
      <c r="F283" s="290" t="s">
        <v>486</v>
      </c>
      <c r="G283" s="291" t="n">
        <v>42979</v>
      </c>
      <c r="H283" s="28" t="n">
        <v>16</v>
      </c>
      <c r="I283" s="29" t="n">
        <v>9</v>
      </c>
      <c r="J283" s="291" t="n">
        <v>42999</v>
      </c>
      <c r="K283" s="292" t="s">
        <v>481</v>
      </c>
      <c r="L283" s="18" t="n">
        <v>43011</v>
      </c>
      <c r="M283" s="293" t="n">
        <v>14</v>
      </c>
      <c r="N283" s="293" t="n">
        <v>5</v>
      </c>
    </row>
    <row r="284" customFormat="false" ht="15" hidden="false" customHeight="false" outlineLevel="0" collapsed="false">
      <c r="A284" s="28" t="s">
        <v>12</v>
      </c>
      <c r="B284" s="333" t="s">
        <v>36</v>
      </c>
      <c r="C284" s="288" t="s">
        <v>381</v>
      </c>
      <c r="D284" s="28" t="s">
        <v>15</v>
      </c>
      <c r="E284" s="289" t="n">
        <v>26</v>
      </c>
      <c r="F284" s="299" t="s">
        <v>487</v>
      </c>
      <c r="G284" s="291" t="n">
        <v>42979</v>
      </c>
      <c r="H284" s="28" t="n">
        <v>16</v>
      </c>
      <c r="I284" s="29" t="n">
        <v>10</v>
      </c>
      <c r="J284" s="291" t="n">
        <v>42999</v>
      </c>
      <c r="K284" s="292" t="s">
        <v>481</v>
      </c>
      <c r="L284" s="18" t="n">
        <v>43011</v>
      </c>
      <c r="M284" s="28" t="n">
        <v>4</v>
      </c>
      <c r="N284" s="28" t="n">
        <v>5</v>
      </c>
    </row>
    <row r="285" s="41" customFormat="true" ht="15" hidden="true" customHeight="false" outlineLevel="0" collapsed="false">
      <c r="A285" s="28" t="s">
        <v>12</v>
      </c>
      <c r="B285" s="333" t="s">
        <v>36</v>
      </c>
      <c r="C285" s="288" t="s">
        <v>382</v>
      </c>
      <c r="D285" s="28" t="s">
        <v>15</v>
      </c>
      <c r="E285" s="296" t="n">
        <v>27</v>
      </c>
      <c r="F285" s="299" t="s">
        <v>487</v>
      </c>
      <c r="G285" s="291" t="n">
        <v>42979</v>
      </c>
      <c r="H285" s="28" t="n">
        <v>16</v>
      </c>
      <c r="I285" s="29" t="n">
        <v>11</v>
      </c>
      <c r="J285" s="291" t="n">
        <v>42999</v>
      </c>
      <c r="K285" s="292" t="s">
        <v>481</v>
      </c>
      <c r="L285" s="18" t="n">
        <v>43011</v>
      </c>
      <c r="M285" s="28" t="n">
        <v>8</v>
      </c>
      <c r="N285" s="28" t="n">
        <v>5</v>
      </c>
      <c r="O285" s="0"/>
      <c r="AMJ285" s="0"/>
    </row>
    <row r="286" customFormat="false" ht="15" hidden="true" customHeight="false" outlineLevel="0" collapsed="false">
      <c r="A286" s="281" t="s">
        <v>12</v>
      </c>
      <c r="B286" s="331" t="s">
        <v>36</v>
      </c>
      <c r="C286" s="283" t="s">
        <v>494</v>
      </c>
      <c r="D286" s="284" t="s">
        <v>70</v>
      </c>
      <c r="E286" s="335"/>
      <c r="F286" s="284"/>
      <c r="G286" s="284"/>
      <c r="H286" s="284"/>
      <c r="I286" s="284"/>
      <c r="J286" s="284"/>
      <c r="K286" s="284" t="s">
        <v>70</v>
      </c>
      <c r="L286" s="281"/>
      <c r="M286" s="284"/>
      <c r="N286" s="284"/>
      <c r="O286" s="281"/>
    </row>
    <row r="287" customFormat="false" ht="15" hidden="true" customHeight="false" outlineLevel="0" collapsed="false">
      <c r="A287" s="14" t="s">
        <v>12</v>
      </c>
      <c r="B287" s="27" t="s">
        <v>36</v>
      </c>
      <c r="C287" s="43" t="s">
        <v>98</v>
      </c>
      <c r="D287" s="44" t="s">
        <v>15</v>
      </c>
      <c r="E287" s="44" t="s">
        <v>81</v>
      </c>
      <c r="F287" s="277" t="s">
        <v>17</v>
      </c>
      <c r="G287" s="18" t="n">
        <v>42979</v>
      </c>
      <c r="H287" s="28" t="n">
        <v>16</v>
      </c>
      <c r="I287" s="29" t="n">
        <v>12</v>
      </c>
      <c r="J287" s="18" t="n">
        <v>42999</v>
      </c>
      <c r="K287" s="280" t="s">
        <v>485</v>
      </c>
      <c r="M287" s="0" t="n">
        <v>6</v>
      </c>
      <c r="N287" s="0" t="n">
        <v>2</v>
      </c>
    </row>
    <row r="288" customFormat="false" ht="15" hidden="true" customHeight="false" outlineLevel="0" collapsed="false">
      <c r="A288" s="14" t="s">
        <v>12</v>
      </c>
      <c r="B288" s="27" t="s">
        <v>36</v>
      </c>
      <c r="C288" s="16" t="s">
        <v>39</v>
      </c>
      <c r="D288" s="19" t="s">
        <v>15</v>
      </c>
      <c r="E288" s="17" t="s">
        <v>16</v>
      </c>
      <c r="F288" s="277" t="s">
        <v>17</v>
      </c>
      <c r="G288" s="18" t="n">
        <v>42979</v>
      </c>
      <c r="H288" s="28" t="n">
        <v>16</v>
      </c>
      <c r="I288" s="29" t="n">
        <v>13</v>
      </c>
      <c r="J288" s="18" t="n">
        <v>42999</v>
      </c>
      <c r="K288" s="280" t="s">
        <v>485</v>
      </c>
      <c r="M288" s="0" t="n">
        <v>2</v>
      </c>
      <c r="N288" s="0" t="n">
        <v>3</v>
      </c>
    </row>
    <row r="289" customFormat="false" ht="15" hidden="true" customHeight="false" outlineLevel="0" collapsed="false">
      <c r="A289" s="28" t="s">
        <v>12</v>
      </c>
      <c r="B289" s="333" t="s">
        <v>36</v>
      </c>
      <c r="C289" s="288" t="s">
        <v>383</v>
      </c>
      <c r="D289" s="28" t="s">
        <v>15</v>
      </c>
      <c r="E289" s="297" t="n">
        <v>28</v>
      </c>
      <c r="F289" s="299" t="s">
        <v>487</v>
      </c>
      <c r="G289" s="291" t="n">
        <v>42979</v>
      </c>
      <c r="H289" s="28" t="n">
        <v>16</v>
      </c>
      <c r="I289" s="29" t="n">
        <v>14</v>
      </c>
      <c r="J289" s="291" t="n">
        <v>42999</v>
      </c>
      <c r="K289" s="292" t="s">
        <v>481</v>
      </c>
      <c r="L289" s="18" t="n">
        <v>43011</v>
      </c>
      <c r="M289" s="28" t="n">
        <v>12</v>
      </c>
      <c r="N289" s="28" t="n">
        <v>5</v>
      </c>
    </row>
    <row r="290" s="41" customFormat="true" ht="15" hidden="false" customHeight="false" outlineLevel="0" collapsed="false">
      <c r="A290" s="14" t="s">
        <v>12</v>
      </c>
      <c r="B290" s="27" t="s">
        <v>36</v>
      </c>
      <c r="C290" s="35" t="s">
        <v>71</v>
      </c>
      <c r="D290" s="336" t="s">
        <v>70</v>
      </c>
      <c r="E290" s="36" t="s">
        <v>52</v>
      </c>
      <c r="F290" s="277" t="s">
        <v>17</v>
      </c>
      <c r="G290" s="0"/>
      <c r="H290" s="0"/>
      <c r="I290" s="0"/>
      <c r="J290" s="0"/>
      <c r="K290" s="280" t="s">
        <v>485</v>
      </c>
      <c r="L290" s="0"/>
      <c r="M290" s="0" t="n">
        <v>4</v>
      </c>
      <c r="N290" s="0" t="n">
        <v>3</v>
      </c>
      <c r="O290" s="0"/>
      <c r="AMJ290" s="0"/>
    </row>
    <row r="291" customFormat="false" ht="15" hidden="false" customHeight="false" outlineLevel="0" collapsed="false">
      <c r="A291" s="281" t="s">
        <v>12</v>
      </c>
      <c r="B291" s="331" t="s">
        <v>36</v>
      </c>
      <c r="C291" s="308" t="s">
        <v>384</v>
      </c>
      <c r="D291" s="281" t="s">
        <v>15</v>
      </c>
      <c r="E291" s="281"/>
      <c r="F291" s="281"/>
      <c r="G291" s="309" t="n">
        <v>42979</v>
      </c>
      <c r="H291" s="281" t="n">
        <v>16</v>
      </c>
      <c r="I291" s="337" t="n">
        <v>15</v>
      </c>
      <c r="J291" s="309" t="n">
        <v>42999</v>
      </c>
      <c r="K291" s="281" t="s">
        <v>488</v>
      </c>
      <c r="L291" s="281"/>
      <c r="M291" s="281"/>
      <c r="N291" s="337"/>
      <c r="O291" s="281"/>
    </row>
    <row r="292" customFormat="false" ht="15" hidden="true" customHeight="false" outlineLevel="0" collapsed="false">
      <c r="A292" s="28" t="s">
        <v>12</v>
      </c>
      <c r="B292" s="333" t="s">
        <v>36</v>
      </c>
      <c r="C292" s="288" t="s">
        <v>385</v>
      </c>
      <c r="D292" s="28" t="s">
        <v>15</v>
      </c>
      <c r="E292" s="289" t="n">
        <v>26</v>
      </c>
      <c r="F292" s="290" t="s">
        <v>486</v>
      </c>
      <c r="G292" s="291" t="n">
        <v>42979</v>
      </c>
      <c r="H292" s="28" t="n">
        <v>16</v>
      </c>
      <c r="I292" s="29" t="n">
        <v>16</v>
      </c>
      <c r="J292" s="291" t="n">
        <v>42999</v>
      </c>
      <c r="K292" s="292" t="s">
        <v>481</v>
      </c>
      <c r="L292" s="18" t="n">
        <v>43011</v>
      </c>
      <c r="M292" s="28" t="n">
        <v>2</v>
      </c>
      <c r="N292" s="28" t="n">
        <v>5</v>
      </c>
    </row>
    <row r="293" customFormat="false" ht="15" hidden="false" customHeight="false" outlineLevel="0" collapsed="false">
      <c r="A293" s="281" t="s">
        <v>12</v>
      </c>
      <c r="B293" s="331" t="s">
        <v>36</v>
      </c>
      <c r="C293" s="283" t="s">
        <v>495</v>
      </c>
      <c r="D293" s="284" t="s">
        <v>70</v>
      </c>
      <c r="E293" s="284"/>
      <c r="F293" s="284"/>
      <c r="G293" s="284"/>
      <c r="H293" s="284"/>
      <c r="I293" s="284"/>
      <c r="J293" s="284"/>
      <c r="K293" s="284" t="s">
        <v>70</v>
      </c>
      <c r="L293" s="281"/>
      <c r="M293" s="284"/>
      <c r="N293" s="284"/>
      <c r="O293" s="281"/>
    </row>
    <row r="294" s="41" customFormat="true" ht="15" hidden="true" customHeight="false" outlineLevel="0" collapsed="false">
      <c r="A294" s="28" t="s">
        <v>12</v>
      </c>
      <c r="B294" s="333" t="s">
        <v>36</v>
      </c>
      <c r="C294" s="288" t="s">
        <v>386</v>
      </c>
      <c r="D294" s="28" t="s">
        <v>15</v>
      </c>
      <c r="E294" s="296" t="n">
        <v>27</v>
      </c>
      <c r="F294" s="290" t="s">
        <v>486</v>
      </c>
      <c r="G294" s="291" t="n">
        <v>42979</v>
      </c>
      <c r="H294" s="28" t="n">
        <v>16</v>
      </c>
      <c r="I294" s="29" t="n">
        <v>17</v>
      </c>
      <c r="J294" s="291" t="n">
        <v>42999</v>
      </c>
      <c r="K294" s="292" t="s">
        <v>481</v>
      </c>
      <c r="L294" s="18" t="n">
        <v>43011</v>
      </c>
      <c r="M294" s="28" t="n">
        <v>6</v>
      </c>
      <c r="N294" s="28" t="n">
        <v>5</v>
      </c>
      <c r="O294" s="0"/>
      <c r="AMJ294" s="0"/>
    </row>
    <row r="295" customFormat="false" ht="15" hidden="true" customHeight="false" outlineLevel="0" collapsed="false">
      <c r="A295" s="281" t="s">
        <v>12</v>
      </c>
      <c r="B295" s="331" t="s">
        <v>36</v>
      </c>
      <c r="C295" s="283" t="s">
        <v>496</v>
      </c>
      <c r="D295" s="284" t="s">
        <v>70</v>
      </c>
      <c r="E295" s="284"/>
      <c r="F295" s="284"/>
      <c r="G295" s="284"/>
      <c r="H295" s="284"/>
      <c r="I295" s="284"/>
      <c r="J295" s="284"/>
      <c r="K295" s="284" t="s">
        <v>70</v>
      </c>
      <c r="L295" s="281"/>
      <c r="M295" s="284"/>
      <c r="N295" s="284"/>
      <c r="O295" s="281"/>
    </row>
    <row r="296" customFormat="false" ht="15" hidden="true" customHeight="false" outlineLevel="0" collapsed="false">
      <c r="A296" s="14" t="s">
        <v>12</v>
      </c>
      <c r="B296" s="27" t="s">
        <v>36</v>
      </c>
      <c r="C296" s="43" t="s">
        <v>99</v>
      </c>
      <c r="D296" s="44" t="s">
        <v>15</v>
      </c>
      <c r="E296" s="44" t="s">
        <v>81</v>
      </c>
      <c r="F296" s="277" t="s">
        <v>17</v>
      </c>
      <c r="G296" s="18" t="n">
        <v>42979</v>
      </c>
      <c r="H296" s="28" t="n">
        <v>16</v>
      </c>
      <c r="I296" s="29" t="n">
        <v>18</v>
      </c>
      <c r="J296" s="18" t="n">
        <v>42999</v>
      </c>
      <c r="K296" s="280" t="s">
        <v>485</v>
      </c>
      <c r="M296" s="0" t="n">
        <v>6</v>
      </c>
      <c r="N296" s="0" t="n">
        <v>3</v>
      </c>
    </row>
    <row r="297" s="41" customFormat="true" ht="15" hidden="true" customHeight="false" outlineLevel="0" collapsed="false">
      <c r="A297" s="14" t="s">
        <v>12</v>
      </c>
      <c r="B297" s="27" t="s">
        <v>36</v>
      </c>
      <c r="C297" s="16" t="s">
        <v>40</v>
      </c>
      <c r="D297" s="19" t="s">
        <v>15</v>
      </c>
      <c r="E297" s="17" t="s">
        <v>16</v>
      </c>
      <c r="F297" s="277" t="s">
        <v>17</v>
      </c>
      <c r="G297" s="18" t="n">
        <v>42979</v>
      </c>
      <c r="H297" s="28" t="n">
        <v>16</v>
      </c>
      <c r="I297" s="29" t="n">
        <v>19</v>
      </c>
      <c r="J297" s="18" t="n">
        <v>42999</v>
      </c>
      <c r="K297" s="280" t="s">
        <v>485</v>
      </c>
      <c r="L297" s="0"/>
      <c r="M297" s="0" t="n">
        <v>2</v>
      </c>
      <c r="N297" s="0" t="n">
        <v>4</v>
      </c>
      <c r="O297" s="0"/>
      <c r="AMJ297" s="0"/>
    </row>
    <row r="298" customFormat="false" ht="15" hidden="true" customHeight="false" outlineLevel="0" collapsed="false">
      <c r="A298" s="28" t="s">
        <v>12</v>
      </c>
      <c r="B298" s="333" t="s">
        <v>36</v>
      </c>
      <c r="C298" s="288" t="s">
        <v>387</v>
      </c>
      <c r="D298" s="28" t="s">
        <v>15</v>
      </c>
      <c r="E298" s="297" t="n">
        <v>28</v>
      </c>
      <c r="F298" s="290" t="s">
        <v>486</v>
      </c>
      <c r="G298" s="291" t="n">
        <v>42979</v>
      </c>
      <c r="H298" s="28" t="n">
        <v>16</v>
      </c>
      <c r="I298" s="29" t="n">
        <v>20</v>
      </c>
      <c r="J298" s="291" t="n">
        <v>42999</v>
      </c>
      <c r="K298" s="292" t="s">
        <v>481</v>
      </c>
      <c r="L298" s="18" t="n">
        <v>43011</v>
      </c>
      <c r="M298" s="28" t="n">
        <v>10</v>
      </c>
      <c r="N298" s="28" t="n">
        <v>5</v>
      </c>
    </row>
    <row r="299" s="41" customFormat="true" ht="15" hidden="false" customHeight="false" outlineLevel="0" collapsed="false">
      <c r="A299" s="281" t="s">
        <v>12</v>
      </c>
      <c r="B299" s="331" t="s">
        <v>36</v>
      </c>
      <c r="C299" s="283" t="s">
        <v>497</v>
      </c>
      <c r="D299" s="284" t="s">
        <v>70</v>
      </c>
      <c r="E299" s="284"/>
      <c r="F299" s="284"/>
      <c r="G299" s="284"/>
      <c r="H299" s="284"/>
      <c r="I299" s="284"/>
      <c r="J299" s="284"/>
      <c r="K299" s="284" t="s">
        <v>70</v>
      </c>
      <c r="L299" s="281"/>
      <c r="M299" s="284"/>
      <c r="N299" s="284"/>
      <c r="O299" s="281"/>
      <c r="AMJ299" s="0"/>
    </row>
    <row r="300" customFormat="false" ht="15" hidden="false" customHeight="false" outlineLevel="0" collapsed="false">
      <c r="A300" s="281" t="s">
        <v>12</v>
      </c>
      <c r="B300" s="331" t="s">
        <v>36</v>
      </c>
      <c r="C300" s="283" t="s">
        <v>388</v>
      </c>
      <c r="D300" s="284" t="s">
        <v>180</v>
      </c>
      <c r="E300" s="284"/>
      <c r="F300" s="284"/>
      <c r="G300" s="285" t="n">
        <v>42979</v>
      </c>
      <c r="H300" s="284" t="n">
        <v>16</v>
      </c>
      <c r="I300" s="335" t="n">
        <v>21</v>
      </c>
      <c r="J300" s="285"/>
      <c r="K300" s="284" t="s">
        <v>70</v>
      </c>
      <c r="L300" s="281"/>
      <c r="M300" s="284"/>
      <c r="N300" s="335"/>
      <c r="O300" s="281"/>
    </row>
    <row r="301" customFormat="false" ht="15" hidden="true" customHeight="false" outlineLevel="0" collapsed="false">
      <c r="A301" s="281" t="s">
        <v>12</v>
      </c>
      <c r="B301" s="331" t="s">
        <v>36</v>
      </c>
      <c r="C301" s="283" t="s">
        <v>498</v>
      </c>
      <c r="D301" s="284" t="s">
        <v>70</v>
      </c>
      <c r="E301" s="284"/>
      <c r="F301" s="284"/>
      <c r="G301" s="284"/>
      <c r="H301" s="284"/>
      <c r="I301" s="284"/>
      <c r="J301" s="284"/>
      <c r="K301" s="284" t="s">
        <v>70</v>
      </c>
      <c r="L301" s="281"/>
      <c r="M301" s="284"/>
      <c r="N301" s="284"/>
      <c r="O301" s="281"/>
    </row>
    <row r="302" customFormat="false" ht="15" hidden="true" customHeight="false" outlineLevel="0" collapsed="false">
      <c r="A302" s="281" t="s">
        <v>12</v>
      </c>
      <c r="B302" s="331" t="s">
        <v>36</v>
      </c>
      <c r="C302" s="283" t="s">
        <v>499</v>
      </c>
      <c r="D302" s="284" t="s">
        <v>70</v>
      </c>
      <c r="E302" s="335"/>
      <c r="F302" s="284"/>
      <c r="G302" s="284"/>
      <c r="H302" s="284"/>
      <c r="I302" s="284"/>
      <c r="J302" s="284"/>
      <c r="K302" s="284" t="s">
        <v>70</v>
      </c>
      <c r="L302" s="281"/>
      <c r="M302" s="284"/>
      <c r="N302" s="284"/>
      <c r="O302" s="281"/>
    </row>
    <row r="303" s="41" customFormat="true" ht="15" hidden="true" customHeight="false" outlineLevel="0" collapsed="false">
      <c r="A303" s="281" t="s">
        <v>12</v>
      </c>
      <c r="B303" s="331" t="s">
        <v>36</v>
      </c>
      <c r="C303" s="283" t="s">
        <v>500</v>
      </c>
      <c r="D303" s="284" t="s">
        <v>70</v>
      </c>
      <c r="E303" s="335"/>
      <c r="F303" s="284"/>
      <c r="G303" s="284"/>
      <c r="H303" s="284"/>
      <c r="I303" s="284"/>
      <c r="J303" s="284"/>
      <c r="K303" s="284" t="s">
        <v>70</v>
      </c>
      <c r="L303" s="281"/>
      <c r="M303" s="284"/>
      <c r="N303" s="284"/>
      <c r="O303" s="281"/>
      <c r="AMJ303" s="0"/>
    </row>
    <row r="304" customFormat="false" ht="15" hidden="true" customHeight="false" outlineLevel="0" collapsed="false">
      <c r="A304" s="28" t="s">
        <v>12</v>
      </c>
      <c r="B304" s="333" t="s">
        <v>36</v>
      </c>
      <c r="C304" s="288" t="s">
        <v>389</v>
      </c>
      <c r="D304" s="28" t="s">
        <v>15</v>
      </c>
      <c r="E304" s="298" t="n">
        <v>29</v>
      </c>
      <c r="F304" s="290" t="s">
        <v>486</v>
      </c>
      <c r="G304" s="291" t="n">
        <v>42979</v>
      </c>
      <c r="H304" s="29" t="n">
        <v>17</v>
      </c>
      <c r="I304" s="29" t="n">
        <v>1</v>
      </c>
      <c r="J304" s="291" t="n">
        <v>42999</v>
      </c>
      <c r="K304" s="292" t="s">
        <v>481</v>
      </c>
      <c r="L304" s="18" t="n">
        <v>43011</v>
      </c>
      <c r="M304" s="293" t="n">
        <v>14</v>
      </c>
      <c r="N304" s="293" t="n">
        <v>6</v>
      </c>
    </row>
    <row r="305" customFormat="false" ht="15" hidden="true" customHeight="false" outlineLevel="0" collapsed="false">
      <c r="A305" s="281" t="s">
        <v>12</v>
      </c>
      <c r="B305" s="331" t="s">
        <v>36</v>
      </c>
      <c r="C305" s="283" t="s">
        <v>501</v>
      </c>
      <c r="D305" s="284" t="s">
        <v>70</v>
      </c>
      <c r="E305" s="284"/>
      <c r="F305" s="284"/>
      <c r="G305" s="284"/>
      <c r="H305" s="284"/>
      <c r="I305" s="284"/>
      <c r="J305" s="284"/>
      <c r="K305" s="284" t="s">
        <v>70</v>
      </c>
      <c r="L305" s="281"/>
      <c r="M305" s="284"/>
      <c r="N305" s="284"/>
      <c r="O305" s="281"/>
    </row>
    <row r="306" customFormat="false" ht="15" hidden="true" customHeight="false" outlineLevel="0" collapsed="false">
      <c r="A306" s="281" t="s">
        <v>12</v>
      </c>
      <c r="B306" s="331" t="s">
        <v>36</v>
      </c>
      <c r="C306" s="283" t="s">
        <v>502</v>
      </c>
      <c r="D306" s="284" t="s">
        <v>70</v>
      </c>
      <c r="E306" s="335"/>
      <c r="F306" s="284"/>
      <c r="G306" s="284"/>
      <c r="H306" s="284"/>
      <c r="I306" s="284"/>
      <c r="J306" s="284"/>
      <c r="K306" s="284" t="s">
        <v>70</v>
      </c>
      <c r="L306" s="281"/>
      <c r="M306" s="284"/>
      <c r="N306" s="284"/>
      <c r="O306" s="281"/>
    </row>
    <row r="307" s="41" customFormat="true" ht="15" hidden="true" customHeight="false" outlineLevel="0" collapsed="false">
      <c r="A307" s="28" t="s">
        <v>12</v>
      </c>
      <c r="B307" s="333" t="s">
        <v>36</v>
      </c>
      <c r="C307" s="288" t="s">
        <v>390</v>
      </c>
      <c r="D307" s="28" t="s">
        <v>15</v>
      </c>
      <c r="E307" s="289" t="n">
        <v>26</v>
      </c>
      <c r="F307" s="299" t="s">
        <v>487</v>
      </c>
      <c r="G307" s="291" t="n">
        <v>42979</v>
      </c>
      <c r="H307" s="29" t="n">
        <v>17</v>
      </c>
      <c r="I307" s="29" t="n">
        <v>2</v>
      </c>
      <c r="J307" s="291" t="n">
        <v>42999</v>
      </c>
      <c r="K307" s="292" t="s">
        <v>481</v>
      </c>
      <c r="L307" s="18" t="n">
        <v>43011</v>
      </c>
      <c r="M307" s="28" t="n">
        <v>4</v>
      </c>
      <c r="N307" s="28" t="n">
        <v>6</v>
      </c>
      <c r="O307" s="0"/>
      <c r="AMJ307" s="0"/>
    </row>
    <row r="308" customFormat="false" ht="15" hidden="true" customHeight="false" outlineLevel="0" collapsed="false">
      <c r="A308" s="28" t="s">
        <v>12</v>
      </c>
      <c r="B308" s="333" t="s">
        <v>36</v>
      </c>
      <c r="C308" s="288" t="s">
        <v>391</v>
      </c>
      <c r="D308" s="28" t="s">
        <v>15</v>
      </c>
      <c r="E308" s="296" t="n">
        <v>27</v>
      </c>
      <c r="F308" s="299" t="s">
        <v>487</v>
      </c>
      <c r="G308" s="291" t="n">
        <v>42979</v>
      </c>
      <c r="H308" s="29" t="n">
        <v>17</v>
      </c>
      <c r="I308" s="29" t="n">
        <v>3</v>
      </c>
      <c r="J308" s="291" t="n">
        <v>42999</v>
      </c>
      <c r="K308" s="292" t="s">
        <v>481</v>
      </c>
      <c r="L308" s="18" t="n">
        <v>43011</v>
      </c>
      <c r="M308" s="28" t="n">
        <v>8</v>
      </c>
      <c r="N308" s="28" t="n">
        <v>6</v>
      </c>
    </row>
    <row r="309" customFormat="false" ht="15" hidden="true" customHeight="false" outlineLevel="0" collapsed="false">
      <c r="A309" s="281" t="s">
        <v>12</v>
      </c>
      <c r="B309" s="331" t="s">
        <v>36</v>
      </c>
      <c r="C309" s="283" t="s">
        <v>503</v>
      </c>
      <c r="D309" s="284" t="s">
        <v>70</v>
      </c>
      <c r="E309" s="335"/>
      <c r="F309" s="284"/>
      <c r="G309" s="284"/>
      <c r="H309" s="284"/>
      <c r="I309" s="284"/>
      <c r="J309" s="284"/>
      <c r="K309" s="284" t="s">
        <v>70</v>
      </c>
      <c r="L309" s="281"/>
      <c r="M309" s="284"/>
      <c r="N309" s="284"/>
      <c r="O309" s="281"/>
    </row>
    <row r="310" s="41" customFormat="true" ht="15" hidden="true" customHeight="false" outlineLevel="0" collapsed="false">
      <c r="A310" s="281" t="s">
        <v>12</v>
      </c>
      <c r="B310" s="331" t="s">
        <v>36</v>
      </c>
      <c r="C310" s="283" t="s">
        <v>504</v>
      </c>
      <c r="D310" s="284" t="s">
        <v>70</v>
      </c>
      <c r="E310" s="284"/>
      <c r="F310" s="284"/>
      <c r="G310" s="284"/>
      <c r="H310" s="284"/>
      <c r="I310" s="284"/>
      <c r="J310" s="284"/>
      <c r="K310" s="284" t="s">
        <v>70</v>
      </c>
      <c r="L310" s="281"/>
      <c r="M310" s="284"/>
      <c r="N310" s="284"/>
      <c r="O310" s="281"/>
      <c r="AMJ310" s="0"/>
    </row>
    <row r="311" customFormat="false" ht="15" hidden="true" customHeight="false" outlineLevel="0" collapsed="false">
      <c r="A311" s="281" t="s">
        <v>12</v>
      </c>
      <c r="B311" s="331" t="s">
        <v>36</v>
      </c>
      <c r="C311" s="283" t="s">
        <v>505</v>
      </c>
      <c r="D311" s="284" t="s">
        <v>70</v>
      </c>
      <c r="E311" s="284"/>
      <c r="F311" s="284"/>
      <c r="G311" s="284"/>
      <c r="H311" s="284"/>
      <c r="I311" s="284"/>
      <c r="J311" s="284"/>
      <c r="K311" s="284" t="s">
        <v>70</v>
      </c>
      <c r="L311" s="281"/>
      <c r="M311" s="284"/>
      <c r="N311" s="284"/>
      <c r="O311" s="281"/>
    </row>
    <row r="312" customFormat="false" ht="15" hidden="true" customHeight="false" outlineLevel="0" collapsed="false">
      <c r="A312" s="281" t="s">
        <v>12</v>
      </c>
      <c r="B312" s="331" t="s">
        <v>36</v>
      </c>
      <c r="C312" s="283" t="s">
        <v>506</v>
      </c>
      <c r="D312" s="284" t="s">
        <v>70</v>
      </c>
      <c r="E312" s="335"/>
      <c r="F312" s="284"/>
      <c r="G312" s="284"/>
      <c r="H312" s="284"/>
      <c r="I312" s="284"/>
      <c r="J312" s="284"/>
      <c r="K312" s="284" t="s">
        <v>70</v>
      </c>
      <c r="L312" s="281"/>
      <c r="M312" s="284"/>
      <c r="N312" s="284"/>
      <c r="O312" s="281"/>
    </row>
    <row r="313" customFormat="false" ht="15" hidden="true" customHeight="false" outlineLevel="0" collapsed="false">
      <c r="A313" s="14" t="s">
        <v>12</v>
      </c>
      <c r="B313" s="27" t="s">
        <v>36</v>
      </c>
      <c r="C313" s="35" t="s">
        <v>72</v>
      </c>
      <c r="D313" s="36" t="s">
        <v>15</v>
      </c>
      <c r="E313" s="36" t="s">
        <v>52</v>
      </c>
      <c r="F313" s="277" t="s">
        <v>17</v>
      </c>
      <c r="G313" s="18" t="n">
        <v>42979</v>
      </c>
      <c r="H313" s="41" t="n">
        <v>17</v>
      </c>
      <c r="I313" s="41" t="n">
        <v>4</v>
      </c>
      <c r="J313" s="18" t="n">
        <v>42999</v>
      </c>
      <c r="K313" s="280" t="s">
        <v>485</v>
      </c>
      <c r="M313" s="0" t="n">
        <v>4</v>
      </c>
      <c r="N313" s="0" t="n">
        <v>4</v>
      </c>
    </row>
    <row r="314" customFormat="false" ht="15" hidden="true" customHeight="false" outlineLevel="0" collapsed="false">
      <c r="A314" s="14" t="s">
        <v>12</v>
      </c>
      <c r="B314" s="27" t="s">
        <v>36</v>
      </c>
      <c r="C314" s="43" t="s">
        <v>100</v>
      </c>
      <c r="D314" s="44" t="s">
        <v>15</v>
      </c>
      <c r="E314" s="44" t="s">
        <v>81</v>
      </c>
      <c r="F314" s="277" t="s">
        <v>17</v>
      </c>
      <c r="G314" s="18" t="n">
        <v>42979</v>
      </c>
      <c r="H314" s="41" t="n">
        <v>17</v>
      </c>
      <c r="I314" s="41" t="n">
        <v>5</v>
      </c>
      <c r="J314" s="18" t="n">
        <v>42999</v>
      </c>
      <c r="K314" s="280" t="s">
        <v>485</v>
      </c>
      <c r="M314" s="0" t="n">
        <v>6</v>
      </c>
      <c r="N314" s="0" t="n">
        <v>4</v>
      </c>
    </row>
    <row r="315" customFormat="false" ht="15" hidden="true" customHeight="false" outlineLevel="0" collapsed="false">
      <c r="A315" s="281" t="s">
        <v>12</v>
      </c>
      <c r="B315" s="331" t="s">
        <v>36</v>
      </c>
      <c r="C315" s="283" t="s">
        <v>507</v>
      </c>
      <c r="D315" s="284" t="s">
        <v>70</v>
      </c>
      <c r="E315" s="284"/>
      <c r="F315" s="284"/>
      <c r="G315" s="284"/>
      <c r="H315" s="284"/>
      <c r="I315" s="284"/>
      <c r="J315" s="284"/>
      <c r="K315" s="284" t="s">
        <v>70</v>
      </c>
      <c r="L315" s="281"/>
      <c r="M315" s="284"/>
      <c r="N315" s="284"/>
      <c r="O315" s="281"/>
    </row>
    <row r="316" s="41" customFormat="true" ht="15" hidden="false" customHeight="false" outlineLevel="0" collapsed="false">
      <c r="A316" s="281" t="s">
        <v>12</v>
      </c>
      <c r="B316" s="331" t="s">
        <v>36</v>
      </c>
      <c r="C316" s="283" t="s">
        <v>507</v>
      </c>
      <c r="D316" s="284" t="s">
        <v>70</v>
      </c>
      <c r="E316" s="284"/>
      <c r="F316" s="284"/>
      <c r="G316" s="284"/>
      <c r="H316" s="284"/>
      <c r="I316" s="284"/>
      <c r="J316" s="284"/>
      <c r="K316" s="284" t="s">
        <v>70</v>
      </c>
      <c r="L316" s="281"/>
      <c r="M316" s="284"/>
      <c r="N316" s="284"/>
      <c r="O316" s="281"/>
      <c r="AMJ316" s="0"/>
    </row>
    <row r="317" customFormat="false" ht="15" hidden="false" customHeight="false" outlineLevel="0" collapsed="false">
      <c r="A317" s="281" t="s">
        <v>12</v>
      </c>
      <c r="B317" s="331" t="s">
        <v>36</v>
      </c>
      <c r="C317" s="283" t="s">
        <v>508</v>
      </c>
      <c r="D317" s="284" t="s">
        <v>70</v>
      </c>
      <c r="E317" s="335"/>
      <c r="F317" s="284"/>
      <c r="G317" s="284"/>
      <c r="H317" s="284"/>
      <c r="I317" s="284"/>
      <c r="J317" s="284"/>
      <c r="K317" s="284" t="s">
        <v>70</v>
      </c>
      <c r="L317" s="281"/>
      <c r="M317" s="284"/>
      <c r="N317" s="284"/>
      <c r="O317" s="281"/>
    </row>
    <row r="318" customFormat="false" ht="15" hidden="true" customHeight="false" outlineLevel="0" collapsed="false">
      <c r="A318" s="281" t="s">
        <v>12</v>
      </c>
      <c r="B318" s="331" t="s">
        <v>36</v>
      </c>
      <c r="C318" s="283" t="s">
        <v>509</v>
      </c>
      <c r="D318" s="284" t="s">
        <v>70</v>
      </c>
      <c r="E318" s="335"/>
      <c r="F318" s="284"/>
      <c r="G318" s="284"/>
      <c r="H318" s="284"/>
      <c r="I318" s="284"/>
      <c r="J318" s="284"/>
      <c r="K318" s="284" t="s">
        <v>70</v>
      </c>
      <c r="L318" s="281"/>
      <c r="M318" s="284"/>
      <c r="N318" s="284"/>
      <c r="O318" s="281"/>
    </row>
    <row r="319" customFormat="false" ht="15" hidden="true" customHeight="false" outlineLevel="0" collapsed="false">
      <c r="A319" s="281" t="s">
        <v>12</v>
      </c>
      <c r="B319" s="331" t="s">
        <v>36</v>
      </c>
      <c r="C319" s="283" t="s">
        <v>510</v>
      </c>
      <c r="D319" s="284" t="s">
        <v>70</v>
      </c>
      <c r="E319" s="284"/>
      <c r="F319" s="284"/>
      <c r="G319" s="284"/>
      <c r="H319" s="284"/>
      <c r="I319" s="284"/>
      <c r="J319" s="284"/>
      <c r="K319" s="284" t="s">
        <v>70</v>
      </c>
      <c r="L319" s="281"/>
      <c r="M319" s="284"/>
      <c r="N319" s="284"/>
      <c r="O319" s="281"/>
    </row>
    <row r="320" customFormat="false" ht="15" hidden="true" customHeight="false" outlineLevel="0" collapsed="false">
      <c r="A320" s="281" t="s">
        <v>12</v>
      </c>
      <c r="B320" s="331" t="s">
        <v>36</v>
      </c>
      <c r="C320" s="283" t="s">
        <v>511</v>
      </c>
      <c r="D320" s="284" t="s">
        <v>70</v>
      </c>
      <c r="E320" s="284"/>
      <c r="F320" s="284"/>
      <c r="G320" s="284"/>
      <c r="H320" s="284"/>
      <c r="I320" s="284"/>
      <c r="J320" s="284"/>
      <c r="K320" s="284" t="s">
        <v>70</v>
      </c>
      <c r="L320" s="281"/>
      <c r="M320" s="284"/>
      <c r="N320" s="284"/>
      <c r="O320" s="281"/>
    </row>
    <row r="321" customFormat="false" ht="15" hidden="true" customHeight="false" outlineLevel="0" collapsed="false">
      <c r="A321" s="281" t="s">
        <v>12</v>
      </c>
      <c r="B321" s="331" t="s">
        <v>36</v>
      </c>
      <c r="C321" s="283" t="s">
        <v>512</v>
      </c>
      <c r="D321" s="284" t="s">
        <v>70</v>
      </c>
      <c r="E321" s="284"/>
      <c r="F321" s="284"/>
      <c r="G321" s="284"/>
      <c r="H321" s="284"/>
      <c r="I321" s="284"/>
      <c r="J321" s="284"/>
      <c r="K321" s="284" t="s">
        <v>70</v>
      </c>
      <c r="L321" s="281"/>
      <c r="M321" s="284"/>
      <c r="N321" s="284"/>
      <c r="O321" s="281"/>
    </row>
    <row r="322" customFormat="false" ht="15" hidden="true" customHeight="false" outlineLevel="0" collapsed="false">
      <c r="A322" s="281" t="s">
        <v>12</v>
      </c>
      <c r="B322" s="331" t="s">
        <v>36</v>
      </c>
      <c r="C322" s="283" t="s">
        <v>513</v>
      </c>
      <c r="D322" s="284" t="s">
        <v>70</v>
      </c>
      <c r="E322" s="284"/>
      <c r="F322" s="284"/>
      <c r="G322" s="284"/>
      <c r="H322" s="284"/>
      <c r="I322" s="284"/>
      <c r="J322" s="284"/>
      <c r="K322" s="284" t="s">
        <v>70</v>
      </c>
      <c r="L322" s="281"/>
      <c r="M322" s="284"/>
      <c r="N322" s="284"/>
      <c r="O322" s="281"/>
    </row>
    <row r="323" customFormat="false" ht="15" hidden="true" customHeight="false" outlineLevel="0" collapsed="false">
      <c r="A323" s="28" t="s">
        <v>12</v>
      </c>
      <c r="B323" s="333" t="s">
        <v>36</v>
      </c>
      <c r="C323" s="288" t="s">
        <v>392</v>
      </c>
      <c r="D323" s="28" t="s">
        <v>15</v>
      </c>
      <c r="E323" s="297" t="n">
        <v>28</v>
      </c>
      <c r="F323" s="299" t="s">
        <v>487</v>
      </c>
      <c r="G323" s="291" t="n">
        <v>42979</v>
      </c>
      <c r="H323" s="29" t="n">
        <v>17</v>
      </c>
      <c r="I323" s="29" t="n">
        <v>6</v>
      </c>
      <c r="J323" s="291" t="n">
        <v>42999</v>
      </c>
      <c r="K323" s="292" t="s">
        <v>481</v>
      </c>
      <c r="L323" s="18" t="n">
        <v>43011</v>
      </c>
      <c r="M323" s="28" t="n">
        <v>12</v>
      </c>
      <c r="N323" s="28" t="n">
        <v>6</v>
      </c>
    </row>
    <row r="324" customFormat="false" ht="15" hidden="true" customHeight="false" outlineLevel="0" collapsed="false">
      <c r="A324" s="14" t="s">
        <v>12</v>
      </c>
      <c r="B324" s="27" t="s">
        <v>36</v>
      </c>
      <c r="C324" s="16" t="s">
        <v>125</v>
      </c>
      <c r="D324" s="19" t="s">
        <v>15</v>
      </c>
      <c r="E324" s="17" t="s">
        <v>16</v>
      </c>
      <c r="F324" s="286" t="s">
        <v>109</v>
      </c>
      <c r="G324" s="18" t="n">
        <v>42979</v>
      </c>
      <c r="H324" s="41" t="n">
        <v>17</v>
      </c>
      <c r="I324" s="41" t="n">
        <v>7</v>
      </c>
      <c r="J324" s="18" t="n">
        <v>42999</v>
      </c>
      <c r="K324" s="280" t="s">
        <v>485</v>
      </c>
      <c r="M324" s="0" t="n">
        <v>8</v>
      </c>
      <c r="N324" s="0" t="n">
        <v>1</v>
      </c>
    </row>
    <row r="325" customFormat="false" ht="15" hidden="true" customHeight="false" outlineLevel="0" collapsed="false">
      <c r="A325" s="281" t="s">
        <v>12</v>
      </c>
      <c r="B325" s="331" t="s">
        <v>36</v>
      </c>
      <c r="C325" s="283" t="s">
        <v>514</v>
      </c>
      <c r="D325" s="284" t="s">
        <v>70</v>
      </c>
      <c r="E325" s="284"/>
      <c r="F325" s="284"/>
      <c r="G325" s="284"/>
      <c r="H325" s="284"/>
      <c r="I325" s="284"/>
      <c r="J325" s="284"/>
      <c r="K325" s="284" t="s">
        <v>70</v>
      </c>
      <c r="L325" s="281"/>
      <c r="M325" s="284"/>
      <c r="N325" s="284"/>
      <c r="O325" s="281"/>
    </row>
    <row r="326" s="41" customFormat="true" ht="15" hidden="true" customHeight="false" outlineLevel="0" collapsed="false">
      <c r="A326" s="281" t="s">
        <v>12</v>
      </c>
      <c r="B326" s="331" t="s">
        <v>36</v>
      </c>
      <c r="C326" s="283" t="s">
        <v>515</v>
      </c>
      <c r="D326" s="284" t="s">
        <v>70</v>
      </c>
      <c r="E326" s="284"/>
      <c r="F326" s="284"/>
      <c r="G326" s="284"/>
      <c r="H326" s="284"/>
      <c r="I326" s="284"/>
      <c r="J326" s="284"/>
      <c r="K326" s="284" t="s">
        <v>70</v>
      </c>
      <c r="L326" s="281"/>
      <c r="M326" s="284"/>
      <c r="N326" s="284"/>
      <c r="O326" s="281"/>
      <c r="AMJ326" s="0"/>
    </row>
    <row r="327" customFormat="false" ht="15" hidden="false" customHeight="false" outlineLevel="0" collapsed="false">
      <c r="A327" s="281" t="s">
        <v>12</v>
      </c>
      <c r="B327" s="331" t="s">
        <v>36</v>
      </c>
      <c r="C327" s="283" t="s">
        <v>516</v>
      </c>
      <c r="D327" s="284" t="s">
        <v>70</v>
      </c>
      <c r="E327" s="284"/>
      <c r="F327" s="284"/>
      <c r="G327" s="284"/>
      <c r="H327" s="284"/>
      <c r="I327" s="284"/>
      <c r="J327" s="284"/>
      <c r="K327" s="284" t="s">
        <v>70</v>
      </c>
      <c r="L327" s="281"/>
      <c r="M327" s="284"/>
      <c r="N327" s="284"/>
      <c r="O327" s="281"/>
    </row>
    <row r="328" customFormat="false" ht="15" hidden="true" customHeight="false" outlineLevel="0" collapsed="false">
      <c r="A328" s="281" t="s">
        <v>12</v>
      </c>
      <c r="B328" s="331" t="s">
        <v>36</v>
      </c>
      <c r="C328" s="283" t="s">
        <v>517</v>
      </c>
      <c r="D328" s="284" t="s">
        <v>70</v>
      </c>
      <c r="E328" s="284"/>
      <c r="F328" s="284"/>
      <c r="G328" s="284"/>
      <c r="H328" s="284"/>
      <c r="I328" s="284"/>
      <c r="J328" s="284"/>
      <c r="K328" s="284" t="s">
        <v>70</v>
      </c>
      <c r="L328" s="281"/>
      <c r="M328" s="284"/>
      <c r="N328" s="284"/>
      <c r="O328" s="281"/>
    </row>
    <row r="329" customFormat="false" ht="15" hidden="true" customHeight="false" outlineLevel="0" collapsed="false">
      <c r="A329" s="281" t="s">
        <v>12</v>
      </c>
      <c r="B329" s="331" t="s">
        <v>36</v>
      </c>
      <c r="C329" s="283" t="s">
        <v>518</v>
      </c>
      <c r="D329" s="284" t="s">
        <v>70</v>
      </c>
      <c r="E329" s="284"/>
      <c r="F329" s="284"/>
      <c r="G329" s="284"/>
      <c r="H329" s="284"/>
      <c r="I329" s="284"/>
      <c r="J329" s="284"/>
      <c r="K329" s="284" t="s">
        <v>70</v>
      </c>
      <c r="L329" s="281"/>
      <c r="M329" s="284"/>
      <c r="N329" s="284"/>
      <c r="O329" s="281"/>
    </row>
    <row r="330" customFormat="false" ht="15" hidden="true" customHeight="false" outlineLevel="0" collapsed="false">
      <c r="A330" s="281" t="s">
        <v>12</v>
      </c>
      <c r="B330" s="331" t="s">
        <v>36</v>
      </c>
      <c r="C330" s="283" t="s">
        <v>519</v>
      </c>
      <c r="D330" s="284" t="s">
        <v>70</v>
      </c>
      <c r="E330" s="284"/>
      <c r="F330" s="284"/>
      <c r="G330" s="284"/>
      <c r="H330" s="284"/>
      <c r="I330" s="284"/>
      <c r="J330" s="284"/>
      <c r="K330" s="284" t="s">
        <v>70</v>
      </c>
      <c r="L330" s="281"/>
      <c r="M330" s="284"/>
      <c r="N330" s="284"/>
      <c r="O330" s="281"/>
    </row>
    <row r="331" customFormat="false" ht="15" hidden="true" customHeight="false" outlineLevel="0" collapsed="false">
      <c r="A331" s="28" t="s">
        <v>12</v>
      </c>
      <c r="B331" s="333" t="s">
        <v>36</v>
      </c>
      <c r="C331" s="288" t="s">
        <v>393</v>
      </c>
      <c r="D331" s="28" t="s">
        <v>15</v>
      </c>
      <c r="E331" s="298" t="n">
        <v>29</v>
      </c>
      <c r="F331" s="299" t="s">
        <v>487</v>
      </c>
      <c r="G331" s="291" t="n">
        <v>42979</v>
      </c>
      <c r="H331" s="29" t="n">
        <v>17</v>
      </c>
      <c r="I331" s="29" t="n">
        <v>8</v>
      </c>
      <c r="J331" s="291" t="n">
        <v>42999</v>
      </c>
      <c r="K331" s="292" t="s">
        <v>481</v>
      </c>
      <c r="L331" s="18" t="n">
        <v>43011</v>
      </c>
      <c r="M331" s="28" t="n">
        <v>16</v>
      </c>
      <c r="N331" s="28" t="n">
        <v>6</v>
      </c>
    </row>
    <row r="332" customFormat="false" ht="15" hidden="true" customHeight="false" outlineLevel="0" collapsed="false">
      <c r="A332" s="28" t="s">
        <v>12</v>
      </c>
      <c r="B332" s="333" t="s">
        <v>36</v>
      </c>
      <c r="C332" s="288" t="s">
        <v>394</v>
      </c>
      <c r="D332" s="28" t="s">
        <v>15</v>
      </c>
      <c r="E332" s="289" t="n">
        <v>26</v>
      </c>
      <c r="F332" s="290" t="s">
        <v>486</v>
      </c>
      <c r="G332" s="291" t="n">
        <v>42979</v>
      </c>
      <c r="H332" s="29" t="n">
        <v>17</v>
      </c>
      <c r="I332" s="29" t="n">
        <v>9</v>
      </c>
      <c r="J332" s="291" t="n">
        <v>42999</v>
      </c>
      <c r="K332" s="292" t="s">
        <v>481</v>
      </c>
      <c r="L332" s="18" t="n">
        <v>43011</v>
      </c>
      <c r="M332" s="28" t="n">
        <v>2</v>
      </c>
      <c r="N332" s="28" t="n">
        <v>6</v>
      </c>
    </row>
    <row r="333" customFormat="false" ht="15" hidden="true" customHeight="false" outlineLevel="0" collapsed="false">
      <c r="A333" s="281" t="s">
        <v>12</v>
      </c>
      <c r="B333" s="331" t="s">
        <v>36</v>
      </c>
      <c r="C333" s="283" t="s">
        <v>520</v>
      </c>
      <c r="D333" s="284" t="s">
        <v>70</v>
      </c>
      <c r="E333" s="284"/>
      <c r="F333" s="284"/>
      <c r="G333" s="284"/>
      <c r="H333" s="284"/>
      <c r="I333" s="284"/>
      <c r="J333" s="284"/>
      <c r="K333" s="284" t="s">
        <v>70</v>
      </c>
      <c r="L333" s="281"/>
      <c r="M333" s="284"/>
      <c r="N333" s="284"/>
      <c r="O333" s="281"/>
    </row>
    <row r="334" s="41" customFormat="true" ht="15" hidden="true" customHeight="false" outlineLevel="0" collapsed="false">
      <c r="A334" s="14" t="s">
        <v>12</v>
      </c>
      <c r="B334" s="27" t="s">
        <v>36</v>
      </c>
      <c r="C334" s="35" t="s">
        <v>153</v>
      </c>
      <c r="D334" s="36" t="s">
        <v>15</v>
      </c>
      <c r="E334" s="36" t="s">
        <v>52</v>
      </c>
      <c r="F334" s="286" t="s">
        <v>109</v>
      </c>
      <c r="G334" s="18" t="n">
        <v>42979</v>
      </c>
      <c r="H334" s="41" t="n">
        <v>17</v>
      </c>
      <c r="I334" s="41" t="n">
        <v>10</v>
      </c>
      <c r="J334" s="18" t="n">
        <v>42999</v>
      </c>
      <c r="K334" s="280" t="s">
        <v>485</v>
      </c>
      <c r="L334" s="0"/>
      <c r="M334" s="0" t="n">
        <v>10</v>
      </c>
      <c r="N334" s="0" t="n">
        <v>1</v>
      </c>
      <c r="O334" s="0"/>
      <c r="AMJ334" s="0"/>
    </row>
    <row r="335" customFormat="false" ht="15" hidden="true" customHeight="false" outlineLevel="0" collapsed="false">
      <c r="A335" s="54" t="s">
        <v>12</v>
      </c>
      <c r="B335" s="58" t="s">
        <v>36</v>
      </c>
      <c r="C335" s="56" t="s">
        <v>182</v>
      </c>
      <c r="D335" s="57" t="s">
        <v>180</v>
      </c>
      <c r="E335" s="44" t="s">
        <v>81</v>
      </c>
      <c r="F335" s="286" t="s">
        <v>109</v>
      </c>
      <c r="G335" s="18" t="n">
        <v>42979</v>
      </c>
      <c r="H335" s="41" t="n">
        <v>17</v>
      </c>
      <c r="I335" s="41" t="n">
        <v>11</v>
      </c>
      <c r="J335" s="18" t="n">
        <v>42999</v>
      </c>
      <c r="K335" s="280" t="s">
        <v>485</v>
      </c>
      <c r="M335" s="0" t="n">
        <v>12</v>
      </c>
      <c r="N335" s="0" t="n">
        <v>1</v>
      </c>
    </row>
    <row r="336" customFormat="false" ht="15" hidden="true" customHeight="false" outlineLevel="0" collapsed="false">
      <c r="A336" s="281" t="s">
        <v>12</v>
      </c>
      <c r="B336" s="331" t="s">
        <v>36</v>
      </c>
      <c r="C336" s="283" t="s">
        <v>395</v>
      </c>
      <c r="D336" s="284" t="s">
        <v>15</v>
      </c>
      <c r="E336" s="284"/>
      <c r="F336" s="284"/>
      <c r="G336" s="285" t="n">
        <v>42979</v>
      </c>
      <c r="H336" s="335" t="n">
        <v>17</v>
      </c>
      <c r="I336" s="335" t="n">
        <v>12</v>
      </c>
      <c r="J336" s="285"/>
      <c r="K336" s="284" t="s">
        <v>70</v>
      </c>
      <c r="L336" s="281"/>
      <c r="M336" s="335"/>
      <c r="N336" s="335"/>
      <c r="O336" s="281"/>
    </row>
    <row r="337" s="41" customFormat="true" ht="15" hidden="false" customHeight="false" outlineLevel="0" collapsed="false">
      <c r="A337" s="28" t="s">
        <v>12</v>
      </c>
      <c r="B337" s="333" t="s">
        <v>36</v>
      </c>
      <c r="C337" s="288" t="s">
        <v>396</v>
      </c>
      <c r="D337" s="28" t="s">
        <v>15</v>
      </c>
      <c r="E337" s="296" t="n">
        <v>27</v>
      </c>
      <c r="F337" s="290" t="s">
        <v>486</v>
      </c>
      <c r="G337" s="291" t="n">
        <v>42979</v>
      </c>
      <c r="H337" s="29" t="n">
        <v>17</v>
      </c>
      <c r="I337" s="29" t="n">
        <v>13</v>
      </c>
      <c r="J337" s="291" t="n">
        <v>42999</v>
      </c>
      <c r="K337" s="292" t="s">
        <v>481</v>
      </c>
      <c r="L337" s="18" t="n">
        <v>43011</v>
      </c>
      <c r="M337" s="28" t="n">
        <v>6</v>
      </c>
      <c r="N337" s="28" t="n">
        <v>6</v>
      </c>
      <c r="O337" s="0"/>
      <c r="AMJ337" s="0"/>
    </row>
    <row r="338" customFormat="false" ht="15" hidden="false" customHeight="false" outlineLevel="0" collapsed="false">
      <c r="A338" s="28" t="s">
        <v>12</v>
      </c>
      <c r="B338" s="333" t="s">
        <v>36</v>
      </c>
      <c r="C338" s="288" t="s">
        <v>397</v>
      </c>
      <c r="D338" s="28" t="s">
        <v>15</v>
      </c>
      <c r="E338" s="297" t="n">
        <v>28</v>
      </c>
      <c r="F338" s="290" t="s">
        <v>486</v>
      </c>
      <c r="G338" s="291" t="n">
        <v>42979</v>
      </c>
      <c r="H338" s="29" t="n">
        <v>17</v>
      </c>
      <c r="I338" s="29" t="n">
        <v>14</v>
      </c>
      <c r="J338" s="291" t="n">
        <v>42999</v>
      </c>
      <c r="K338" s="292" t="s">
        <v>481</v>
      </c>
      <c r="L338" s="18" t="n">
        <v>43011</v>
      </c>
      <c r="M338" s="28" t="n">
        <v>10</v>
      </c>
      <c r="N338" s="28" t="n">
        <v>6</v>
      </c>
    </row>
    <row r="339" customFormat="false" ht="15" hidden="true" customHeight="false" outlineLevel="0" collapsed="false">
      <c r="A339" s="281" t="s">
        <v>12</v>
      </c>
      <c r="B339" s="331" t="s">
        <v>36</v>
      </c>
      <c r="C339" s="283" t="s">
        <v>521</v>
      </c>
      <c r="D339" s="284" t="s">
        <v>70</v>
      </c>
      <c r="E339" s="284"/>
      <c r="F339" s="284"/>
      <c r="G339" s="284"/>
      <c r="H339" s="284"/>
      <c r="I339" s="284"/>
      <c r="J339" s="284"/>
      <c r="K339" s="284" t="s">
        <v>70</v>
      </c>
      <c r="L339" s="281"/>
      <c r="M339" s="284"/>
      <c r="N339" s="284"/>
      <c r="O339" s="281"/>
    </row>
    <row r="340" customFormat="false" ht="15" hidden="true" customHeight="false" outlineLevel="0" collapsed="false">
      <c r="A340" s="14" t="s">
        <v>12</v>
      </c>
      <c r="B340" s="27" t="s">
        <v>36</v>
      </c>
      <c r="C340" s="16" t="s">
        <v>126</v>
      </c>
      <c r="D340" s="19" t="s">
        <v>15</v>
      </c>
      <c r="E340" s="17" t="s">
        <v>16</v>
      </c>
      <c r="F340" s="286" t="s">
        <v>109</v>
      </c>
      <c r="G340" s="18" t="n">
        <v>42979</v>
      </c>
      <c r="H340" s="41" t="n">
        <v>17</v>
      </c>
      <c r="I340" s="41" t="n">
        <v>15</v>
      </c>
      <c r="J340" s="18" t="n">
        <v>42999</v>
      </c>
      <c r="K340" s="280" t="s">
        <v>485</v>
      </c>
      <c r="M340" s="0" t="n">
        <v>8</v>
      </c>
      <c r="N340" s="0" t="n">
        <v>2</v>
      </c>
    </row>
    <row r="341" customFormat="false" ht="15" hidden="true" customHeight="false" outlineLevel="0" collapsed="false">
      <c r="A341" s="281" t="s">
        <v>12</v>
      </c>
      <c r="B341" s="331" t="s">
        <v>36</v>
      </c>
      <c r="C341" s="283" t="s">
        <v>522</v>
      </c>
      <c r="D341" s="284" t="s">
        <v>70</v>
      </c>
      <c r="E341" s="284"/>
      <c r="F341" s="284"/>
      <c r="G341" s="284"/>
      <c r="H341" s="284"/>
      <c r="I341" s="284"/>
      <c r="J341" s="284"/>
      <c r="K341" s="284" t="s">
        <v>70</v>
      </c>
      <c r="L341" s="281"/>
      <c r="M341" s="284"/>
      <c r="N341" s="284"/>
      <c r="O341" s="281"/>
    </row>
    <row r="342" customFormat="false" ht="15" hidden="true" customHeight="false" outlineLevel="0" collapsed="false">
      <c r="A342" s="14" t="s">
        <v>12</v>
      </c>
      <c r="B342" s="27" t="s">
        <v>36</v>
      </c>
      <c r="C342" s="35" t="s">
        <v>154</v>
      </c>
      <c r="D342" s="36" t="s">
        <v>15</v>
      </c>
      <c r="E342" s="36" t="s">
        <v>52</v>
      </c>
      <c r="F342" s="286" t="s">
        <v>109</v>
      </c>
      <c r="G342" s="18" t="n">
        <v>42979</v>
      </c>
      <c r="H342" s="41" t="n">
        <v>17</v>
      </c>
      <c r="I342" s="41" t="n">
        <v>16</v>
      </c>
      <c r="J342" s="18" t="n">
        <v>42999</v>
      </c>
      <c r="K342" s="280" t="s">
        <v>485</v>
      </c>
      <c r="M342" s="0" t="n">
        <v>10</v>
      </c>
      <c r="N342" s="0" t="n">
        <v>2</v>
      </c>
    </row>
    <row r="343" s="41" customFormat="true" ht="15" hidden="false" customHeight="false" outlineLevel="0" collapsed="false">
      <c r="A343" s="14" t="s">
        <v>12</v>
      </c>
      <c r="B343" s="27" t="s">
        <v>36</v>
      </c>
      <c r="C343" s="43" t="s">
        <v>183</v>
      </c>
      <c r="D343" s="44" t="s">
        <v>15</v>
      </c>
      <c r="E343" s="44" t="s">
        <v>81</v>
      </c>
      <c r="F343" s="286" t="s">
        <v>109</v>
      </c>
      <c r="G343" s="18" t="n">
        <v>42979</v>
      </c>
      <c r="H343" s="41" t="n">
        <v>17</v>
      </c>
      <c r="I343" s="41" t="n">
        <v>17</v>
      </c>
      <c r="J343" s="18" t="n">
        <v>42999</v>
      </c>
      <c r="K343" s="280" t="s">
        <v>485</v>
      </c>
      <c r="L343" s="0"/>
      <c r="M343" s="0" t="n">
        <v>12</v>
      </c>
      <c r="N343" s="0" t="n">
        <v>2</v>
      </c>
      <c r="O343" s="0"/>
      <c r="AMJ343" s="0"/>
    </row>
    <row r="344" customFormat="false" ht="15" hidden="true" customHeight="false" outlineLevel="0" collapsed="false">
      <c r="A344" s="281" t="s">
        <v>12</v>
      </c>
      <c r="B344" s="331" t="s">
        <v>36</v>
      </c>
      <c r="C344" s="283" t="s">
        <v>523</v>
      </c>
      <c r="D344" s="284" t="s">
        <v>70</v>
      </c>
      <c r="E344" s="335"/>
      <c r="F344" s="284"/>
      <c r="G344" s="284"/>
      <c r="H344" s="284"/>
      <c r="I344" s="284"/>
      <c r="J344" s="284" t="s">
        <v>524</v>
      </c>
      <c r="K344" s="284" t="s">
        <v>70</v>
      </c>
      <c r="L344" s="281"/>
      <c r="M344" s="284"/>
      <c r="N344" s="284"/>
      <c r="O344" s="281"/>
    </row>
    <row r="345" s="41" customFormat="true" ht="15" hidden="false" customHeight="false" outlineLevel="0" collapsed="false">
      <c r="A345" s="281" t="s">
        <v>12</v>
      </c>
      <c r="B345" s="331" t="s">
        <v>36</v>
      </c>
      <c r="C345" s="283" t="s">
        <v>525</v>
      </c>
      <c r="D345" s="284" t="s">
        <v>70</v>
      </c>
      <c r="E345" s="335"/>
      <c r="F345" s="284"/>
      <c r="G345" s="284"/>
      <c r="H345" s="284"/>
      <c r="I345" s="284"/>
      <c r="J345" s="284"/>
      <c r="K345" s="284" t="s">
        <v>70</v>
      </c>
      <c r="L345" s="281"/>
      <c r="M345" s="284"/>
      <c r="N345" s="284"/>
      <c r="O345" s="281"/>
      <c r="AMJ345" s="0"/>
    </row>
    <row r="346" customFormat="false" ht="15" hidden="false" customHeight="false" outlineLevel="0" collapsed="false">
      <c r="A346" s="281" t="s">
        <v>12</v>
      </c>
      <c r="B346" s="331" t="s">
        <v>36</v>
      </c>
      <c r="C346" s="283" t="s">
        <v>526</v>
      </c>
      <c r="D346" s="284" t="s">
        <v>70</v>
      </c>
      <c r="E346" s="284"/>
      <c r="F346" s="284"/>
      <c r="G346" s="284"/>
      <c r="H346" s="284"/>
      <c r="I346" s="284"/>
      <c r="J346" s="284"/>
      <c r="K346" s="284" t="s">
        <v>70</v>
      </c>
      <c r="L346" s="281"/>
      <c r="M346" s="284"/>
      <c r="N346" s="284"/>
      <c r="O346" s="281"/>
    </row>
    <row r="347" customFormat="false" ht="15" hidden="true" customHeight="false" outlineLevel="0" collapsed="false">
      <c r="A347" s="28" t="s">
        <v>12</v>
      </c>
      <c r="B347" s="333" t="s">
        <v>36</v>
      </c>
      <c r="C347" s="288" t="s">
        <v>398</v>
      </c>
      <c r="D347" s="28" t="s">
        <v>15</v>
      </c>
      <c r="E347" s="298" t="n">
        <v>29</v>
      </c>
      <c r="F347" s="290" t="s">
        <v>486</v>
      </c>
      <c r="G347" s="291" t="n">
        <v>42979</v>
      </c>
      <c r="H347" s="29" t="n">
        <v>17</v>
      </c>
      <c r="I347" s="29" t="n">
        <v>18</v>
      </c>
      <c r="J347" s="291" t="n">
        <v>42999</v>
      </c>
      <c r="K347" s="292" t="s">
        <v>481</v>
      </c>
      <c r="L347" s="18" t="n">
        <v>43011</v>
      </c>
      <c r="M347" s="293" t="n">
        <v>14</v>
      </c>
      <c r="N347" s="293" t="n">
        <v>7</v>
      </c>
    </row>
    <row r="348" customFormat="false" ht="15" hidden="true" customHeight="false" outlineLevel="0" collapsed="false">
      <c r="A348" s="28" t="s">
        <v>12</v>
      </c>
      <c r="B348" s="333" t="s">
        <v>36</v>
      </c>
      <c r="C348" s="288" t="s">
        <v>399</v>
      </c>
      <c r="D348" s="28" t="s">
        <v>15</v>
      </c>
      <c r="E348" s="289" t="n">
        <v>26</v>
      </c>
      <c r="F348" s="299" t="s">
        <v>487</v>
      </c>
      <c r="G348" s="291" t="n">
        <v>42979</v>
      </c>
      <c r="H348" s="29" t="n">
        <v>17</v>
      </c>
      <c r="I348" s="29" t="n">
        <v>19</v>
      </c>
      <c r="J348" s="291" t="n">
        <v>42999</v>
      </c>
      <c r="K348" s="292" t="s">
        <v>481</v>
      </c>
      <c r="L348" s="18" t="n">
        <v>43011</v>
      </c>
      <c r="M348" s="28" t="n">
        <v>4</v>
      </c>
      <c r="N348" s="28" t="n">
        <v>7</v>
      </c>
    </row>
    <row r="349" customFormat="false" ht="15" hidden="true" customHeight="false" outlineLevel="0" collapsed="false">
      <c r="A349" s="281" t="s">
        <v>12</v>
      </c>
      <c r="B349" s="331" t="s">
        <v>36</v>
      </c>
      <c r="C349" s="283" t="s">
        <v>527</v>
      </c>
      <c r="D349" s="284" t="s">
        <v>70</v>
      </c>
      <c r="E349" s="284"/>
      <c r="F349" s="284"/>
      <c r="G349" s="284"/>
      <c r="H349" s="284"/>
      <c r="I349" s="284"/>
      <c r="J349" s="284"/>
      <c r="K349" s="284" t="s">
        <v>70</v>
      </c>
      <c r="L349" s="281"/>
      <c r="M349" s="284"/>
      <c r="N349" s="284"/>
      <c r="O349" s="281"/>
    </row>
    <row r="350" s="41" customFormat="true" ht="15" hidden="true" customHeight="false" outlineLevel="0" collapsed="false">
      <c r="A350" s="14" t="s">
        <v>12</v>
      </c>
      <c r="B350" s="27" t="s">
        <v>36</v>
      </c>
      <c r="C350" s="16" t="s">
        <v>127</v>
      </c>
      <c r="D350" s="19" t="s">
        <v>15</v>
      </c>
      <c r="E350" s="17" t="s">
        <v>16</v>
      </c>
      <c r="F350" s="286" t="s">
        <v>109</v>
      </c>
      <c r="G350" s="18" t="n">
        <v>42979</v>
      </c>
      <c r="H350" s="41" t="n">
        <v>17</v>
      </c>
      <c r="I350" s="41" t="n">
        <v>20</v>
      </c>
      <c r="J350" s="18" t="n">
        <v>42999</v>
      </c>
      <c r="K350" s="280" t="s">
        <v>485</v>
      </c>
      <c r="L350" s="0"/>
      <c r="M350" s="0" t="n">
        <v>8</v>
      </c>
      <c r="N350" s="0" t="n">
        <v>3</v>
      </c>
      <c r="O350" s="0"/>
      <c r="AMJ350" s="0"/>
    </row>
    <row r="351" customFormat="false" ht="15" hidden="true" customHeight="false" outlineLevel="0" collapsed="false">
      <c r="A351" s="14" t="s">
        <v>12</v>
      </c>
      <c r="B351" s="27" t="s">
        <v>36</v>
      </c>
      <c r="C351" s="35" t="s">
        <v>155</v>
      </c>
      <c r="D351" s="36" t="s">
        <v>15</v>
      </c>
      <c r="E351" s="36" t="s">
        <v>52</v>
      </c>
      <c r="F351" s="286" t="s">
        <v>109</v>
      </c>
      <c r="G351" s="18" t="n">
        <v>42979</v>
      </c>
      <c r="H351" s="41" t="n">
        <v>17</v>
      </c>
      <c r="I351" s="41" t="n">
        <v>21</v>
      </c>
      <c r="J351" s="18" t="n">
        <v>42999</v>
      </c>
      <c r="K351" s="280" t="s">
        <v>485</v>
      </c>
      <c r="M351" s="0" t="n">
        <v>10</v>
      </c>
      <c r="N351" s="0" t="n">
        <v>3</v>
      </c>
    </row>
    <row r="352" customFormat="false" ht="15" hidden="true" customHeight="false" outlineLevel="0" collapsed="false">
      <c r="A352" s="37" t="s">
        <v>12</v>
      </c>
      <c r="B352" s="59" t="s">
        <v>36</v>
      </c>
      <c r="C352" s="50" t="s">
        <v>184</v>
      </c>
      <c r="D352" s="44" t="s">
        <v>15</v>
      </c>
      <c r="E352" s="44" t="s">
        <v>81</v>
      </c>
      <c r="F352" s="286" t="s">
        <v>109</v>
      </c>
      <c r="G352" s="18" t="n">
        <v>42979</v>
      </c>
      <c r="H352" s="0" t="n">
        <v>18</v>
      </c>
      <c r="I352" s="0" t="n">
        <v>1</v>
      </c>
      <c r="J352" s="18" t="n">
        <v>42999</v>
      </c>
      <c r="K352" s="280" t="s">
        <v>485</v>
      </c>
      <c r="M352" s="0" t="n">
        <v>12</v>
      </c>
      <c r="N352" s="0" t="n">
        <v>3</v>
      </c>
    </row>
    <row r="353" s="41" customFormat="true" ht="15" hidden="false" customHeight="false" outlineLevel="0" collapsed="false">
      <c r="A353" s="28" t="s">
        <v>12</v>
      </c>
      <c r="B353" s="333" t="s">
        <v>36</v>
      </c>
      <c r="C353" s="288" t="s">
        <v>400</v>
      </c>
      <c r="D353" s="28" t="s">
        <v>15</v>
      </c>
      <c r="E353" s="296" t="n">
        <v>27</v>
      </c>
      <c r="F353" s="299" t="s">
        <v>487</v>
      </c>
      <c r="G353" s="291" t="n">
        <v>42979</v>
      </c>
      <c r="H353" s="28" t="n">
        <v>18</v>
      </c>
      <c r="I353" s="28" t="n">
        <v>2</v>
      </c>
      <c r="J353" s="291" t="n">
        <v>42999</v>
      </c>
      <c r="K353" s="292" t="s">
        <v>481</v>
      </c>
      <c r="L353" s="18" t="n">
        <v>43011</v>
      </c>
      <c r="M353" s="28" t="n">
        <v>8</v>
      </c>
      <c r="N353" s="28" t="n">
        <v>7</v>
      </c>
      <c r="O353" s="0"/>
      <c r="AMJ353" s="0"/>
    </row>
    <row r="354" customFormat="false" ht="15" hidden="false" customHeight="false" outlineLevel="0" collapsed="false">
      <c r="A354" s="281" t="s">
        <v>12</v>
      </c>
      <c r="B354" s="331" t="s">
        <v>36</v>
      </c>
      <c r="C354" s="283" t="s">
        <v>528</v>
      </c>
      <c r="D354" s="284" t="s">
        <v>70</v>
      </c>
      <c r="E354" s="284"/>
      <c r="F354" s="284"/>
      <c r="G354" s="284"/>
      <c r="H354" s="284"/>
      <c r="I354" s="284"/>
      <c r="J354" s="284"/>
      <c r="K354" s="284" t="s">
        <v>70</v>
      </c>
      <c r="L354" s="281"/>
      <c r="M354" s="284"/>
      <c r="N354" s="284"/>
      <c r="O354" s="281"/>
    </row>
    <row r="355" customFormat="false" ht="15" hidden="false" customHeight="false" outlineLevel="0" collapsed="false">
      <c r="A355" s="281" t="s">
        <v>12</v>
      </c>
      <c r="B355" s="331" t="s">
        <v>36</v>
      </c>
      <c r="C355" s="283" t="s">
        <v>401</v>
      </c>
      <c r="D355" s="284" t="s">
        <v>15</v>
      </c>
      <c r="E355" s="284"/>
      <c r="F355" s="284"/>
      <c r="G355" s="285" t="n">
        <v>42979</v>
      </c>
      <c r="H355" s="284" t="n">
        <v>18</v>
      </c>
      <c r="I355" s="284" t="n">
        <v>3</v>
      </c>
      <c r="J355" s="285" t="n">
        <v>42999</v>
      </c>
      <c r="K355" s="284" t="s">
        <v>70</v>
      </c>
      <c r="L355" s="281"/>
      <c r="M355" s="284"/>
      <c r="N355" s="284"/>
      <c r="O355" s="281"/>
    </row>
    <row r="356" customFormat="false" ht="15" hidden="true" customHeight="false" outlineLevel="0" collapsed="false">
      <c r="A356" s="28" t="s">
        <v>12</v>
      </c>
      <c r="B356" s="333" t="s">
        <v>36</v>
      </c>
      <c r="C356" s="288" t="s">
        <v>402</v>
      </c>
      <c r="D356" s="28" t="s">
        <v>15</v>
      </c>
      <c r="E356" s="297" t="n">
        <v>28</v>
      </c>
      <c r="F356" s="299" t="s">
        <v>487</v>
      </c>
      <c r="G356" s="291" t="n">
        <v>42979</v>
      </c>
      <c r="H356" s="28" t="n">
        <v>18</v>
      </c>
      <c r="I356" s="28" t="n">
        <v>4</v>
      </c>
      <c r="J356" s="291" t="n">
        <v>42999</v>
      </c>
      <c r="K356" s="292" t="s">
        <v>481</v>
      </c>
      <c r="L356" s="18" t="n">
        <v>43011</v>
      </c>
      <c r="M356" s="28" t="n">
        <v>12</v>
      </c>
      <c r="N356" s="28" t="n">
        <v>7</v>
      </c>
    </row>
    <row r="357" customFormat="false" ht="15" hidden="true" customHeight="false" outlineLevel="0" collapsed="false">
      <c r="A357" s="281" t="s">
        <v>12</v>
      </c>
      <c r="B357" s="331" t="s">
        <v>36</v>
      </c>
      <c r="C357" s="283" t="s">
        <v>529</v>
      </c>
      <c r="D357" s="284" t="s">
        <v>70</v>
      </c>
      <c r="E357" s="284"/>
      <c r="F357" s="284"/>
      <c r="G357" s="284"/>
      <c r="H357" s="284"/>
      <c r="I357" s="284"/>
      <c r="J357" s="284"/>
      <c r="K357" s="284" t="s">
        <v>70</v>
      </c>
      <c r="L357" s="281"/>
      <c r="M357" s="284"/>
      <c r="N357" s="284"/>
      <c r="O357" s="281"/>
    </row>
    <row r="358" s="41" customFormat="true" ht="15" hidden="true" customHeight="false" outlineLevel="0" collapsed="false">
      <c r="A358" s="14" t="s">
        <v>12</v>
      </c>
      <c r="B358" s="27" t="s">
        <v>36</v>
      </c>
      <c r="C358" s="16" t="s">
        <v>128</v>
      </c>
      <c r="D358" s="19" t="s">
        <v>15</v>
      </c>
      <c r="E358" s="17" t="s">
        <v>16</v>
      </c>
      <c r="F358" s="286" t="s">
        <v>109</v>
      </c>
      <c r="G358" s="18" t="n">
        <v>42979</v>
      </c>
      <c r="H358" s="0" t="n">
        <v>18</v>
      </c>
      <c r="I358" s="0" t="n">
        <v>5</v>
      </c>
      <c r="J358" s="18" t="n">
        <v>42999</v>
      </c>
      <c r="K358" s="280" t="s">
        <v>485</v>
      </c>
      <c r="L358" s="0"/>
      <c r="M358" s="0" t="n">
        <v>8</v>
      </c>
      <c r="N358" s="0" t="n">
        <v>4</v>
      </c>
      <c r="O358" s="0"/>
      <c r="AMJ358" s="0"/>
    </row>
    <row r="359" customFormat="false" ht="15" hidden="true" customHeight="false" outlineLevel="0" collapsed="false">
      <c r="A359" s="28" t="s">
        <v>12</v>
      </c>
      <c r="B359" s="333" t="s">
        <v>36</v>
      </c>
      <c r="C359" s="288" t="s">
        <v>403</v>
      </c>
      <c r="D359" s="28" t="s">
        <v>15</v>
      </c>
      <c r="E359" s="298" t="n">
        <v>29</v>
      </c>
      <c r="F359" s="299" t="s">
        <v>487</v>
      </c>
      <c r="G359" s="291" t="n">
        <v>42979</v>
      </c>
      <c r="H359" s="28" t="n">
        <v>18</v>
      </c>
      <c r="I359" s="28" t="n">
        <v>6</v>
      </c>
      <c r="J359" s="291" t="n">
        <v>42999</v>
      </c>
      <c r="K359" s="292" t="s">
        <v>481</v>
      </c>
      <c r="L359" s="18" t="n">
        <v>43011</v>
      </c>
      <c r="M359" s="28" t="n">
        <v>16</v>
      </c>
      <c r="N359" s="28" t="n">
        <v>7</v>
      </c>
    </row>
    <row r="360" customFormat="false" ht="15" hidden="true" customHeight="false" outlineLevel="0" collapsed="false">
      <c r="A360" s="293" t="s">
        <v>12</v>
      </c>
      <c r="B360" s="338" t="s">
        <v>36</v>
      </c>
      <c r="C360" s="295" t="s">
        <v>404</v>
      </c>
      <c r="D360" s="28" t="s">
        <v>15</v>
      </c>
      <c r="E360" s="289" t="n">
        <v>26</v>
      </c>
      <c r="F360" s="290" t="s">
        <v>486</v>
      </c>
      <c r="G360" s="291" t="n">
        <v>42979</v>
      </c>
      <c r="H360" s="28" t="n">
        <v>18</v>
      </c>
      <c r="I360" s="28" t="n">
        <v>7</v>
      </c>
      <c r="J360" s="291" t="n">
        <v>42999</v>
      </c>
      <c r="K360" s="292" t="s">
        <v>481</v>
      </c>
      <c r="L360" s="18" t="n">
        <v>43011</v>
      </c>
      <c r="M360" s="28" t="n">
        <v>2</v>
      </c>
      <c r="N360" s="28" t="n">
        <v>7</v>
      </c>
    </row>
    <row r="361" s="41" customFormat="true" ht="15" hidden="false" customHeight="false" outlineLevel="0" collapsed="false">
      <c r="A361" s="14" t="s">
        <v>12</v>
      </c>
      <c r="B361" s="27" t="s">
        <v>36</v>
      </c>
      <c r="C361" s="35" t="s">
        <v>156</v>
      </c>
      <c r="D361" s="36" t="s">
        <v>15</v>
      </c>
      <c r="E361" s="36" t="s">
        <v>52</v>
      </c>
      <c r="F361" s="286" t="s">
        <v>109</v>
      </c>
      <c r="G361" s="18" t="n">
        <v>42979</v>
      </c>
      <c r="H361" s="0" t="n">
        <v>18</v>
      </c>
      <c r="I361" s="0" t="n">
        <v>8</v>
      </c>
      <c r="J361" s="18" t="n">
        <v>42999</v>
      </c>
      <c r="K361" s="280" t="s">
        <v>485</v>
      </c>
      <c r="L361" s="0"/>
      <c r="M361" s="0" t="n">
        <v>10</v>
      </c>
      <c r="N361" s="0" t="n">
        <v>4</v>
      </c>
      <c r="O361" s="0"/>
      <c r="AMJ361" s="0"/>
    </row>
    <row r="362" customFormat="false" ht="15" hidden="true" customHeight="false" outlineLevel="0" collapsed="false">
      <c r="A362" s="37" t="s">
        <v>12</v>
      </c>
      <c r="B362" s="59" t="s">
        <v>36</v>
      </c>
      <c r="C362" s="50" t="s">
        <v>185</v>
      </c>
      <c r="D362" s="44" t="s">
        <v>15</v>
      </c>
      <c r="E362" s="44" t="s">
        <v>81</v>
      </c>
      <c r="F362" s="286" t="s">
        <v>109</v>
      </c>
      <c r="G362" s="18" t="n">
        <v>42979</v>
      </c>
      <c r="H362" s="0" t="n">
        <v>18</v>
      </c>
      <c r="I362" s="0" t="n">
        <v>9</v>
      </c>
      <c r="J362" s="18" t="n">
        <v>42999</v>
      </c>
      <c r="K362" s="280" t="s">
        <v>485</v>
      </c>
      <c r="M362" s="0" t="n">
        <v>12</v>
      </c>
      <c r="N362" s="0" t="n">
        <v>4</v>
      </c>
    </row>
    <row r="363" customFormat="false" ht="15" hidden="true" customHeight="false" outlineLevel="0" collapsed="false">
      <c r="A363" s="37" t="s">
        <v>12</v>
      </c>
      <c r="B363" s="339" t="s">
        <v>41</v>
      </c>
      <c r="C363" s="340" t="s">
        <v>42</v>
      </c>
      <c r="D363" s="17" t="s">
        <v>43</v>
      </c>
      <c r="E363" s="17" t="s">
        <v>16</v>
      </c>
      <c r="F363" s="277" t="s">
        <v>17</v>
      </c>
      <c r="G363" s="278" t="n">
        <v>42979</v>
      </c>
      <c r="H363" s="279" t="n">
        <v>19</v>
      </c>
      <c r="I363" s="279" t="n">
        <v>1</v>
      </c>
      <c r="J363" s="278" t="n">
        <v>42979</v>
      </c>
      <c r="K363" s="280" t="s">
        <v>485</v>
      </c>
      <c r="M363" s="0" t="n">
        <v>2</v>
      </c>
      <c r="N363" s="0" t="n">
        <v>5</v>
      </c>
    </row>
    <row r="364" s="13" customFormat="true" ht="15" hidden="false" customHeight="false" outlineLevel="0" collapsed="false">
      <c r="A364" s="7" t="s">
        <v>12</v>
      </c>
      <c r="B364" s="30" t="s">
        <v>41</v>
      </c>
      <c r="C364" s="341" t="s">
        <v>73</v>
      </c>
      <c r="D364" s="40" t="s">
        <v>43</v>
      </c>
      <c r="E364" s="40" t="s">
        <v>52</v>
      </c>
      <c r="F364" s="11" t="s">
        <v>17</v>
      </c>
      <c r="G364" s="12" t="n">
        <v>42979</v>
      </c>
      <c r="H364" s="13" t="n">
        <v>19</v>
      </c>
      <c r="I364" s="13" t="n">
        <v>2</v>
      </c>
      <c r="J364" s="12" t="n">
        <v>42979</v>
      </c>
      <c r="K364" s="342" t="s">
        <v>485</v>
      </c>
      <c r="M364" s="13" t="n">
        <v>4</v>
      </c>
      <c r="N364" s="13" t="n">
        <v>5</v>
      </c>
      <c r="AMJ364" s="0"/>
    </row>
    <row r="365" s="125" customFormat="true" ht="15" hidden="false" customHeight="false" outlineLevel="0" collapsed="false">
      <c r="A365" s="14" t="s">
        <v>12</v>
      </c>
      <c r="B365" s="32" t="s">
        <v>41</v>
      </c>
      <c r="C365" s="43" t="s">
        <v>101</v>
      </c>
      <c r="D365" s="44" t="s">
        <v>43</v>
      </c>
      <c r="E365" s="44" t="s">
        <v>81</v>
      </c>
      <c r="F365" s="277" t="s">
        <v>17</v>
      </c>
      <c r="G365" s="18" t="n">
        <v>42979</v>
      </c>
      <c r="H365" s="0" t="n">
        <v>19</v>
      </c>
      <c r="I365" s="0" t="n">
        <v>3</v>
      </c>
      <c r="J365" s="18" t="n">
        <v>42979</v>
      </c>
      <c r="K365" s="280" t="s">
        <v>485</v>
      </c>
      <c r="L365" s="0"/>
      <c r="M365" s="0" t="n">
        <v>6</v>
      </c>
      <c r="N365" s="0" t="n">
        <v>5</v>
      </c>
      <c r="O365" s="0"/>
      <c r="AMJ365" s="0"/>
    </row>
    <row r="366" s="13" customFormat="true" ht="15" hidden="false" customHeight="false" outlineLevel="0" collapsed="false">
      <c r="A366" s="14" t="s">
        <v>12</v>
      </c>
      <c r="B366" s="32" t="s">
        <v>41</v>
      </c>
      <c r="C366" s="16" t="s">
        <v>44</v>
      </c>
      <c r="D366" s="19" t="s">
        <v>43</v>
      </c>
      <c r="E366" s="17" t="s">
        <v>16</v>
      </c>
      <c r="F366" s="277" t="s">
        <v>17</v>
      </c>
      <c r="G366" s="18" t="n">
        <v>42979</v>
      </c>
      <c r="H366" s="0" t="n">
        <v>19</v>
      </c>
      <c r="I366" s="0" t="n">
        <v>4</v>
      </c>
      <c r="J366" s="18"/>
      <c r="K366" s="280" t="s">
        <v>485</v>
      </c>
      <c r="L366" s="0"/>
      <c r="M366" s="0" t="n">
        <v>2</v>
      </c>
      <c r="N366" s="0" t="n">
        <v>6</v>
      </c>
      <c r="O366" s="0"/>
      <c r="AMJ366" s="0"/>
    </row>
    <row r="367" customFormat="false" ht="15" hidden="false" customHeight="false" outlineLevel="0" collapsed="false">
      <c r="A367" s="14" t="s">
        <v>12</v>
      </c>
      <c r="B367" s="32" t="s">
        <v>41</v>
      </c>
      <c r="C367" s="35" t="s">
        <v>74</v>
      </c>
      <c r="D367" s="36" t="s">
        <v>43</v>
      </c>
      <c r="E367" s="36" t="s">
        <v>52</v>
      </c>
      <c r="F367" s="277" t="s">
        <v>17</v>
      </c>
      <c r="G367" s="18" t="n">
        <v>42979</v>
      </c>
      <c r="H367" s="0" t="n">
        <v>19</v>
      </c>
      <c r="I367" s="0" t="n">
        <v>5</v>
      </c>
      <c r="J367" s="18" t="n">
        <v>42979</v>
      </c>
      <c r="K367" s="280" t="s">
        <v>485</v>
      </c>
      <c r="M367" s="0" t="n">
        <v>4</v>
      </c>
      <c r="N367" s="0" t="n">
        <v>6</v>
      </c>
    </row>
    <row r="368" customFormat="false" ht="15" hidden="false" customHeight="false" outlineLevel="0" collapsed="false">
      <c r="A368" s="14" t="s">
        <v>12</v>
      </c>
      <c r="B368" s="32" t="s">
        <v>41</v>
      </c>
      <c r="C368" s="43" t="s">
        <v>102</v>
      </c>
      <c r="D368" s="44" t="s">
        <v>43</v>
      </c>
      <c r="E368" s="44" t="s">
        <v>81</v>
      </c>
      <c r="F368" s="277" t="s">
        <v>17</v>
      </c>
      <c r="G368" s="18" t="n">
        <v>42979</v>
      </c>
      <c r="H368" s="0" t="n">
        <v>19</v>
      </c>
      <c r="I368" s="0" t="n">
        <v>6</v>
      </c>
      <c r="J368" s="18"/>
      <c r="K368" s="280" t="s">
        <v>485</v>
      </c>
      <c r="M368" s="0" t="n">
        <v>6</v>
      </c>
      <c r="N368" s="0" t="n">
        <v>6</v>
      </c>
    </row>
    <row r="369" customFormat="false" ht="15" hidden="false" customHeight="false" outlineLevel="0" collapsed="false">
      <c r="A369" s="14" t="s">
        <v>12</v>
      </c>
      <c r="B369" s="32" t="s">
        <v>41</v>
      </c>
      <c r="C369" s="16" t="s">
        <v>45</v>
      </c>
      <c r="D369" s="19" t="s">
        <v>43</v>
      </c>
      <c r="E369" s="17" t="s">
        <v>16</v>
      </c>
      <c r="F369" s="277" t="s">
        <v>17</v>
      </c>
      <c r="G369" s="18" t="n">
        <v>42979</v>
      </c>
      <c r="H369" s="0" t="n">
        <v>19</v>
      </c>
      <c r="I369" s="0" t="n">
        <v>7</v>
      </c>
      <c r="J369" s="18" t="n">
        <v>42979</v>
      </c>
      <c r="K369" s="280" t="s">
        <v>485</v>
      </c>
      <c r="M369" s="0" t="n">
        <v>2</v>
      </c>
      <c r="N369" s="0" t="n">
        <v>7</v>
      </c>
    </row>
    <row r="370" customFormat="false" ht="15" hidden="false" customHeight="false" outlineLevel="0" collapsed="false">
      <c r="A370" s="14" t="s">
        <v>12</v>
      </c>
      <c r="B370" s="32" t="s">
        <v>41</v>
      </c>
      <c r="C370" s="35" t="s">
        <v>75</v>
      </c>
      <c r="D370" s="36" t="s">
        <v>43</v>
      </c>
      <c r="E370" s="36" t="s">
        <v>52</v>
      </c>
      <c r="F370" s="277" t="s">
        <v>17</v>
      </c>
      <c r="G370" s="18" t="n">
        <v>42979</v>
      </c>
      <c r="H370" s="0" t="n">
        <v>19</v>
      </c>
      <c r="I370" s="0" t="n">
        <v>8</v>
      </c>
      <c r="J370" s="18" t="n">
        <v>42979</v>
      </c>
      <c r="K370" s="280" t="s">
        <v>485</v>
      </c>
      <c r="M370" s="0" t="n">
        <v>4</v>
      </c>
      <c r="N370" s="0" t="n">
        <v>7</v>
      </c>
    </row>
    <row r="371" customFormat="false" ht="15" hidden="false" customHeight="false" outlineLevel="0" collapsed="false">
      <c r="A371" s="14" t="s">
        <v>12</v>
      </c>
      <c r="B371" s="32" t="s">
        <v>41</v>
      </c>
      <c r="C371" s="43" t="s">
        <v>103</v>
      </c>
      <c r="D371" s="44" t="s">
        <v>43</v>
      </c>
      <c r="E371" s="44" t="s">
        <v>81</v>
      </c>
      <c r="F371" s="277" t="s">
        <v>17</v>
      </c>
      <c r="G371" s="18" t="n">
        <v>42979</v>
      </c>
      <c r="H371" s="0" t="n">
        <v>19</v>
      </c>
      <c r="I371" s="0" t="n">
        <v>9</v>
      </c>
      <c r="J371" s="18" t="n">
        <v>42979</v>
      </c>
      <c r="K371" s="280" t="s">
        <v>485</v>
      </c>
      <c r="M371" s="0" t="n">
        <v>6</v>
      </c>
      <c r="N371" s="0" t="n">
        <v>7</v>
      </c>
    </row>
    <row r="372" customFormat="false" ht="15" hidden="false" customHeight="false" outlineLevel="0" collapsed="false">
      <c r="A372" s="14" t="s">
        <v>12</v>
      </c>
      <c r="B372" s="32" t="s">
        <v>41</v>
      </c>
      <c r="C372" s="16" t="s">
        <v>129</v>
      </c>
      <c r="D372" s="19" t="s">
        <v>43</v>
      </c>
      <c r="E372" s="17" t="s">
        <v>16</v>
      </c>
      <c r="F372" s="286" t="s">
        <v>109</v>
      </c>
      <c r="G372" s="18" t="n">
        <v>42979</v>
      </c>
      <c r="H372" s="0" t="n">
        <v>19</v>
      </c>
      <c r="I372" s="0" t="n">
        <v>10</v>
      </c>
      <c r="J372" s="18" t="n">
        <v>42979</v>
      </c>
      <c r="K372" s="280" t="s">
        <v>485</v>
      </c>
      <c r="M372" s="0" t="n">
        <v>8</v>
      </c>
      <c r="N372" s="0" t="n">
        <v>5</v>
      </c>
    </row>
    <row r="373" customFormat="false" ht="15" hidden="false" customHeight="false" outlineLevel="0" collapsed="false">
      <c r="A373" s="14" t="s">
        <v>12</v>
      </c>
      <c r="B373" s="32" t="s">
        <v>41</v>
      </c>
      <c r="C373" s="35" t="s">
        <v>157</v>
      </c>
      <c r="D373" s="36" t="s">
        <v>43</v>
      </c>
      <c r="E373" s="36" t="s">
        <v>52</v>
      </c>
      <c r="F373" s="286" t="s">
        <v>109</v>
      </c>
      <c r="G373" s="18" t="n">
        <v>42979</v>
      </c>
      <c r="H373" s="0" t="n">
        <v>19</v>
      </c>
      <c r="I373" s="0" t="n">
        <v>11</v>
      </c>
      <c r="J373" s="18" t="n">
        <v>42979</v>
      </c>
      <c r="K373" s="280" t="s">
        <v>485</v>
      </c>
      <c r="M373" s="0" t="n">
        <v>10</v>
      </c>
      <c r="N373" s="0" t="n">
        <v>5</v>
      </c>
    </row>
    <row r="374" customFormat="false" ht="15" hidden="false" customHeight="false" outlineLevel="0" collapsed="false">
      <c r="A374" s="14" t="s">
        <v>12</v>
      </c>
      <c r="B374" s="32" t="s">
        <v>41</v>
      </c>
      <c r="C374" s="43" t="s">
        <v>186</v>
      </c>
      <c r="D374" s="44" t="s">
        <v>43</v>
      </c>
      <c r="E374" s="44" t="s">
        <v>81</v>
      </c>
      <c r="F374" s="286" t="s">
        <v>109</v>
      </c>
      <c r="G374" s="18" t="n">
        <v>42979</v>
      </c>
      <c r="H374" s="0" t="n">
        <v>19</v>
      </c>
      <c r="I374" s="0" t="n">
        <v>12</v>
      </c>
      <c r="J374" s="18" t="n">
        <v>42979</v>
      </c>
      <c r="K374" s="280" t="s">
        <v>485</v>
      </c>
      <c r="M374" s="0" t="n">
        <v>12</v>
      </c>
      <c r="N374" s="0" t="n">
        <v>5</v>
      </c>
    </row>
    <row r="375" customFormat="false" ht="15" hidden="false" customHeight="false" outlineLevel="0" collapsed="false">
      <c r="A375" s="14" t="s">
        <v>12</v>
      </c>
      <c r="B375" s="32" t="s">
        <v>41</v>
      </c>
      <c r="C375" s="16" t="s">
        <v>130</v>
      </c>
      <c r="D375" s="19" t="s">
        <v>43</v>
      </c>
      <c r="E375" s="17" t="s">
        <v>16</v>
      </c>
      <c r="F375" s="286" t="s">
        <v>109</v>
      </c>
      <c r="G375" s="18" t="n">
        <v>42979</v>
      </c>
      <c r="H375" s="0" t="n">
        <v>19</v>
      </c>
      <c r="I375" s="0" t="n">
        <v>13</v>
      </c>
      <c r="J375" s="18" t="n">
        <v>42979</v>
      </c>
      <c r="K375" s="280" t="s">
        <v>485</v>
      </c>
      <c r="M375" s="0" t="n">
        <v>8</v>
      </c>
      <c r="N375" s="0" t="n">
        <v>6</v>
      </c>
    </row>
    <row r="376" customFormat="false" ht="15" hidden="false" customHeight="false" outlineLevel="0" collapsed="false">
      <c r="A376" s="14" t="s">
        <v>12</v>
      </c>
      <c r="B376" s="32" t="s">
        <v>41</v>
      </c>
      <c r="C376" s="35" t="s">
        <v>158</v>
      </c>
      <c r="D376" s="36" t="s">
        <v>43</v>
      </c>
      <c r="E376" s="36" t="s">
        <v>52</v>
      </c>
      <c r="F376" s="286" t="s">
        <v>109</v>
      </c>
      <c r="G376" s="18" t="n">
        <v>42979</v>
      </c>
      <c r="H376" s="0" t="n">
        <v>19</v>
      </c>
      <c r="I376" s="0" t="n">
        <v>14</v>
      </c>
      <c r="J376" s="18"/>
      <c r="K376" s="280" t="s">
        <v>485</v>
      </c>
      <c r="M376" s="0" t="n">
        <v>10</v>
      </c>
      <c r="N376" s="0" t="n">
        <v>6</v>
      </c>
    </row>
    <row r="377" customFormat="false" ht="15" hidden="false" customHeight="false" outlineLevel="0" collapsed="false">
      <c r="A377" s="14" t="s">
        <v>12</v>
      </c>
      <c r="B377" s="32" t="s">
        <v>41</v>
      </c>
      <c r="C377" s="43" t="s">
        <v>187</v>
      </c>
      <c r="D377" s="44" t="s">
        <v>43</v>
      </c>
      <c r="E377" s="44" t="s">
        <v>81</v>
      </c>
      <c r="F377" s="286" t="s">
        <v>109</v>
      </c>
      <c r="G377" s="18" t="n">
        <v>42979</v>
      </c>
      <c r="H377" s="0" t="n">
        <v>19</v>
      </c>
      <c r="I377" s="0" t="n">
        <v>15</v>
      </c>
      <c r="J377" s="18" t="n">
        <v>42979</v>
      </c>
      <c r="K377" s="280" t="s">
        <v>485</v>
      </c>
      <c r="M377" s="0" t="n">
        <v>12</v>
      </c>
      <c r="N377" s="0" t="n">
        <v>6</v>
      </c>
    </row>
    <row r="378" customFormat="false" ht="15" hidden="false" customHeight="false" outlineLevel="0" collapsed="false">
      <c r="A378" s="14" t="s">
        <v>12</v>
      </c>
      <c r="B378" s="32" t="s">
        <v>41</v>
      </c>
      <c r="C378" s="16" t="s">
        <v>131</v>
      </c>
      <c r="D378" s="19" t="s">
        <v>43</v>
      </c>
      <c r="E378" s="17" t="s">
        <v>16</v>
      </c>
      <c r="F378" s="286" t="s">
        <v>109</v>
      </c>
      <c r="G378" s="18" t="n">
        <v>42979</v>
      </c>
      <c r="H378" s="0" t="n">
        <v>19</v>
      </c>
      <c r="I378" s="0" t="n">
        <v>16</v>
      </c>
      <c r="J378" s="18" t="n">
        <v>42979</v>
      </c>
      <c r="K378" s="280" t="s">
        <v>485</v>
      </c>
      <c r="M378" s="0" t="n">
        <v>8</v>
      </c>
      <c r="N378" s="0" t="n">
        <v>7</v>
      </c>
    </row>
    <row r="379" customFormat="false" ht="15" hidden="false" customHeight="false" outlineLevel="0" collapsed="false">
      <c r="A379" s="14" t="s">
        <v>12</v>
      </c>
      <c r="B379" s="32" t="s">
        <v>41</v>
      </c>
      <c r="C379" s="35" t="s">
        <v>159</v>
      </c>
      <c r="D379" s="36" t="s">
        <v>43</v>
      </c>
      <c r="E379" s="36" t="s">
        <v>52</v>
      </c>
      <c r="F379" s="286" t="s">
        <v>109</v>
      </c>
      <c r="G379" s="18" t="n">
        <v>42979</v>
      </c>
      <c r="H379" s="0" t="n">
        <v>19</v>
      </c>
      <c r="I379" s="0" t="n">
        <v>17</v>
      </c>
      <c r="J379" s="18" t="n">
        <v>42979</v>
      </c>
      <c r="K379" s="280" t="s">
        <v>485</v>
      </c>
      <c r="M379" s="0" t="n">
        <v>10</v>
      </c>
      <c r="N379" s="0" t="n">
        <v>7</v>
      </c>
    </row>
    <row r="380" s="128" customFormat="true" ht="15" hidden="false" customHeight="false" outlineLevel="0" collapsed="false">
      <c r="A380" s="14" t="s">
        <v>12</v>
      </c>
      <c r="B380" s="32" t="s">
        <v>41</v>
      </c>
      <c r="C380" s="43" t="s">
        <v>188</v>
      </c>
      <c r="D380" s="44" t="s">
        <v>43</v>
      </c>
      <c r="E380" s="44" t="s">
        <v>81</v>
      </c>
      <c r="F380" s="286" t="s">
        <v>109</v>
      </c>
      <c r="G380" s="18" t="n">
        <v>42979</v>
      </c>
      <c r="H380" s="0" t="n">
        <v>19</v>
      </c>
      <c r="I380" s="0" t="n">
        <v>18</v>
      </c>
      <c r="J380" s="18"/>
      <c r="K380" s="280" t="s">
        <v>485</v>
      </c>
      <c r="L380" s="0"/>
      <c r="M380" s="0" t="n">
        <v>12</v>
      </c>
      <c r="N380" s="0" t="n">
        <v>7</v>
      </c>
      <c r="O380" s="0"/>
      <c r="AMJ380" s="0"/>
    </row>
    <row r="381" customFormat="false" ht="15" hidden="false" customHeight="false" outlineLevel="0" collapsed="false">
      <c r="A381" s="14" t="s">
        <v>12</v>
      </c>
      <c r="B381" s="32" t="s">
        <v>41</v>
      </c>
      <c r="C381" s="16" t="s">
        <v>132</v>
      </c>
      <c r="D381" s="19" t="s">
        <v>43</v>
      </c>
      <c r="E381" s="17" t="s">
        <v>16</v>
      </c>
      <c r="F381" s="286" t="s">
        <v>109</v>
      </c>
      <c r="G381" s="18" t="n">
        <v>42979</v>
      </c>
      <c r="H381" s="0" t="n">
        <v>19</v>
      </c>
      <c r="I381" s="0" t="n">
        <v>19</v>
      </c>
      <c r="J381" s="18" t="n">
        <v>42979</v>
      </c>
      <c r="K381" s="280" t="s">
        <v>485</v>
      </c>
      <c r="M381" s="0" t="n">
        <v>8</v>
      </c>
      <c r="N381" s="0" t="n">
        <v>8</v>
      </c>
    </row>
    <row r="382" s="94" customFormat="true" ht="15" hidden="false" customHeight="false" outlineLevel="0" collapsed="false">
      <c r="A382" s="51" t="s">
        <v>12</v>
      </c>
      <c r="B382" s="343" t="s">
        <v>41</v>
      </c>
      <c r="C382" s="344" t="s">
        <v>160</v>
      </c>
      <c r="D382" s="345" t="s">
        <v>43</v>
      </c>
      <c r="E382" s="345" t="s">
        <v>52</v>
      </c>
      <c r="F382" s="346" t="s">
        <v>109</v>
      </c>
      <c r="G382" s="318" t="n">
        <v>42979</v>
      </c>
      <c r="H382" s="94" t="n">
        <v>19</v>
      </c>
      <c r="I382" s="94" t="n">
        <v>20</v>
      </c>
      <c r="J382" s="318" t="n">
        <v>42979</v>
      </c>
      <c r="K382" s="347" t="s">
        <v>485</v>
      </c>
      <c r="M382" s="94" t="n">
        <v>10</v>
      </c>
      <c r="N382" s="94" t="n">
        <v>8</v>
      </c>
      <c r="AMJ382" s="0"/>
    </row>
    <row r="383" customFormat="false" ht="15" hidden="false" customHeight="false" outlineLevel="0" collapsed="false">
      <c r="A383" s="37" t="s">
        <v>12</v>
      </c>
      <c r="B383" s="42" t="s">
        <v>46</v>
      </c>
      <c r="C383" s="276" t="s">
        <v>47</v>
      </c>
      <c r="D383" s="17" t="s">
        <v>15</v>
      </c>
      <c r="E383" s="17" t="s">
        <v>16</v>
      </c>
      <c r="F383" s="277" t="s">
        <v>17</v>
      </c>
      <c r="G383" s="278" t="n">
        <v>42979</v>
      </c>
      <c r="H383" s="279" t="n">
        <v>20</v>
      </c>
      <c r="I383" s="279" t="n">
        <v>1</v>
      </c>
      <c r="J383" s="18" t="n">
        <v>43000</v>
      </c>
      <c r="K383" s="280" t="s">
        <v>485</v>
      </c>
      <c r="M383" s="0" t="n">
        <v>2</v>
      </c>
      <c r="N383" s="0" t="n">
        <v>8</v>
      </c>
    </row>
    <row r="384" customFormat="false" ht="15" hidden="false" customHeight="false" outlineLevel="0" collapsed="false">
      <c r="A384" s="14" t="s">
        <v>12</v>
      </c>
      <c r="B384" s="34" t="s">
        <v>46</v>
      </c>
      <c r="C384" s="35" t="s">
        <v>76</v>
      </c>
      <c r="D384" s="36" t="s">
        <v>15</v>
      </c>
      <c r="E384" s="36" t="s">
        <v>52</v>
      </c>
      <c r="F384" s="277" t="s">
        <v>17</v>
      </c>
      <c r="G384" s="18" t="n">
        <v>42979</v>
      </c>
      <c r="H384" s="0" t="n">
        <v>20</v>
      </c>
      <c r="I384" s="0" t="n">
        <v>2</v>
      </c>
      <c r="J384" s="18" t="n">
        <v>43000</v>
      </c>
      <c r="K384" s="280" t="s">
        <v>485</v>
      </c>
      <c r="M384" s="0" t="n">
        <v>4</v>
      </c>
      <c r="N384" s="0" t="n">
        <v>8</v>
      </c>
    </row>
    <row r="385" customFormat="false" ht="15" hidden="false" customHeight="false" outlineLevel="0" collapsed="false">
      <c r="A385" s="14" t="s">
        <v>12</v>
      </c>
      <c r="B385" s="34" t="s">
        <v>46</v>
      </c>
      <c r="C385" s="43" t="s">
        <v>104</v>
      </c>
      <c r="D385" s="44" t="s">
        <v>15</v>
      </c>
      <c r="E385" s="44" t="s">
        <v>81</v>
      </c>
      <c r="F385" s="277" t="s">
        <v>17</v>
      </c>
      <c r="G385" s="18" t="n">
        <v>42979</v>
      </c>
      <c r="H385" s="0" t="n">
        <v>20</v>
      </c>
      <c r="I385" s="0" t="n">
        <v>3</v>
      </c>
      <c r="J385" s="18" t="n">
        <v>43000</v>
      </c>
      <c r="K385" s="280" t="s">
        <v>485</v>
      </c>
      <c r="M385" s="0" t="n">
        <v>6</v>
      </c>
      <c r="N385" s="0" t="n">
        <v>8</v>
      </c>
    </row>
    <row r="386" s="13" customFormat="true" ht="15" hidden="false" customHeight="false" outlineLevel="0" collapsed="false">
      <c r="A386" s="14" t="s">
        <v>12</v>
      </c>
      <c r="B386" s="34" t="s">
        <v>46</v>
      </c>
      <c r="C386" s="16" t="s">
        <v>48</v>
      </c>
      <c r="D386" s="19" t="s">
        <v>15</v>
      </c>
      <c r="E386" s="17" t="s">
        <v>16</v>
      </c>
      <c r="F386" s="277" t="s">
        <v>17</v>
      </c>
      <c r="G386" s="18" t="n">
        <v>42979</v>
      </c>
      <c r="H386" s="0" t="n">
        <v>20</v>
      </c>
      <c r="I386" s="0" t="n">
        <v>4</v>
      </c>
      <c r="J386" s="18" t="n">
        <v>43000</v>
      </c>
      <c r="K386" s="280" t="s">
        <v>485</v>
      </c>
      <c r="L386" s="0"/>
      <c r="M386" s="0" t="n">
        <v>2</v>
      </c>
      <c r="N386" s="0" t="n">
        <v>9</v>
      </c>
      <c r="O386" s="0"/>
      <c r="AMJ386" s="0"/>
    </row>
    <row r="387" customFormat="false" ht="15" hidden="false" customHeight="false" outlineLevel="0" collapsed="false">
      <c r="A387" s="37" t="s">
        <v>12</v>
      </c>
      <c r="B387" s="42" t="s">
        <v>46</v>
      </c>
      <c r="C387" s="39" t="s">
        <v>77</v>
      </c>
      <c r="D387" s="36" t="s">
        <v>15</v>
      </c>
      <c r="E387" s="36" t="s">
        <v>52</v>
      </c>
      <c r="F387" s="277" t="s">
        <v>17</v>
      </c>
      <c r="G387" s="18" t="n">
        <v>42979</v>
      </c>
      <c r="H387" s="0" t="n">
        <v>20</v>
      </c>
      <c r="I387" s="0" t="n">
        <v>5</v>
      </c>
      <c r="J387" s="18" t="n">
        <v>43000</v>
      </c>
      <c r="K387" s="280" t="s">
        <v>485</v>
      </c>
      <c r="M387" s="0" t="n">
        <v>4</v>
      </c>
      <c r="N387" s="0" t="n">
        <v>9</v>
      </c>
    </row>
    <row r="388" customFormat="false" ht="15" hidden="false" customHeight="false" outlineLevel="0" collapsed="false">
      <c r="A388" s="14" t="s">
        <v>12</v>
      </c>
      <c r="B388" s="34" t="s">
        <v>46</v>
      </c>
      <c r="C388" s="43" t="s">
        <v>105</v>
      </c>
      <c r="D388" s="44" t="s">
        <v>15</v>
      </c>
      <c r="E388" s="44" t="s">
        <v>81</v>
      </c>
      <c r="F388" s="277" t="s">
        <v>17</v>
      </c>
      <c r="G388" s="18" t="n">
        <v>42979</v>
      </c>
      <c r="H388" s="0" t="n">
        <v>20</v>
      </c>
      <c r="I388" s="0" t="n">
        <v>6</v>
      </c>
      <c r="J388" s="18" t="n">
        <v>43000</v>
      </c>
      <c r="K388" s="280" t="s">
        <v>485</v>
      </c>
      <c r="M388" s="0" t="n">
        <v>6</v>
      </c>
      <c r="N388" s="0" t="n">
        <v>9</v>
      </c>
    </row>
    <row r="389" customFormat="false" ht="15" hidden="false" customHeight="false" outlineLevel="0" collapsed="false">
      <c r="A389" s="14" t="s">
        <v>12</v>
      </c>
      <c r="B389" s="34" t="s">
        <v>46</v>
      </c>
      <c r="C389" s="16" t="s">
        <v>49</v>
      </c>
      <c r="D389" s="19" t="s">
        <v>15</v>
      </c>
      <c r="E389" s="17" t="s">
        <v>16</v>
      </c>
      <c r="F389" s="277" t="s">
        <v>17</v>
      </c>
      <c r="G389" s="18" t="n">
        <v>42979</v>
      </c>
      <c r="H389" s="0" t="n">
        <v>20</v>
      </c>
      <c r="I389" s="0" t="n">
        <v>7</v>
      </c>
      <c r="J389" s="18" t="n">
        <v>43000</v>
      </c>
      <c r="K389" s="280" t="s">
        <v>485</v>
      </c>
      <c r="M389" s="0" t="n">
        <v>2</v>
      </c>
      <c r="N389" s="0" t="n">
        <v>10</v>
      </c>
    </row>
    <row r="390" customFormat="false" ht="15" hidden="false" customHeight="false" outlineLevel="0" collapsed="false">
      <c r="A390" s="14" t="s">
        <v>12</v>
      </c>
      <c r="B390" s="34" t="s">
        <v>46</v>
      </c>
      <c r="C390" s="35" t="s">
        <v>78</v>
      </c>
      <c r="D390" s="36" t="s">
        <v>15</v>
      </c>
      <c r="E390" s="36" t="s">
        <v>52</v>
      </c>
      <c r="F390" s="277" t="s">
        <v>17</v>
      </c>
      <c r="G390" s="18" t="n">
        <v>42979</v>
      </c>
      <c r="H390" s="0" t="n">
        <v>20</v>
      </c>
      <c r="I390" s="0" t="n">
        <v>8</v>
      </c>
      <c r="J390" s="18"/>
      <c r="K390" s="280" t="s">
        <v>485</v>
      </c>
      <c r="M390" s="0" t="n">
        <v>4</v>
      </c>
      <c r="N390" s="0" t="n">
        <v>10</v>
      </c>
    </row>
    <row r="391" customFormat="false" ht="15" hidden="false" customHeight="false" outlineLevel="0" collapsed="false">
      <c r="A391" s="14" t="s">
        <v>12</v>
      </c>
      <c r="B391" s="34" t="s">
        <v>46</v>
      </c>
      <c r="C391" s="43" t="s">
        <v>106</v>
      </c>
      <c r="D391" s="44" t="s">
        <v>15</v>
      </c>
      <c r="E391" s="44" t="s">
        <v>81</v>
      </c>
      <c r="F391" s="277" t="s">
        <v>17</v>
      </c>
      <c r="G391" s="18" t="n">
        <v>42979</v>
      </c>
      <c r="H391" s="0" t="n">
        <v>20</v>
      </c>
      <c r="I391" s="0" t="n">
        <v>9</v>
      </c>
      <c r="J391" s="18" t="n">
        <v>43000</v>
      </c>
      <c r="K391" s="280" t="s">
        <v>485</v>
      </c>
      <c r="M391" s="0" t="n">
        <v>6</v>
      </c>
      <c r="N391" s="0" t="n">
        <v>10</v>
      </c>
    </row>
    <row r="392" customFormat="false" ht="15" hidden="false" customHeight="false" outlineLevel="0" collapsed="false">
      <c r="A392" s="14" t="s">
        <v>12</v>
      </c>
      <c r="B392" s="34" t="s">
        <v>46</v>
      </c>
      <c r="C392" s="16" t="s">
        <v>50</v>
      </c>
      <c r="D392" s="19" t="s">
        <v>15</v>
      </c>
      <c r="E392" s="17" t="s">
        <v>16</v>
      </c>
      <c r="F392" s="277" t="s">
        <v>17</v>
      </c>
      <c r="G392" s="18" t="n">
        <v>42979</v>
      </c>
      <c r="H392" s="0" t="n">
        <v>20</v>
      </c>
      <c r="I392" s="0" t="n">
        <v>10</v>
      </c>
      <c r="J392" s="18" t="n">
        <v>43000</v>
      </c>
      <c r="K392" s="280" t="s">
        <v>485</v>
      </c>
      <c r="M392" s="0" t="n">
        <v>2</v>
      </c>
      <c r="N392" s="0" t="n">
        <v>11</v>
      </c>
    </row>
    <row r="393" customFormat="false" ht="15" hidden="false" customHeight="false" outlineLevel="0" collapsed="false">
      <c r="A393" s="14" t="s">
        <v>12</v>
      </c>
      <c r="B393" s="34" t="s">
        <v>46</v>
      </c>
      <c r="C393" s="35" t="s">
        <v>79</v>
      </c>
      <c r="D393" s="36" t="s">
        <v>15</v>
      </c>
      <c r="E393" s="36" t="s">
        <v>52</v>
      </c>
      <c r="F393" s="277" t="s">
        <v>17</v>
      </c>
      <c r="G393" s="18" t="n">
        <v>42979</v>
      </c>
      <c r="H393" s="0" t="n">
        <v>20</v>
      </c>
      <c r="I393" s="0" t="n">
        <v>11</v>
      </c>
      <c r="J393" s="18" t="n">
        <v>43000</v>
      </c>
      <c r="K393" s="280" t="s">
        <v>485</v>
      </c>
      <c r="M393" s="0" t="n">
        <v>4</v>
      </c>
      <c r="N393" s="0" t="n">
        <v>11</v>
      </c>
    </row>
    <row r="394" customFormat="false" ht="15" hidden="false" customHeight="false" outlineLevel="0" collapsed="false">
      <c r="A394" s="14" t="s">
        <v>12</v>
      </c>
      <c r="B394" s="34" t="s">
        <v>46</v>
      </c>
      <c r="C394" s="43" t="s">
        <v>107</v>
      </c>
      <c r="D394" s="44" t="s">
        <v>15</v>
      </c>
      <c r="E394" s="44" t="s">
        <v>81</v>
      </c>
      <c r="F394" s="277" t="s">
        <v>17</v>
      </c>
      <c r="G394" s="18" t="n">
        <v>42979</v>
      </c>
      <c r="H394" s="0" t="n">
        <v>20</v>
      </c>
      <c r="I394" s="0" t="n">
        <v>12</v>
      </c>
      <c r="J394" s="18" t="n">
        <v>43000</v>
      </c>
      <c r="K394" s="280" t="s">
        <v>485</v>
      </c>
      <c r="M394" s="0" t="n">
        <v>6</v>
      </c>
      <c r="N394" s="0" t="n">
        <v>11</v>
      </c>
    </row>
    <row r="395" customFormat="false" ht="15" hidden="false" customHeight="false" outlineLevel="0" collapsed="false">
      <c r="A395" s="14" t="s">
        <v>12</v>
      </c>
      <c r="B395" s="34" t="s">
        <v>46</v>
      </c>
      <c r="C395" s="16" t="s">
        <v>133</v>
      </c>
      <c r="D395" s="19" t="s">
        <v>15</v>
      </c>
      <c r="E395" s="17" t="s">
        <v>16</v>
      </c>
      <c r="F395" s="286" t="s">
        <v>109</v>
      </c>
      <c r="G395" s="18" t="n">
        <v>42979</v>
      </c>
      <c r="H395" s="0" t="n">
        <v>20</v>
      </c>
      <c r="I395" s="0" t="n">
        <v>13</v>
      </c>
      <c r="J395" s="18" t="n">
        <v>43000</v>
      </c>
      <c r="K395" s="280" t="s">
        <v>485</v>
      </c>
      <c r="M395" s="0" t="n">
        <v>8</v>
      </c>
      <c r="N395" s="0" t="n">
        <v>9</v>
      </c>
    </row>
    <row r="396" customFormat="false" ht="15" hidden="false" customHeight="false" outlineLevel="0" collapsed="false">
      <c r="A396" s="37" t="s">
        <v>12</v>
      </c>
      <c r="B396" s="42" t="s">
        <v>46</v>
      </c>
      <c r="C396" s="39" t="s">
        <v>161</v>
      </c>
      <c r="D396" s="36" t="s">
        <v>15</v>
      </c>
      <c r="E396" s="36" t="s">
        <v>52</v>
      </c>
      <c r="F396" s="286" t="s">
        <v>109</v>
      </c>
      <c r="G396" s="18" t="n">
        <v>42979</v>
      </c>
      <c r="H396" s="0" t="n">
        <v>20</v>
      </c>
      <c r="I396" s="0" t="n">
        <v>14</v>
      </c>
      <c r="J396" s="18" t="n">
        <v>43000</v>
      </c>
      <c r="K396" s="280" t="s">
        <v>485</v>
      </c>
      <c r="M396" s="0" t="n">
        <v>10</v>
      </c>
      <c r="N396" s="0" t="n">
        <v>9</v>
      </c>
    </row>
    <row r="397" customFormat="false" ht="15" hidden="false" customHeight="false" outlineLevel="0" collapsed="false">
      <c r="A397" s="14" t="s">
        <v>12</v>
      </c>
      <c r="B397" s="34" t="s">
        <v>46</v>
      </c>
      <c r="C397" s="43" t="s">
        <v>189</v>
      </c>
      <c r="D397" s="44" t="s">
        <v>15</v>
      </c>
      <c r="E397" s="44" t="s">
        <v>81</v>
      </c>
      <c r="F397" s="286" t="s">
        <v>109</v>
      </c>
      <c r="G397" s="18" t="n">
        <v>42979</v>
      </c>
      <c r="H397" s="0" t="n">
        <v>20</v>
      </c>
      <c r="I397" s="0" t="n">
        <v>15</v>
      </c>
      <c r="J397" s="18" t="n">
        <v>43000</v>
      </c>
      <c r="K397" s="280" t="s">
        <v>485</v>
      </c>
      <c r="M397" s="0" t="n">
        <v>12</v>
      </c>
      <c r="N397" s="0" t="n">
        <v>8</v>
      </c>
    </row>
    <row r="398" customFormat="false" ht="15" hidden="false" customHeight="false" outlineLevel="0" collapsed="false">
      <c r="A398" s="14" t="s">
        <v>12</v>
      </c>
      <c r="B398" s="34" t="s">
        <v>46</v>
      </c>
      <c r="C398" s="16" t="s">
        <v>134</v>
      </c>
      <c r="D398" s="19" t="s">
        <v>15</v>
      </c>
      <c r="E398" s="17" t="s">
        <v>16</v>
      </c>
      <c r="F398" s="286" t="s">
        <v>109</v>
      </c>
      <c r="G398" s="18" t="n">
        <v>42979</v>
      </c>
      <c r="H398" s="0" t="n">
        <v>20</v>
      </c>
      <c r="I398" s="0" t="n">
        <v>16</v>
      </c>
      <c r="J398" s="18" t="n">
        <v>43000</v>
      </c>
      <c r="K398" s="280" t="s">
        <v>485</v>
      </c>
      <c r="M398" s="0" t="n">
        <v>8</v>
      </c>
      <c r="N398" s="0" t="n">
        <v>10</v>
      </c>
    </row>
    <row r="399" customFormat="false" ht="15" hidden="false" customHeight="false" outlineLevel="0" collapsed="false">
      <c r="A399" s="14" t="s">
        <v>12</v>
      </c>
      <c r="B399" s="34" t="s">
        <v>46</v>
      </c>
      <c r="C399" s="35" t="s">
        <v>162</v>
      </c>
      <c r="D399" s="36" t="s">
        <v>15</v>
      </c>
      <c r="E399" s="36" t="s">
        <v>52</v>
      </c>
      <c r="F399" s="286" t="s">
        <v>109</v>
      </c>
      <c r="G399" s="18" t="n">
        <v>42979</v>
      </c>
      <c r="H399" s="0" t="n">
        <v>20</v>
      </c>
      <c r="I399" s="0" t="n">
        <v>17</v>
      </c>
      <c r="J399" s="18" t="n">
        <v>43000</v>
      </c>
      <c r="K399" s="280" t="s">
        <v>485</v>
      </c>
      <c r="M399" s="0" t="n">
        <v>10</v>
      </c>
      <c r="N399" s="0" t="n">
        <v>10</v>
      </c>
    </row>
    <row r="400" customFormat="false" ht="15" hidden="false" customHeight="false" outlineLevel="0" collapsed="false">
      <c r="A400" s="14" t="s">
        <v>12</v>
      </c>
      <c r="B400" s="34" t="s">
        <v>46</v>
      </c>
      <c r="C400" s="43" t="s">
        <v>190</v>
      </c>
      <c r="D400" s="44" t="s">
        <v>15</v>
      </c>
      <c r="E400" s="44" t="s">
        <v>81</v>
      </c>
      <c r="F400" s="286" t="s">
        <v>109</v>
      </c>
      <c r="G400" s="18" t="n">
        <v>42979</v>
      </c>
      <c r="H400" s="0" t="n">
        <v>20</v>
      </c>
      <c r="I400" s="0" t="n">
        <v>18</v>
      </c>
      <c r="J400" s="18" t="n">
        <v>43000</v>
      </c>
      <c r="K400" s="280" t="s">
        <v>485</v>
      </c>
      <c r="M400" s="0" t="n">
        <v>12</v>
      </c>
      <c r="N400" s="0" t="n">
        <v>9</v>
      </c>
    </row>
    <row r="401" customFormat="false" ht="15" hidden="false" customHeight="false" outlineLevel="0" collapsed="false">
      <c r="A401" s="14" t="s">
        <v>12</v>
      </c>
      <c r="B401" s="34" t="s">
        <v>46</v>
      </c>
      <c r="C401" s="16" t="s">
        <v>135</v>
      </c>
      <c r="D401" s="19" t="s">
        <v>15</v>
      </c>
      <c r="E401" s="17" t="s">
        <v>16</v>
      </c>
      <c r="F401" s="286" t="s">
        <v>109</v>
      </c>
      <c r="G401" s="18" t="n">
        <v>42979</v>
      </c>
      <c r="H401" s="0" t="n">
        <v>20</v>
      </c>
      <c r="I401" s="0" t="n">
        <v>19</v>
      </c>
      <c r="J401" s="18" t="n">
        <v>43000</v>
      </c>
      <c r="K401" s="280" t="s">
        <v>485</v>
      </c>
      <c r="M401" s="0" t="n">
        <v>8</v>
      </c>
      <c r="N401" s="0" t="n">
        <v>11</v>
      </c>
    </row>
    <row r="402" customFormat="false" ht="15" hidden="false" customHeight="false" outlineLevel="0" collapsed="false">
      <c r="A402" s="14" t="s">
        <v>12</v>
      </c>
      <c r="B402" s="34" t="s">
        <v>46</v>
      </c>
      <c r="C402" s="35" t="s">
        <v>163</v>
      </c>
      <c r="D402" s="36" t="s">
        <v>15</v>
      </c>
      <c r="E402" s="36" t="s">
        <v>52</v>
      </c>
      <c r="F402" s="286" t="s">
        <v>109</v>
      </c>
      <c r="G402" s="18" t="n">
        <v>42979</v>
      </c>
      <c r="H402" s="0" t="n">
        <v>20</v>
      </c>
      <c r="I402" s="0" t="n">
        <v>20</v>
      </c>
      <c r="J402" s="18" t="n">
        <v>43000</v>
      </c>
      <c r="K402" s="280" t="s">
        <v>485</v>
      </c>
      <c r="M402" s="0" t="n">
        <v>10</v>
      </c>
      <c r="N402" s="0" t="n">
        <v>11</v>
      </c>
    </row>
    <row r="403" customFormat="false" ht="15" hidden="false" customHeight="false" outlineLevel="0" collapsed="false">
      <c r="A403" s="14" t="s">
        <v>12</v>
      </c>
      <c r="B403" s="34" t="s">
        <v>46</v>
      </c>
      <c r="C403" s="43" t="s">
        <v>191</v>
      </c>
      <c r="D403" s="44" t="s">
        <v>15</v>
      </c>
      <c r="E403" s="44" t="s">
        <v>81</v>
      </c>
      <c r="F403" s="286" t="s">
        <v>109</v>
      </c>
      <c r="G403" s="18" t="n">
        <v>42979</v>
      </c>
      <c r="H403" s="0" t="n">
        <v>20</v>
      </c>
      <c r="I403" s="0" t="n">
        <v>21</v>
      </c>
      <c r="J403" s="18" t="n">
        <v>43000</v>
      </c>
      <c r="K403" s="280" t="s">
        <v>485</v>
      </c>
      <c r="M403" s="0" t="n">
        <v>12</v>
      </c>
      <c r="N403" s="0" t="n">
        <v>10</v>
      </c>
    </row>
    <row r="404" customFormat="false" ht="15" hidden="false" customHeight="false" outlineLevel="0" collapsed="false">
      <c r="A404" s="14" t="s">
        <v>12</v>
      </c>
      <c r="B404" s="34" t="s">
        <v>46</v>
      </c>
      <c r="C404" s="16" t="s">
        <v>136</v>
      </c>
      <c r="D404" s="19" t="s">
        <v>15</v>
      </c>
      <c r="E404" s="17" t="s">
        <v>16</v>
      </c>
      <c r="F404" s="286" t="s">
        <v>109</v>
      </c>
      <c r="G404" s="18" t="n">
        <v>42979</v>
      </c>
      <c r="H404" s="0" t="n">
        <v>21</v>
      </c>
      <c r="I404" s="0" t="n">
        <v>1</v>
      </c>
      <c r="J404" s="18" t="n">
        <v>43000</v>
      </c>
      <c r="K404" s="280" t="s">
        <v>485</v>
      </c>
      <c r="M404" s="0" t="n">
        <v>8</v>
      </c>
      <c r="N404" s="0" t="n">
        <v>12</v>
      </c>
    </row>
    <row r="405" customFormat="false" ht="15" hidden="false" customHeight="false" outlineLevel="0" collapsed="false">
      <c r="A405" s="14" t="s">
        <v>12</v>
      </c>
      <c r="B405" s="34" t="s">
        <v>46</v>
      </c>
      <c r="C405" s="35" t="s">
        <v>164</v>
      </c>
      <c r="D405" s="36" t="s">
        <v>15</v>
      </c>
      <c r="E405" s="36" t="s">
        <v>52</v>
      </c>
      <c r="F405" s="286" t="s">
        <v>109</v>
      </c>
      <c r="G405" s="18" t="n">
        <v>42979</v>
      </c>
      <c r="H405" s="0" t="n">
        <v>21</v>
      </c>
      <c r="I405" s="0" t="n">
        <v>2</v>
      </c>
      <c r="J405" s="18" t="n">
        <v>43000</v>
      </c>
      <c r="K405" s="280" t="s">
        <v>485</v>
      </c>
      <c r="M405" s="0" t="n">
        <v>10</v>
      </c>
      <c r="N405" s="0" t="n">
        <v>12</v>
      </c>
    </row>
    <row r="406" customFormat="false" ht="15" hidden="false" customHeight="false" outlineLevel="0" collapsed="false">
      <c r="A406" s="14" t="s">
        <v>12</v>
      </c>
      <c r="B406" s="34" t="s">
        <v>46</v>
      </c>
      <c r="C406" s="43" t="s">
        <v>192</v>
      </c>
      <c r="D406" s="44" t="s">
        <v>15</v>
      </c>
      <c r="E406" s="44" t="s">
        <v>81</v>
      </c>
      <c r="F406" s="286" t="s">
        <v>109</v>
      </c>
      <c r="G406" s="18" t="n">
        <v>42979</v>
      </c>
      <c r="H406" s="0" t="n">
        <v>21</v>
      </c>
      <c r="I406" s="0" t="n">
        <v>3</v>
      </c>
      <c r="J406" s="18" t="n">
        <v>43000</v>
      </c>
      <c r="K406" s="280" t="s">
        <v>485</v>
      </c>
      <c r="M406" s="0" t="n">
        <v>12</v>
      </c>
      <c r="N406" s="0" t="n">
        <v>11</v>
      </c>
    </row>
    <row r="407" customFormat="false" ht="15" hidden="false" customHeight="false" outlineLevel="0" collapsed="false">
      <c r="A407" s="28" t="s">
        <v>12</v>
      </c>
      <c r="B407" s="348" t="s">
        <v>46</v>
      </c>
      <c r="C407" s="288" t="s">
        <v>405</v>
      </c>
      <c r="D407" s="28" t="s">
        <v>15</v>
      </c>
      <c r="E407" s="296" t="n">
        <v>27</v>
      </c>
      <c r="F407" s="290" t="s">
        <v>486</v>
      </c>
      <c r="G407" s="291" t="n">
        <v>42979</v>
      </c>
      <c r="H407" s="28" t="n">
        <v>21</v>
      </c>
      <c r="I407" s="28" t="n">
        <v>4</v>
      </c>
      <c r="J407" s="291" t="n">
        <v>43000</v>
      </c>
      <c r="K407" s="292" t="s">
        <v>481</v>
      </c>
      <c r="L407" s="18" t="n">
        <v>43011</v>
      </c>
      <c r="M407" s="28" t="n">
        <v>6</v>
      </c>
      <c r="N407" s="28" t="n">
        <v>7</v>
      </c>
    </row>
    <row r="408" customFormat="false" ht="15" hidden="false" customHeight="false" outlineLevel="0" collapsed="false">
      <c r="A408" s="28" t="s">
        <v>12</v>
      </c>
      <c r="B408" s="348" t="s">
        <v>46</v>
      </c>
      <c r="C408" s="288" t="s">
        <v>406</v>
      </c>
      <c r="D408" s="28" t="s">
        <v>15</v>
      </c>
      <c r="E408" s="297" t="n">
        <v>28</v>
      </c>
      <c r="F408" s="290" t="s">
        <v>486</v>
      </c>
      <c r="G408" s="291" t="n">
        <v>42979</v>
      </c>
      <c r="H408" s="28" t="n">
        <v>21</v>
      </c>
      <c r="I408" s="28" t="n">
        <v>5</v>
      </c>
      <c r="J408" s="291" t="n">
        <v>43000</v>
      </c>
      <c r="K408" s="292" t="s">
        <v>481</v>
      </c>
      <c r="L408" s="18" t="n">
        <v>43011</v>
      </c>
      <c r="M408" s="28" t="n">
        <v>10</v>
      </c>
      <c r="N408" s="28" t="n">
        <v>7</v>
      </c>
    </row>
    <row r="409" s="94" customFormat="true" ht="15" hidden="false" customHeight="false" outlineLevel="0" collapsed="false">
      <c r="A409" s="311" t="s">
        <v>12</v>
      </c>
      <c r="B409" s="349" t="s">
        <v>46</v>
      </c>
      <c r="C409" s="313" t="s">
        <v>407</v>
      </c>
      <c r="D409" s="311" t="s">
        <v>15</v>
      </c>
      <c r="E409" s="350" t="n">
        <v>29</v>
      </c>
      <c r="F409" s="328" t="s">
        <v>486</v>
      </c>
      <c r="G409" s="316" t="n">
        <v>42979</v>
      </c>
      <c r="H409" s="311" t="n">
        <v>21</v>
      </c>
      <c r="I409" s="311" t="n">
        <v>6</v>
      </c>
      <c r="J409" s="316"/>
      <c r="K409" s="317" t="s">
        <v>481</v>
      </c>
      <c r="L409" s="318" t="n">
        <v>43011</v>
      </c>
      <c r="M409" s="311" t="n">
        <v>14</v>
      </c>
      <c r="N409" s="311" t="n">
        <v>8</v>
      </c>
      <c r="AMJ409" s="0"/>
    </row>
    <row r="410" customFormat="false" ht="15" hidden="true" customHeight="false" outlineLevel="0" collapsed="false">
      <c r="A410" s="28" t="s">
        <v>12</v>
      </c>
      <c r="B410" s="348" t="s">
        <v>46</v>
      </c>
      <c r="C410" s="288" t="s">
        <v>408</v>
      </c>
      <c r="D410" s="28" t="s">
        <v>15</v>
      </c>
      <c r="E410" s="289" t="n">
        <v>26</v>
      </c>
      <c r="F410" s="303" t="s">
        <v>487</v>
      </c>
      <c r="G410" s="291" t="n">
        <v>42979</v>
      </c>
      <c r="H410" s="28" t="n">
        <v>21</v>
      </c>
      <c r="I410" s="28" t="n">
        <v>7</v>
      </c>
      <c r="J410" s="291" t="n">
        <v>43000</v>
      </c>
      <c r="K410" s="292" t="s">
        <v>481</v>
      </c>
      <c r="L410" s="18" t="n">
        <v>43011</v>
      </c>
      <c r="M410" s="28" t="n">
        <v>4</v>
      </c>
      <c r="N410" s="28" t="n">
        <v>8</v>
      </c>
    </row>
    <row r="411" customFormat="false" ht="15" hidden="true" customHeight="false" outlineLevel="0" collapsed="false">
      <c r="A411" s="28" t="s">
        <v>12</v>
      </c>
      <c r="B411" s="348" t="s">
        <v>46</v>
      </c>
      <c r="C411" s="288" t="s">
        <v>409</v>
      </c>
      <c r="D411" s="28" t="s">
        <v>15</v>
      </c>
      <c r="E411" s="296" t="n">
        <v>27</v>
      </c>
      <c r="F411" s="303" t="s">
        <v>487</v>
      </c>
      <c r="G411" s="291" t="n">
        <v>42979</v>
      </c>
      <c r="H411" s="28" t="n">
        <v>21</v>
      </c>
      <c r="I411" s="28" t="n">
        <v>8</v>
      </c>
      <c r="J411" s="291" t="n">
        <v>43000</v>
      </c>
      <c r="K411" s="292" t="s">
        <v>481</v>
      </c>
      <c r="L411" s="18" t="n">
        <v>43011</v>
      </c>
      <c r="M411" s="28" t="n">
        <v>8</v>
      </c>
      <c r="N411" s="28" t="n">
        <v>8</v>
      </c>
    </row>
    <row r="412" customFormat="false" ht="15" hidden="true" customHeight="false" outlineLevel="0" collapsed="false">
      <c r="A412" s="28" t="s">
        <v>12</v>
      </c>
      <c r="B412" s="348" t="s">
        <v>46</v>
      </c>
      <c r="C412" s="288" t="s">
        <v>410</v>
      </c>
      <c r="D412" s="28" t="s">
        <v>15</v>
      </c>
      <c r="E412" s="297" t="n">
        <v>28</v>
      </c>
      <c r="F412" s="303" t="s">
        <v>487</v>
      </c>
      <c r="G412" s="291" t="n">
        <v>42979</v>
      </c>
      <c r="H412" s="28" t="n">
        <v>21</v>
      </c>
      <c r="I412" s="28" t="n">
        <v>9</v>
      </c>
      <c r="J412" s="291" t="n">
        <v>43000</v>
      </c>
      <c r="K412" s="292" t="s">
        <v>481</v>
      </c>
      <c r="L412" s="18" t="n">
        <v>43011</v>
      </c>
      <c r="M412" s="28" t="n">
        <v>12</v>
      </c>
      <c r="N412" s="28" t="n">
        <v>8</v>
      </c>
    </row>
    <row r="413" customFormat="false" ht="15" hidden="true" customHeight="false" outlineLevel="0" collapsed="false">
      <c r="A413" s="28" t="s">
        <v>12</v>
      </c>
      <c r="B413" s="348" t="s">
        <v>46</v>
      </c>
      <c r="C413" s="288" t="s">
        <v>411</v>
      </c>
      <c r="D413" s="28" t="s">
        <v>15</v>
      </c>
      <c r="E413" s="298" t="n">
        <v>29</v>
      </c>
      <c r="F413" s="303" t="s">
        <v>487</v>
      </c>
      <c r="G413" s="291" t="n">
        <v>42979</v>
      </c>
      <c r="H413" s="28" t="n">
        <v>21</v>
      </c>
      <c r="I413" s="28" t="n">
        <v>10</v>
      </c>
      <c r="J413" s="291" t="n">
        <v>43000</v>
      </c>
      <c r="K413" s="292" t="s">
        <v>481</v>
      </c>
      <c r="L413" s="18" t="n">
        <v>43011</v>
      </c>
      <c r="M413" s="28" t="n">
        <v>16</v>
      </c>
      <c r="N413" s="28" t="n">
        <v>8</v>
      </c>
    </row>
    <row r="414" customFormat="false" ht="15" hidden="true" customHeight="false" outlineLevel="0" collapsed="false">
      <c r="A414" s="28" t="s">
        <v>12</v>
      </c>
      <c r="B414" s="348" t="s">
        <v>46</v>
      </c>
      <c r="C414" s="288" t="s">
        <v>412</v>
      </c>
      <c r="D414" s="28" t="s">
        <v>15</v>
      </c>
      <c r="E414" s="289" t="n">
        <v>26</v>
      </c>
      <c r="F414" s="325" t="s">
        <v>486</v>
      </c>
      <c r="G414" s="291" t="n">
        <v>42979</v>
      </c>
      <c r="H414" s="28" t="n">
        <v>21</v>
      </c>
      <c r="I414" s="28" t="n">
        <v>11</v>
      </c>
      <c r="J414" s="291" t="n">
        <v>43000</v>
      </c>
      <c r="K414" s="292" t="s">
        <v>481</v>
      </c>
      <c r="L414" s="18" t="n">
        <v>43011</v>
      </c>
      <c r="M414" s="28" t="n">
        <v>2</v>
      </c>
      <c r="N414" s="28" t="n">
        <v>8</v>
      </c>
    </row>
    <row r="415" customFormat="false" ht="15" hidden="true" customHeight="false" outlineLevel="0" collapsed="false">
      <c r="A415" s="28" t="s">
        <v>12</v>
      </c>
      <c r="B415" s="348" t="s">
        <v>46</v>
      </c>
      <c r="C415" s="288" t="s">
        <v>413</v>
      </c>
      <c r="D415" s="28" t="s">
        <v>15</v>
      </c>
      <c r="E415" s="296" t="n">
        <v>27</v>
      </c>
      <c r="F415" s="325" t="s">
        <v>486</v>
      </c>
      <c r="G415" s="291" t="n">
        <v>42979</v>
      </c>
      <c r="H415" s="28" t="n">
        <v>21</v>
      </c>
      <c r="I415" s="28" t="n">
        <v>12</v>
      </c>
      <c r="J415" s="291" t="n">
        <v>43000</v>
      </c>
      <c r="K415" s="292" t="s">
        <v>481</v>
      </c>
      <c r="L415" s="18" t="n">
        <v>43011</v>
      </c>
      <c r="M415" s="28" t="n">
        <v>6</v>
      </c>
      <c r="N415" s="28" t="n">
        <v>8</v>
      </c>
    </row>
    <row r="416" customFormat="false" ht="15" hidden="true" customHeight="false" outlineLevel="0" collapsed="false">
      <c r="A416" s="28" t="s">
        <v>12</v>
      </c>
      <c r="B416" s="348" t="s">
        <v>46</v>
      </c>
      <c r="C416" s="288" t="s">
        <v>414</v>
      </c>
      <c r="D416" s="28" t="s">
        <v>15</v>
      </c>
      <c r="E416" s="297" t="n">
        <v>28</v>
      </c>
      <c r="F416" s="325" t="s">
        <v>486</v>
      </c>
      <c r="G416" s="291" t="n">
        <v>42979</v>
      </c>
      <c r="H416" s="28" t="n">
        <v>21</v>
      </c>
      <c r="I416" s="28" t="n">
        <v>13</v>
      </c>
      <c r="J416" s="291" t="n">
        <v>43000</v>
      </c>
      <c r="K416" s="292" t="s">
        <v>481</v>
      </c>
      <c r="L416" s="18" t="n">
        <v>43011</v>
      </c>
      <c r="M416" s="28" t="n">
        <v>10</v>
      </c>
      <c r="N416" s="28" t="n">
        <v>8</v>
      </c>
    </row>
    <row r="417" customFormat="false" ht="15" hidden="true" customHeight="false" outlineLevel="0" collapsed="false">
      <c r="A417" s="28" t="s">
        <v>12</v>
      </c>
      <c r="B417" s="348" t="s">
        <v>46</v>
      </c>
      <c r="C417" s="288" t="s">
        <v>415</v>
      </c>
      <c r="D417" s="28" t="s">
        <v>15</v>
      </c>
      <c r="E417" s="298" t="n">
        <v>29</v>
      </c>
      <c r="F417" s="325" t="s">
        <v>486</v>
      </c>
      <c r="G417" s="291" t="n">
        <v>42979</v>
      </c>
      <c r="H417" s="28" t="n">
        <v>21</v>
      </c>
      <c r="I417" s="28" t="n">
        <v>14</v>
      </c>
      <c r="J417" s="291" t="n">
        <v>43000</v>
      </c>
      <c r="K417" s="292" t="s">
        <v>481</v>
      </c>
      <c r="L417" s="18" t="n">
        <v>43011</v>
      </c>
      <c r="M417" s="25" t="n">
        <v>14</v>
      </c>
      <c r="N417" s="25" t="n">
        <v>9</v>
      </c>
    </row>
    <row r="418" customFormat="false" ht="15" hidden="true" customHeight="false" outlineLevel="0" collapsed="false">
      <c r="A418" s="28" t="s">
        <v>12</v>
      </c>
      <c r="B418" s="348" t="s">
        <v>46</v>
      </c>
      <c r="C418" s="288" t="s">
        <v>416</v>
      </c>
      <c r="D418" s="28" t="s">
        <v>15</v>
      </c>
      <c r="E418" s="289" t="n">
        <v>26</v>
      </c>
      <c r="F418" s="303" t="s">
        <v>487</v>
      </c>
      <c r="G418" s="291" t="n">
        <v>42979</v>
      </c>
      <c r="H418" s="28" t="n">
        <v>21</v>
      </c>
      <c r="I418" s="28" t="n">
        <v>15</v>
      </c>
      <c r="J418" s="291" t="n">
        <v>43000</v>
      </c>
      <c r="K418" s="292" t="s">
        <v>481</v>
      </c>
      <c r="L418" s="18" t="n">
        <v>43011</v>
      </c>
      <c r="M418" s="28" t="n">
        <v>4</v>
      </c>
      <c r="N418" s="28" t="n">
        <v>9</v>
      </c>
    </row>
    <row r="419" customFormat="false" ht="15" hidden="true" customHeight="false" outlineLevel="0" collapsed="false">
      <c r="A419" s="28" t="s">
        <v>12</v>
      </c>
      <c r="B419" s="348" t="s">
        <v>46</v>
      </c>
      <c r="C419" s="288" t="s">
        <v>417</v>
      </c>
      <c r="D419" s="28" t="s">
        <v>15</v>
      </c>
      <c r="E419" s="296" t="n">
        <v>27</v>
      </c>
      <c r="F419" s="303" t="s">
        <v>487</v>
      </c>
      <c r="G419" s="291" t="n">
        <v>42979</v>
      </c>
      <c r="H419" s="28" t="n">
        <v>21</v>
      </c>
      <c r="I419" s="28" t="n">
        <v>16</v>
      </c>
      <c r="J419" s="291" t="n">
        <v>43000</v>
      </c>
      <c r="K419" s="292" t="s">
        <v>481</v>
      </c>
      <c r="L419" s="18" t="n">
        <v>43011</v>
      </c>
      <c r="M419" s="28" t="n">
        <v>8</v>
      </c>
      <c r="N419" s="28" t="n">
        <v>9</v>
      </c>
    </row>
    <row r="420" customFormat="false" ht="15" hidden="true" customHeight="false" outlineLevel="0" collapsed="false">
      <c r="A420" s="28" t="s">
        <v>12</v>
      </c>
      <c r="B420" s="348" t="s">
        <v>46</v>
      </c>
      <c r="C420" s="288" t="s">
        <v>418</v>
      </c>
      <c r="D420" s="28" t="s">
        <v>15</v>
      </c>
      <c r="E420" s="297" t="n">
        <v>28</v>
      </c>
      <c r="F420" s="303" t="s">
        <v>487</v>
      </c>
      <c r="G420" s="291" t="n">
        <v>42979</v>
      </c>
      <c r="H420" s="28" t="n">
        <v>21</v>
      </c>
      <c r="I420" s="28" t="n">
        <v>17</v>
      </c>
      <c r="J420" s="291" t="n">
        <v>43000</v>
      </c>
      <c r="K420" s="292" t="s">
        <v>481</v>
      </c>
      <c r="L420" s="18" t="n">
        <v>43011</v>
      </c>
      <c r="M420" s="28" t="n">
        <v>12</v>
      </c>
      <c r="N420" s="28" t="n">
        <v>9</v>
      </c>
    </row>
    <row r="421" customFormat="false" ht="15" hidden="true" customHeight="false" outlineLevel="0" collapsed="false">
      <c r="A421" s="28" t="s">
        <v>12</v>
      </c>
      <c r="B421" s="348" t="s">
        <v>46</v>
      </c>
      <c r="C421" s="288" t="s">
        <v>419</v>
      </c>
      <c r="D421" s="28" t="s">
        <v>15</v>
      </c>
      <c r="E421" s="298" t="n">
        <v>29</v>
      </c>
      <c r="F421" s="303" t="s">
        <v>487</v>
      </c>
      <c r="G421" s="291" t="n">
        <v>42979</v>
      </c>
      <c r="H421" s="28" t="n">
        <v>21</v>
      </c>
      <c r="I421" s="28" t="n">
        <v>18</v>
      </c>
      <c r="J421" s="291" t="n">
        <v>43000</v>
      </c>
      <c r="K421" s="292" t="s">
        <v>481</v>
      </c>
      <c r="L421" s="18" t="n">
        <v>43011</v>
      </c>
      <c r="M421" s="28" t="n">
        <v>16</v>
      </c>
      <c r="N421" s="28" t="n">
        <v>9</v>
      </c>
    </row>
    <row r="422" customFormat="false" ht="15" hidden="true" customHeight="false" outlineLevel="0" collapsed="false">
      <c r="A422" s="28" t="s">
        <v>12</v>
      </c>
      <c r="B422" s="348" t="s">
        <v>46</v>
      </c>
      <c r="C422" s="288" t="s">
        <v>420</v>
      </c>
      <c r="D422" s="28" t="s">
        <v>15</v>
      </c>
      <c r="E422" s="289" t="n">
        <v>26</v>
      </c>
      <c r="F422" s="325" t="s">
        <v>486</v>
      </c>
      <c r="G422" s="291" t="n">
        <v>42979</v>
      </c>
      <c r="H422" s="28" t="n">
        <v>21</v>
      </c>
      <c r="I422" s="28" t="n">
        <v>19</v>
      </c>
      <c r="J422" s="291" t="n">
        <v>43000</v>
      </c>
      <c r="K422" s="292" t="s">
        <v>481</v>
      </c>
      <c r="L422" s="18" t="n">
        <v>43011</v>
      </c>
      <c r="M422" s="28" t="n">
        <v>2</v>
      </c>
      <c r="N422" s="28" t="n">
        <v>9</v>
      </c>
    </row>
    <row r="423" customFormat="false" ht="15" hidden="true" customHeight="false" outlineLevel="0" collapsed="false">
      <c r="A423" s="28" t="s">
        <v>12</v>
      </c>
      <c r="B423" s="348" t="s">
        <v>46</v>
      </c>
      <c r="C423" s="288" t="s">
        <v>421</v>
      </c>
      <c r="D423" s="28" t="s">
        <v>15</v>
      </c>
      <c r="E423" s="296" t="n">
        <v>27</v>
      </c>
      <c r="F423" s="325" t="s">
        <v>486</v>
      </c>
      <c r="G423" s="291" t="n">
        <v>42979</v>
      </c>
      <c r="H423" s="28" t="n">
        <v>21</v>
      </c>
      <c r="I423" s="28" t="n">
        <v>20</v>
      </c>
      <c r="J423" s="291" t="n">
        <v>43000</v>
      </c>
      <c r="K423" s="292" t="s">
        <v>481</v>
      </c>
      <c r="L423" s="18" t="n">
        <v>43011</v>
      </c>
      <c r="M423" s="28" t="n">
        <v>6</v>
      </c>
      <c r="N423" s="28" t="n">
        <v>9</v>
      </c>
    </row>
    <row r="424" customFormat="false" ht="15" hidden="true" customHeight="false" outlineLevel="0" collapsed="false">
      <c r="A424" s="28" t="s">
        <v>12</v>
      </c>
      <c r="B424" s="348" t="s">
        <v>46</v>
      </c>
      <c r="C424" s="288" t="s">
        <v>422</v>
      </c>
      <c r="D424" s="28" t="s">
        <v>15</v>
      </c>
      <c r="E424" s="297" t="n">
        <v>28</v>
      </c>
      <c r="F424" s="325" t="s">
        <v>486</v>
      </c>
      <c r="G424" s="291" t="n">
        <v>42979</v>
      </c>
      <c r="H424" s="28" t="n">
        <v>21</v>
      </c>
      <c r="I424" s="28" t="n">
        <v>21</v>
      </c>
      <c r="J424" s="291" t="n">
        <v>43000</v>
      </c>
      <c r="K424" s="292" t="s">
        <v>481</v>
      </c>
      <c r="L424" s="18" t="n">
        <v>43011</v>
      </c>
      <c r="M424" s="28" t="n">
        <v>10</v>
      </c>
      <c r="N424" s="28" t="n">
        <v>9</v>
      </c>
    </row>
    <row r="425" customFormat="false" ht="15" hidden="true" customHeight="false" outlineLevel="0" collapsed="false">
      <c r="A425" s="28" t="s">
        <v>12</v>
      </c>
      <c r="B425" s="348" t="s">
        <v>46</v>
      </c>
      <c r="C425" s="288" t="s">
        <v>423</v>
      </c>
      <c r="D425" s="28" t="s">
        <v>15</v>
      </c>
      <c r="E425" s="298" t="n">
        <v>29</v>
      </c>
      <c r="F425" s="325" t="s">
        <v>486</v>
      </c>
      <c r="G425" s="291" t="n">
        <v>42979</v>
      </c>
      <c r="H425" s="28" t="n">
        <v>22</v>
      </c>
      <c r="I425" s="28" t="n">
        <v>22</v>
      </c>
      <c r="J425" s="291" t="n">
        <v>43000</v>
      </c>
      <c r="K425" s="292" t="s">
        <v>481</v>
      </c>
      <c r="L425" s="18" t="n">
        <v>43011</v>
      </c>
      <c r="M425" s="25" t="n">
        <v>14</v>
      </c>
      <c r="N425" s="25" t="n">
        <v>10</v>
      </c>
    </row>
    <row r="426" customFormat="false" ht="15" hidden="true" customHeight="false" outlineLevel="0" collapsed="false">
      <c r="A426" s="28" t="s">
        <v>12</v>
      </c>
      <c r="B426" s="348" t="s">
        <v>46</v>
      </c>
      <c r="C426" s="288" t="s">
        <v>424</v>
      </c>
      <c r="D426" s="28" t="s">
        <v>15</v>
      </c>
      <c r="E426" s="289" t="n">
        <v>26</v>
      </c>
      <c r="F426" s="303" t="s">
        <v>487</v>
      </c>
      <c r="G426" s="291" t="n">
        <v>42979</v>
      </c>
      <c r="H426" s="28" t="n">
        <v>22</v>
      </c>
      <c r="I426" s="28" t="n">
        <v>23</v>
      </c>
      <c r="J426" s="291" t="n">
        <v>43000</v>
      </c>
      <c r="K426" s="292" t="s">
        <v>481</v>
      </c>
      <c r="L426" s="18" t="n">
        <v>43011</v>
      </c>
      <c r="M426" s="28" t="n">
        <v>4</v>
      </c>
      <c r="N426" s="28" t="n">
        <v>10</v>
      </c>
    </row>
    <row r="427" customFormat="false" ht="15" hidden="true" customHeight="false" outlineLevel="0" collapsed="false">
      <c r="A427" s="28" t="s">
        <v>12</v>
      </c>
      <c r="B427" s="348" t="s">
        <v>46</v>
      </c>
      <c r="C427" s="288" t="s">
        <v>425</v>
      </c>
      <c r="D427" s="28" t="s">
        <v>15</v>
      </c>
      <c r="E427" s="296" t="n">
        <v>27</v>
      </c>
      <c r="F427" s="303" t="s">
        <v>487</v>
      </c>
      <c r="G427" s="291" t="n">
        <v>42979</v>
      </c>
      <c r="H427" s="28" t="n">
        <v>22</v>
      </c>
      <c r="I427" s="28" t="n">
        <v>24</v>
      </c>
      <c r="J427" s="291" t="n">
        <v>43000</v>
      </c>
      <c r="K427" s="292" t="s">
        <v>481</v>
      </c>
      <c r="L427" s="18" t="n">
        <v>43011</v>
      </c>
      <c r="M427" s="28" t="n">
        <v>8</v>
      </c>
      <c r="N427" s="28" t="n">
        <v>10</v>
      </c>
    </row>
    <row r="428" customFormat="false" ht="15" hidden="true" customHeight="false" outlineLevel="0" collapsed="false">
      <c r="A428" s="28" t="s">
        <v>12</v>
      </c>
      <c r="B428" s="348" t="s">
        <v>46</v>
      </c>
      <c r="C428" s="288" t="s">
        <v>426</v>
      </c>
      <c r="D428" s="28" t="s">
        <v>15</v>
      </c>
      <c r="E428" s="297" t="n">
        <v>28</v>
      </c>
      <c r="F428" s="303" t="s">
        <v>487</v>
      </c>
      <c r="G428" s="291" t="n">
        <v>42979</v>
      </c>
      <c r="H428" s="28" t="n">
        <v>22</v>
      </c>
      <c r="I428" s="28" t="n">
        <v>25</v>
      </c>
      <c r="J428" s="291" t="n">
        <v>43000</v>
      </c>
      <c r="K428" s="292" t="s">
        <v>481</v>
      </c>
      <c r="L428" s="18" t="n">
        <v>43011</v>
      </c>
      <c r="M428" s="28" t="n">
        <v>12</v>
      </c>
      <c r="N428" s="28" t="n">
        <v>10</v>
      </c>
    </row>
    <row r="429" customFormat="false" ht="15" hidden="true" customHeight="false" outlineLevel="0" collapsed="false">
      <c r="A429" s="28" t="s">
        <v>12</v>
      </c>
      <c r="B429" s="348" t="s">
        <v>46</v>
      </c>
      <c r="C429" s="288" t="s">
        <v>427</v>
      </c>
      <c r="D429" s="28" t="s">
        <v>15</v>
      </c>
      <c r="E429" s="298" t="n">
        <v>29</v>
      </c>
      <c r="F429" s="303" t="s">
        <v>487</v>
      </c>
      <c r="G429" s="291" t="n">
        <v>42979</v>
      </c>
      <c r="H429" s="28" t="n">
        <v>22</v>
      </c>
      <c r="I429" s="28" t="n">
        <v>26</v>
      </c>
      <c r="J429" s="291" t="n">
        <v>43000</v>
      </c>
      <c r="K429" s="292" t="s">
        <v>481</v>
      </c>
      <c r="L429" s="18" t="n">
        <v>43011</v>
      </c>
      <c r="M429" s="28" t="n">
        <v>16</v>
      </c>
      <c r="N429" s="28" t="n">
        <v>10</v>
      </c>
    </row>
    <row r="430" customFormat="false" ht="15" hidden="true" customHeight="false" outlineLevel="0" collapsed="false">
      <c r="A430" s="28" t="s">
        <v>12</v>
      </c>
      <c r="B430" s="348" t="s">
        <v>46</v>
      </c>
      <c r="C430" s="288" t="s">
        <v>428</v>
      </c>
      <c r="D430" s="28" t="s">
        <v>15</v>
      </c>
      <c r="E430" s="289" t="n">
        <v>26</v>
      </c>
      <c r="F430" s="325" t="s">
        <v>486</v>
      </c>
      <c r="G430" s="291" t="n">
        <v>42979</v>
      </c>
      <c r="H430" s="28" t="n">
        <v>22</v>
      </c>
      <c r="I430" s="28" t="n">
        <v>27</v>
      </c>
      <c r="J430" s="291" t="n">
        <v>43000</v>
      </c>
      <c r="K430" s="292" t="s">
        <v>481</v>
      </c>
      <c r="L430" s="18" t="n">
        <v>43011</v>
      </c>
      <c r="M430" s="28" t="n">
        <v>2</v>
      </c>
      <c r="N430" s="28" t="n">
        <v>10</v>
      </c>
    </row>
    <row r="431" customFormat="false" ht="15" hidden="true" customHeight="false" outlineLevel="0" collapsed="false">
      <c r="A431" s="28" t="s">
        <v>12</v>
      </c>
      <c r="B431" s="348" t="s">
        <v>46</v>
      </c>
      <c r="C431" s="288" t="s">
        <v>429</v>
      </c>
      <c r="D431" s="28" t="s">
        <v>15</v>
      </c>
      <c r="E431" s="296" t="n">
        <v>27</v>
      </c>
      <c r="F431" s="325" t="s">
        <v>486</v>
      </c>
      <c r="G431" s="291" t="n">
        <v>42979</v>
      </c>
      <c r="H431" s="28" t="n">
        <v>22</v>
      </c>
      <c r="I431" s="28" t="n">
        <v>28</v>
      </c>
      <c r="J431" s="291" t="n">
        <v>43000</v>
      </c>
      <c r="K431" s="292" t="s">
        <v>481</v>
      </c>
      <c r="L431" s="18" t="n">
        <v>43011</v>
      </c>
      <c r="M431" s="28" t="n">
        <v>6</v>
      </c>
      <c r="N431" s="28" t="n">
        <v>10</v>
      </c>
    </row>
    <row r="432" customFormat="false" ht="15" hidden="true" customHeight="false" outlineLevel="0" collapsed="false">
      <c r="A432" s="28" t="s">
        <v>12</v>
      </c>
      <c r="B432" s="348" t="s">
        <v>46</v>
      </c>
      <c r="C432" s="288" t="s">
        <v>430</v>
      </c>
      <c r="D432" s="28" t="s">
        <v>15</v>
      </c>
      <c r="E432" s="297" t="n">
        <v>28</v>
      </c>
      <c r="F432" s="325" t="s">
        <v>486</v>
      </c>
      <c r="G432" s="291" t="n">
        <v>42979</v>
      </c>
      <c r="H432" s="28" t="n">
        <v>22</v>
      </c>
      <c r="I432" s="28" t="n">
        <v>29</v>
      </c>
      <c r="J432" s="291"/>
      <c r="K432" s="292" t="s">
        <v>481</v>
      </c>
      <c r="L432" s="18" t="n">
        <v>43011</v>
      </c>
      <c r="M432" s="28" t="n">
        <v>10</v>
      </c>
      <c r="N432" s="28" t="n">
        <v>10</v>
      </c>
    </row>
  </sheetData>
  <autoFilter ref="A1:S435">
    <filterColumn colId="11">
      <customFilters and="true">
        <customFilter operator="equal" val="Yes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9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0.3888888888889"/>
  </cols>
  <sheetData>
    <row r="1" customFormat="false" ht="15" hidden="false" customHeight="false" outlineLevel="0" collapsed="false">
      <c r="A1" s="14" t="s">
        <v>530</v>
      </c>
      <c r="B1" s="351" t="s">
        <v>531</v>
      </c>
      <c r="C1" s="351" t="s">
        <v>532</v>
      </c>
      <c r="D1" s="352" t="s">
        <v>180</v>
      </c>
      <c r="E1" s="0" t="s">
        <v>533</v>
      </c>
    </row>
    <row r="2" customFormat="false" ht="15" hidden="false" customHeight="false" outlineLevel="0" collapsed="false">
      <c r="A2" s="353" t="s">
        <v>530</v>
      </c>
      <c r="B2" s="354" t="s">
        <v>531</v>
      </c>
      <c r="C2" s="354" t="s">
        <v>534</v>
      </c>
      <c r="D2" s="353" t="s">
        <v>15</v>
      </c>
      <c r="E2" s="0" t="s">
        <v>199</v>
      </c>
    </row>
    <row r="3" customFormat="false" ht="15" hidden="false" customHeight="false" outlineLevel="0" collapsed="false">
      <c r="A3" s="353" t="s">
        <v>530</v>
      </c>
      <c r="B3" s="354" t="s">
        <v>531</v>
      </c>
      <c r="C3" s="354" t="s">
        <v>535</v>
      </c>
      <c r="D3" s="353" t="s">
        <v>15</v>
      </c>
      <c r="E3" s="0" t="s">
        <v>199</v>
      </c>
    </row>
    <row r="4" customFormat="false" ht="15" hidden="false" customHeight="false" outlineLevel="0" collapsed="false">
      <c r="A4" s="353" t="s">
        <v>530</v>
      </c>
      <c r="B4" s="354" t="s">
        <v>531</v>
      </c>
      <c r="C4" s="354" t="s">
        <v>536</v>
      </c>
      <c r="D4" s="355" t="s">
        <v>15</v>
      </c>
      <c r="E4" s="0" t="s">
        <v>200</v>
      </c>
    </row>
    <row r="5" customFormat="false" ht="15" hidden="false" customHeight="false" outlineLevel="0" collapsed="false">
      <c r="A5" s="353" t="s">
        <v>530</v>
      </c>
      <c r="B5" s="354" t="s">
        <v>531</v>
      </c>
      <c r="C5" s="354" t="s">
        <v>537</v>
      </c>
      <c r="D5" s="355" t="s">
        <v>15</v>
      </c>
      <c r="E5" s="0" t="s">
        <v>81</v>
      </c>
    </row>
    <row r="6" customFormat="false" ht="15" hidden="false" customHeight="false" outlineLevel="0" collapsed="false">
      <c r="A6" s="353" t="s">
        <v>530</v>
      </c>
      <c r="B6" s="354" t="s">
        <v>531</v>
      </c>
      <c r="C6" s="354" t="s">
        <v>538</v>
      </c>
      <c r="D6" s="353" t="s">
        <v>15</v>
      </c>
      <c r="E6" s="0" t="s">
        <v>199</v>
      </c>
    </row>
    <row r="7" customFormat="false" ht="15" hidden="false" customHeight="false" outlineLevel="0" collapsed="false">
      <c r="A7" s="353" t="s">
        <v>530</v>
      </c>
      <c r="B7" s="354" t="s">
        <v>531</v>
      </c>
      <c r="C7" s="354" t="s">
        <v>539</v>
      </c>
      <c r="D7" s="353" t="s">
        <v>15</v>
      </c>
      <c r="E7" s="0" t="s">
        <v>200</v>
      </c>
    </row>
    <row r="8" customFormat="false" ht="15" hidden="false" customHeight="false" outlineLevel="0" collapsed="false">
      <c r="A8" s="353" t="s">
        <v>530</v>
      </c>
      <c r="B8" s="354" t="s">
        <v>531</v>
      </c>
      <c r="C8" s="354" t="s">
        <v>540</v>
      </c>
      <c r="D8" s="353" t="s">
        <v>15</v>
      </c>
      <c r="E8" s="0" t="s">
        <v>81</v>
      </c>
    </row>
    <row r="9" customFormat="false" ht="15" hidden="false" customHeight="false" outlineLevel="0" collapsed="false">
      <c r="A9" s="14" t="s">
        <v>530</v>
      </c>
      <c r="B9" s="351" t="s">
        <v>531</v>
      </c>
      <c r="C9" s="351" t="s">
        <v>541</v>
      </c>
      <c r="D9" s="352" t="s">
        <v>180</v>
      </c>
      <c r="E9" s="0" t="s">
        <v>542</v>
      </c>
    </row>
    <row r="10" customFormat="false" ht="15" hidden="false" customHeight="false" outlineLevel="0" collapsed="false">
      <c r="A10" s="353" t="s">
        <v>530</v>
      </c>
      <c r="B10" s="354" t="s">
        <v>531</v>
      </c>
      <c r="C10" s="354" t="s">
        <v>543</v>
      </c>
      <c r="D10" s="353" t="s">
        <v>15</v>
      </c>
      <c r="E10" s="0" t="s">
        <v>199</v>
      </c>
    </row>
    <row r="11" customFormat="false" ht="15" hidden="false" customHeight="false" outlineLevel="0" collapsed="false">
      <c r="A11" s="353" t="s">
        <v>530</v>
      </c>
      <c r="B11" s="354" t="s">
        <v>531</v>
      </c>
      <c r="C11" s="354" t="s">
        <v>544</v>
      </c>
      <c r="D11" s="353" t="s">
        <v>15</v>
      </c>
      <c r="E11" s="0" t="s">
        <v>200</v>
      </c>
    </row>
    <row r="12" customFormat="false" ht="15" hidden="false" customHeight="false" outlineLevel="0" collapsed="false">
      <c r="A12" s="353" t="s">
        <v>530</v>
      </c>
      <c r="B12" s="354" t="s">
        <v>531</v>
      </c>
      <c r="C12" s="354" t="s">
        <v>545</v>
      </c>
      <c r="D12" s="353" t="s">
        <v>15</v>
      </c>
      <c r="E12" s="0" t="s">
        <v>81</v>
      </c>
    </row>
    <row r="13" customFormat="false" ht="15" hidden="false" customHeight="false" outlineLevel="0" collapsed="false">
      <c r="A13" s="353" t="s">
        <v>530</v>
      </c>
      <c r="B13" s="354" t="s">
        <v>531</v>
      </c>
      <c r="C13" s="354" t="s">
        <v>546</v>
      </c>
      <c r="D13" s="353" t="s">
        <v>15</v>
      </c>
      <c r="E13" s="0" t="s">
        <v>199</v>
      </c>
    </row>
    <row r="14" customFormat="false" ht="15" hidden="false" customHeight="false" outlineLevel="0" collapsed="false">
      <c r="A14" s="353" t="s">
        <v>530</v>
      </c>
      <c r="B14" s="354" t="s">
        <v>531</v>
      </c>
      <c r="C14" s="354" t="s">
        <v>547</v>
      </c>
      <c r="D14" s="353" t="s">
        <v>15</v>
      </c>
      <c r="E14" s="0" t="s">
        <v>200</v>
      </c>
    </row>
    <row r="15" customFormat="false" ht="15" hidden="false" customHeight="false" outlineLevel="0" collapsed="false">
      <c r="A15" s="355" t="s">
        <v>530</v>
      </c>
      <c r="B15" s="356" t="s">
        <v>531</v>
      </c>
      <c r="C15" s="356" t="s">
        <v>548</v>
      </c>
      <c r="D15" s="355" t="s">
        <v>15</v>
      </c>
      <c r="E15" s="0" t="s">
        <v>81</v>
      </c>
    </row>
    <row r="16" customFormat="false" ht="15" hidden="false" customHeight="false" outlineLevel="0" collapsed="false">
      <c r="A16" s="355" t="s">
        <v>530</v>
      </c>
      <c r="B16" s="356" t="s">
        <v>531</v>
      </c>
      <c r="C16" s="356" t="s">
        <v>549</v>
      </c>
      <c r="D16" s="355" t="s">
        <v>15</v>
      </c>
      <c r="E16" s="0" t="s">
        <v>199</v>
      </c>
    </row>
    <row r="17" customFormat="false" ht="15" hidden="false" customHeight="false" outlineLevel="0" collapsed="false">
      <c r="A17" s="14" t="s">
        <v>530</v>
      </c>
      <c r="B17" s="351" t="s">
        <v>531</v>
      </c>
      <c r="C17" s="351" t="s">
        <v>550</v>
      </c>
      <c r="D17" s="352" t="s">
        <v>180</v>
      </c>
      <c r="E17" s="0" t="s">
        <v>551</v>
      </c>
    </row>
    <row r="18" customFormat="false" ht="15" hidden="false" customHeight="false" outlineLevel="0" collapsed="false">
      <c r="A18" s="353" t="s">
        <v>530</v>
      </c>
      <c r="B18" s="354" t="s">
        <v>531</v>
      </c>
      <c r="C18" s="354" t="s">
        <v>552</v>
      </c>
      <c r="D18" s="355" t="s">
        <v>15</v>
      </c>
      <c r="E18" s="0" t="s">
        <v>200</v>
      </c>
    </row>
    <row r="19" customFormat="false" ht="15" hidden="false" customHeight="false" outlineLevel="0" collapsed="false">
      <c r="A19" s="353" t="s">
        <v>530</v>
      </c>
      <c r="B19" s="354" t="s">
        <v>531</v>
      </c>
      <c r="C19" s="354" t="s">
        <v>553</v>
      </c>
      <c r="D19" s="355" t="s">
        <v>15</v>
      </c>
      <c r="E19" s="0" t="s">
        <v>81</v>
      </c>
    </row>
    <row r="20" customFormat="false" ht="15" hidden="false" customHeight="false" outlineLevel="0" collapsed="false">
      <c r="A20" s="353" t="s">
        <v>530</v>
      </c>
      <c r="B20" s="354" t="s">
        <v>531</v>
      </c>
      <c r="C20" s="354" t="s">
        <v>554</v>
      </c>
      <c r="D20" s="353" t="s">
        <v>15</v>
      </c>
      <c r="E20" s="0" t="s">
        <v>199</v>
      </c>
    </row>
    <row r="21" customFormat="false" ht="15" hidden="false" customHeight="false" outlineLevel="0" collapsed="false">
      <c r="A21" s="14" t="s">
        <v>530</v>
      </c>
      <c r="B21" s="351" t="s">
        <v>531</v>
      </c>
      <c r="C21" s="351" t="s">
        <v>555</v>
      </c>
      <c r="D21" s="352" t="s">
        <v>180</v>
      </c>
      <c r="E21" s="0" t="s">
        <v>533</v>
      </c>
    </row>
    <row r="22" customFormat="false" ht="15" hidden="false" customHeight="false" outlineLevel="0" collapsed="false">
      <c r="A22" s="353" t="s">
        <v>530</v>
      </c>
      <c r="B22" s="354" t="s">
        <v>531</v>
      </c>
      <c r="C22" s="354" t="s">
        <v>556</v>
      </c>
      <c r="D22" s="353" t="s">
        <v>15</v>
      </c>
      <c r="E22" s="0" t="s">
        <v>200</v>
      </c>
    </row>
    <row r="23" customFormat="false" ht="15" hidden="false" customHeight="false" outlineLevel="0" collapsed="false">
      <c r="A23" s="353" t="s">
        <v>530</v>
      </c>
      <c r="B23" s="354" t="s">
        <v>531</v>
      </c>
      <c r="C23" s="354" t="s">
        <v>557</v>
      </c>
      <c r="D23" s="355" t="s">
        <v>15</v>
      </c>
      <c r="E23" s="0" t="s">
        <v>81</v>
      </c>
    </row>
    <row r="24" customFormat="false" ht="15" hidden="false" customHeight="false" outlineLevel="0" collapsed="false">
      <c r="A24" s="353" t="s">
        <v>530</v>
      </c>
      <c r="B24" s="354" t="s">
        <v>531</v>
      </c>
      <c r="C24" s="354" t="s">
        <v>558</v>
      </c>
      <c r="D24" s="353" t="s">
        <v>15</v>
      </c>
      <c r="E24" s="0" t="s">
        <v>199</v>
      </c>
    </row>
    <row r="25" customFormat="false" ht="15" hidden="false" customHeight="false" outlineLevel="0" collapsed="false">
      <c r="A25" s="353" t="s">
        <v>530</v>
      </c>
      <c r="B25" s="354" t="s">
        <v>531</v>
      </c>
      <c r="C25" s="354" t="s">
        <v>559</v>
      </c>
      <c r="D25" s="355" t="s">
        <v>15</v>
      </c>
      <c r="E25" s="0" t="s">
        <v>200</v>
      </c>
    </row>
    <row r="26" customFormat="false" ht="15" hidden="false" customHeight="false" outlineLevel="0" collapsed="false">
      <c r="A26" s="128" t="s">
        <v>530</v>
      </c>
      <c r="B26" s="357" t="s">
        <v>531</v>
      </c>
      <c r="C26" s="357" t="s">
        <v>560</v>
      </c>
      <c r="D26" s="128" t="s">
        <v>561</v>
      </c>
      <c r="E26" s="128"/>
    </row>
    <row r="27" customFormat="false" ht="15" hidden="false" customHeight="false" outlineLevel="0" collapsed="false">
      <c r="A27" s="353" t="s">
        <v>530</v>
      </c>
      <c r="B27" s="354" t="s">
        <v>531</v>
      </c>
      <c r="C27" s="354" t="s">
        <v>562</v>
      </c>
      <c r="D27" s="355" t="s">
        <v>15</v>
      </c>
      <c r="E27" s="0" t="s">
        <v>81</v>
      </c>
    </row>
    <row r="28" customFormat="false" ht="15" hidden="false" customHeight="false" outlineLevel="0" collapsed="false">
      <c r="A28" s="353" t="s">
        <v>530</v>
      </c>
      <c r="B28" s="354" t="s">
        <v>531</v>
      </c>
      <c r="C28" s="354" t="s">
        <v>563</v>
      </c>
      <c r="D28" s="355" t="s">
        <v>15</v>
      </c>
      <c r="E28" s="0" t="s">
        <v>199</v>
      </c>
    </row>
    <row r="29" customFormat="false" ht="15" hidden="false" customHeight="false" outlineLevel="0" collapsed="false">
      <c r="A29" s="353" t="s">
        <v>530</v>
      </c>
      <c r="B29" s="354" t="s">
        <v>531</v>
      </c>
      <c r="C29" s="354" t="s">
        <v>564</v>
      </c>
      <c r="D29" s="353" t="s">
        <v>15</v>
      </c>
      <c r="E29" s="0" t="s">
        <v>200</v>
      </c>
    </row>
    <row r="30" customFormat="false" ht="15" hidden="false" customHeight="false" outlineLevel="0" collapsed="false">
      <c r="A30" s="353" t="s">
        <v>530</v>
      </c>
      <c r="B30" s="354" t="s">
        <v>531</v>
      </c>
      <c r="C30" s="354" t="s">
        <v>565</v>
      </c>
      <c r="D30" s="355" t="s">
        <v>15</v>
      </c>
      <c r="E30" s="0" t="s">
        <v>81</v>
      </c>
    </row>
    <row r="31" customFormat="false" ht="15" hidden="false" customHeight="false" outlineLevel="0" collapsed="false">
      <c r="A31" s="355" t="s">
        <v>530</v>
      </c>
      <c r="B31" s="356" t="s">
        <v>531</v>
      </c>
      <c r="C31" s="356" t="s">
        <v>566</v>
      </c>
      <c r="D31" s="353" t="s">
        <v>15</v>
      </c>
      <c r="E31" s="0" t="s">
        <v>199</v>
      </c>
    </row>
    <row r="32" customFormat="false" ht="15" hidden="false" customHeight="false" outlineLevel="0" collapsed="false">
      <c r="A32" s="353" t="s">
        <v>530</v>
      </c>
      <c r="B32" s="354" t="s">
        <v>531</v>
      </c>
      <c r="C32" s="354" t="s">
        <v>567</v>
      </c>
      <c r="D32" s="353" t="s">
        <v>15</v>
      </c>
      <c r="E32" s="0" t="s">
        <v>200</v>
      </c>
    </row>
    <row r="33" customFormat="false" ht="15" hidden="false" customHeight="false" outlineLevel="0" collapsed="false">
      <c r="A33" s="14" t="s">
        <v>530</v>
      </c>
      <c r="B33" s="351" t="s">
        <v>531</v>
      </c>
      <c r="C33" s="351" t="s">
        <v>568</v>
      </c>
      <c r="D33" s="352" t="s">
        <v>180</v>
      </c>
      <c r="E33" s="0" t="s">
        <v>542</v>
      </c>
    </row>
    <row r="34" customFormat="false" ht="15" hidden="false" customHeight="false" outlineLevel="0" collapsed="false">
      <c r="A34" s="14" t="s">
        <v>530</v>
      </c>
      <c r="B34" s="351" t="s">
        <v>531</v>
      </c>
      <c r="C34" s="351" t="s">
        <v>569</v>
      </c>
      <c r="D34" s="352" t="s">
        <v>180</v>
      </c>
      <c r="E34" s="0" t="s">
        <v>551</v>
      </c>
    </row>
    <row r="35" customFormat="false" ht="15" hidden="false" customHeight="false" outlineLevel="0" collapsed="false">
      <c r="A35" s="353" t="s">
        <v>530</v>
      </c>
      <c r="B35" s="354" t="s">
        <v>531</v>
      </c>
      <c r="C35" s="354" t="s">
        <v>570</v>
      </c>
      <c r="D35" s="353" t="s">
        <v>15</v>
      </c>
      <c r="E35" s="0" t="s">
        <v>81</v>
      </c>
    </row>
    <row r="36" customFormat="false" ht="15" hidden="false" customHeight="false" outlineLevel="0" collapsed="false">
      <c r="A36" s="128" t="s">
        <v>530</v>
      </c>
      <c r="B36" s="357" t="s">
        <v>531</v>
      </c>
      <c r="C36" s="357" t="s">
        <v>571</v>
      </c>
      <c r="D36" s="128" t="s">
        <v>561</v>
      </c>
      <c r="E36" s="128"/>
    </row>
    <row r="37" customFormat="false" ht="15" hidden="false" customHeight="false" outlineLevel="0" collapsed="false">
      <c r="A37" s="353" t="s">
        <v>530</v>
      </c>
      <c r="B37" s="354" t="s">
        <v>531</v>
      </c>
      <c r="C37" s="354" t="s">
        <v>572</v>
      </c>
      <c r="D37" s="353" t="s">
        <v>15</v>
      </c>
      <c r="E37" s="0" t="s">
        <v>81</v>
      </c>
    </row>
    <row r="38" customFormat="false" ht="15" hidden="false" customHeight="false" outlineLevel="0" collapsed="false">
      <c r="A38" s="353" t="s">
        <v>530</v>
      </c>
      <c r="B38" s="354" t="s">
        <v>531</v>
      </c>
      <c r="C38" s="354" t="s">
        <v>573</v>
      </c>
      <c r="D38" s="353" t="s">
        <v>15</v>
      </c>
      <c r="E38" s="0" t="s">
        <v>200</v>
      </c>
    </row>
    <row r="39" customFormat="false" ht="15" hidden="false" customHeight="false" outlineLevel="0" collapsed="false">
      <c r="A39" s="353" t="s">
        <v>530</v>
      </c>
      <c r="B39" s="354" t="s">
        <v>531</v>
      </c>
      <c r="C39" s="354" t="s">
        <v>574</v>
      </c>
      <c r="D39" s="353" t="s">
        <v>15</v>
      </c>
      <c r="E39" s="0" t="s">
        <v>81</v>
      </c>
    </row>
    <row r="40" customFormat="false" ht="15" hidden="false" customHeight="false" outlineLevel="0" collapsed="false">
      <c r="A40" s="353" t="s">
        <v>530</v>
      </c>
      <c r="B40" s="354" t="s">
        <v>531</v>
      </c>
      <c r="C40" s="354" t="s">
        <v>575</v>
      </c>
      <c r="D40" s="353" t="s">
        <v>15</v>
      </c>
      <c r="E40" s="0" t="s">
        <v>199</v>
      </c>
    </row>
    <row r="41" customFormat="false" ht="15" hidden="false" customHeight="false" outlineLevel="0" collapsed="false">
      <c r="A41" s="14" t="s">
        <v>530</v>
      </c>
      <c r="B41" s="351" t="s">
        <v>531</v>
      </c>
      <c r="C41" s="351" t="s">
        <v>576</v>
      </c>
      <c r="D41" s="352" t="s">
        <v>180</v>
      </c>
      <c r="E41" s="0" t="s">
        <v>533</v>
      </c>
    </row>
    <row r="42" customFormat="false" ht="15" hidden="false" customHeight="false" outlineLevel="0" collapsed="false">
      <c r="A42" s="353" t="s">
        <v>530</v>
      </c>
      <c r="B42" s="354" t="s">
        <v>531</v>
      </c>
      <c r="C42" s="354" t="s">
        <v>577</v>
      </c>
      <c r="D42" s="353" t="s">
        <v>15</v>
      </c>
      <c r="E42" s="0" t="s">
        <v>200</v>
      </c>
    </row>
    <row r="43" customFormat="false" ht="15" hidden="false" customHeight="false" outlineLevel="0" collapsed="false">
      <c r="A43" s="353" t="s">
        <v>530</v>
      </c>
      <c r="B43" s="354" t="s">
        <v>578</v>
      </c>
      <c r="C43" s="354" t="s">
        <v>579</v>
      </c>
      <c r="D43" s="353" t="s">
        <v>15</v>
      </c>
      <c r="E43" s="0" t="s">
        <v>81</v>
      </c>
    </row>
    <row r="44" customFormat="false" ht="15" hidden="false" customHeight="false" outlineLevel="0" collapsed="false">
      <c r="A44" s="353" t="s">
        <v>530</v>
      </c>
      <c r="B44" s="354" t="s">
        <v>578</v>
      </c>
      <c r="C44" s="354" t="s">
        <v>580</v>
      </c>
      <c r="D44" s="353" t="s">
        <v>15</v>
      </c>
      <c r="E44" s="0" t="s">
        <v>199</v>
      </c>
    </row>
    <row r="45" customFormat="false" ht="15" hidden="false" customHeight="false" outlineLevel="0" collapsed="false">
      <c r="A45" s="353" t="s">
        <v>530</v>
      </c>
      <c r="B45" s="354" t="s">
        <v>578</v>
      </c>
      <c r="C45" s="354" t="s">
        <v>581</v>
      </c>
      <c r="D45" s="353" t="s">
        <v>15</v>
      </c>
      <c r="E45" s="0" t="s">
        <v>200</v>
      </c>
    </row>
    <row r="46" customFormat="false" ht="15" hidden="false" customHeight="false" outlineLevel="0" collapsed="false">
      <c r="A46" s="353" t="s">
        <v>530</v>
      </c>
      <c r="B46" s="354" t="s">
        <v>578</v>
      </c>
      <c r="C46" s="354" t="s">
        <v>582</v>
      </c>
      <c r="D46" s="353" t="s">
        <v>15</v>
      </c>
      <c r="E46" s="0" t="s">
        <v>81</v>
      </c>
    </row>
    <row r="47" customFormat="false" ht="15" hidden="false" customHeight="false" outlineLevel="0" collapsed="false">
      <c r="A47" s="353" t="s">
        <v>530</v>
      </c>
      <c r="B47" s="354" t="s">
        <v>578</v>
      </c>
      <c r="C47" s="354" t="s">
        <v>583</v>
      </c>
      <c r="D47" s="353" t="s">
        <v>15</v>
      </c>
      <c r="E47" s="0" t="s">
        <v>199</v>
      </c>
    </row>
    <row r="48" customFormat="false" ht="15" hidden="false" customHeight="false" outlineLevel="0" collapsed="false">
      <c r="A48" s="355" t="s">
        <v>530</v>
      </c>
      <c r="B48" s="356" t="s">
        <v>578</v>
      </c>
      <c r="C48" s="356" t="s">
        <v>584</v>
      </c>
      <c r="D48" s="353" t="s">
        <v>15</v>
      </c>
      <c r="E48" s="0" t="s">
        <v>200</v>
      </c>
    </row>
    <row r="49" customFormat="false" ht="15" hidden="false" customHeight="false" outlineLevel="0" collapsed="false">
      <c r="A49" s="358" t="s">
        <v>530</v>
      </c>
      <c r="B49" s="359" t="s">
        <v>578</v>
      </c>
      <c r="C49" s="359" t="s">
        <v>585</v>
      </c>
      <c r="D49" s="353" t="s">
        <v>15</v>
      </c>
      <c r="E49" s="94" t="s">
        <v>81</v>
      </c>
    </row>
    <row r="50" customFormat="false" ht="15" hidden="false" customHeight="false" outlineLevel="0" collapsed="false">
      <c r="A50" s="360" t="s">
        <v>530</v>
      </c>
      <c r="B50" s="361" t="s">
        <v>578</v>
      </c>
      <c r="C50" s="361" t="s">
        <v>586</v>
      </c>
      <c r="D50" s="353" t="s">
        <v>15</v>
      </c>
      <c r="E50" s="13" t="s">
        <v>199</v>
      </c>
    </row>
    <row r="51" customFormat="false" ht="15" hidden="false" customHeight="false" outlineLevel="0" collapsed="false">
      <c r="A51" s="353" t="s">
        <v>530</v>
      </c>
      <c r="B51" s="354" t="s">
        <v>578</v>
      </c>
      <c r="C51" s="354" t="s">
        <v>587</v>
      </c>
      <c r="D51" s="353" t="s">
        <v>15</v>
      </c>
      <c r="E51" s="0" t="s">
        <v>200</v>
      </c>
    </row>
    <row r="52" customFormat="false" ht="15" hidden="false" customHeight="false" outlineLevel="0" collapsed="false">
      <c r="A52" s="353" t="s">
        <v>530</v>
      </c>
      <c r="B52" s="354" t="s">
        <v>578</v>
      </c>
      <c r="C52" s="354" t="s">
        <v>588</v>
      </c>
      <c r="D52" s="353" t="s">
        <v>15</v>
      </c>
      <c r="E52" s="128" t="s">
        <v>81</v>
      </c>
    </row>
    <row r="53" customFormat="false" ht="15" hidden="false" customHeight="false" outlineLevel="0" collapsed="false">
      <c r="A53" s="353" t="s">
        <v>530</v>
      </c>
      <c r="B53" s="354" t="s">
        <v>578</v>
      </c>
      <c r="C53" s="354" t="s">
        <v>589</v>
      </c>
      <c r="D53" s="353" t="s">
        <v>15</v>
      </c>
      <c r="E53" s="0" t="s">
        <v>199</v>
      </c>
    </row>
    <row r="54" customFormat="false" ht="15" hidden="false" customHeight="false" outlineLevel="0" collapsed="false">
      <c r="A54" s="353" t="s">
        <v>530</v>
      </c>
      <c r="B54" s="354" t="s">
        <v>578</v>
      </c>
      <c r="C54" s="354" t="s">
        <v>590</v>
      </c>
      <c r="D54" s="353" t="s">
        <v>15</v>
      </c>
      <c r="E54" s="0" t="s">
        <v>200</v>
      </c>
    </row>
    <row r="55" customFormat="false" ht="15" hidden="false" customHeight="false" outlineLevel="0" collapsed="false">
      <c r="A55" s="353" t="s">
        <v>530</v>
      </c>
      <c r="B55" s="354" t="s">
        <v>578</v>
      </c>
      <c r="C55" s="354" t="s">
        <v>591</v>
      </c>
      <c r="D55" s="353" t="s">
        <v>15</v>
      </c>
      <c r="E55" s="0" t="s">
        <v>81</v>
      </c>
    </row>
    <row r="56" customFormat="false" ht="15" hidden="false" customHeight="false" outlineLevel="0" collapsed="false">
      <c r="A56" s="353" t="s">
        <v>530</v>
      </c>
      <c r="B56" s="354" t="s">
        <v>578</v>
      </c>
      <c r="C56" s="354" t="s">
        <v>592</v>
      </c>
      <c r="D56" s="353" t="s">
        <v>15</v>
      </c>
      <c r="E56" s="0" t="s">
        <v>199</v>
      </c>
    </row>
    <row r="57" customFormat="false" ht="15" hidden="false" customHeight="false" outlineLevel="0" collapsed="false">
      <c r="A57" s="353" t="s">
        <v>530</v>
      </c>
      <c r="B57" s="354" t="s">
        <v>578</v>
      </c>
      <c r="C57" s="354" t="s">
        <v>593</v>
      </c>
      <c r="D57" s="353" t="s">
        <v>15</v>
      </c>
      <c r="E57" s="0" t="s">
        <v>200</v>
      </c>
    </row>
    <row r="58" customFormat="false" ht="15" hidden="false" customHeight="false" outlineLevel="0" collapsed="false">
      <c r="A58" s="353" t="s">
        <v>530</v>
      </c>
      <c r="B58" s="354" t="s">
        <v>578</v>
      </c>
      <c r="C58" s="354" t="s">
        <v>594</v>
      </c>
      <c r="D58" s="353" t="s">
        <v>15</v>
      </c>
      <c r="E58" s="0" t="s">
        <v>81</v>
      </c>
    </row>
    <row r="59" customFormat="false" ht="15" hidden="false" customHeight="false" outlineLevel="0" collapsed="false">
      <c r="A59" s="353" t="s">
        <v>530</v>
      </c>
      <c r="B59" s="354" t="s">
        <v>578</v>
      </c>
      <c r="C59" s="354" t="s">
        <v>595</v>
      </c>
      <c r="D59" s="353" t="s">
        <v>15</v>
      </c>
      <c r="E59" s="0" t="s">
        <v>199</v>
      </c>
    </row>
    <row r="60" customFormat="false" ht="15" hidden="false" customHeight="false" outlineLevel="0" collapsed="false">
      <c r="A60" s="353" t="s">
        <v>530</v>
      </c>
      <c r="B60" s="354" t="s">
        <v>578</v>
      </c>
      <c r="C60" s="354" t="s">
        <v>596</v>
      </c>
      <c r="D60" s="353" t="s">
        <v>15</v>
      </c>
      <c r="E60" s="0" t="s">
        <v>200</v>
      </c>
    </row>
    <row r="61" customFormat="false" ht="15" hidden="false" customHeight="false" outlineLevel="0" collapsed="false">
      <c r="A61" s="353" t="s">
        <v>530</v>
      </c>
      <c r="B61" s="354" t="s">
        <v>578</v>
      </c>
      <c r="C61" s="354" t="s">
        <v>597</v>
      </c>
      <c r="D61" s="353" t="s">
        <v>15</v>
      </c>
      <c r="E61" s="0" t="s">
        <v>81</v>
      </c>
    </row>
    <row r="62" customFormat="false" ht="15" hidden="false" customHeight="false" outlineLevel="0" collapsed="false">
      <c r="A62" s="353" t="s">
        <v>530</v>
      </c>
      <c r="B62" s="354" t="s">
        <v>578</v>
      </c>
      <c r="C62" s="354" t="s">
        <v>598</v>
      </c>
      <c r="D62" s="353" t="s">
        <v>15</v>
      </c>
      <c r="E62" s="0" t="s">
        <v>199</v>
      </c>
    </row>
    <row r="63" customFormat="false" ht="15" hidden="false" customHeight="false" outlineLevel="0" collapsed="false">
      <c r="A63" s="353" t="s">
        <v>530</v>
      </c>
      <c r="B63" s="354" t="s">
        <v>578</v>
      </c>
      <c r="C63" s="354" t="s">
        <v>599</v>
      </c>
      <c r="D63" s="353" t="s">
        <v>15</v>
      </c>
      <c r="E63" s="0" t="s">
        <v>200</v>
      </c>
    </row>
    <row r="64" customFormat="false" ht="15" hidden="false" customHeight="false" outlineLevel="0" collapsed="false">
      <c r="A64" s="353" t="s">
        <v>530</v>
      </c>
      <c r="B64" s="354" t="s">
        <v>578</v>
      </c>
      <c r="C64" s="354" t="s">
        <v>600</v>
      </c>
      <c r="D64" s="353" t="s">
        <v>15</v>
      </c>
      <c r="E64" s="0" t="s">
        <v>81</v>
      </c>
    </row>
    <row r="65" customFormat="false" ht="15" hidden="false" customHeight="false" outlineLevel="0" collapsed="false">
      <c r="A65" s="353" t="s">
        <v>530</v>
      </c>
      <c r="B65" s="354" t="s">
        <v>578</v>
      </c>
      <c r="C65" s="354" t="s">
        <v>601</v>
      </c>
      <c r="D65" s="353" t="s">
        <v>15</v>
      </c>
      <c r="E65" s="0" t="s">
        <v>199</v>
      </c>
    </row>
    <row r="66" customFormat="false" ht="15" hidden="false" customHeight="false" outlineLevel="0" collapsed="false">
      <c r="A66" s="353" t="s">
        <v>530</v>
      </c>
      <c r="B66" s="354" t="s">
        <v>578</v>
      </c>
      <c r="C66" s="354" t="s">
        <v>602</v>
      </c>
      <c r="D66" s="353" t="s">
        <v>15</v>
      </c>
      <c r="E66" s="0" t="s">
        <v>200</v>
      </c>
    </row>
    <row r="67" customFormat="false" ht="15" hidden="false" customHeight="false" outlineLevel="0" collapsed="false">
      <c r="A67" s="353" t="s">
        <v>530</v>
      </c>
      <c r="B67" s="354" t="s">
        <v>578</v>
      </c>
      <c r="C67" s="354" t="s">
        <v>603</v>
      </c>
      <c r="D67" s="353" t="s">
        <v>15</v>
      </c>
      <c r="E67" s="0" t="s">
        <v>81</v>
      </c>
    </row>
    <row r="68" customFormat="false" ht="15" hidden="false" customHeight="false" outlineLevel="0" collapsed="false">
      <c r="A68" s="353" t="s">
        <v>530</v>
      </c>
      <c r="B68" s="354" t="s">
        <v>578</v>
      </c>
      <c r="C68" s="354" t="s">
        <v>604</v>
      </c>
      <c r="D68" s="353" t="s">
        <v>15</v>
      </c>
      <c r="E68" s="0" t="s">
        <v>199</v>
      </c>
    </row>
    <row r="69" customFormat="false" ht="15" hidden="false" customHeight="false" outlineLevel="0" collapsed="false">
      <c r="A69" s="353" t="s">
        <v>530</v>
      </c>
      <c r="B69" s="354" t="s">
        <v>578</v>
      </c>
      <c r="C69" s="354" t="s">
        <v>605</v>
      </c>
      <c r="D69" s="353" t="s">
        <v>15</v>
      </c>
      <c r="E69" s="0" t="s">
        <v>200</v>
      </c>
    </row>
    <row r="70" customFormat="false" ht="15" hidden="false" customHeight="false" outlineLevel="0" collapsed="false">
      <c r="A70" s="353" t="s">
        <v>530</v>
      </c>
      <c r="B70" s="354" t="s">
        <v>578</v>
      </c>
      <c r="C70" s="354" t="s">
        <v>606</v>
      </c>
      <c r="D70" s="353" t="s">
        <v>15</v>
      </c>
      <c r="E70" s="0" t="s">
        <v>81</v>
      </c>
    </row>
    <row r="71" customFormat="false" ht="15" hidden="false" customHeight="false" outlineLevel="0" collapsed="false">
      <c r="A71" s="353" t="s">
        <v>530</v>
      </c>
      <c r="B71" s="354" t="s">
        <v>578</v>
      </c>
      <c r="C71" s="354" t="s">
        <v>607</v>
      </c>
      <c r="D71" s="353" t="s">
        <v>15</v>
      </c>
      <c r="E71" s="0" t="s">
        <v>199</v>
      </c>
    </row>
    <row r="72" customFormat="false" ht="15" hidden="false" customHeight="false" outlineLevel="0" collapsed="false">
      <c r="A72" s="353" t="s">
        <v>530</v>
      </c>
      <c r="B72" s="354" t="s">
        <v>578</v>
      </c>
      <c r="C72" s="354" t="s">
        <v>608</v>
      </c>
      <c r="D72" s="353" t="s">
        <v>15</v>
      </c>
      <c r="E72" s="0" t="s">
        <v>200</v>
      </c>
    </row>
    <row r="73" customFormat="false" ht="15" hidden="false" customHeight="false" outlineLevel="0" collapsed="false">
      <c r="A73" s="353" t="s">
        <v>530</v>
      </c>
      <c r="B73" s="354" t="s">
        <v>578</v>
      </c>
      <c r="C73" s="354" t="s">
        <v>609</v>
      </c>
      <c r="D73" s="353" t="s">
        <v>15</v>
      </c>
      <c r="E73" s="0" t="s">
        <v>81</v>
      </c>
    </row>
    <row r="74" customFormat="false" ht="15" hidden="false" customHeight="false" outlineLevel="0" collapsed="false">
      <c r="A74" s="353" t="s">
        <v>530</v>
      </c>
      <c r="B74" s="354" t="s">
        <v>578</v>
      </c>
      <c r="C74" s="354" t="s">
        <v>610</v>
      </c>
      <c r="D74" s="353" t="s">
        <v>15</v>
      </c>
      <c r="E74" s="128" t="s">
        <v>199</v>
      </c>
    </row>
    <row r="75" customFormat="false" ht="15" hidden="false" customHeight="false" outlineLevel="0" collapsed="false">
      <c r="A75" s="353" t="s">
        <v>530</v>
      </c>
      <c r="B75" s="354" t="s">
        <v>578</v>
      </c>
      <c r="C75" s="354" t="s">
        <v>611</v>
      </c>
      <c r="D75" s="353" t="s">
        <v>15</v>
      </c>
      <c r="E75" s="0" t="s">
        <v>200</v>
      </c>
    </row>
    <row r="76" customFormat="false" ht="15" hidden="false" customHeight="false" outlineLevel="0" collapsed="false">
      <c r="A76" s="353" t="s">
        <v>530</v>
      </c>
      <c r="B76" s="354" t="s">
        <v>578</v>
      </c>
      <c r="C76" s="354" t="s">
        <v>612</v>
      </c>
      <c r="D76" s="353" t="s">
        <v>15</v>
      </c>
      <c r="E76" s="0" t="s">
        <v>81</v>
      </c>
    </row>
    <row r="77" customFormat="false" ht="15" hidden="false" customHeight="false" outlineLevel="0" collapsed="false">
      <c r="A77" s="353" t="s">
        <v>530</v>
      </c>
      <c r="B77" s="354" t="s">
        <v>578</v>
      </c>
      <c r="C77" s="354" t="s">
        <v>613</v>
      </c>
      <c r="D77" s="353" t="s">
        <v>15</v>
      </c>
      <c r="E77" s="0" t="s">
        <v>199</v>
      </c>
    </row>
    <row r="78" customFormat="false" ht="15" hidden="false" customHeight="false" outlineLevel="0" collapsed="false">
      <c r="A78" s="353" t="s">
        <v>530</v>
      </c>
      <c r="B78" s="354" t="s">
        <v>578</v>
      </c>
      <c r="C78" s="354" t="s">
        <v>614</v>
      </c>
      <c r="D78" s="353" t="s">
        <v>15</v>
      </c>
      <c r="E78" s="0" t="s">
        <v>200</v>
      </c>
    </row>
    <row r="79" customFormat="false" ht="15" hidden="false" customHeight="false" outlineLevel="0" collapsed="false">
      <c r="A79" s="353" t="s">
        <v>530</v>
      </c>
      <c r="B79" s="354" t="s">
        <v>578</v>
      </c>
      <c r="C79" s="354" t="s">
        <v>615</v>
      </c>
      <c r="D79" s="353" t="s">
        <v>15</v>
      </c>
      <c r="E79" s="0" t="s">
        <v>81</v>
      </c>
    </row>
    <row r="80" customFormat="false" ht="15" hidden="false" customHeight="false" outlineLevel="0" collapsed="false">
      <c r="A80" s="353" t="s">
        <v>530</v>
      </c>
      <c r="B80" s="354" t="s">
        <v>578</v>
      </c>
      <c r="C80" s="354" t="s">
        <v>616</v>
      </c>
      <c r="D80" s="353" t="s">
        <v>15</v>
      </c>
      <c r="E80" s="0" t="s">
        <v>199</v>
      </c>
    </row>
    <row r="81" customFormat="false" ht="15" hidden="false" customHeight="false" outlineLevel="0" collapsed="false">
      <c r="A81" s="353" t="s">
        <v>530</v>
      </c>
      <c r="B81" s="354" t="s">
        <v>578</v>
      </c>
      <c r="C81" s="354" t="s">
        <v>617</v>
      </c>
      <c r="D81" s="353" t="s">
        <v>15</v>
      </c>
      <c r="E81" s="0" t="s">
        <v>200</v>
      </c>
    </row>
    <row r="82" customFormat="false" ht="15" hidden="false" customHeight="false" outlineLevel="0" collapsed="false">
      <c r="A82" s="128" t="s">
        <v>530</v>
      </c>
      <c r="B82" s="357" t="s">
        <v>578</v>
      </c>
      <c r="C82" s="357" t="s">
        <v>618</v>
      </c>
      <c r="D82" s="128" t="s">
        <v>561</v>
      </c>
      <c r="E82" s="128"/>
    </row>
    <row r="83" customFormat="false" ht="15" hidden="false" customHeight="false" outlineLevel="0" collapsed="false">
      <c r="A83" s="353" t="s">
        <v>530</v>
      </c>
      <c r="B83" s="354" t="s">
        <v>578</v>
      </c>
      <c r="C83" s="354" t="s">
        <v>619</v>
      </c>
      <c r="D83" s="353" t="s">
        <v>15</v>
      </c>
      <c r="E83" s="0" t="s">
        <v>81</v>
      </c>
    </row>
    <row r="84" customFormat="false" ht="15" hidden="false" customHeight="false" outlineLevel="0" collapsed="false">
      <c r="A84" s="353" t="s">
        <v>530</v>
      </c>
      <c r="B84" s="354" t="s">
        <v>578</v>
      </c>
      <c r="C84" s="354" t="s">
        <v>620</v>
      </c>
      <c r="D84" s="353" t="s">
        <v>15</v>
      </c>
      <c r="E84" s="0" t="s">
        <v>199</v>
      </c>
    </row>
    <row r="85" customFormat="false" ht="15" hidden="false" customHeight="false" outlineLevel="0" collapsed="false">
      <c r="A85" s="353" t="s">
        <v>530</v>
      </c>
      <c r="B85" s="354" t="s">
        <v>578</v>
      </c>
      <c r="C85" s="354" t="s">
        <v>621</v>
      </c>
      <c r="D85" s="353" t="s">
        <v>15</v>
      </c>
      <c r="E85" s="0" t="s">
        <v>200</v>
      </c>
    </row>
    <row r="86" customFormat="false" ht="15" hidden="false" customHeight="false" outlineLevel="0" collapsed="false">
      <c r="A86" s="353" t="s">
        <v>530</v>
      </c>
      <c r="B86" s="354" t="s">
        <v>578</v>
      </c>
      <c r="C86" s="354" t="s">
        <v>622</v>
      </c>
      <c r="D86" s="353" t="s">
        <v>15</v>
      </c>
      <c r="E86" s="0" t="s">
        <v>81</v>
      </c>
    </row>
    <row r="87" customFormat="false" ht="15" hidden="false" customHeight="false" outlineLevel="0" collapsed="false">
      <c r="A87" s="353" t="s">
        <v>530</v>
      </c>
      <c r="B87" s="354" t="s">
        <v>578</v>
      </c>
      <c r="C87" s="354" t="s">
        <v>623</v>
      </c>
      <c r="D87" s="353" t="s">
        <v>15</v>
      </c>
      <c r="E87" s="0" t="s">
        <v>199</v>
      </c>
    </row>
    <row r="88" customFormat="false" ht="15" hidden="false" customHeight="false" outlineLevel="0" collapsed="false">
      <c r="A88" s="353" t="s">
        <v>530</v>
      </c>
      <c r="B88" s="354" t="s">
        <v>578</v>
      </c>
      <c r="C88" s="354" t="s">
        <v>624</v>
      </c>
      <c r="D88" s="353" t="s">
        <v>15</v>
      </c>
      <c r="E88" s="0" t="s">
        <v>200</v>
      </c>
    </row>
    <row r="89" customFormat="false" ht="15" hidden="false" customHeight="false" outlineLevel="0" collapsed="false">
      <c r="A89" s="353" t="s">
        <v>530</v>
      </c>
      <c r="B89" s="354" t="s">
        <v>578</v>
      </c>
      <c r="C89" s="354" t="s">
        <v>625</v>
      </c>
      <c r="D89" s="353" t="s">
        <v>15</v>
      </c>
      <c r="E89" s="0" t="s">
        <v>81</v>
      </c>
    </row>
    <row r="90" customFormat="false" ht="15" hidden="false" customHeight="false" outlineLevel="0" collapsed="false">
      <c r="A90" s="353" t="s">
        <v>530</v>
      </c>
      <c r="B90" s="354" t="s">
        <v>578</v>
      </c>
      <c r="C90" s="354" t="s">
        <v>626</v>
      </c>
      <c r="D90" s="353" t="s">
        <v>15</v>
      </c>
      <c r="E90" s="0" t="s">
        <v>199</v>
      </c>
    </row>
    <row r="91" customFormat="false" ht="15" hidden="false" customHeight="false" outlineLevel="0" collapsed="false">
      <c r="A91" s="353" t="s">
        <v>530</v>
      </c>
      <c r="B91" s="354" t="s">
        <v>578</v>
      </c>
      <c r="C91" s="354" t="s">
        <v>627</v>
      </c>
      <c r="D91" s="353" t="s">
        <v>15</v>
      </c>
      <c r="E91" s="0" t="s">
        <v>200</v>
      </c>
    </row>
    <row r="92" customFormat="false" ht="15" hidden="false" customHeight="false" outlineLevel="0" collapsed="false">
      <c r="A92" s="353" t="s">
        <v>530</v>
      </c>
      <c r="B92" s="354" t="s">
        <v>578</v>
      </c>
      <c r="C92" s="354" t="s">
        <v>628</v>
      </c>
      <c r="D92" s="353" t="s">
        <v>15</v>
      </c>
      <c r="E92" s="0" t="s">
        <v>81</v>
      </c>
    </row>
    <row r="93" customFormat="false" ht="15" hidden="false" customHeight="false" outlineLevel="0" collapsed="false">
      <c r="A93" s="353" t="s">
        <v>530</v>
      </c>
      <c r="B93" s="354" t="s">
        <v>578</v>
      </c>
      <c r="C93" s="354" t="s">
        <v>629</v>
      </c>
      <c r="D93" s="353" t="s">
        <v>15</v>
      </c>
      <c r="E93" s="0" t="s">
        <v>199</v>
      </c>
    </row>
    <row r="94" customFormat="false" ht="15" hidden="false" customHeight="false" outlineLevel="0" collapsed="false">
      <c r="A94" s="362" t="s">
        <v>530</v>
      </c>
      <c r="B94" s="363" t="s">
        <v>578</v>
      </c>
      <c r="C94" s="363" t="s">
        <v>630</v>
      </c>
      <c r="D94" s="362" t="s">
        <v>631</v>
      </c>
      <c r="E94" s="0" t="s">
        <v>199</v>
      </c>
    </row>
    <row r="95" customFormat="false" ht="15" hidden="false" customHeight="false" outlineLevel="0" collapsed="false">
      <c r="A95" s="353" t="s">
        <v>530</v>
      </c>
      <c r="B95" s="354" t="s">
        <v>578</v>
      </c>
      <c r="C95" s="354" t="s">
        <v>632</v>
      </c>
      <c r="D95" s="353" t="s">
        <v>15</v>
      </c>
      <c r="E95" s="0" t="s">
        <v>200</v>
      </c>
    </row>
    <row r="96" customFormat="false" ht="15" hidden="false" customHeight="false" outlineLevel="0" collapsed="false">
      <c r="A96" s="14" t="s">
        <v>530</v>
      </c>
      <c r="B96" s="351" t="s">
        <v>633</v>
      </c>
      <c r="C96" s="351" t="s">
        <v>634</v>
      </c>
      <c r="D96" s="14" t="s">
        <v>70</v>
      </c>
    </row>
    <row r="97" customFormat="false" ht="15" hidden="false" customHeight="false" outlineLevel="0" collapsed="false">
      <c r="A97" s="14" t="s">
        <v>530</v>
      </c>
      <c r="B97" s="351" t="s">
        <v>635</v>
      </c>
      <c r="C97" s="351" t="s">
        <v>636</v>
      </c>
      <c r="D97" s="14" t="s">
        <v>70</v>
      </c>
      <c r="E97" s="94"/>
    </row>
    <row r="98" customFormat="false" ht="15" hidden="false" customHeight="false" outlineLevel="0" collapsed="false">
      <c r="A98" s="14" t="s">
        <v>530</v>
      </c>
      <c r="B98" s="351" t="s">
        <v>635</v>
      </c>
      <c r="C98" s="351" t="s">
        <v>637</v>
      </c>
      <c r="D98" s="14" t="s">
        <v>70</v>
      </c>
    </row>
    <row r="99" customFormat="false" ht="15" hidden="false" customHeight="false" outlineLevel="0" collapsed="false">
      <c r="A99" s="353" t="s">
        <v>530</v>
      </c>
      <c r="B99" s="354" t="s">
        <v>13</v>
      </c>
      <c r="C99" s="354" t="s">
        <v>14</v>
      </c>
      <c r="D99" s="353" t="s">
        <v>15</v>
      </c>
      <c r="E99" s="0" t="s">
        <v>81</v>
      </c>
    </row>
    <row r="100" customFormat="false" ht="15" hidden="false" customHeight="false" outlineLevel="0" collapsed="false">
      <c r="A100" s="353" t="s">
        <v>530</v>
      </c>
      <c r="B100" s="354" t="s">
        <v>13</v>
      </c>
      <c r="C100" s="354" t="s">
        <v>51</v>
      </c>
      <c r="D100" s="353" t="s">
        <v>15</v>
      </c>
      <c r="E100" s="0" t="s">
        <v>199</v>
      </c>
    </row>
    <row r="101" customFormat="false" ht="15" hidden="false" customHeight="false" outlineLevel="0" collapsed="false">
      <c r="A101" s="353" t="s">
        <v>530</v>
      </c>
      <c r="B101" s="354" t="s">
        <v>13</v>
      </c>
      <c r="C101" s="354" t="s">
        <v>80</v>
      </c>
      <c r="D101" s="353" t="s">
        <v>15</v>
      </c>
      <c r="E101" s="128" t="s">
        <v>200</v>
      </c>
    </row>
    <row r="102" customFormat="false" ht="15" hidden="false" customHeight="false" outlineLevel="0" collapsed="false">
      <c r="A102" s="353" t="s">
        <v>530</v>
      </c>
      <c r="B102" s="354" t="s">
        <v>13</v>
      </c>
      <c r="C102" s="354" t="s">
        <v>18</v>
      </c>
      <c r="D102" s="355" t="s">
        <v>15</v>
      </c>
      <c r="E102" s="0" t="s">
        <v>81</v>
      </c>
    </row>
    <row r="103" customFormat="false" ht="15" hidden="false" customHeight="false" outlineLevel="0" collapsed="false">
      <c r="A103" s="353" t="s">
        <v>530</v>
      </c>
      <c r="B103" s="354" t="s">
        <v>13</v>
      </c>
      <c r="C103" s="354" t="s">
        <v>638</v>
      </c>
      <c r="D103" s="353" t="s">
        <v>15</v>
      </c>
      <c r="E103" s="0" t="s">
        <v>199</v>
      </c>
    </row>
    <row r="104" customFormat="false" ht="15" hidden="false" customHeight="false" outlineLevel="0" collapsed="false">
      <c r="A104" s="353" t="s">
        <v>530</v>
      </c>
      <c r="B104" s="354" t="s">
        <v>13</v>
      </c>
      <c r="C104" s="354" t="s">
        <v>639</v>
      </c>
      <c r="D104" s="353" t="s">
        <v>15</v>
      </c>
      <c r="E104" s="0" t="s">
        <v>200</v>
      </c>
    </row>
    <row r="105" customFormat="false" ht="15" hidden="false" customHeight="false" outlineLevel="0" collapsed="false">
      <c r="A105" s="353" t="s">
        <v>530</v>
      </c>
      <c r="B105" s="354" t="s">
        <v>13</v>
      </c>
      <c r="C105" s="354" t="s">
        <v>640</v>
      </c>
      <c r="D105" s="353" t="s">
        <v>15</v>
      </c>
      <c r="E105" s="0" t="s">
        <v>81</v>
      </c>
    </row>
    <row r="106" customFormat="false" ht="15" hidden="false" customHeight="false" outlineLevel="0" collapsed="false">
      <c r="A106" s="353" t="s">
        <v>530</v>
      </c>
      <c r="B106" s="354" t="s">
        <v>13</v>
      </c>
      <c r="C106" s="354" t="s">
        <v>53</v>
      </c>
      <c r="D106" s="353" t="s">
        <v>15</v>
      </c>
      <c r="E106" s="0" t="s">
        <v>199</v>
      </c>
    </row>
    <row r="107" customFormat="false" ht="15" hidden="false" customHeight="false" outlineLevel="0" collapsed="false">
      <c r="A107" s="358" t="s">
        <v>530</v>
      </c>
      <c r="B107" s="359" t="s">
        <v>13</v>
      </c>
      <c r="C107" s="359" t="s">
        <v>201</v>
      </c>
      <c r="D107" s="353" t="s">
        <v>15</v>
      </c>
      <c r="E107" s="94" t="s">
        <v>200</v>
      </c>
    </row>
    <row r="108" customFormat="false" ht="15" hidden="false" customHeight="false" outlineLevel="0" collapsed="false">
      <c r="A108" s="360" t="s">
        <v>530</v>
      </c>
      <c r="B108" s="361" t="s">
        <v>13</v>
      </c>
      <c r="C108" s="361" t="s">
        <v>202</v>
      </c>
      <c r="D108" s="353" t="s">
        <v>15</v>
      </c>
      <c r="E108" s="13" t="s">
        <v>81</v>
      </c>
    </row>
    <row r="109" customFormat="false" ht="15" hidden="false" customHeight="false" outlineLevel="0" collapsed="false">
      <c r="A109" s="353" t="s">
        <v>530</v>
      </c>
      <c r="B109" s="354" t="s">
        <v>13</v>
      </c>
      <c r="C109" s="354" t="s">
        <v>82</v>
      </c>
      <c r="D109" s="353" t="s">
        <v>15</v>
      </c>
      <c r="E109" s="0" t="s">
        <v>199</v>
      </c>
    </row>
    <row r="110" customFormat="false" ht="15" hidden="false" customHeight="false" outlineLevel="0" collapsed="false">
      <c r="A110" s="353" t="s">
        <v>530</v>
      </c>
      <c r="B110" s="354" t="s">
        <v>13</v>
      </c>
      <c r="C110" s="354" t="s">
        <v>641</v>
      </c>
      <c r="D110" s="353" t="s">
        <v>15</v>
      </c>
      <c r="E110" s="0" t="s">
        <v>200</v>
      </c>
    </row>
    <row r="111" customFormat="false" ht="15" hidden="false" customHeight="false" outlineLevel="0" collapsed="false">
      <c r="A111" s="353" t="s">
        <v>530</v>
      </c>
      <c r="B111" s="354" t="s">
        <v>13</v>
      </c>
      <c r="C111" s="354" t="s">
        <v>19</v>
      </c>
      <c r="D111" s="353" t="s">
        <v>15</v>
      </c>
      <c r="E111" s="0" t="s">
        <v>81</v>
      </c>
    </row>
    <row r="112" customFormat="false" ht="15" hidden="false" customHeight="false" outlineLevel="0" collapsed="false">
      <c r="A112" s="353" t="s">
        <v>530</v>
      </c>
      <c r="B112" s="354" t="s">
        <v>13</v>
      </c>
      <c r="C112" s="354" t="s">
        <v>203</v>
      </c>
      <c r="D112" s="353" t="s">
        <v>15</v>
      </c>
      <c r="E112" s="0" t="s">
        <v>199</v>
      </c>
    </row>
    <row r="113" customFormat="false" ht="15" hidden="false" customHeight="false" outlineLevel="0" collapsed="false">
      <c r="A113" s="353" t="s">
        <v>530</v>
      </c>
      <c r="B113" s="354" t="s">
        <v>13</v>
      </c>
      <c r="C113" s="354" t="s">
        <v>54</v>
      </c>
      <c r="D113" s="353" t="s">
        <v>15</v>
      </c>
      <c r="E113" s="0" t="s">
        <v>200</v>
      </c>
    </row>
    <row r="114" customFormat="false" ht="15" hidden="false" customHeight="false" outlineLevel="0" collapsed="false">
      <c r="A114" s="353" t="s">
        <v>530</v>
      </c>
      <c r="B114" s="354" t="s">
        <v>13</v>
      </c>
      <c r="C114" s="354" t="s">
        <v>642</v>
      </c>
      <c r="D114" s="353" t="s">
        <v>15</v>
      </c>
      <c r="E114" s="0" t="s">
        <v>81</v>
      </c>
    </row>
    <row r="115" customFormat="false" ht="15" hidden="false" customHeight="false" outlineLevel="0" collapsed="false">
      <c r="A115" s="353" t="s">
        <v>530</v>
      </c>
      <c r="B115" s="354" t="s">
        <v>13</v>
      </c>
      <c r="C115" s="354" t="s">
        <v>83</v>
      </c>
      <c r="D115" s="353" t="s">
        <v>15</v>
      </c>
      <c r="E115" s="0" t="s">
        <v>199</v>
      </c>
    </row>
    <row r="116" customFormat="false" ht="15" hidden="false" customHeight="false" outlineLevel="0" collapsed="false">
      <c r="A116" s="353" t="s">
        <v>530</v>
      </c>
      <c r="B116" s="354" t="s">
        <v>13</v>
      </c>
      <c r="C116" s="354" t="s">
        <v>643</v>
      </c>
      <c r="D116" s="353" t="s">
        <v>15</v>
      </c>
      <c r="E116" s="0" t="s">
        <v>200</v>
      </c>
    </row>
    <row r="117" customFormat="false" ht="15" hidden="false" customHeight="false" outlineLevel="0" collapsed="false">
      <c r="A117" s="353" t="s">
        <v>530</v>
      </c>
      <c r="B117" s="354" t="s">
        <v>13</v>
      </c>
      <c r="C117" s="354" t="s">
        <v>20</v>
      </c>
      <c r="D117" s="353" t="s">
        <v>15</v>
      </c>
      <c r="E117" s="0" t="s">
        <v>81</v>
      </c>
    </row>
    <row r="118" customFormat="false" ht="15" hidden="false" customHeight="false" outlineLevel="0" collapsed="false">
      <c r="A118" s="353" t="s">
        <v>530</v>
      </c>
      <c r="B118" s="354" t="s">
        <v>13</v>
      </c>
      <c r="C118" s="354" t="s">
        <v>644</v>
      </c>
      <c r="D118" s="353" t="s">
        <v>15</v>
      </c>
      <c r="E118" s="0" t="s">
        <v>199</v>
      </c>
    </row>
    <row r="119" customFormat="false" ht="15" hidden="false" customHeight="false" outlineLevel="0" collapsed="false">
      <c r="A119" s="353" t="s">
        <v>530</v>
      </c>
      <c r="B119" s="354" t="s">
        <v>13</v>
      </c>
      <c r="C119" s="354" t="s">
        <v>645</v>
      </c>
      <c r="D119" s="353" t="s">
        <v>15</v>
      </c>
      <c r="E119" s="0" t="s">
        <v>200</v>
      </c>
    </row>
    <row r="120" customFormat="false" ht="15" hidden="false" customHeight="false" outlineLevel="0" collapsed="false">
      <c r="A120" s="353" t="s">
        <v>530</v>
      </c>
      <c r="B120" s="354" t="s">
        <v>13</v>
      </c>
      <c r="C120" s="354" t="s">
        <v>55</v>
      </c>
      <c r="D120" s="353" t="s">
        <v>15</v>
      </c>
      <c r="E120" s="0" t="s">
        <v>81</v>
      </c>
    </row>
    <row r="121" customFormat="false" ht="15" hidden="false" customHeight="false" outlineLevel="0" collapsed="false">
      <c r="A121" s="353" t="s">
        <v>530</v>
      </c>
      <c r="B121" s="354" t="s">
        <v>13</v>
      </c>
      <c r="C121" s="354" t="s">
        <v>84</v>
      </c>
      <c r="D121" s="353" t="s">
        <v>15</v>
      </c>
      <c r="E121" s="0" t="s">
        <v>199</v>
      </c>
    </row>
    <row r="122" customFormat="false" ht="15" hidden="false" customHeight="false" outlineLevel="0" collapsed="false">
      <c r="A122" s="353" t="s">
        <v>530</v>
      </c>
      <c r="B122" s="354" t="s">
        <v>13</v>
      </c>
      <c r="C122" s="354" t="s">
        <v>646</v>
      </c>
      <c r="D122" s="353" t="s">
        <v>15</v>
      </c>
      <c r="E122" s="0" t="s">
        <v>200</v>
      </c>
    </row>
    <row r="123" customFormat="false" ht="15" hidden="false" customHeight="false" outlineLevel="0" collapsed="false">
      <c r="A123" s="353" t="s">
        <v>530</v>
      </c>
      <c r="B123" s="354" t="s">
        <v>13</v>
      </c>
      <c r="C123" s="354" t="s">
        <v>647</v>
      </c>
      <c r="D123" s="353" t="s">
        <v>15</v>
      </c>
      <c r="E123" s="0" t="s">
        <v>81</v>
      </c>
    </row>
    <row r="124" customFormat="false" ht="15" hidden="false" customHeight="false" outlineLevel="0" collapsed="false">
      <c r="A124" s="353" t="s">
        <v>530</v>
      </c>
      <c r="B124" s="354" t="s">
        <v>13</v>
      </c>
      <c r="C124" s="354" t="s">
        <v>108</v>
      </c>
      <c r="D124" s="353" t="s">
        <v>15</v>
      </c>
      <c r="E124" s="0" t="s">
        <v>199</v>
      </c>
    </row>
    <row r="125" customFormat="false" ht="15" hidden="false" customHeight="false" outlineLevel="0" collapsed="false">
      <c r="A125" s="353" t="s">
        <v>530</v>
      </c>
      <c r="B125" s="354" t="s">
        <v>13</v>
      </c>
      <c r="C125" s="354" t="s">
        <v>648</v>
      </c>
      <c r="D125" s="353" t="s">
        <v>15</v>
      </c>
      <c r="E125" s="0" t="s">
        <v>200</v>
      </c>
    </row>
    <row r="126" customFormat="false" ht="15" hidden="false" customHeight="false" outlineLevel="0" collapsed="false">
      <c r="A126" s="353" t="s">
        <v>530</v>
      </c>
      <c r="B126" s="354" t="s">
        <v>13</v>
      </c>
      <c r="C126" s="354" t="s">
        <v>204</v>
      </c>
      <c r="D126" s="353" t="s">
        <v>15</v>
      </c>
      <c r="E126" s="0" t="s">
        <v>81</v>
      </c>
    </row>
    <row r="127" customFormat="false" ht="15" hidden="false" customHeight="false" outlineLevel="0" collapsed="false">
      <c r="A127" s="353" t="s">
        <v>530</v>
      </c>
      <c r="B127" s="354" t="s">
        <v>13</v>
      </c>
      <c r="C127" s="354" t="s">
        <v>137</v>
      </c>
      <c r="D127" s="353" t="s">
        <v>15</v>
      </c>
      <c r="E127" s="0" t="s">
        <v>199</v>
      </c>
    </row>
    <row r="128" customFormat="false" ht="15" hidden="false" customHeight="false" outlineLevel="0" collapsed="false">
      <c r="A128" s="353" t="s">
        <v>530</v>
      </c>
      <c r="B128" s="354" t="s">
        <v>13</v>
      </c>
      <c r="C128" s="354" t="s">
        <v>165</v>
      </c>
      <c r="D128" s="353" t="s">
        <v>15</v>
      </c>
      <c r="E128" s="0" t="s">
        <v>200</v>
      </c>
    </row>
    <row r="129" customFormat="false" ht="15" hidden="false" customHeight="false" outlineLevel="0" collapsed="false">
      <c r="A129" s="353" t="s">
        <v>530</v>
      </c>
      <c r="B129" s="354" t="s">
        <v>13</v>
      </c>
      <c r="C129" s="354" t="s">
        <v>649</v>
      </c>
      <c r="D129" s="353" t="s">
        <v>15</v>
      </c>
      <c r="E129" s="0" t="s">
        <v>81</v>
      </c>
    </row>
    <row r="130" customFormat="false" ht="15" hidden="false" customHeight="false" outlineLevel="0" collapsed="false">
      <c r="A130" s="353" t="s">
        <v>530</v>
      </c>
      <c r="B130" s="354" t="s">
        <v>13</v>
      </c>
      <c r="C130" s="354" t="s">
        <v>110</v>
      </c>
      <c r="D130" s="353" t="s">
        <v>15</v>
      </c>
      <c r="E130" s="0" t="s">
        <v>199</v>
      </c>
    </row>
    <row r="131" customFormat="false" ht="15" hidden="false" customHeight="false" outlineLevel="0" collapsed="false">
      <c r="A131" s="353" t="s">
        <v>530</v>
      </c>
      <c r="B131" s="354" t="s">
        <v>13</v>
      </c>
      <c r="C131" s="354" t="s">
        <v>138</v>
      </c>
      <c r="D131" s="353" t="s">
        <v>15</v>
      </c>
      <c r="E131" s="0" t="s">
        <v>200</v>
      </c>
    </row>
    <row r="132" customFormat="false" ht="15" hidden="false" customHeight="false" outlineLevel="0" collapsed="false">
      <c r="A132" s="353" t="s">
        <v>530</v>
      </c>
      <c r="B132" s="354" t="s">
        <v>13</v>
      </c>
      <c r="C132" s="354" t="s">
        <v>205</v>
      </c>
      <c r="D132" s="353" t="s">
        <v>15</v>
      </c>
      <c r="E132" s="0" t="s">
        <v>81</v>
      </c>
    </row>
    <row r="133" customFormat="false" ht="15" hidden="false" customHeight="false" outlineLevel="0" collapsed="false">
      <c r="A133" s="353" t="s">
        <v>530</v>
      </c>
      <c r="B133" s="354" t="s">
        <v>13</v>
      </c>
      <c r="C133" s="354" t="s">
        <v>206</v>
      </c>
      <c r="D133" s="353" t="s">
        <v>15</v>
      </c>
      <c r="E133" s="0" t="s">
        <v>199</v>
      </c>
    </row>
    <row r="134" customFormat="false" ht="15" hidden="false" customHeight="false" outlineLevel="0" collapsed="false">
      <c r="A134" s="353" t="s">
        <v>530</v>
      </c>
      <c r="B134" s="354" t="s">
        <v>13</v>
      </c>
      <c r="C134" s="354" t="s">
        <v>166</v>
      </c>
      <c r="D134" s="355" t="s">
        <v>15</v>
      </c>
      <c r="E134" s="0" t="s">
        <v>200</v>
      </c>
    </row>
    <row r="135" customFormat="false" ht="15" hidden="false" customHeight="false" outlineLevel="0" collapsed="false">
      <c r="A135" s="353" t="s">
        <v>530</v>
      </c>
      <c r="B135" s="354" t="s">
        <v>13</v>
      </c>
      <c r="C135" s="354" t="s">
        <v>650</v>
      </c>
      <c r="D135" s="355" t="s">
        <v>15</v>
      </c>
      <c r="E135" s="0" t="s">
        <v>81</v>
      </c>
    </row>
    <row r="136" customFormat="false" ht="15" hidden="false" customHeight="false" outlineLevel="0" collapsed="false">
      <c r="A136" s="353" t="s">
        <v>530</v>
      </c>
      <c r="B136" s="354" t="s">
        <v>13</v>
      </c>
      <c r="C136" s="354" t="s">
        <v>111</v>
      </c>
      <c r="D136" s="355" t="s">
        <v>15</v>
      </c>
      <c r="E136" s="0" t="s">
        <v>199</v>
      </c>
    </row>
    <row r="137" customFormat="false" ht="15" hidden="false" customHeight="false" outlineLevel="0" collapsed="false">
      <c r="A137" s="353" t="s">
        <v>530</v>
      </c>
      <c r="B137" s="354" t="s">
        <v>13</v>
      </c>
      <c r="C137" s="354" t="s">
        <v>139</v>
      </c>
      <c r="D137" s="355" t="s">
        <v>15</v>
      </c>
      <c r="E137" s="128" t="s">
        <v>200</v>
      </c>
    </row>
    <row r="138" customFormat="false" ht="15" hidden="false" customHeight="false" outlineLevel="0" collapsed="false">
      <c r="A138" s="353" t="s">
        <v>530</v>
      </c>
      <c r="B138" s="354" t="s">
        <v>13</v>
      </c>
      <c r="C138" s="354" t="s">
        <v>207</v>
      </c>
      <c r="D138" s="353" t="s">
        <v>15</v>
      </c>
      <c r="E138" s="0" t="s">
        <v>81</v>
      </c>
    </row>
    <row r="139" customFormat="false" ht="15" hidden="false" customHeight="false" outlineLevel="0" collapsed="false">
      <c r="A139" s="353" t="s">
        <v>530</v>
      </c>
      <c r="B139" s="354" t="s">
        <v>13</v>
      </c>
      <c r="C139" s="354" t="s">
        <v>167</v>
      </c>
      <c r="D139" s="353" t="s">
        <v>15</v>
      </c>
      <c r="E139" s="0" t="s">
        <v>199</v>
      </c>
    </row>
    <row r="140" customFormat="false" ht="15" hidden="false" customHeight="false" outlineLevel="0" collapsed="false">
      <c r="A140" s="353" t="s">
        <v>530</v>
      </c>
      <c r="B140" s="354" t="s">
        <v>13</v>
      </c>
      <c r="C140" s="354" t="s">
        <v>208</v>
      </c>
      <c r="D140" s="355" t="s">
        <v>15</v>
      </c>
      <c r="E140" s="0" t="s">
        <v>200</v>
      </c>
    </row>
    <row r="141" customFormat="false" ht="15" hidden="false" customHeight="false" outlineLevel="0" collapsed="false">
      <c r="A141" s="353" t="s">
        <v>530</v>
      </c>
      <c r="B141" s="354" t="s">
        <v>13</v>
      </c>
      <c r="C141" s="354" t="s">
        <v>209</v>
      </c>
      <c r="D141" s="355" t="s">
        <v>15</v>
      </c>
      <c r="E141" s="0" t="s">
        <v>81</v>
      </c>
    </row>
    <row r="142" customFormat="false" ht="15" hidden="false" customHeight="false" outlineLevel="0" collapsed="false">
      <c r="A142" s="353" t="s">
        <v>530</v>
      </c>
      <c r="B142" s="354" t="s">
        <v>13</v>
      </c>
      <c r="C142" s="354" t="s">
        <v>651</v>
      </c>
      <c r="D142" s="353" t="s">
        <v>15</v>
      </c>
      <c r="E142" s="0" t="s">
        <v>199</v>
      </c>
    </row>
    <row r="143" customFormat="false" ht="15" hidden="false" customHeight="false" outlineLevel="0" collapsed="false">
      <c r="A143" s="353" t="s">
        <v>530</v>
      </c>
      <c r="B143" s="354" t="s">
        <v>13</v>
      </c>
      <c r="C143" s="354" t="s">
        <v>112</v>
      </c>
      <c r="D143" s="353" t="s">
        <v>15</v>
      </c>
      <c r="E143" s="0" t="s">
        <v>200</v>
      </c>
    </row>
    <row r="144" customFormat="false" ht="15" hidden="false" customHeight="false" outlineLevel="0" collapsed="false">
      <c r="A144" s="353" t="s">
        <v>530</v>
      </c>
      <c r="B144" s="354" t="s">
        <v>13</v>
      </c>
      <c r="C144" s="354" t="s">
        <v>140</v>
      </c>
      <c r="D144" s="353" t="s">
        <v>15</v>
      </c>
      <c r="E144" s="0" t="s">
        <v>81</v>
      </c>
    </row>
    <row r="145" customFormat="false" ht="15" hidden="false" customHeight="false" outlineLevel="0" collapsed="false">
      <c r="A145" s="353" t="s">
        <v>530</v>
      </c>
      <c r="B145" s="354" t="s">
        <v>13</v>
      </c>
      <c r="C145" s="354" t="s">
        <v>210</v>
      </c>
      <c r="D145" s="353" t="s">
        <v>15</v>
      </c>
      <c r="E145" s="0" t="s">
        <v>199</v>
      </c>
    </row>
    <row r="146" customFormat="false" ht="15" hidden="false" customHeight="false" outlineLevel="0" collapsed="false">
      <c r="A146" s="353" t="s">
        <v>530</v>
      </c>
      <c r="B146" s="354" t="s">
        <v>13</v>
      </c>
      <c r="C146" s="354" t="s">
        <v>168</v>
      </c>
      <c r="D146" s="353" t="s">
        <v>15</v>
      </c>
      <c r="E146" s="0" t="s">
        <v>200</v>
      </c>
    </row>
    <row r="147" customFormat="false" ht="15" hidden="false" customHeight="false" outlineLevel="0" collapsed="false">
      <c r="A147" s="353" t="s">
        <v>530</v>
      </c>
      <c r="B147" s="354" t="s">
        <v>13</v>
      </c>
      <c r="C147" s="354" t="s">
        <v>211</v>
      </c>
      <c r="D147" s="353" t="s">
        <v>15</v>
      </c>
      <c r="E147" s="0" t="s">
        <v>81</v>
      </c>
    </row>
    <row r="148" customFormat="false" ht="15" hidden="false" customHeight="false" outlineLevel="0" collapsed="false">
      <c r="A148" s="353" t="s">
        <v>530</v>
      </c>
      <c r="B148" s="354" t="s">
        <v>13</v>
      </c>
      <c r="C148" s="354" t="s">
        <v>212</v>
      </c>
      <c r="D148" s="353" t="s">
        <v>15</v>
      </c>
      <c r="E148" s="0" t="s">
        <v>199</v>
      </c>
    </row>
    <row r="149" customFormat="false" ht="15" hidden="false" customHeight="false" outlineLevel="0" collapsed="false">
      <c r="A149" s="353" t="s">
        <v>530</v>
      </c>
      <c r="B149" s="354" t="s">
        <v>13</v>
      </c>
      <c r="C149" s="354" t="s">
        <v>213</v>
      </c>
      <c r="D149" s="353" t="s">
        <v>15</v>
      </c>
      <c r="E149" s="0" t="s">
        <v>200</v>
      </c>
    </row>
    <row r="150" customFormat="false" ht="15" hidden="false" customHeight="false" outlineLevel="0" collapsed="false">
      <c r="A150" s="353" t="s">
        <v>530</v>
      </c>
      <c r="B150" s="354" t="s">
        <v>13</v>
      </c>
      <c r="C150" s="354" t="s">
        <v>214</v>
      </c>
      <c r="D150" s="353" t="s">
        <v>15</v>
      </c>
      <c r="E150" s="0" t="s">
        <v>81</v>
      </c>
    </row>
    <row r="151" customFormat="false" ht="15" hidden="false" customHeight="false" outlineLevel="0" collapsed="false">
      <c r="A151" s="353" t="s">
        <v>530</v>
      </c>
      <c r="B151" s="354" t="s">
        <v>13</v>
      </c>
      <c r="C151" s="354" t="s">
        <v>215</v>
      </c>
      <c r="D151" s="353" t="s">
        <v>15</v>
      </c>
      <c r="E151" s="0" t="s">
        <v>199</v>
      </c>
    </row>
    <row r="152" customFormat="false" ht="15" hidden="false" customHeight="false" outlineLevel="0" collapsed="false">
      <c r="A152" s="353" t="s">
        <v>530</v>
      </c>
      <c r="B152" s="354" t="s">
        <v>13</v>
      </c>
      <c r="C152" s="354" t="s">
        <v>216</v>
      </c>
      <c r="D152" s="353" t="s">
        <v>15</v>
      </c>
      <c r="E152" s="0" t="s">
        <v>200</v>
      </c>
    </row>
    <row r="153" customFormat="false" ht="15" hidden="false" customHeight="false" outlineLevel="0" collapsed="false">
      <c r="A153" s="128" t="s">
        <v>530</v>
      </c>
      <c r="B153" s="357" t="s">
        <v>21</v>
      </c>
      <c r="C153" s="357" t="s">
        <v>652</v>
      </c>
      <c r="D153" s="128" t="s">
        <v>561</v>
      </c>
      <c r="E153" s="128"/>
    </row>
    <row r="154" customFormat="false" ht="15" hidden="false" customHeight="false" outlineLevel="0" collapsed="false">
      <c r="A154" s="128" t="s">
        <v>530</v>
      </c>
      <c r="B154" s="357" t="s">
        <v>21</v>
      </c>
      <c r="C154" s="357" t="s">
        <v>57</v>
      </c>
      <c r="D154" s="128" t="s">
        <v>561</v>
      </c>
      <c r="E154" s="128"/>
    </row>
    <row r="155" customFormat="false" ht="15" hidden="false" customHeight="false" outlineLevel="0" collapsed="false">
      <c r="A155" s="128" t="s">
        <v>530</v>
      </c>
      <c r="B155" s="357" t="s">
        <v>21</v>
      </c>
      <c r="C155" s="357" t="s">
        <v>267</v>
      </c>
      <c r="D155" s="128" t="s">
        <v>561</v>
      </c>
      <c r="E155" s="128"/>
    </row>
    <row r="156" customFormat="false" ht="15" hidden="false" customHeight="false" outlineLevel="0" collapsed="false">
      <c r="A156" s="128" t="s">
        <v>530</v>
      </c>
      <c r="B156" s="357" t="s">
        <v>21</v>
      </c>
      <c r="C156" s="357" t="s">
        <v>653</v>
      </c>
      <c r="D156" s="128" t="s">
        <v>561</v>
      </c>
      <c r="E156" s="128"/>
    </row>
    <row r="157" customFormat="false" ht="15" hidden="false" customHeight="false" outlineLevel="0" collapsed="false">
      <c r="A157" s="128" t="s">
        <v>530</v>
      </c>
      <c r="B157" s="357" t="s">
        <v>21</v>
      </c>
      <c r="C157" s="357" t="s">
        <v>271</v>
      </c>
      <c r="D157" s="128" t="s">
        <v>561</v>
      </c>
      <c r="E157" s="128"/>
    </row>
    <row r="158" customFormat="false" ht="15" hidden="false" customHeight="false" outlineLevel="0" collapsed="false">
      <c r="A158" s="128" t="s">
        <v>530</v>
      </c>
      <c r="B158" s="357" t="s">
        <v>21</v>
      </c>
      <c r="C158" s="357" t="s">
        <v>275</v>
      </c>
      <c r="D158" s="128" t="s">
        <v>561</v>
      </c>
      <c r="E158" s="128"/>
    </row>
    <row r="159" customFormat="false" ht="15" hidden="false" customHeight="false" outlineLevel="0" collapsed="false">
      <c r="A159" s="364" t="s">
        <v>530</v>
      </c>
      <c r="B159" s="365" t="s">
        <v>36</v>
      </c>
      <c r="C159" s="365" t="s">
        <v>490</v>
      </c>
      <c r="D159" s="128" t="s">
        <v>524</v>
      </c>
      <c r="E159" s="128" t="s">
        <v>81</v>
      </c>
    </row>
    <row r="160" customFormat="false" ht="15" hidden="false" customHeight="false" outlineLevel="0" collapsed="false">
      <c r="A160" s="128" t="s">
        <v>530</v>
      </c>
      <c r="B160" s="357" t="s">
        <v>36</v>
      </c>
      <c r="C160" s="357" t="s">
        <v>37</v>
      </c>
      <c r="D160" s="128" t="s">
        <v>561</v>
      </c>
      <c r="E160" s="128"/>
    </row>
    <row r="161" customFormat="false" ht="15" hidden="false" customHeight="false" outlineLevel="0" collapsed="false">
      <c r="A161" s="128" t="s">
        <v>530</v>
      </c>
      <c r="B161" s="357" t="s">
        <v>36</v>
      </c>
      <c r="C161" s="357" t="s">
        <v>376</v>
      </c>
      <c r="D161" s="128" t="s">
        <v>561</v>
      </c>
      <c r="E161" s="128"/>
    </row>
    <row r="162" customFormat="false" ht="15" hidden="false" customHeight="false" outlineLevel="0" collapsed="false">
      <c r="A162" s="14" t="s">
        <v>530</v>
      </c>
      <c r="B162" s="351" t="s">
        <v>36</v>
      </c>
      <c r="C162" s="351" t="s">
        <v>97</v>
      </c>
      <c r="D162" s="14" t="s">
        <v>654</v>
      </c>
      <c r="E162" s="0" t="s">
        <v>542</v>
      </c>
    </row>
    <row r="163" customFormat="false" ht="15" hidden="false" customHeight="false" outlineLevel="0" collapsed="false">
      <c r="A163" s="353" t="s">
        <v>530</v>
      </c>
      <c r="B163" s="354" t="s">
        <v>36</v>
      </c>
      <c r="C163" s="354" t="s">
        <v>492</v>
      </c>
      <c r="D163" s="360" t="s">
        <v>43</v>
      </c>
      <c r="E163" s="0" t="s">
        <v>199</v>
      </c>
    </row>
    <row r="164" customFormat="false" ht="15" hidden="false" customHeight="false" outlineLevel="0" collapsed="false">
      <c r="A164" s="358" t="s">
        <v>530</v>
      </c>
      <c r="B164" s="359" t="s">
        <v>36</v>
      </c>
      <c r="C164" s="359" t="s">
        <v>38</v>
      </c>
      <c r="D164" s="360" t="s">
        <v>43</v>
      </c>
      <c r="E164" s="0" t="s">
        <v>200</v>
      </c>
    </row>
    <row r="165" customFormat="false" ht="15" hidden="false" customHeight="false" outlineLevel="0" collapsed="false">
      <c r="A165" s="353" t="s">
        <v>530</v>
      </c>
      <c r="B165" s="354" t="s">
        <v>36</v>
      </c>
      <c r="C165" s="354" t="s">
        <v>493</v>
      </c>
      <c r="D165" s="360" t="s">
        <v>43</v>
      </c>
      <c r="E165" s="0" t="s">
        <v>81</v>
      </c>
    </row>
    <row r="166" customFormat="false" ht="15" hidden="false" customHeight="false" outlineLevel="0" collapsed="false">
      <c r="A166" s="14" t="s">
        <v>530</v>
      </c>
      <c r="B166" s="351" t="s">
        <v>36</v>
      </c>
      <c r="C166" s="351" t="s">
        <v>379</v>
      </c>
      <c r="D166" s="14" t="s">
        <v>654</v>
      </c>
      <c r="E166" s="0" t="s">
        <v>551</v>
      </c>
    </row>
    <row r="167" customFormat="false" ht="15" hidden="false" customHeight="false" outlineLevel="0" collapsed="false">
      <c r="A167" s="353" t="s">
        <v>530</v>
      </c>
      <c r="B167" s="354" t="s">
        <v>36</v>
      </c>
      <c r="C167" s="354" t="s">
        <v>380</v>
      </c>
      <c r="D167" s="360" t="s">
        <v>43</v>
      </c>
      <c r="E167" s="0" t="s">
        <v>199</v>
      </c>
    </row>
    <row r="168" customFormat="false" ht="15" hidden="false" customHeight="false" outlineLevel="0" collapsed="false">
      <c r="A168" s="128" t="s">
        <v>530</v>
      </c>
      <c r="B168" s="357" t="s">
        <v>36</v>
      </c>
      <c r="C168" s="357" t="s">
        <v>494</v>
      </c>
      <c r="D168" s="128" t="s">
        <v>561</v>
      </c>
      <c r="E168" s="128"/>
    </row>
    <row r="169" customFormat="false" ht="15" hidden="false" customHeight="false" outlineLevel="0" collapsed="false">
      <c r="A169" s="353" t="s">
        <v>530</v>
      </c>
      <c r="B169" s="354" t="s">
        <v>36</v>
      </c>
      <c r="C169" s="354" t="s">
        <v>39</v>
      </c>
      <c r="D169" s="360" t="s">
        <v>43</v>
      </c>
      <c r="E169" s="13" t="s">
        <v>200</v>
      </c>
    </row>
    <row r="170" customFormat="false" ht="15" hidden="false" customHeight="false" outlineLevel="0" collapsed="false">
      <c r="A170" s="353" t="s">
        <v>530</v>
      </c>
      <c r="B170" s="354" t="s">
        <v>36</v>
      </c>
      <c r="C170" s="354" t="s">
        <v>383</v>
      </c>
      <c r="D170" s="360" t="s">
        <v>43</v>
      </c>
      <c r="E170" s="0" t="s">
        <v>81</v>
      </c>
    </row>
    <row r="171" customFormat="false" ht="15" hidden="false" customHeight="false" outlineLevel="0" collapsed="false">
      <c r="A171" s="353" t="s">
        <v>530</v>
      </c>
      <c r="B171" s="354" t="s">
        <v>36</v>
      </c>
      <c r="C171" s="354" t="s">
        <v>71</v>
      </c>
      <c r="D171" s="360" t="s">
        <v>43</v>
      </c>
      <c r="E171" s="0" t="s">
        <v>199</v>
      </c>
    </row>
    <row r="172" customFormat="false" ht="15" hidden="false" customHeight="false" outlineLevel="0" collapsed="false">
      <c r="A172" s="14" t="s">
        <v>530</v>
      </c>
      <c r="B172" s="351" t="s">
        <v>36</v>
      </c>
      <c r="C172" s="351" t="s">
        <v>385</v>
      </c>
      <c r="D172" s="14" t="s">
        <v>654</v>
      </c>
      <c r="E172" s="0" t="s">
        <v>533</v>
      </c>
    </row>
    <row r="173" customFormat="false" ht="15" hidden="false" customHeight="false" outlineLevel="0" collapsed="false">
      <c r="A173" s="353" t="s">
        <v>530</v>
      </c>
      <c r="B173" s="354" t="s">
        <v>36</v>
      </c>
      <c r="C173" s="354" t="s">
        <v>496</v>
      </c>
      <c r="D173" s="360" t="s">
        <v>43</v>
      </c>
      <c r="E173" s="0" t="s">
        <v>200</v>
      </c>
    </row>
    <row r="174" customFormat="false" ht="15" hidden="false" customHeight="false" outlineLevel="0" collapsed="false">
      <c r="A174" s="353" t="s">
        <v>530</v>
      </c>
      <c r="B174" s="354" t="s">
        <v>36</v>
      </c>
      <c r="C174" s="354" t="s">
        <v>99</v>
      </c>
      <c r="D174" s="360" t="s">
        <v>43</v>
      </c>
      <c r="E174" s="0" t="s">
        <v>81</v>
      </c>
    </row>
    <row r="175" customFormat="false" ht="15" hidden="false" customHeight="false" outlineLevel="0" collapsed="false">
      <c r="A175" s="128" t="s">
        <v>530</v>
      </c>
      <c r="B175" s="357" t="s">
        <v>36</v>
      </c>
      <c r="C175" s="357" t="s">
        <v>40</v>
      </c>
      <c r="D175" s="128" t="s">
        <v>524</v>
      </c>
      <c r="E175" s="128" t="s">
        <v>542</v>
      </c>
    </row>
    <row r="176" customFormat="false" ht="15" hidden="false" customHeight="false" outlineLevel="0" collapsed="false">
      <c r="A176" s="128" t="s">
        <v>530</v>
      </c>
      <c r="B176" s="357" t="s">
        <v>36</v>
      </c>
      <c r="C176" s="357" t="s">
        <v>497</v>
      </c>
      <c r="D176" s="128" t="s">
        <v>561</v>
      </c>
      <c r="E176" s="128"/>
    </row>
    <row r="177" customFormat="false" ht="15" hidden="false" customHeight="false" outlineLevel="0" collapsed="false">
      <c r="A177" s="14" t="s">
        <v>530</v>
      </c>
      <c r="B177" s="351" t="s">
        <v>36</v>
      </c>
      <c r="C177" s="351" t="s">
        <v>498</v>
      </c>
      <c r="D177" s="14" t="s">
        <v>654</v>
      </c>
      <c r="E177" s="0" t="s">
        <v>551</v>
      </c>
    </row>
    <row r="178" customFormat="false" ht="15" hidden="false" customHeight="false" outlineLevel="0" collapsed="false">
      <c r="A178" s="14" t="s">
        <v>530</v>
      </c>
      <c r="B178" s="351" t="s">
        <v>36</v>
      </c>
      <c r="C178" s="351" t="s">
        <v>499</v>
      </c>
      <c r="D178" s="14" t="s">
        <v>654</v>
      </c>
      <c r="E178" s="0" t="s">
        <v>533</v>
      </c>
    </row>
    <row r="179" customFormat="false" ht="15" hidden="false" customHeight="false" outlineLevel="0" collapsed="false">
      <c r="A179" s="14" t="s">
        <v>530</v>
      </c>
      <c r="B179" s="351" t="s">
        <v>36</v>
      </c>
      <c r="C179" s="351" t="s">
        <v>500</v>
      </c>
      <c r="D179" s="14" t="s">
        <v>654</v>
      </c>
      <c r="E179" s="0" t="s">
        <v>542</v>
      </c>
    </row>
    <row r="180" customFormat="false" ht="15" hidden="false" customHeight="false" outlineLevel="0" collapsed="false">
      <c r="A180" s="128" t="s">
        <v>530</v>
      </c>
      <c r="B180" s="357" t="s">
        <v>36</v>
      </c>
      <c r="C180" s="357" t="s">
        <v>389</v>
      </c>
      <c r="D180" s="128" t="s">
        <v>561</v>
      </c>
      <c r="E180" s="128"/>
    </row>
    <row r="181" customFormat="false" ht="15" hidden="false" customHeight="false" outlineLevel="0" collapsed="false">
      <c r="A181" s="353" t="s">
        <v>530</v>
      </c>
      <c r="B181" s="354" t="s">
        <v>36</v>
      </c>
      <c r="C181" s="354" t="s">
        <v>501</v>
      </c>
      <c r="D181" s="360" t="s">
        <v>43</v>
      </c>
      <c r="E181" s="128" t="s">
        <v>199</v>
      </c>
    </row>
    <row r="182" customFormat="false" ht="15" hidden="false" customHeight="false" outlineLevel="0" collapsed="false">
      <c r="A182" s="128" t="s">
        <v>530</v>
      </c>
      <c r="B182" s="357" t="s">
        <v>36</v>
      </c>
      <c r="C182" s="357" t="s">
        <v>502</v>
      </c>
      <c r="D182" s="128" t="s">
        <v>524</v>
      </c>
      <c r="E182" s="128" t="s">
        <v>551</v>
      </c>
    </row>
    <row r="183" customFormat="false" ht="15" hidden="false" customHeight="false" outlineLevel="0" collapsed="false">
      <c r="A183" s="128" t="s">
        <v>530</v>
      </c>
      <c r="B183" s="357" t="s">
        <v>36</v>
      </c>
      <c r="C183" s="357" t="s">
        <v>390</v>
      </c>
      <c r="D183" s="128" t="s">
        <v>561</v>
      </c>
      <c r="E183" s="128"/>
    </row>
    <row r="184" customFormat="false" ht="15" hidden="false" customHeight="false" outlineLevel="0" collapsed="false">
      <c r="A184" s="128" t="s">
        <v>530</v>
      </c>
      <c r="B184" s="357" t="s">
        <v>36</v>
      </c>
      <c r="C184" s="357" t="s">
        <v>504</v>
      </c>
      <c r="D184" s="128" t="s">
        <v>524</v>
      </c>
      <c r="E184" s="128" t="s">
        <v>200</v>
      </c>
    </row>
    <row r="185" customFormat="false" ht="15" hidden="false" customHeight="false" outlineLevel="0" collapsed="false">
      <c r="A185" s="128" t="s">
        <v>530</v>
      </c>
      <c r="B185" s="357" t="s">
        <v>36</v>
      </c>
      <c r="C185" s="357" t="s">
        <v>506</v>
      </c>
      <c r="D185" s="128" t="s">
        <v>561</v>
      </c>
      <c r="E185" s="128"/>
    </row>
    <row r="186" customFormat="false" ht="15" hidden="false" customHeight="false" outlineLevel="0" collapsed="false">
      <c r="A186" s="353" t="s">
        <v>530</v>
      </c>
      <c r="B186" s="354" t="s">
        <v>36</v>
      </c>
      <c r="C186" s="354" t="s">
        <v>100</v>
      </c>
      <c r="D186" s="360" t="s">
        <v>43</v>
      </c>
      <c r="E186" s="0" t="s">
        <v>81</v>
      </c>
    </row>
    <row r="187" customFormat="false" ht="15" hidden="false" customHeight="false" outlineLevel="0" collapsed="false">
      <c r="A187" s="128" t="s">
        <v>530</v>
      </c>
      <c r="B187" s="357" t="s">
        <v>36</v>
      </c>
      <c r="C187" s="357" t="s">
        <v>508</v>
      </c>
      <c r="D187" s="128" t="s">
        <v>561</v>
      </c>
      <c r="E187" s="128"/>
    </row>
    <row r="188" customFormat="false" ht="15" hidden="false" customHeight="false" outlineLevel="0" collapsed="false">
      <c r="A188" s="353" t="s">
        <v>530</v>
      </c>
      <c r="B188" s="354" t="s">
        <v>655</v>
      </c>
      <c r="C188" s="354" t="s">
        <v>656</v>
      </c>
      <c r="D188" s="353" t="s">
        <v>15</v>
      </c>
      <c r="E188" s="0" t="s">
        <v>199</v>
      </c>
    </row>
    <row r="189" customFormat="false" ht="15" hidden="false" customHeight="false" outlineLevel="0" collapsed="false">
      <c r="A189" s="353" t="s">
        <v>530</v>
      </c>
      <c r="B189" s="354" t="s">
        <v>655</v>
      </c>
      <c r="C189" s="354" t="s">
        <v>657</v>
      </c>
      <c r="D189" s="353" t="s">
        <v>15</v>
      </c>
      <c r="E189" s="0" t="s">
        <v>200</v>
      </c>
    </row>
    <row r="190" customFormat="false" ht="15" hidden="false" customHeight="false" outlineLevel="0" collapsed="false">
      <c r="A190" s="353" t="s">
        <v>530</v>
      </c>
      <c r="B190" s="354" t="s">
        <v>655</v>
      </c>
      <c r="C190" s="354" t="s">
        <v>658</v>
      </c>
      <c r="D190" s="353" t="s">
        <v>15</v>
      </c>
      <c r="E190" s="0" t="s">
        <v>81</v>
      </c>
    </row>
    <row r="191" customFormat="false" ht="15" hidden="false" customHeight="false" outlineLevel="0" collapsed="false">
      <c r="A191" s="14" t="s">
        <v>530</v>
      </c>
      <c r="B191" s="351" t="s">
        <v>655</v>
      </c>
      <c r="C191" s="351" t="s">
        <v>659</v>
      </c>
      <c r="D191" s="14" t="s">
        <v>654</v>
      </c>
      <c r="E191" s="0" t="s">
        <v>533</v>
      </c>
    </row>
    <row r="192" customFormat="false" ht="15" hidden="false" customHeight="false" outlineLevel="0" collapsed="false">
      <c r="A192" s="14" t="s">
        <v>530</v>
      </c>
      <c r="B192" s="351" t="s">
        <v>655</v>
      </c>
      <c r="C192" s="351" t="s">
        <v>660</v>
      </c>
      <c r="D192" s="14" t="s">
        <v>654</v>
      </c>
      <c r="E192" s="0" t="s">
        <v>542</v>
      </c>
    </row>
    <row r="193" customFormat="false" ht="15" hidden="false" customHeight="false" outlineLevel="0" collapsed="false">
      <c r="A193" s="353" t="s">
        <v>530</v>
      </c>
      <c r="B193" s="354" t="s">
        <v>655</v>
      </c>
      <c r="C193" s="354" t="s">
        <v>661</v>
      </c>
      <c r="D193" s="353" t="s">
        <v>15</v>
      </c>
      <c r="E193" s="0" t="s">
        <v>199</v>
      </c>
    </row>
    <row r="194" customFormat="false" ht="15" hidden="false" customHeight="false" outlineLevel="0" collapsed="false">
      <c r="A194" s="353" t="s">
        <v>530</v>
      </c>
      <c r="B194" s="354" t="s">
        <v>655</v>
      </c>
      <c r="C194" s="354" t="s">
        <v>662</v>
      </c>
      <c r="D194" s="353" t="s">
        <v>15</v>
      </c>
      <c r="E194" s="0" t="s">
        <v>200</v>
      </c>
    </row>
    <row r="195" customFormat="false" ht="15" hidden="false" customHeight="false" outlineLevel="0" collapsed="false">
      <c r="A195" s="353" t="s">
        <v>530</v>
      </c>
      <c r="B195" s="354" t="s">
        <v>655</v>
      </c>
      <c r="C195" s="354" t="s">
        <v>663</v>
      </c>
      <c r="D195" s="353" t="s">
        <v>15</v>
      </c>
      <c r="E195" s="0" t="s">
        <v>81</v>
      </c>
    </row>
    <row r="196" customFormat="false" ht="15" hidden="false" customHeight="false" outlineLevel="0" collapsed="false">
      <c r="A196" s="353" t="s">
        <v>530</v>
      </c>
      <c r="B196" s="354" t="s">
        <v>655</v>
      </c>
      <c r="C196" s="354" t="s">
        <v>664</v>
      </c>
      <c r="D196" s="353" t="s">
        <v>15</v>
      </c>
      <c r="E196" s="0" t="s">
        <v>199</v>
      </c>
    </row>
    <row r="197" customFormat="false" ht="15" hidden="false" customHeight="false" outlineLevel="0" collapsed="false">
      <c r="A197" s="14" t="s">
        <v>530</v>
      </c>
      <c r="B197" s="351" t="s">
        <v>655</v>
      </c>
      <c r="C197" s="351" t="s">
        <v>665</v>
      </c>
      <c r="D197" s="14" t="s">
        <v>654</v>
      </c>
      <c r="E197" s="0" t="s">
        <v>551</v>
      </c>
    </row>
    <row r="198" customFormat="false" ht="15" hidden="false" customHeight="false" outlineLevel="0" collapsed="false">
      <c r="A198" s="353" t="s">
        <v>530</v>
      </c>
      <c r="B198" s="354" t="s">
        <v>655</v>
      </c>
      <c r="C198" s="354" t="s">
        <v>666</v>
      </c>
      <c r="D198" s="353" t="s">
        <v>15</v>
      </c>
      <c r="E198" s="0" t="s">
        <v>200</v>
      </c>
    </row>
    <row r="199" customFormat="false" ht="15" hidden="false" customHeight="false" outlineLevel="0" collapsed="false">
      <c r="A199" s="353" t="s">
        <v>530</v>
      </c>
      <c r="B199" s="354" t="s">
        <v>655</v>
      </c>
      <c r="C199" s="354" t="s">
        <v>667</v>
      </c>
      <c r="D199" s="353" t="s">
        <v>15</v>
      </c>
      <c r="E199" s="94" t="s">
        <v>81</v>
      </c>
    </row>
    <row r="200" customFormat="false" ht="15" hidden="false" customHeight="false" outlineLevel="0" collapsed="false">
      <c r="A200" s="353" t="s">
        <v>530</v>
      </c>
      <c r="B200" s="354" t="s">
        <v>655</v>
      </c>
      <c r="C200" s="354" t="s">
        <v>668</v>
      </c>
      <c r="D200" s="353" t="s">
        <v>15</v>
      </c>
      <c r="E200" s="0" t="s">
        <v>199</v>
      </c>
    </row>
    <row r="201" customFormat="false" ht="15" hidden="false" customHeight="false" outlineLevel="0" collapsed="false">
      <c r="A201" s="353" t="s">
        <v>530</v>
      </c>
      <c r="B201" s="354" t="s">
        <v>655</v>
      </c>
      <c r="C201" s="354" t="s">
        <v>669</v>
      </c>
      <c r="D201" s="353" t="s">
        <v>15</v>
      </c>
      <c r="E201" s="362" t="s">
        <v>200</v>
      </c>
    </row>
    <row r="202" customFormat="false" ht="15" hidden="false" customHeight="false" outlineLevel="0" collapsed="false">
      <c r="A202" s="353" t="s">
        <v>530</v>
      </c>
      <c r="B202" s="354" t="s">
        <v>655</v>
      </c>
      <c r="C202" s="354" t="s">
        <v>670</v>
      </c>
      <c r="D202" s="353" t="s">
        <v>15</v>
      </c>
      <c r="E202" s="362" t="s">
        <v>81</v>
      </c>
    </row>
    <row r="203" customFormat="false" ht="15" hidden="false" customHeight="false" outlineLevel="0" collapsed="false">
      <c r="A203" s="353" t="s">
        <v>530</v>
      </c>
      <c r="B203" s="354" t="s">
        <v>655</v>
      </c>
      <c r="C203" s="354" t="s">
        <v>671</v>
      </c>
      <c r="D203" s="353" t="s">
        <v>15</v>
      </c>
      <c r="E203" s="362" t="s">
        <v>199</v>
      </c>
    </row>
    <row r="204" customFormat="false" ht="15" hidden="false" customHeight="false" outlineLevel="0" collapsed="false">
      <c r="A204" s="14" t="s">
        <v>530</v>
      </c>
      <c r="B204" s="351" t="s">
        <v>655</v>
      </c>
      <c r="C204" s="351" t="s">
        <v>672</v>
      </c>
      <c r="D204" s="14" t="s">
        <v>654</v>
      </c>
      <c r="E204" s="0" t="s">
        <v>533</v>
      </c>
    </row>
    <row r="205" customFormat="false" ht="15" hidden="false" customHeight="false" outlineLevel="0" collapsed="false">
      <c r="A205" s="14" t="s">
        <v>530</v>
      </c>
      <c r="B205" s="351" t="s">
        <v>655</v>
      </c>
      <c r="C205" s="351" t="s">
        <v>673</v>
      </c>
      <c r="D205" s="14" t="s">
        <v>631</v>
      </c>
      <c r="E205" s="0" t="s">
        <v>200</v>
      </c>
    </row>
    <row r="206" customFormat="false" ht="15" hidden="false" customHeight="false" outlineLevel="0" collapsed="false">
      <c r="A206" s="128" t="s">
        <v>530</v>
      </c>
      <c r="B206" s="357" t="s">
        <v>655</v>
      </c>
      <c r="C206" s="357" t="s">
        <v>674</v>
      </c>
      <c r="D206" s="128" t="s">
        <v>561</v>
      </c>
      <c r="E206" s="128"/>
    </row>
    <row r="207" customFormat="false" ht="15" hidden="false" customHeight="false" outlineLevel="0" collapsed="false">
      <c r="A207" s="353" t="s">
        <v>530</v>
      </c>
      <c r="B207" s="354" t="s">
        <v>655</v>
      </c>
      <c r="C207" s="354" t="s">
        <v>675</v>
      </c>
      <c r="D207" s="353" t="s">
        <v>15</v>
      </c>
      <c r="E207" s="0" t="s">
        <v>200</v>
      </c>
    </row>
    <row r="208" customFormat="false" ht="15" hidden="false" customHeight="false" outlineLevel="0" collapsed="false">
      <c r="A208" s="14" t="s">
        <v>530</v>
      </c>
      <c r="B208" s="351" t="s">
        <v>655</v>
      </c>
      <c r="C208" s="351" t="s">
        <v>676</v>
      </c>
      <c r="D208" s="14" t="s">
        <v>654</v>
      </c>
      <c r="E208" s="0" t="s">
        <v>542</v>
      </c>
    </row>
    <row r="209" customFormat="false" ht="15" hidden="false" customHeight="false" outlineLevel="0" collapsed="false">
      <c r="A209" s="353" t="s">
        <v>530</v>
      </c>
      <c r="B209" s="354" t="s">
        <v>655</v>
      </c>
      <c r="C209" s="354" t="s">
        <v>677</v>
      </c>
      <c r="D209" s="353" t="s">
        <v>15</v>
      </c>
      <c r="E209" s="0" t="s">
        <v>81</v>
      </c>
    </row>
    <row r="210" customFormat="false" ht="15" hidden="false" customHeight="false" outlineLevel="0" collapsed="false">
      <c r="A210" s="353" t="s">
        <v>530</v>
      </c>
      <c r="B210" s="354" t="s">
        <v>655</v>
      </c>
      <c r="C210" s="354" t="s">
        <v>678</v>
      </c>
      <c r="D210" s="353" t="s">
        <v>15</v>
      </c>
      <c r="E210" s="0" t="s">
        <v>199</v>
      </c>
    </row>
    <row r="211" customFormat="false" ht="15" hidden="false" customHeight="false" outlineLevel="0" collapsed="false">
      <c r="A211" s="14" t="s">
        <v>530</v>
      </c>
      <c r="B211" s="351" t="s">
        <v>655</v>
      </c>
      <c r="C211" s="351" t="s">
        <v>679</v>
      </c>
      <c r="D211" s="14" t="s">
        <v>654</v>
      </c>
      <c r="E211" s="0" t="s">
        <v>551</v>
      </c>
    </row>
    <row r="212" customFormat="false" ht="15" hidden="false" customHeight="false" outlineLevel="0" collapsed="false">
      <c r="A212" s="355" t="s">
        <v>530</v>
      </c>
      <c r="B212" s="356" t="s">
        <v>655</v>
      </c>
      <c r="C212" s="356" t="s">
        <v>680</v>
      </c>
      <c r="D212" s="353" t="s">
        <v>15</v>
      </c>
      <c r="E212" s="0" t="s">
        <v>200</v>
      </c>
    </row>
    <row r="213" customFormat="false" ht="15" hidden="false" customHeight="false" outlineLevel="0" collapsed="false">
      <c r="A213" s="353" t="s">
        <v>530</v>
      </c>
      <c r="B213" s="354" t="s">
        <v>655</v>
      </c>
      <c r="C213" s="354" t="s">
        <v>681</v>
      </c>
      <c r="D213" s="353" t="s">
        <v>15</v>
      </c>
      <c r="E213" s="0" t="s">
        <v>81</v>
      </c>
    </row>
    <row r="214" customFormat="false" ht="15" hidden="false" customHeight="false" outlineLevel="0" collapsed="false">
      <c r="A214" s="14" t="s">
        <v>530</v>
      </c>
      <c r="B214" s="351" t="s">
        <v>655</v>
      </c>
      <c r="C214" s="351" t="s">
        <v>682</v>
      </c>
      <c r="D214" s="14" t="s">
        <v>654</v>
      </c>
      <c r="E214" s="0" t="s">
        <v>533</v>
      </c>
    </row>
    <row r="215" customFormat="false" ht="15" hidden="false" customHeight="false" outlineLevel="0" collapsed="false">
      <c r="A215" s="355" t="s">
        <v>530</v>
      </c>
      <c r="B215" s="356" t="s">
        <v>655</v>
      </c>
      <c r="C215" s="356" t="s">
        <v>683</v>
      </c>
      <c r="D215" s="353" t="s">
        <v>15</v>
      </c>
      <c r="E215" s="0" t="s">
        <v>199</v>
      </c>
    </row>
    <row r="216" customFormat="false" ht="15" hidden="false" customHeight="false" outlineLevel="0" collapsed="false">
      <c r="A216" s="353" t="s">
        <v>530</v>
      </c>
      <c r="B216" s="354" t="s">
        <v>655</v>
      </c>
      <c r="C216" s="354" t="s">
        <v>684</v>
      </c>
      <c r="D216" s="353" t="s">
        <v>15</v>
      </c>
      <c r="E216" s="0" t="s">
        <v>200</v>
      </c>
    </row>
    <row r="217" customFormat="false" ht="15" hidden="false" customHeight="false" outlineLevel="0" collapsed="false">
      <c r="A217" s="353" t="s">
        <v>530</v>
      </c>
      <c r="B217" s="354" t="s">
        <v>655</v>
      </c>
      <c r="C217" s="354" t="s">
        <v>685</v>
      </c>
      <c r="D217" s="353" t="s">
        <v>15</v>
      </c>
      <c r="E217" s="0" t="s">
        <v>81</v>
      </c>
    </row>
    <row r="218" customFormat="false" ht="15" hidden="false" customHeight="false" outlineLevel="0" collapsed="false">
      <c r="A218" s="353" t="s">
        <v>530</v>
      </c>
      <c r="B218" s="354" t="s">
        <v>655</v>
      </c>
      <c r="C218" s="354" t="s">
        <v>686</v>
      </c>
      <c r="D218" s="353" t="s">
        <v>15</v>
      </c>
      <c r="E218" s="0" t="s">
        <v>199</v>
      </c>
    </row>
    <row r="219" customFormat="false" ht="15" hidden="false" customHeight="false" outlineLevel="0" collapsed="false">
      <c r="A219" s="128" t="s">
        <v>530</v>
      </c>
      <c r="B219" s="357" t="s">
        <v>655</v>
      </c>
      <c r="C219" s="357" t="s">
        <v>687</v>
      </c>
      <c r="D219" s="128" t="s">
        <v>561</v>
      </c>
      <c r="E219" s="128"/>
    </row>
    <row r="220" customFormat="false" ht="15" hidden="false" customHeight="false" outlineLevel="0" collapsed="false">
      <c r="A220" s="353" t="s">
        <v>530</v>
      </c>
      <c r="B220" s="354" t="s">
        <v>655</v>
      </c>
      <c r="C220" s="354" t="s">
        <v>688</v>
      </c>
      <c r="D220" s="353" t="s">
        <v>15</v>
      </c>
      <c r="E220" s="0" t="s">
        <v>200</v>
      </c>
    </row>
    <row r="221" customFormat="false" ht="15" hidden="false" customHeight="false" outlineLevel="0" collapsed="false">
      <c r="A221" s="353" t="s">
        <v>530</v>
      </c>
      <c r="B221" s="354" t="s">
        <v>655</v>
      </c>
      <c r="C221" s="354" t="s">
        <v>689</v>
      </c>
      <c r="D221" s="353" t="s">
        <v>15</v>
      </c>
      <c r="E221" s="0" t="s">
        <v>81</v>
      </c>
    </row>
    <row r="222" customFormat="false" ht="15" hidden="false" customHeight="false" outlineLevel="0" collapsed="false">
      <c r="A222" s="353" t="s">
        <v>530</v>
      </c>
      <c r="B222" s="354" t="s">
        <v>655</v>
      </c>
      <c r="C222" s="354" t="s">
        <v>690</v>
      </c>
      <c r="D222" s="353" t="s">
        <v>15</v>
      </c>
      <c r="E222" s="0" t="s">
        <v>199</v>
      </c>
    </row>
    <row r="223" customFormat="false" ht="15" hidden="false" customHeight="false" outlineLevel="0" collapsed="false">
      <c r="A223" s="353" t="s">
        <v>530</v>
      </c>
      <c r="B223" s="354" t="s">
        <v>655</v>
      </c>
      <c r="C223" s="354" t="s">
        <v>691</v>
      </c>
      <c r="D223" s="353" t="s">
        <v>15</v>
      </c>
      <c r="E223" s="0" t="s">
        <v>200</v>
      </c>
    </row>
    <row r="224" customFormat="false" ht="15" hidden="false" customHeight="false" outlineLevel="0" collapsed="false">
      <c r="A224" s="14" t="s">
        <v>530</v>
      </c>
      <c r="B224" s="351" t="s">
        <v>655</v>
      </c>
      <c r="C224" s="351" t="s">
        <v>692</v>
      </c>
      <c r="D224" s="14" t="s">
        <v>654</v>
      </c>
      <c r="E224" s="0" t="s">
        <v>542</v>
      </c>
    </row>
    <row r="225" customFormat="false" ht="15" hidden="false" customHeight="false" outlineLevel="0" collapsed="false">
      <c r="A225" s="353" t="s">
        <v>530</v>
      </c>
      <c r="B225" s="354" t="s">
        <v>655</v>
      </c>
      <c r="C225" s="354" t="s">
        <v>693</v>
      </c>
      <c r="D225" s="353" t="s">
        <v>15</v>
      </c>
      <c r="E225" s="0" t="s">
        <v>81</v>
      </c>
    </row>
    <row r="226" customFormat="false" ht="15" hidden="false" customHeight="false" outlineLevel="0" collapsed="false">
      <c r="A226" s="14" t="s">
        <v>530</v>
      </c>
      <c r="B226" s="351" t="s">
        <v>655</v>
      </c>
      <c r="C226" s="351" t="s">
        <v>694</v>
      </c>
      <c r="D226" s="14" t="s">
        <v>654</v>
      </c>
      <c r="E226" s="0" t="s">
        <v>551</v>
      </c>
    </row>
    <row r="227" customFormat="false" ht="15" hidden="false" customHeight="false" outlineLevel="0" collapsed="false">
      <c r="A227" s="353" t="s">
        <v>530</v>
      </c>
      <c r="B227" s="354" t="s">
        <v>655</v>
      </c>
      <c r="C227" s="354" t="s">
        <v>695</v>
      </c>
      <c r="D227" s="353" t="s">
        <v>15</v>
      </c>
      <c r="E227" s="0" t="s">
        <v>199</v>
      </c>
    </row>
    <row r="228" customFormat="false" ht="15" hidden="false" customHeight="false" outlineLevel="0" collapsed="false">
      <c r="A228" s="353" t="s">
        <v>530</v>
      </c>
      <c r="B228" s="354" t="s">
        <v>655</v>
      </c>
      <c r="C228" s="354" t="s">
        <v>696</v>
      </c>
      <c r="D228" s="353" t="s">
        <v>15</v>
      </c>
      <c r="E228" s="0" t="s">
        <v>200</v>
      </c>
    </row>
    <row r="229" customFormat="false" ht="15" hidden="false" customHeight="false" outlineLevel="0" collapsed="false">
      <c r="A229" s="353" t="s">
        <v>530</v>
      </c>
      <c r="B229" s="354" t="s">
        <v>655</v>
      </c>
      <c r="C229" s="354" t="s">
        <v>697</v>
      </c>
      <c r="D229" s="353" t="s">
        <v>15</v>
      </c>
      <c r="E229" s="0" t="s">
        <v>81</v>
      </c>
    </row>
    <row r="230" customFormat="false" ht="15" hidden="false" customHeight="false" outlineLevel="0" collapsed="false">
      <c r="A230" s="128" t="s">
        <v>530</v>
      </c>
      <c r="B230" s="357" t="s">
        <v>655</v>
      </c>
      <c r="C230" s="357" t="s">
        <v>698</v>
      </c>
      <c r="D230" s="128" t="s">
        <v>561</v>
      </c>
      <c r="E230" s="128"/>
    </row>
    <row r="231" customFormat="false" ht="15" hidden="false" customHeight="false" outlineLevel="0" collapsed="false">
      <c r="A231" s="14" t="s">
        <v>530</v>
      </c>
      <c r="B231" s="351" t="s">
        <v>655</v>
      </c>
      <c r="C231" s="351" t="s">
        <v>699</v>
      </c>
      <c r="D231" s="14" t="s">
        <v>654</v>
      </c>
      <c r="E231" s="0" t="s">
        <v>533</v>
      </c>
    </row>
    <row r="232" customFormat="false" ht="15" hidden="false" customHeight="false" outlineLevel="0" collapsed="false">
      <c r="A232" s="360" t="s">
        <v>530</v>
      </c>
      <c r="B232" s="361" t="s">
        <v>700</v>
      </c>
      <c r="C232" s="361" t="s">
        <v>701</v>
      </c>
      <c r="D232" s="353" t="s">
        <v>15</v>
      </c>
      <c r="E232" s="0" t="s">
        <v>199</v>
      </c>
    </row>
    <row r="233" customFormat="false" ht="15" hidden="false" customHeight="false" outlineLevel="0" collapsed="false">
      <c r="A233" s="353" t="s">
        <v>530</v>
      </c>
      <c r="B233" s="354" t="s">
        <v>700</v>
      </c>
      <c r="C233" s="354" t="s">
        <v>702</v>
      </c>
      <c r="D233" s="353" t="s">
        <v>15</v>
      </c>
      <c r="E233" s="362" t="s">
        <v>200</v>
      </c>
    </row>
    <row r="234" customFormat="false" ht="15" hidden="false" customHeight="false" outlineLevel="0" collapsed="false">
      <c r="A234" s="353" t="s">
        <v>530</v>
      </c>
      <c r="B234" s="354" t="s">
        <v>700</v>
      </c>
      <c r="C234" s="354" t="s">
        <v>703</v>
      </c>
      <c r="D234" s="353" t="s">
        <v>15</v>
      </c>
      <c r="E234" s="0" t="s">
        <v>81</v>
      </c>
    </row>
    <row r="235" customFormat="false" ht="15" hidden="false" customHeight="false" outlineLevel="0" collapsed="false">
      <c r="A235" s="353" t="s">
        <v>530</v>
      </c>
      <c r="B235" s="354" t="s">
        <v>700</v>
      </c>
      <c r="C235" s="354" t="s">
        <v>704</v>
      </c>
      <c r="D235" s="353" t="s">
        <v>15</v>
      </c>
      <c r="E235" s="0" t="s">
        <v>199</v>
      </c>
    </row>
    <row r="236" customFormat="false" ht="15" hidden="false" customHeight="false" outlineLevel="0" collapsed="false">
      <c r="A236" s="353" t="s">
        <v>530</v>
      </c>
      <c r="B236" s="354" t="s">
        <v>700</v>
      </c>
      <c r="C236" s="354" t="s">
        <v>705</v>
      </c>
      <c r="D236" s="353" t="s">
        <v>15</v>
      </c>
      <c r="E236" s="0" t="s">
        <v>200</v>
      </c>
    </row>
    <row r="237" customFormat="false" ht="15" hidden="false" customHeight="false" outlineLevel="0" collapsed="false">
      <c r="A237" s="353" t="s">
        <v>530</v>
      </c>
      <c r="B237" s="354" t="s">
        <v>700</v>
      </c>
      <c r="C237" s="354" t="s">
        <v>706</v>
      </c>
      <c r="D237" s="353" t="s">
        <v>15</v>
      </c>
      <c r="E237" s="0" t="s">
        <v>81</v>
      </c>
    </row>
    <row r="238" customFormat="false" ht="15" hidden="false" customHeight="false" outlineLevel="0" collapsed="false">
      <c r="A238" s="353" t="s">
        <v>530</v>
      </c>
      <c r="B238" s="354" t="s">
        <v>700</v>
      </c>
      <c r="C238" s="354" t="s">
        <v>707</v>
      </c>
      <c r="D238" s="353" t="s">
        <v>15</v>
      </c>
      <c r="E238" s="0" t="s">
        <v>199</v>
      </c>
    </row>
    <row r="239" customFormat="false" ht="15" hidden="false" customHeight="false" outlineLevel="0" collapsed="false">
      <c r="A239" s="353" t="s">
        <v>530</v>
      </c>
      <c r="B239" s="354" t="s">
        <v>700</v>
      </c>
      <c r="C239" s="354" t="s">
        <v>708</v>
      </c>
      <c r="D239" s="353" t="s">
        <v>15</v>
      </c>
      <c r="E239" s="0" t="s">
        <v>200</v>
      </c>
    </row>
    <row r="240" customFormat="false" ht="15" hidden="false" customHeight="false" outlineLevel="0" collapsed="false">
      <c r="A240" s="358" t="s">
        <v>530</v>
      </c>
      <c r="B240" s="359" t="s">
        <v>700</v>
      </c>
      <c r="C240" s="359" t="s">
        <v>709</v>
      </c>
      <c r="D240" s="353" t="s">
        <v>15</v>
      </c>
      <c r="E240" s="94" t="s">
        <v>81</v>
      </c>
    </row>
    <row r="241" customFormat="false" ht="15" hidden="false" customHeight="false" outlineLevel="0" collapsed="false">
      <c r="A241" s="128" t="s">
        <v>530</v>
      </c>
      <c r="B241" s="357" t="s">
        <v>700</v>
      </c>
      <c r="C241" s="357" t="s">
        <v>710</v>
      </c>
      <c r="D241" s="128" t="s">
        <v>561</v>
      </c>
      <c r="E241" s="128"/>
    </row>
    <row r="242" customFormat="false" ht="15" hidden="false" customHeight="false" outlineLevel="0" collapsed="false">
      <c r="A242" s="353" t="s">
        <v>530</v>
      </c>
      <c r="B242" s="354" t="s">
        <v>700</v>
      </c>
      <c r="C242" s="354" t="s">
        <v>711</v>
      </c>
      <c r="D242" s="353" t="s">
        <v>15</v>
      </c>
      <c r="E242" s="0" t="s">
        <v>199</v>
      </c>
    </row>
    <row r="243" customFormat="false" ht="15" hidden="false" customHeight="false" outlineLevel="0" collapsed="false">
      <c r="A243" s="353" t="s">
        <v>530</v>
      </c>
      <c r="B243" s="354" t="s">
        <v>700</v>
      </c>
      <c r="C243" s="354" t="s">
        <v>712</v>
      </c>
      <c r="D243" s="353" t="s">
        <v>15</v>
      </c>
      <c r="E243" s="0" t="s">
        <v>200</v>
      </c>
    </row>
    <row r="244" customFormat="false" ht="15" hidden="false" customHeight="false" outlineLevel="0" collapsed="false">
      <c r="A244" s="353" t="s">
        <v>530</v>
      </c>
      <c r="B244" s="354" t="s">
        <v>700</v>
      </c>
      <c r="C244" s="354" t="s">
        <v>713</v>
      </c>
      <c r="D244" s="353" t="s">
        <v>15</v>
      </c>
      <c r="E244" s="0" t="s">
        <v>81</v>
      </c>
    </row>
    <row r="245" customFormat="false" ht="15" hidden="false" customHeight="false" outlineLevel="0" collapsed="false">
      <c r="A245" s="353" t="s">
        <v>530</v>
      </c>
      <c r="B245" s="354" t="s">
        <v>700</v>
      </c>
      <c r="C245" s="354" t="s">
        <v>714</v>
      </c>
      <c r="D245" s="353" t="s">
        <v>15</v>
      </c>
      <c r="E245" s="366" t="s">
        <v>199</v>
      </c>
    </row>
    <row r="246" customFormat="false" ht="15" hidden="false" customHeight="false" outlineLevel="0" collapsed="false">
      <c r="A246" s="353" t="s">
        <v>530</v>
      </c>
      <c r="B246" s="354" t="s">
        <v>700</v>
      </c>
      <c r="C246" s="354" t="s">
        <v>715</v>
      </c>
      <c r="D246" s="353" t="s">
        <v>15</v>
      </c>
      <c r="E246" s="362" t="s">
        <v>200</v>
      </c>
    </row>
    <row r="247" customFormat="false" ht="15" hidden="false" customHeight="false" outlineLevel="0" collapsed="false">
      <c r="A247" s="353" t="s">
        <v>530</v>
      </c>
      <c r="B247" s="354" t="s">
        <v>700</v>
      </c>
      <c r="C247" s="354" t="s">
        <v>716</v>
      </c>
      <c r="D247" s="353" t="s">
        <v>15</v>
      </c>
      <c r="E247" s="362" t="s">
        <v>81</v>
      </c>
    </row>
    <row r="248" customFormat="false" ht="15" hidden="false" customHeight="false" outlineLevel="0" collapsed="false">
      <c r="A248" s="353" t="s">
        <v>530</v>
      </c>
      <c r="B248" s="354" t="s">
        <v>700</v>
      </c>
      <c r="C248" s="354" t="s">
        <v>717</v>
      </c>
      <c r="D248" s="353" t="s">
        <v>15</v>
      </c>
      <c r="E248" s="362" t="s">
        <v>199</v>
      </c>
    </row>
    <row r="249" customFormat="false" ht="15" hidden="false" customHeight="false" outlineLevel="0" collapsed="false">
      <c r="A249" s="353" t="s">
        <v>530</v>
      </c>
      <c r="B249" s="354" t="s">
        <v>700</v>
      </c>
      <c r="C249" s="354" t="s">
        <v>718</v>
      </c>
      <c r="D249" s="353" t="s">
        <v>15</v>
      </c>
      <c r="E249" s="362" t="s">
        <v>200</v>
      </c>
    </row>
    <row r="250" customFormat="false" ht="15" hidden="false" customHeight="false" outlineLevel="0" collapsed="false">
      <c r="A250" s="353" t="s">
        <v>530</v>
      </c>
      <c r="B250" s="354" t="s">
        <v>700</v>
      </c>
      <c r="C250" s="354" t="s">
        <v>719</v>
      </c>
      <c r="D250" s="353" t="s">
        <v>15</v>
      </c>
      <c r="E250" s="362" t="s">
        <v>81</v>
      </c>
    </row>
    <row r="251" customFormat="false" ht="15" hidden="false" customHeight="false" outlineLevel="0" collapsed="false">
      <c r="A251" s="353" t="s">
        <v>530</v>
      </c>
      <c r="B251" s="354" t="s">
        <v>700</v>
      </c>
      <c r="C251" s="354" t="s">
        <v>720</v>
      </c>
      <c r="D251" s="353" t="s">
        <v>15</v>
      </c>
      <c r="E251" s="362" t="s">
        <v>199</v>
      </c>
    </row>
    <row r="252" customFormat="false" ht="15" hidden="false" customHeight="false" outlineLevel="0" collapsed="false">
      <c r="A252" s="353" t="s">
        <v>530</v>
      </c>
      <c r="B252" s="354" t="s">
        <v>700</v>
      </c>
      <c r="C252" s="354" t="s">
        <v>721</v>
      </c>
      <c r="D252" s="353" t="s">
        <v>15</v>
      </c>
      <c r="E252" s="362" t="s">
        <v>200</v>
      </c>
    </row>
    <row r="253" customFormat="false" ht="15" hidden="false" customHeight="false" outlineLevel="0" collapsed="false">
      <c r="A253" s="353" t="s">
        <v>530</v>
      </c>
      <c r="B253" s="354" t="s">
        <v>700</v>
      </c>
      <c r="C253" s="354" t="s">
        <v>722</v>
      </c>
      <c r="D253" s="353" t="s">
        <v>15</v>
      </c>
      <c r="E253" s="362" t="s">
        <v>81</v>
      </c>
    </row>
    <row r="254" customFormat="false" ht="15" hidden="false" customHeight="false" outlineLevel="0" collapsed="false">
      <c r="A254" s="353" t="s">
        <v>530</v>
      </c>
      <c r="B254" s="354" t="s">
        <v>700</v>
      </c>
      <c r="C254" s="354" t="s">
        <v>723</v>
      </c>
      <c r="D254" s="353" t="s">
        <v>15</v>
      </c>
      <c r="E254" s="362" t="s">
        <v>199</v>
      </c>
    </row>
    <row r="255" customFormat="false" ht="15" hidden="false" customHeight="false" outlineLevel="0" collapsed="false">
      <c r="A255" s="353" t="s">
        <v>530</v>
      </c>
      <c r="B255" s="354" t="s">
        <v>700</v>
      </c>
      <c r="C255" s="354" t="s">
        <v>724</v>
      </c>
      <c r="D255" s="353" t="s">
        <v>15</v>
      </c>
      <c r="E255" s="0" t="s">
        <v>200</v>
      </c>
    </row>
    <row r="256" customFormat="false" ht="15" hidden="false" customHeight="false" outlineLevel="0" collapsed="false">
      <c r="A256" s="353" t="s">
        <v>530</v>
      </c>
      <c r="B256" s="354" t="s">
        <v>700</v>
      </c>
      <c r="C256" s="354" t="s">
        <v>725</v>
      </c>
      <c r="D256" s="353" t="s">
        <v>15</v>
      </c>
      <c r="E256" s="0" t="s">
        <v>81</v>
      </c>
    </row>
    <row r="257" customFormat="false" ht="15" hidden="false" customHeight="false" outlineLevel="0" collapsed="false">
      <c r="A257" s="353" t="s">
        <v>530</v>
      </c>
      <c r="B257" s="354" t="s">
        <v>700</v>
      </c>
      <c r="C257" s="354" t="s">
        <v>726</v>
      </c>
      <c r="D257" s="353" t="s">
        <v>15</v>
      </c>
      <c r="E257" s="0" t="s">
        <v>199</v>
      </c>
    </row>
    <row r="258" customFormat="false" ht="15" hidden="false" customHeight="false" outlineLevel="0" collapsed="false">
      <c r="A258" s="353" t="s">
        <v>530</v>
      </c>
      <c r="B258" s="354" t="s">
        <v>700</v>
      </c>
      <c r="C258" s="354" t="s">
        <v>727</v>
      </c>
      <c r="D258" s="353" t="s">
        <v>15</v>
      </c>
      <c r="E258" s="0" t="s">
        <v>200</v>
      </c>
    </row>
    <row r="259" customFormat="false" ht="15" hidden="false" customHeight="false" outlineLevel="0" collapsed="false">
      <c r="A259" s="353" t="s">
        <v>530</v>
      </c>
      <c r="B259" s="354" t="s">
        <v>700</v>
      </c>
      <c r="C259" s="354" t="s">
        <v>728</v>
      </c>
      <c r="D259" s="353" t="s">
        <v>15</v>
      </c>
      <c r="E259" s="0" t="s">
        <v>81</v>
      </c>
    </row>
    <row r="260" customFormat="false" ht="15" hidden="false" customHeight="false" outlineLevel="0" collapsed="false">
      <c r="A260" s="353" t="s">
        <v>530</v>
      </c>
      <c r="B260" s="354" t="s">
        <v>700</v>
      </c>
      <c r="C260" s="354" t="s">
        <v>729</v>
      </c>
      <c r="D260" s="353" t="s">
        <v>15</v>
      </c>
      <c r="E260" s="0" t="s">
        <v>199</v>
      </c>
    </row>
    <row r="261" customFormat="false" ht="15" hidden="false" customHeight="false" outlineLevel="0" collapsed="false">
      <c r="A261" s="353" t="s">
        <v>530</v>
      </c>
      <c r="B261" s="354" t="s">
        <v>700</v>
      </c>
      <c r="C261" s="354" t="s">
        <v>730</v>
      </c>
      <c r="D261" s="353" t="s">
        <v>15</v>
      </c>
      <c r="E261" s="0" t="s">
        <v>200</v>
      </c>
    </row>
    <row r="262" customFormat="false" ht="15" hidden="false" customHeight="false" outlineLevel="0" collapsed="false">
      <c r="A262" s="353" t="s">
        <v>530</v>
      </c>
      <c r="B262" s="354" t="s">
        <v>700</v>
      </c>
      <c r="C262" s="354" t="s">
        <v>731</v>
      </c>
      <c r="D262" s="353" t="s">
        <v>15</v>
      </c>
      <c r="E262" s="0" t="s">
        <v>81</v>
      </c>
    </row>
    <row r="263" customFormat="false" ht="15" hidden="false" customHeight="false" outlineLevel="0" collapsed="false">
      <c r="A263" s="353" t="s">
        <v>530</v>
      </c>
      <c r="B263" s="354" t="s">
        <v>700</v>
      </c>
      <c r="C263" s="354" t="s">
        <v>732</v>
      </c>
      <c r="D263" s="353" t="s">
        <v>15</v>
      </c>
      <c r="E263" s="0" t="s">
        <v>199</v>
      </c>
    </row>
    <row r="264" customFormat="false" ht="15" hidden="false" customHeight="false" outlineLevel="0" collapsed="false">
      <c r="A264" s="128" t="s">
        <v>530</v>
      </c>
      <c r="B264" s="357" t="s">
        <v>700</v>
      </c>
      <c r="C264" s="357" t="s">
        <v>733</v>
      </c>
      <c r="D264" s="128" t="s">
        <v>524</v>
      </c>
      <c r="E264" s="128"/>
    </row>
    <row r="265" customFormat="false" ht="15" hidden="false" customHeight="false" outlineLevel="0" collapsed="false">
      <c r="A265" s="353" t="s">
        <v>530</v>
      </c>
      <c r="B265" s="354" t="s">
        <v>700</v>
      </c>
      <c r="C265" s="354" t="s">
        <v>734</v>
      </c>
      <c r="D265" s="353" t="s">
        <v>15</v>
      </c>
      <c r="E265" s="0" t="s">
        <v>200</v>
      </c>
    </row>
    <row r="266" customFormat="false" ht="15" hidden="false" customHeight="false" outlineLevel="0" collapsed="false">
      <c r="A266" s="353" t="s">
        <v>530</v>
      </c>
      <c r="B266" s="354" t="s">
        <v>700</v>
      </c>
      <c r="C266" s="354" t="s">
        <v>735</v>
      </c>
      <c r="D266" s="353" t="s">
        <v>15</v>
      </c>
      <c r="E266" s="0" t="s">
        <v>81</v>
      </c>
    </row>
    <row r="267" customFormat="false" ht="15" hidden="false" customHeight="false" outlineLevel="0" collapsed="false">
      <c r="A267" s="353" t="s">
        <v>530</v>
      </c>
      <c r="B267" s="354" t="s">
        <v>700</v>
      </c>
      <c r="C267" s="354" t="s">
        <v>736</v>
      </c>
      <c r="D267" s="353" t="s">
        <v>15</v>
      </c>
      <c r="E267" s="0" t="s">
        <v>199</v>
      </c>
    </row>
    <row r="268" customFormat="false" ht="15" hidden="false" customHeight="false" outlineLevel="0" collapsed="false">
      <c r="A268" s="353" t="s">
        <v>530</v>
      </c>
      <c r="B268" s="354" t="s">
        <v>700</v>
      </c>
      <c r="C268" s="354" t="s">
        <v>737</v>
      </c>
      <c r="D268" s="353" t="s">
        <v>15</v>
      </c>
      <c r="E268" s="0" t="s">
        <v>200</v>
      </c>
    </row>
    <row r="269" customFormat="false" ht="15" hidden="false" customHeight="false" outlineLevel="0" collapsed="false">
      <c r="A269" s="353" t="s">
        <v>530</v>
      </c>
      <c r="B269" s="354" t="s">
        <v>700</v>
      </c>
      <c r="C269" s="354" t="s">
        <v>738</v>
      </c>
      <c r="D269" s="353" t="s">
        <v>15</v>
      </c>
      <c r="E269" s="0" t="s">
        <v>81</v>
      </c>
    </row>
    <row r="270" customFormat="false" ht="15" hidden="false" customHeight="false" outlineLevel="0" collapsed="false">
      <c r="A270" s="353" t="s">
        <v>530</v>
      </c>
      <c r="B270" s="354" t="s">
        <v>700</v>
      </c>
      <c r="C270" s="354" t="s">
        <v>739</v>
      </c>
      <c r="D270" s="353" t="s">
        <v>15</v>
      </c>
      <c r="E270" s="0" t="s">
        <v>199</v>
      </c>
    </row>
    <row r="271" customFormat="false" ht="15" hidden="false" customHeight="false" outlineLevel="0" collapsed="false">
      <c r="A271" s="353" t="s">
        <v>530</v>
      </c>
      <c r="B271" s="354" t="s">
        <v>700</v>
      </c>
      <c r="C271" s="354" t="s">
        <v>740</v>
      </c>
      <c r="D271" s="353" t="s">
        <v>15</v>
      </c>
      <c r="E271" s="0" t="s">
        <v>200</v>
      </c>
    </row>
    <row r="272" customFormat="false" ht="15" hidden="false" customHeight="false" outlineLevel="0" collapsed="false">
      <c r="A272" s="353" t="s">
        <v>530</v>
      </c>
      <c r="B272" s="354" t="s">
        <v>700</v>
      </c>
      <c r="C272" s="354" t="s">
        <v>741</v>
      </c>
      <c r="D272" s="353" t="s">
        <v>15</v>
      </c>
      <c r="E272" s="0" t="s">
        <v>81</v>
      </c>
    </row>
    <row r="273" customFormat="false" ht="15" hidden="false" customHeight="false" outlineLevel="0" collapsed="false">
      <c r="A273" s="353" t="s">
        <v>530</v>
      </c>
      <c r="B273" s="354" t="s">
        <v>700</v>
      </c>
      <c r="C273" s="354" t="s">
        <v>742</v>
      </c>
      <c r="D273" s="353" t="s">
        <v>15</v>
      </c>
      <c r="E273" s="0" t="s">
        <v>199</v>
      </c>
    </row>
    <row r="274" customFormat="false" ht="15" hidden="false" customHeight="false" outlineLevel="0" collapsed="false">
      <c r="A274" s="353" t="s">
        <v>530</v>
      </c>
      <c r="B274" s="354" t="s">
        <v>700</v>
      </c>
      <c r="C274" s="354" t="s">
        <v>743</v>
      </c>
      <c r="D274" s="353" t="s">
        <v>15</v>
      </c>
      <c r="E274" s="0" t="s">
        <v>200</v>
      </c>
    </row>
    <row r="275" customFormat="false" ht="15" hidden="false" customHeight="false" outlineLevel="0" collapsed="false">
      <c r="A275" s="353" t="s">
        <v>530</v>
      </c>
      <c r="B275" s="354" t="s">
        <v>700</v>
      </c>
      <c r="C275" s="354" t="s">
        <v>744</v>
      </c>
      <c r="D275" s="353" t="s">
        <v>15</v>
      </c>
      <c r="E275" s="0" t="s">
        <v>81</v>
      </c>
    </row>
    <row r="276" customFormat="false" ht="15" hidden="false" customHeight="false" outlineLevel="0" collapsed="false">
      <c r="A276" s="355" t="s">
        <v>530</v>
      </c>
      <c r="B276" s="356" t="s">
        <v>700</v>
      </c>
      <c r="C276" s="356" t="s">
        <v>745</v>
      </c>
      <c r="D276" s="353" t="s">
        <v>15</v>
      </c>
      <c r="E276" s="0" t="s">
        <v>199</v>
      </c>
    </row>
    <row r="277" customFormat="false" ht="15" hidden="false" customHeight="false" outlineLevel="0" collapsed="false">
      <c r="A277" s="353" t="s">
        <v>530</v>
      </c>
      <c r="B277" s="354" t="s">
        <v>700</v>
      </c>
      <c r="C277" s="354" t="s">
        <v>746</v>
      </c>
      <c r="D277" s="353" t="s">
        <v>15</v>
      </c>
      <c r="E277" s="0" t="s">
        <v>200</v>
      </c>
    </row>
    <row r="278" customFormat="false" ht="15" hidden="false" customHeight="false" outlineLevel="0" collapsed="false">
      <c r="A278" s="353" t="s">
        <v>530</v>
      </c>
      <c r="B278" s="354" t="s">
        <v>700</v>
      </c>
      <c r="C278" s="354" t="s">
        <v>747</v>
      </c>
      <c r="D278" s="353" t="s">
        <v>15</v>
      </c>
      <c r="E278" s="0" t="s">
        <v>81</v>
      </c>
    </row>
    <row r="279" customFormat="false" ht="15" hidden="false" customHeight="false" outlineLevel="0" collapsed="false">
      <c r="A279" s="353" t="s">
        <v>530</v>
      </c>
      <c r="B279" s="354" t="s">
        <v>700</v>
      </c>
      <c r="C279" s="354" t="s">
        <v>748</v>
      </c>
      <c r="D279" s="353" t="s">
        <v>15</v>
      </c>
      <c r="E279" s="0" t="s">
        <v>199</v>
      </c>
    </row>
    <row r="280" customFormat="false" ht="15" hidden="false" customHeight="false" outlineLevel="0" collapsed="false">
      <c r="A280" s="353" t="s">
        <v>530</v>
      </c>
      <c r="B280" s="354" t="s">
        <v>700</v>
      </c>
      <c r="C280" s="354" t="s">
        <v>749</v>
      </c>
      <c r="D280" s="353" t="s">
        <v>15</v>
      </c>
      <c r="E280" s="0" t="s">
        <v>200</v>
      </c>
    </row>
    <row r="281" customFormat="false" ht="15" hidden="false" customHeight="false" outlineLevel="0" collapsed="false">
      <c r="A281" s="353" t="s">
        <v>530</v>
      </c>
      <c r="B281" s="354" t="s">
        <v>700</v>
      </c>
      <c r="C281" s="354" t="s">
        <v>750</v>
      </c>
      <c r="D281" s="353" t="s">
        <v>15</v>
      </c>
      <c r="E281" s="0" t="s">
        <v>81</v>
      </c>
    </row>
    <row r="282" customFormat="false" ht="15" hidden="false" customHeight="false" outlineLevel="0" collapsed="false">
      <c r="A282" s="353" t="s">
        <v>530</v>
      </c>
      <c r="B282" s="354" t="s">
        <v>700</v>
      </c>
      <c r="C282" s="354" t="s">
        <v>751</v>
      </c>
      <c r="D282" s="353" t="s">
        <v>15</v>
      </c>
      <c r="E282" s="0" t="s">
        <v>199</v>
      </c>
    </row>
    <row r="283" customFormat="false" ht="15" hidden="false" customHeight="false" outlineLevel="0" collapsed="false">
      <c r="A283" s="353" t="s">
        <v>530</v>
      </c>
      <c r="B283" s="354" t="s">
        <v>700</v>
      </c>
      <c r="C283" s="354" t="s">
        <v>752</v>
      </c>
      <c r="D283" s="353" t="s">
        <v>15</v>
      </c>
      <c r="E283" s="0" t="s">
        <v>200</v>
      </c>
    </row>
    <row r="284" customFormat="false" ht="15" hidden="false" customHeight="false" outlineLevel="0" collapsed="false">
      <c r="A284" s="353" t="s">
        <v>530</v>
      </c>
      <c r="B284" s="354" t="s">
        <v>700</v>
      </c>
      <c r="C284" s="354" t="s">
        <v>753</v>
      </c>
      <c r="D284" s="353" t="s">
        <v>15</v>
      </c>
      <c r="E284" s="0" t="s">
        <v>81</v>
      </c>
    </row>
    <row r="285" customFormat="false" ht="15" hidden="false" customHeight="false" outlineLevel="0" collapsed="false">
      <c r="A285" s="353" t="s">
        <v>530</v>
      </c>
      <c r="B285" s="354" t="s">
        <v>700</v>
      </c>
      <c r="C285" s="354" t="s">
        <v>754</v>
      </c>
      <c r="D285" s="353" t="s">
        <v>15</v>
      </c>
      <c r="E285" s="0" t="s">
        <v>199</v>
      </c>
    </row>
    <row r="286" customFormat="false" ht="15" hidden="false" customHeight="false" outlineLevel="0" collapsed="false">
      <c r="A286" s="353" t="s">
        <v>530</v>
      </c>
      <c r="B286" s="354" t="s">
        <v>700</v>
      </c>
      <c r="C286" s="354" t="s">
        <v>755</v>
      </c>
      <c r="D286" s="353" t="s">
        <v>15</v>
      </c>
      <c r="E286" s="0" t="s">
        <v>200</v>
      </c>
    </row>
    <row r="287" customFormat="false" ht="15" hidden="false" customHeight="false" outlineLevel="0" collapsed="false">
      <c r="A287" s="353" t="s">
        <v>530</v>
      </c>
      <c r="B287" s="354" t="s">
        <v>700</v>
      </c>
      <c r="C287" s="354" t="s">
        <v>756</v>
      </c>
      <c r="D287" s="353" t="s">
        <v>15</v>
      </c>
      <c r="E287" s="0" t="s">
        <v>81</v>
      </c>
    </row>
    <row r="288" customFormat="false" ht="15" hidden="false" customHeight="false" outlineLevel="0" collapsed="false">
      <c r="A288" s="353" t="s">
        <v>530</v>
      </c>
      <c r="B288" s="354" t="s">
        <v>700</v>
      </c>
      <c r="C288" s="354" t="s">
        <v>757</v>
      </c>
      <c r="D288" s="353" t="s">
        <v>15</v>
      </c>
      <c r="E288" s="0" t="s">
        <v>199</v>
      </c>
    </row>
    <row r="289" customFormat="false" ht="15" hidden="false" customHeight="false" outlineLevel="0" collapsed="false">
      <c r="A289" s="353" t="s">
        <v>530</v>
      </c>
      <c r="B289" s="354" t="s">
        <v>700</v>
      </c>
      <c r="C289" s="354" t="s">
        <v>758</v>
      </c>
      <c r="D289" s="353" t="s">
        <v>15</v>
      </c>
      <c r="E289" s="0" t="s">
        <v>200</v>
      </c>
    </row>
    <row r="290" customFormat="false" ht="15" hidden="false" customHeight="false" outlineLevel="0" collapsed="false">
      <c r="A290" s="353" t="s">
        <v>530</v>
      </c>
      <c r="B290" s="354" t="s">
        <v>700</v>
      </c>
      <c r="C290" s="354" t="s">
        <v>759</v>
      </c>
      <c r="D290" s="353" t="s">
        <v>15</v>
      </c>
      <c r="E290" s="0" t="s">
        <v>81</v>
      </c>
    </row>
    <row r="291" customFormat="false" ht="15" hidden="false" customHeight="false" outlineLevel="0" collapsed="false">
      <c r="A291" s="353" t="s">
        <v>530</v>
      </c>
      <c r="B291" s="354" t="s">
        <v>700</v>
      </c>
      <c r="C291" s="354" t="s">
        <v>760</v>
      </c>
      <c r="D291" s="353" t="s">
        <v>15</v>
      </c>
      <c r="E291" s="0" t="s">
        <v>199</v>
      </c>
    </row>
    <row r="292" customFormat="false" ht="15" hidden="false" customHeight="false" outlineLevel="0" collapsed="false">
      <c r="A292" s="128" t="s">
        <v>761</v>
      </c>
      <c r="B292" s="357" t="s">
        <v>46</v>
      </c>
      <c r="C292" s="357" t="s">
        <v>47</v>
      </c>
      <c r="D292" s="128" t="s">
        <v>524</v>
      </c>
      <c r="E292" s="128" t="s">
        <v>200</v>
      </c>
    </row>
    <row r="293" customFormat="false" ht="15" hidden="false" customHeight="false" outlineLevel="0" collapsed="false">
      <c r="A293" s="128" t="s">
        <v>761</v>
      </c>
      <c r="B293" s="357" t="s">
        <v>46</v>
      </c>
      <c r="C293" s="357" t="s">
        <v>104</v>
      </c>
      <c r="D293" s="128" t="s">
        <v>561</v>
      </c>
      <c r="E293" s="128"/>
    </row>
    <row r="294" customFormat="false" ht="15" hidden="false" customHeight="false" outlineLevel="0" collapsed="false">
      <c r="A294" s="353" t="s">
        <v>761</v>
      </c>
      <c r="B294" s="354" t="s">
        <v>46</v>
      </c>
      <c r="C294" s="354" t="s">
        <v>77</v>
      </c>
      <c r="D294" s="353" t="s">
        <v>15</v>
      </c>
      <c r="E294" s="0" t="s">
        <v>81</v>
      </c>
    </row>
    <row r="295" customFormat="false" ht="15" hidden="false" customHeight="false" outlineLevel="0" collapsed="false">
      <c r="A295" s="353" t="s">
        <v>761</v>
      </c>
      <c r="B295" s="354" t="s">
        <v>46</v>
      </c>
      <c r="C295" s="354" t="s">
        <v>762</v>
      </c>
      <c r="D295" s="353" t="s">
        <v>15</v>
      </c>
      <c r="E295" s="0" t="s">
        <v>199</v>
      </c>
    </row>
    <row r="296" customFormat="false" ht="15" hidden="false" customHeight="false" outlineLevel="0" collapsed="false">
      <c r="A296" s="353" t="s">
        <v>761</v>
      </c>
      <c r="B296" s="354" t="s">
        <v>46</v>
      </c>
      <c r="C296" s="354" t="s">
        <v>105</v>
      </c>
      <c r="D296" s="353" t="s">
        <v>15</v>
      </c>
      <c r="E296" s="128" t="s">
        <v>200</v>
      </c>
    </row>
    <row r="297" customFormat="false" ht="15" hidden="false" customHeight="false" outlineLevel="0" collapsed="false">
      <c r="A297" s="353" t="s">
        <v>761</v>
      </c>
      <c r="B297" s="354" t="s">
        <v>46</v>
      </c>
      <c r="C297" s="354" t="s">
        <v>49</v>
      </c>
      <c r="D297" s="353" t="s">
        <v>15</v>
      </c>
      <c r="E297" s="0" t="s">
        <v>81</v>
      </c>
    </row>
    <row r="298" customFormat="false" ht="15" hidden="false" customHeight="false" outlineLevel="0" collapsed="false">
      <c r="A298" s="353" t="s">
        <v>761</v>
      </c>
      <c r="B298" s="354" t="s">
        <v>46</v>
      </c>
      <c r="C298" s="354" t="s">
        <v>78</v>
      </c>
      <c r="D298" s="353" t="s">
        <v>15</v>
      </c>
      <c r="E298" s="0" t="s">
        <v>199</v>
      </c>
    </row>
    <row r="299" customFormat="false" ht="15" hidden="false" customHeight="false" outlineLevel="0" collapsed="false">
      <c r="A299" s="353" t="s">
        <v>761</v>
      </c>
      <c r="B299" s="354" t="s">
        <v>46</v>
      </c>
      <c r="C299" s="354" t="s">
        <v>763</v>
      </c>
      <c r="D299" s="353" t="s">
        <v>15</v>
      </c>
      <c r="E299" s="128" t="s">
        <v>200</v>
      </c>
    </row>
    <row r="300" customFormat="false" ht="15" hidden="false" customHeight="false" outlineLevel="0" collapsed="false">
      <c r="A300" s="353" t="s">
        <v>761</v>
      </c>
      <c r="B300" s="354" t="s">
        <v>46</v>
      </c>
      <c r="C300" s="354" t="s">
        <v>50</v>
      </c>
      <c r="D300" s="353" t="s">
        <v>15</v>
      </c>
      <c r="E300" s="0" t="s">
        <v>81</v>
      </c>
    </row>
    <row r="301" customFormat="false" ht="15" hidden="false" customHeight="false" outlineLevel="0" collapsed="false">
      <c r="A301" s="353" t="s">
        <v>761</v>
      </c>
      <c r="B301" s="354" t="s">
        <v>46</v>
      </c>
      <c r="C301" s="354" t="s">
        <v>79</v>
      </c>
      <c r="D301" s="353" t="s">
        <v>15</v>
      </c>
      <c r="E301" s="0" t="s">
        <v>199</v>
      </c>
    </row>
    <row r="302" customFormat="false" ht="15" hidden="false" customHeight="false" outlineLevel="0" collapsed="false">
      <c r="A302" s="128" t="s">
        <v>761</v>
      </c>
      <c r="B302" s="357" t="s">
        <v>46</v>
      </c>
      <c r="C302" s="357" t="s">
        <v>107</v>
      </c>
      <c r="D302" s="128" t="s">
        <v>524</v>
      </c>
      <c r="E302" s="128" t="s">
        <v>200</v>
      </c>
    </row>
    <row r="303" customFormat="false" ht="15" hidden="false" customHeight="false" outlineLevel="0" collapsed="false">
      <c r="A303" s="128" t="s">
        <v>761</v>
      </c>
      <c r="B303" s="357" t="s">
        <v>46</v>
      </c>
      <c r="C303" s="357" t="s">
        <v>133</v>
      </c>
      <c r="D303" s="128" t="s">
        <v>524</v>
      </c>
      <c r="E303" s="128" t="s">
        <v>81</v>
      </c>
    </row>
    <row r="304" customFormat="false" ht="15" hidden="false" customHeight="false" outlineLevel="0" collapsed="false">
      <c r="A304" s="353" t="s">
        <v>761</v>
      </c>
      <c r="B304" s="354" t="s">
        <v>46</v>
      </c>
      <c r="C304" s="354" t="s">
        <v>161</v>
      </c>
      <c r="D304" s="353" t="s">
        <v>15</v>
      </c>
      <c r="E304" s="0" t="s">
        <v>199</v>
      </c>
    </row>
    <row r="305" customFormat="false" ht="15" hidden="false" customHeight="false" outlineLevel="0" collapsed="false">
      <c r="A305" s="353" t="s">
        <v>761</v>
      </c>
      <c r="B305" s="354" t="s">
        <v>46</v>
      </c>
      <c r="C305" s="354" t="s">
        <v>764</v>
      </c>
      <c r="D305" s="353" t="s">
        <v>15</v>
      </c>
      <c r="E305" s="0" t="s">
        <v>200</v>
      </c>
    </row>
    <row r="306" customFormat="false" ht="15" hidden="false" customHeight="false" outlineLevel="0" collapsed="false">
      <c r="A306" s="128" t="s">
        <v>761</v>
      </c>
      <c r="B306" s="357" t="s">
        <v>46</v>
      </c>
      <c r="C306" s="357" t="s">
        <v>189</v>
      </c>
      <c r="D306" s="128" t="s">
        <v>524</v>
      </c>
      <c r="E306" s="128" t="s">
        <v>542</v>
      </c>
    </row>
    <row r="307" customFormat="false" ht="15" hidden="false" customHeight="false" outlineLevel="0" collapsed="false">
      <c r="A307" s="128" t="s">
        <v>761</v>
      </c>
      <c r="B307" s="357" t="s">
        <v>46</v>
      </c>
      <c r="C307" s="357" t="s">
        <v>765</v>
      </c>
      <c r="D307" s="128" t="s">
        <v>524</v>
      </c>
      <c r="E307" s="128" t="s">
        <v>81</v>
      </c>
    </row>
    <row r="308" customFormat="false" ht="15" hidden="false" customHeight="false" outlineLevel="0" collapsed="false">
      <c r="A308" s="353" t="s">
        <v>761</v>
      </c>
      <c r="B308" s="354" t="s">
        <v>46</v>
      </c>
      <c r="C308" s="354" t="s">
        <v>134</v>
      </c>
      <c r="D308" s="353" t="s">
        <v>15</v>
      </c>
      <c r="E308" s="0" t="s">
        <v>199</v>
      </c>
    </row>
    <row r="309" customFormat="false" ht="15" hidden="false" customHeight="false" outlineLevel="0" collapsed="false">
      <c r="A309" s="353" t="s">
        <v>761</v>
      </c>
      <c r="B309" s="354" t="s">
        <v>46</v>
      </c>
      <c r="C309" s="354" t="s">
        <v>190</v>
      </c>
      <c r="D309" s="353" t="s">
        <v>15</v>
      </c>
      <c r="E309" s="0" t="s">
        <v>200</v>
      </c>
    </row>
    <row r="310" customFormat="false" ht="15" hidden="false" customHeight="false" outlineLevel="0" collapsed="false">
      <c r="A310" s="128" t="s">
        <v>761</v>
      </c>
      <c r="B310" s="357" t="s">
        <v>46</v>
      </c>
      <c r="C310" s="357" t="s">
        <v>135</v>
      </c>
      <c r="D310" s="128" t="s">
        <v>524</v>
      </c>
      <c r="E310" s="128" t="s">
        <v>551</v>
      </c>
    </row>
    <row r="311" customFormat="false" ht="15" hidden="false" customHeight="false" outlineLevel="0" collapsed="false">
      <c r="A311" s="14" t="s">
        <v>761</v>
      </c>
      <c r="B311" s="351" t="s">
        <v>46</v>
      </c>
      <c r="C311" s="351" t="s">
        <v>163</v>
      </c>
      <c r="D311" s="14" t="s">
        <v>654</v>
      </c>
      <c r="E311" s="0" t="s">
        <v>533</v>
      </c>
    </row>
    <row r="312" customFormat="false" ht="15" hidden="false" customHeight="false" outlineLevel="0" collapsed="false">
      <c r="A312" s="128" t="s">
        <v>761</v>
      </c>
      <c r="B312" s="357" t="s">
        <v>46</v>
      </c>
      <c r="C312" s="357" t="s">
        <v>191</v>
      </c>
      <c r="D312" s="128" t="s">
        <v>524</v>
      </c>
      <c r="E312" s="128" t="s">
        <v>542</v>
      </c>
    </row>
    <row r="313" customFormat="false" ht="15" hidden="false" customHeight="false" outlineLevel="0" collapsed="false">
      <c r="A313" s="355" t="s">
        <v>761</v>
      </c>
      <c r="B313" s="356" t="s">
        <v>46</v>
      </c>
      <c r="C313" s="356" t="s">
        <v>164</v>
      </c>
      <c r="D313" s="353" t="s">
        <v>15</v>
      </c>
      <c r="E313" s="0" t="s">
        <v>81</v>
      </c>
    </row>
    <row r="314" customFormat="false" ht="15" hidden="false" customHeight="false" outlineLevel="0" collapsed="false">
      <c r="A314" s="353" t="s">
        <v>761</v>
      </c>
      <c r="B314" s="354" t="s">
        <v>46</v>
      </c>
      <c r="C314" s="354" t="s">
        <v>192</v>
      </c>
      <c r="D314" s="353" t="s">
        <v>15</v>
      </c>
      <c r="E314" s="0" t="s">
        <v>199</v>
      </c>
    </row>
    <row r="315" customFormat="false" ht="15" hidden="false" customHeight="false" outlineLevel="0" collapsed="false">
      <c r="A315" s="353" t="s">
        <v>761</v>
      </c>
      <c r="B315" s="354" t="s">
        <v>46</v>
      </c>
      <c r="C315" s="354" t="s">
        <v>405</v>
      </c>
      <c r="D315" s="353" t="s">
        <v>15</v>
      </c>
      <c r="E315" s="0" t="s">
        <v>200</v>
      </c>
    </row>
    <row r="316" customFormat="false" ht="15" hidden="false" customHeight="false" outlineLevel="0" collapsed="false">
      <c r="A316" s="128" t="s">
        <v>761</v>
      </c>
      <c r="B316" s="357" t="s">
        <v>46</v>
      </c>
      <c r="C316" s="357" t="s">
        <v>406</v>
      </c>
      <c r="D316" s="128" t="s">
        <v>524</v>
      </c>
      <c r="E316" s="128" t="s">
        <v>551</v>
      </c>
    </row>
    <row r="317" customFormat="false" ht="15" hidden="false" customHeight="false" outlineLevel="0" collapsed="false">
      <c r="A317" s="353" t="s">
        <v>761</v>
      </c>
      <c r="B317" s="354" t="s">
        <v>46</v>
      </c>
      <c r="C317" s="354" t="s">
        <v>407</v>
      </c>
      <c r="D317" s="353" t="s">
        <v>15</v>
      </c>
      <c r="E317" s="0" t="s">
        <v>81</v>
      </c>
    </row>
    <row r="318" customFormat="false" ht="15" hidden="false" customHeight="false" outlineLevel="0" collapsed="false">
      <c r="A318" s="128" t="s">
        <v>761</v>
      </c>
      <c r="B318" s="357" t="s">
        <v>46</v>
      </c>
      <c r="C318" s="357" t="s">
        <v>408</v>
      </c>
      <c r="D318" s="128" t="s">
        <v>524</v>
      </c>
      <c r="E318" s="128" t="s">
        <v>199</v>
      </c>
    </row>
    <row r="319" customFormat="false" ht="15" hidden="false" customHeight="false" outlineLevel="0" collapsed="false">
      <c r="A319" s="128" t="s">
        <v>761</v>
      </c>
      <c r="B319" s="357" t="s">
        <v>46</v>
      </c>
      <c r="C319" s="357" t="s">
        <v>410</v>
      </c>
      <c r="D319" s="128" t="s">
        <v>561</v>
      </c>
      <c r="E319" s="128"/>
    </row>
    <row r="320" customFormat="false" ht="15" hidden="false" customHeight="false" outlineLevel="0" collapsed="false">
      <c r="A320" s="14" t="s">
        <v>761</v>
      </c>
      <c r="B320" s="351" t="s">
        <v>46</v>
      </c>
      <c r="C320" s="351" t="s">
        <v>412</v>
      </c>
      <c r="D320" s="14" t="s">
        <v>654</v>
      </c>
      <c r="E320" s="0" t="s">
        <v>533</v>
      </c>
    </row>
    <row r="321" customFormat="false" ht="15" hidden="false" customHeight="false" outlineLevel="0" collapsed="false">
      <c r="A321" s="128" t="s">
        <v>761</v>
      </c>
      <c r="B321" s="357" t="s">
        <v>46</v>
      </c>
      <c r="C321" s="357" t="s">
        <v>413</v>
      </c>
      <c r="D321" s="128" t="s">
        <v>524</v>
      </c>
      <c r="E321" s="128" t="s">
        <v>200</v>
      </c>
    </row>
    <row r="322" customFormat="false" ht="15" hidden="false" customHeight="false" outlineLevel="0" collapsed="false">
      <c r="A322" s="14" t="s">
        <v>761</v>
      </c>
      <c r="B322" s="351" t="s">
        <v>46</v>
      </c>
      <c r="C322" s="351" t="s">
        <v>766</v>
      </c>
      <c r="D322" s="14" t="s">
        <v>654</v>
      </c>
      <c r="E322" s="0" t="s">
        <v>542</v>
      </c>
    </row>
    <row r="323" customFormat="false" ht="15" hidden="false" customHeight="false" outlineLevel="0" collapsed="false">
      <c r="A323" s="14" t="s">
        <v>761</v>
      </c>
      <c r="B323" s="351" t="s">
        <v>46</v>
      </c>
      <c r="C323" s="351" t="s">
        <v>414</v>
      </c>
      <c r="D323" s="14" t="s">
        <v>654</v>
      </c>
      <c r="E323" s="0" t="s">
        <v>551</v>
      </c>
    </row>
    <row r="324" customFormat="false" ht="15" hidden="false" customHeight="false" outlineLevel="0" collapsed="false">
      <c r="A324" s="353" t="s">
        <v>761</v>
      </c>
      <c r="B324" s="354" t="s">
        <v>46</v>
      </c>
      <c r="C324" s="354" t="s">
        <v>415</v>
      </c>
      <c r="D324" s="353" t="s">
        <v>15</v>
      </c>
      <c r="E324" s="128" t="s">
        <v>81</v>
      </c>
    </row>
    <row r="325" customFormat="false" ht="15" hidden="false" customHeight="false" outlineLevel="0" collapsed="false">
      <c r="A325" s="353" t="s">
        <v>761</v>
      </c>
      <c r="B325" s="354" t="s">
        <v>46</v>
      </c>
      <c r="C325" s="354" t="s">
        <v>416</v>
      </c>
      <c r="D325" s="353" t="s">
        <v>15</v>
      </c>
      <c r="E325" s="0" t="s">
        <v>199</v>
      </c>
    </row>
    <row r="326" customFormat="false" ht="15" hidden="false" customHeight="false" outlineLevel="0" collapsed="false">
      <c r="A326" s="128" t="s">
        <v>761</v>
      </c>
      <c r="B326" s="357" t="s">
        <v>46</v>
      </c>
      <c r="C326" s="357" t="s">
        <v>417</v>
      </c>
      <c r="D326" s="128" t="s">
        <v>524</v>
      </c>
      <c r="E326" s="128" t="s">
        <v>200</v>
      </c>
    </row>
    <row r="327" customFormat="false" ht="15" hidden="false" customHeight="false" outlineLevel="0" collapsed="false">
      <c r="A327" s="353" t="s">
        <v>761</v>
      </c>
      <c r="B327" s="354" t="s">
        <v>46</v>
      </c>
      <c r="C327" s="354" t="s">
        <v>418</v>
      </c>
      <c r="D327" s="353" t="s">
        <v>15</v>
      </c>
      <c r="E327" s="0" t="s">
        <v>81</v>
      </c>
    </row>
    <row r="328" customFormat="false" ht="15" hidden="false" customHeight="false" outlineLevel="0" collapsed="false">
      <c r="A328" s="128" t="s">
        <v>761</v>
      </c>
      <c r="B328" s="357" t="s">
        <v>46</v>
      </c>
      <c r="C328" s="357" t="s">
        <v>419</v>
      </c>
      <c r="D328" s="128" t="s">
        <v>524</v>
      </c>
      <c r="E328" s="128" t="s">
        <v>533</v>
      </c>
    </row>
    <row r="329" customFormat="false" ht="15" hidden="false" customHeight="false" outlineLevel="0" collapsed="false">
      <c r="A329" s="14" t="s">
        <v>761</v>
      </c>
      <c r="B329" s="351" t="s">
        <v>46</v>
      </c>
      <c r="C329" s="351" t="s">
        <v>420</v>
      </c>
      <c r="D329" s="14" t="s">
        <v>654</v>
      </c>
      <c r="E329" s="0" t="s">
        <v>542</v>
      </c>
    </row>
    <row r="330" customFormat="false" ht="15" hidden="false" customHeight="false" outlineLevel="0" collapsed="false">
      <c r="A330" s="14" t="s">
        <v>761</v>
      </c>
      <c r="B330" s="351" t="s">
        <v>46</v>
      </c>
      <c r="C330" s="351" t="s">
        <v>421</v>
      </c>
      <c r="D330" s="14" t="s">
        <v>654</v>
      </c>
      <c r="E330" s="0" t="s">
        <v>551</v>
      </c>
    </row>
    <row r="331" customFormat="false" ht="15" hidden="false" customHeight="false" outlineLevel="0" collapsed="false">
      <c r="A331" s="128" t="s">
        <v>761</v>
      </c>
      <c r="B331" s="357" t="s">
        <v>46</v>
      </c>
      <c r="C331" s="357" t="s">
        <v>422</v>
      </c>
      <c r="D331" s="128" t="s">
        <v>561</v>
      </c>
      <c r="E331" s="128"/>
    </row>
    <row r="332" customFormat="false" ht="15" hidden="false" customHeight="false" outlineLevel="0" collapsed="false">
      <c r="A332" s="353" t="s">
        <v>761</v>
      </c>
      <c r="B332" s="354" t="s">
        <v>46</v>
      </c>
      <c r="C332" s="354" t="s">
        <v>767</v>
      </c>
      <c r="D332" s="353" t="s">
        <v>15</v>
      </c>
      <c r="E332" s="0" t="s">
        <v>199</v>
      </c>
    </row>
    <row r="333" customFormat="false" ht="15" hidden="false" customHeight="false" outlineLevel="0" collapsed="false">
      <c r="A333" s="128" t="s">
        <v>761</v>
      </c>
      <c r="B333" s="357" t="s">
        <v>46</v>
      </c>
      <c r="C333" s="357" t="s">
        <v>423</v>
      </c>
      <c r="D333" s="128" t="s">
        <v>524</v>
      </c>
      <c r="E333" s="128" t="s">
        <v>200</v>
      </c>
    </row>
    <row r="334" customFormat="false" ht="15" hidden="false" customHeight="false" outlineLevel="0" collapsed="false">
      <c r="A334" s="353" t="s">
        <v>761</v>
      </c>
      <c r="B334" s="354" t="s">
        <v>46</v>
      </c>
      <c r="C334" s="354" t="s">
        <v>424</v>
      </c>
      <c r="D334" s="353" t="s">
        <v>15</v>
      </c>
      <c r="E334" s="0" t="s">
        <v>81</v>
      </c>
    </row>
    <row r="335" customFormat="false" ht="15" hidden="false" customHeight="false" outlineLevel="0" collapsed="false">
      <c r="A335" s="353" t="s">
        <v>761</v>
      </c>
      <c r="B335" s="354" t="s">
        <v>46</v>
      </c>
      <c r="C335" s="354" t="s">
        <v>768</v>
      </c>
      <c r="D335" s="353" t="s">
        <v>15</v>
      </c>
      <c r="E335" s="128" t="s">
        <v>199</v>
      </c>
    </row>
    <row r="336" customFormat="false" ht="15" hidden="false" customHeight="false" outlineLevel="0" collapsed="false">
      <c r="A336" s="353" t="s">
        <v>761</v>
      </c>
      <c r="B336" s="354" t="s">
        <v>46</v>
      </c>
      <c r="C336" s="354" t="s">
        <v>425</v>
      </c>
      <c r="D336" s="353" t="s">
        <v>15</v>
      </c>
      <c r="E336" s="0" t="s">
        <v>200</v>
      </c>
    </row>
    <row r="337" customFormat="false" ht="15" hidden="false" customHeight="false" outlineLevel="0" collapsed="false">
      <c r="A337" s="128" t="s">
        <v>761</v>
      </c>
      <c r="B337" s="357" t="s">
        <v>46</v>
      </c>
      <c r="C337" s="357" t="s">
        <v>426</v>
      </c>
      <c r="D337" s="128" t="s">
        <v>561</v>
      </c>
      <c r="E337" s="128"/>
    </row>
    <row r="338" customFormat="false" ht="15" hidden="false" customHeight="false" outlineLevel="0" collapsed="false">
      <c r="A338" s="14" t="s">
        <v>761</v>
      </c>
      <c r="B338" s="351" t="s">
        <v>46</v>
      </c>
      <c r="C338" s="351" t="s">
        <v>427</v>
      </c>
      <c r="D338" s="14" t="s">
        <v>654</v>
      </c>
      <c r="E338" s="0" t="s">
        <v>533</v>
      </c>
    </row>
    <row r="339" customFormat="false" ht="15" hidden="false" customHeight="false" outlineLevel="0" collapsed="false">
      <c r="A339" s="353" t="s">
        <v>761</v>
      </c>
      <c r="B339" s="354" t="s">
        <v>46</v>
      </c>
      <c r="C339" s="354" t="s">
        <v>769</v>
      </c>
      <c r="D339" s="353" t="s">
        <v>15</v>
      </c>
      <c r="E339" s="0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2017-05-09T22:18:45Z</dcterms:created>
  <dc:creator>Microsoft Office User</dc:creator>
  <dc:description/>
  <dc:language>en-US</dc:language>
  <cp:lastModifiedBy/>
  <cp:lastPrinted>2017-10-02T11:36:59Z</cp:lastPrinted>
  <dcterms:modified xsi:type="dcterms:W3CDTF">2017-10-03T19:48:32Z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