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W_groups_corrected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<sst xmlns="http://schemas.openxmlformats.org/spreadsheetml/2006/main" count="63" uniqueCount="28">
  <si>
    <t xml:space="preserve">Nutrient treatment</t>
  </si>
  <si>
    <t xml:space="preserve">Growth range (days)</t>
  </si>
  <si>
    <t xml:space="preserve">Day in  model</t>
  </si>
  <si>
    <t xml:space="preserve">Em mean</t>
  </si>
  <si>
    <t xml:space="preserve">SE</t>
  </si>
  <si>
    <t xml:space="preserve">df</t>
  </si>
  <si>
    <t xml:space="preserve">Lower CL</t>
  </si>
  <si>
    <t xml:space="preserve">Upper CL</t>
  </si>
  <si>
    <t xml:space="preserve">Group</t>
  </si>
  <si>
    <t xml:space="preserve">% change respect Ambient</t>
  </si>
  <si>
    <t xml:space="preserve">% change respect baseline</t>
  </si>
  <si>
    <t xml:space="preserve">% change respect control (Day 75)</t>
  </si>
  <si>
    <t xml:space="preserve">A</t>
  </si>
  <si>
    <t xml:space="preserve">-78 to -29</t>
  </si>
  <si>
    <t xml:space="preserve">-28 baseline</t>
  </si>
  <si>
    <t xml:space="preserve">NA</t>
  </si>
  <si>
    <t xml:space="preserve">N</t>
  </si>
  <si>
    <t xml:space="preserve">N+P</t>
  </si>
  <si>
    <t xml:space="preserve">1 to 28</t>
  </si>
  <si>
    <t xml:space="preserve">28 (C)</t>
  </si>
  <si>
    <t xml:space="preserve">29 to 62</t>
  </si>
  <si>
    <t xml:space="preserve">62 (Co)</t>
  </si>
  <si>
    <t xml:space="preserve">62 to 75</t>
  </si>
  <si>
    <t xml:space="preserve">75 (Co)</t>
  </si>
  <si>
    <t xml:space="preserve">75-91</t>
  </si>
  <si>
    <t xml:space="preserve">91 (Ramp-up)</t>
  </si>
  <si>
    <t xml:space="preserve">91-100</t>
  </si>
  <si>
    <t xml:space="preserve">100 (H)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</si>
</sst>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%"/>
    <numFmt numFmtId="168" formatCode="0.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9"/>
  <sheetViews>
    <sheetView showFormulas="false" showGridLines="true" showRowColHeaders="true" showZeros="true" rightToLeft="false" tabSelected="true" showOutlineSymbols="true" defaultGridColor="true" view="normal" topLeftCell="C1" colorId="64" zoomScale="120" zoomScaleNormal="120" zoomScalePageLayoutView="100" workbookViewId="0">
      <selection pane="topLeft" activeCell="M13" activeCellId="0" sqref="M13"/>
    </sheetView>
  </sheetViews>
  <sheetFormatPr defaultRowHeight="12.8" zeroHeight="false" outlineLevelRow="0" outlineLevelCol="0"/>
  <cols>
    <col collapsed="false" customWidth="true" hidden="false" outlineLevel="0" max="1" min="1" style="0" width="10.21"/>
    <col collapsed="false" customWidth="false" hidden="false" outlineLevel="0" max="2" min="2" style="0" width="11.52"/>
    <col collapsed="false" customWidth="true" hidden="false" outlineLevel="0" max="3" min="3" style="0" width="7.98"/>
    <col collapsed="false" customWidth="true" hidden="false" outlineLevel="0" max="4" min="4" style="1" width="5.9"/>
    <col collapsed="false" customWidth="true" hidden="false" outlineLevel="0" max="5" min="5" style="1" width="5.36"/>
    <col collapsed="false" customWidth="true" hidden="false" outlineLevel="0" max="6" min="6" style="1" width="6.4"/>
    <col collapsed="false" customWidth="true" hidden="false" outlineLevel="0" max="8" min="7" style="1" width="6.05"/>
    <col collapsed="false" customWidth="true" hidden="false" outlineLevel="0" max="9" min="9" style="1" width="7.61"/>
    <col collapsed="false" customWidth="true" hidden="false" outlineLevel="0" max="12" min="10" style="2" width="8.83"/>
    <col collapsed="false" customWidth="false" hidden="false" outlineLevel="0" max="1025" min="13" style="0" width="11.52"/>
  </cols>
  <sheetData>
    <row r="1" customFormat="false" ht="57.4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 customFormat="false" ht="12.8" hidden="false" customHeight="true" outlineLevel="0" collapsed="false">
      <c r="A2" s="0" t="s">
        <v>12</v>
      </c>
      <c r="B2" s="5" t="s">
        <v>13</v>
      </c>
      <c r="C2" s="6" t="s">
        <v>14</v>
      </c>
      <c r="D2" s="7" t="n">
        <v>3.51287234229635</v>
      </c>
      <c r="E2" s="7" t="n">
        <v>0.20964122843358</v>
      </c>
      <c r="F2" s="7" t="n">
        <v>11.6142266503465</v>
      </c>
      <c r="G2" s="7" t="n">
        <v>3.05441495800798</v>
      </c>
      <c r="H2" s="7" t="n">
        <v>3.97132972658471</v>
      </c>
      <c r="I2" s="1" t="n">
        <v>7</v>
      </c>
      <c r="J2" s="8" t="s">
        <v>15</v>
      </c>
      <c r="K2" s="9" t="s">
        <v>15</v>
      </c>
      <c r="L2" s="9" t="s">
        <v>15</v>
      </c>
    </row>
    <row r="3" customFormat="false" ht="12.8" hidden="false" customHeight="false" outlineLevel="0" collapsed="false">
      <c r="A3" s="0" t="s">
        <v>16</v>
      </c>
      <c r="B3" s="5"/>
      <c r="C3" s="6" t="n">
        <v>-28</v>
      </c>
      <c r="D3" s="7" t="n">
        <v>3.6344762093342</v>
      </c>
      <c r="E3" s="7" t="n">
        <v>0.208646831195343</v>
      </c>
      <c r="F3" s="7" t="n">
        <v>11.3966577571926</v>
      </c>
      <c r="G3" s="7" t="n">
        <v>3.17719018739601</v>
      </c>
      <c r="H3" s="7" t="n">
        <v>4.09176223127239</v>
      </c>
      <c r="I3" s="1" t="n">
        <v>7</v>
      </c>
      <c r="J3" s="8" t="n">
        <f aca="false">(D3-D$2)/D$2</f>
        <v>0.0346166484826938</v>
      </c>
      <c r="K3" s="9" t="s">
        <v>15</v>
      </c>
      <c r="L3" s="9" t="s">
        <v>15</v>
      </c>
    </row>
    <row r="4" customFormat="false" ht="12.8" hidden="false" customHeight="false" outlineLevel="0" collapsed="false">
      <c r="A4" s="0" t="s">
        <v>17</v>
      </c>
      <c r="B4" s="5"/>
      <c r="C4" s="6" t="n">
        <v>-28</v>
      </c>
      <c r="D4" s="7" t="n">
        <v>3.53089216032909</v>
      </c>
      <c r="E4" s="7" t="n">
        <v>0.209541809467251</v>
      </c>
      <c r="F4" s="7" t="n">
        <v>11.5944618375795</v>
      </c>
      <c r="G4" s="7" t="n">
        <v>3.07256238741277</v>
      </c>
      <c r="H4" s="7" t="n">
        <v>3.98922193324541</v>
      </c>
      <c r="I4" s="1" t="n">
        <v>7</v>
      </c>
      <c r="J4" s="8" t="n">
        <f aca="false">(D4-D$2)/D$2</f>
        <v>0.00512965353616025</v>
      </c>
      <c r="K4" s="9" t="s">
        <v>15</v>
      </c>
      <c r="L4" s="9" t="s">
        <v>15</v>
      </c>
    </row>
    <row r="5" customFormat="false" ht="12.8" hidden="false" customHeight="true" outlineLevel="0" collapsed="false">
      <c r="A5" s="10" t="s">
        <v>12</v>
      </c>
      <c r="B5" s="11" t="s">
        <v>18</v>
      </c>
      <c r="C5" s="12" t="s">
        <v>19</v>
      </c>
      <c r="D5" s="13" t="n">
        <v>3.62400291035323</v>
      </c>
      <c r="E5" s="13" t="n">
        <v>0.210627801688993</v>
      </c>
      <c r="F5" s="13" t="n">
        <v>11.8337579870807</v>
      </c>
      <c r="G5" s="13" t="n">
        <v>3.16436830761137</v>
      </c>
      <c r="H5" s="13" t="n">
        <v>4.08363751309509</v>
      </c>
      <c r="I5" s="14" t="n">
        <v>7</v>
      </c>
      <c r="J5" s="15" t="s">
        <v>15</v>
      </c>
      <c r="K5" s="16" t="n">
        <f aca="false">(D5-D$2)/D$2</f>
        <v>0.0316352423966065</v>
      </c>
      <c r="L5" s="16" t="s">
        <v>15</v>
      </c>
    </row>
    <row r="6" customFormat="false" ht="12.8" hidden="false" customHeight="false" outlineLevel="0" collapsed="false">
      <c r="A6" s="0" t="s">
        <v>16</v>
      </c>
      <c r="B6" s="11"/>
      <c r="C6" s="12" t="n">
        <v>28</v>
      </c>
      <c r="D6" s="7" t="n">
        <v>2.58786831993608</v>
      </c>
      <c r="E6" s="7" t="n">
        <v>0.207507903850951</v>
      </c>
      <c r="F6" s="7" t="n">
        <v>11.1596986755913</v>
      </c>
      <c r="G6" s="7" t="n">
        <v>2.13194264987771</v>
      </c>
      <c r="H6" s="7" t="n">
        <v>3.04379398999446</v>
      </c>
      <c r="I6" s="1" t="n">
        <v>56</v>
      </c>
      <c r="J6" s="8" t="n">
        <f aca="false">(D6-D$5)/D$5</f>
        <v>-0.285908873708978</v>
      </c>
      <c r="K6" s="17" t="n">
        <f aca="false">(D6-D$3)/D$3</f>
        <v>-0.287966636488136</v>
      </c>
      <c r="L6" s="9" t="s">
        <v>15</v>
      </c>
    </row>
    <row r="7" customFormat="false" ht="12.8" hidden="false" customHeight="false" outlineLevel="0" collapsed="false">
      <c r="A7" s="18" t="s">
        <v>17</v>
      </c>
      <c r="B7" s="11"/>
      <c r="C7" s="12" t="n">
        <v>28</v>
      </c>
      <c r="D7" s="19" t="n">
        <v>3.01422617492114</v>
      </c>
      <c r="E7" s="19" t="n">
        <v>0.208359805310772</v>
      </c>
      <c r="F7" s="19" t="n">
        <v>11.3452645940597</v>
      </c>
      <c r="G7" s="19" t="n">
        <v>2.55732634874313</v>
      </c>
      <c r="H7" s="19" t="n">
        <v>3.47112600109915</v>
      </c>
      <c r="I7" s="20" t="n">
        <v>67</v>
      </c>
      <c r="J7" s="21" t="n">
        <f aca="false">(D7-D$5)/D$5</f>
        <v>-0.168260553458732</v>
      </c>
      <c r="K7" s="22" t="n">
        <f aca="false">(D7-D$4)/D$4</f>
        <v>-0.146327319540621</v>
      </c>
      <c r="L7" s="22" t="s">
        <v>15</v>
      </c>
    </row>
    <row r="8" customFormat="false" ht="12.8" hidden="false" customHeight="true" outlineLevel="0" collapsed="false">
      <c r="A8" s="0" t="s">
        <v>12</v>
      </c>
      <c r="B8" s="5" t="s">
        <v>20</v>
      </c>
      <c r="C8" s="6" t="s">
        <v>21</v>
      </c>
      <c r="D8" s="7" t="n">
        <v>3.49737519939806</v>
      </c>
      <c r="E8" s="7" t="n">
        <v>0.210623656751572</v>
      </c>
      <c r="F8" s="7" t="n">
        <v>11.8330191543576</v>
      </c>
      <c r="G8" s="7" t="n">
        <v>3.03774640998204</v>
      </c>
      <c r="H8" s="7" t="n">
        <v>3.95700398881407</v>
      </c>
      <c r="I8" s="1" t="n">
        <v>7</v>
      </c>
      <c r="J8" s="8" t="s">
        <v>15</v>
      </c>
      <c r="K8" s="17" t="n">
        <f aca="false">(D8-D$2)/D$2</f>
        <v>-0.00441153033422204</v>
      </c>
      <c r="L8" s="9" t="s">
        <v>15</v>
      </c>
    </row>
    <row r="9" customFormat="false" ht="12.8" hidden="false" customHeight="false" outlineLevel="0" collapsed="false">
      <c r="A9" s="0" t="s">
        <v>16</v>
      </c>
      <c r="B9" s="5"/>
      <c r="C9" s="6" t="n">
        <v>62</v>
      </c>
      <c r="D9" s="7" t="n">
        <v>1.6346390516434</v>
      </c>
      <c r="E9" s="7" t="n">
        <v>0.207507903850951</v>
      </c>
      <c r="F9" s="7" t="n">
        <v>11.1596986755913</v>
      </c>
      <c r="G9" s="7" t="n">
        <v>1.17871338158502</v>
      </c>
      <c r="H9" s="7" t="n">
        <v>2.09056472170177</v>
      </c>
      <c r="I9" s="1" t="n">
        <v>4</v>
      </c>
      <c r="J9" s="8" t="n">
        <f aca="false">(D9-D$8)/D$8</f>
        <v>-0.532609754902837</v>
      </c>
      <c r="K9" s="17" t="n">
        <f aca="false">(D9-D$3)/D$3</f>
        <v>-0.550240816697257</v>
      </c>
      <c r="L9" s="9" t="s">
        <v>15</v>
      </c>
    </row>
    <row r="10" customFormat="false" ht="12.8" hidden="false" customHeight="false" outlineLevel="0" collapsed="false">
      <c r="A10" s="0" t="s">
        <v>17</v>
      </c>
      <c r="B10" s="5"/>
      <c r="C10" s="6" t="n">
        <v>62</v>
      </c>
      <c r="D10" s="7" t="n">
        <v>1.67560626232177</v>
      </c>
      <c r="E10" s="7" t="n">
        <v>0.209392777190934</v>
      </c>
      <c r="F10" s="7" t="n">
        <v>11.5693483867746</v>
      </c>
      <c r="G10" s="7" t="n">
        <v>1.21748795215945</v>
      </c>
      <c r="H10" s="7" t="n">
        <v>2.13372457248408</v>
      </c>
      <c r="I10" s="1" t="n">
        <v>4</v>
      </c>
      <c r="J10" s="8" t="n">
        <f aca="false">(D10-D$8)/D$8</f>
        <v>-0.52089605295704</v>
      </c>
      <c r="K10" s="17" t="n">
        <f aca="false">(D10-D$4)/D$4</f>
        <v>-0.525443942710049</v>
      </c>
      <c r="L10" s="9" t="s">
        <v>15</v>
      </c>
    </row>
    <row r="11" customFormat="false" ht="12.8" hidden="false" customHeight="true" outlineLevel="0" collapsed="false">
      <c r="A11" s="10" t="s">
        <v>12</v>
      </c>
      <c r="B11" s="11" t="s">
        <v>22</v>
      </c>
      <c r="C11" s="12" t="s">
        <v>23</v>
      </c>
      <c r="D11" s="13" t="n">
        <v>3.35660311152713</v>
      </c>
      <c r="E11" s="13" t="n">
        <v>0.209641228433583</v>
      </c>
      <c r="F11" s="13" t="n">
        <v>11.6142266503462</v>
      </c>
      <c r="G11" s="13" t="n">
        <v>2.89814572723876</v>
      </c>
      <c r="H11" s="13" t="n">
        <v>3.81506049581551</v>
      </c>
      <c r="I11" s="14" t="n">
        <v>7</v>
      </c>
      <c r="J11" s="15" t="s">
        <v>15</v>
      </c>
      <c r="K11" s="16" t="n">
        <f aca="false">(D11-D$2)/D$2</f>
        <v>-0.0444847451151805</v>
      </c>
      <c r="L11" s="16" t="s">
        <v>15</v>
      </c>
    </row>
    <row r="12" customFormat="false" ht="12.8" hidden="false" customHeight="false" outlineLevel="0" collapsed="false">
      <c r="A12" s="0" t="s">
        <v>16</v>
      </c>
      <c r="B12" s="11"/>
      <c r="C12" s="12" t="n">
        <v>75</v>
      </c>
      <c r="D12" s="7" t="n">
        <v>0.943289974217755</v>
      </c>
      <c r="E12" s="7" t="n">
        <v>0.211861234989142</v>
      </c>
      <c r="F12" s="7" t="n">
        <v>12.1103050747551</v>
      </c>
      <c r="G12" s="7" t="n">
        <v>0.482149881658717</v>
      </c>
      <c r="H12" s="7" t="n">
        <v>1.40443006677679</v>
      </c>
      <c r="I12" s="1" t="n">
        <v>23</v>
      </c>
      <c r="J12" s="8" t="n">
        <f aca="false">(D12-D$11)/D$11</f>
        <v>-0.718974825775993</v>
      </c>
      <c r="K12" s="17" t="n">
        <f aca="false">(D12-D$3)/D$3</f>
        <v>-0.740460545099962</v>
      </c>
      <c r="L12" s="9" t="s">
        <v>15</v>
      </c>
    </row>
    <row r="13" customFormat="false" ht="12.8" hidden="false" customHeight="false" outlineLevel="0" collapsed="false">
      <c r="A13" s="18" t="s">
        <v>17</v>
      </c>
      <c r="B13" s="11"/>
      <c r="C13" s="12" t="n">
        <v>75</v>
      </c>
      <c r="D13" s="19" t="n">
        <v>1.24826780078331</v>
      </c>
      <c r="E13" s="19" t="n">
        <v>0.209392777190934</v>
      </c>
      <c r="F13" s="19" t="n">
        <v>11.5693483867746</v>
      </c>
      <c r="G13" s="19" t="n">
        <v>0.790149490620991</v>
      </c>
      <c r="H13" s="19" t="n">
        <v>1.70638611094562</v>
      </c>
      <c r="I13" s="20" t="n">
        <v>34</v>
      </c>
      <c r="J13" s="21" t="n">
        <f aca="false">(D13-D$11)/D$11</f>
        <v>-0.628115758906213</v>
      </c>
      <c r="K13" s="22" t="n">
        <f aca="false">(D13-D$4)/D$4</f>
        <v>-0.646472408642759</v>
      </c>
      <c r="L13" s="22" t="s">
        <v>15</v>
      </c>
    </row>
    <row r="14" customFormat="false" ht="12.8" hidden="false" customHeight="true" outlineLevel="0" collapsed="false">
      <c r="A14" s="10" t="s">
        <v>12</v>
      </c>
      <c r="B14" s="11" t="s">
        <v>24</v>
      </c>
      <c r="C14" s="12" t="s">
        <v>25</v>
      </c>
      <c r="D14" s="13" t="n">
        <v>2.34295392139297</v>
      </c>
      <c r="E14" s="13" t="n">
        <v>0.217722406704778</v>
      </c>
      <c r="F14" s="13" t="n">
        <v>13.5032720350332</v>
      </c>
      <c r="G14" s="13" t="n">
        <v>1.87436909037581</v>
      </c>
      <c r="H14" s="13" t="n">
        <v>2.81153875241013</v>
      </c>
      <c r="I14" s="14" t="n">
        <v>5</v>
      </c>
      <c r="J14" s="15" t="s">
        <v>15</v>
      </c>
      <c r="K14" s="16" t="n">
        <f aca="false">(D14-D$2)/D$2</f>
        <v>-0.333037556422733</v>
      </c>
      <c r="L14" s="17" t="n">
        <f aca="false">(D14-D$11)/D$11</f>
        <v>-0.301986608620221</v>
      </c>
    </row>
    <row r="15" customFormat="false" ht="12.8" hidden="false" customHeight="false" outlineLevel="0" collapsed="false">
      <c r="A15" s="0" t="s">
        <v>16</v>
      </c>
      <c r="B15" s="11" t="n">
        <v>99</v>
      </c>
      <c r="C15" s="12" t="n">
        <v>91</v>
      </c>
      <c r="D15" s="7" t="n">
        <v>0.439777894119109</v>
      </c>
      <c r="E15" s="7" t="n">
        <v>0.238639997418721</v>
      </c>
      <c r="F15" s="7" t="n">
        <v>19.3370589772306</v>
      </c>
      <c r="G15" s="7" t="n">
        <v>-0.0591127479763827</v>
      </c>
      <c r="H15" s="7" t="n">
        <v>0.938668536214601</v>
      </c>
      <c r="I15" s="1" t="n">
        <v>2</v>
      </c>
      <c r="J15" s="8" t="n">
        <f aca="false">(D15-D$14)/D$14</f>
        <v>-0.812297676832822</v>
      </c>
      <c r="K15" s="17" t="n">
        <f aca="false">(D15-D$3)/D$3</f>
        <v>-0.878998274087019</v>
      </c>
      <c r="L15" s="17" t="n">
        <f aca="false">(D15-D$12)/D$12</f>
        <v>-0.533782923449595</v>
      </c>
    </row>
    <row r="16" customFormat="false" ht="12.8" hidden="false" customHeight="false" outlineLevel="0" collapsed="false">
      <c r="A16" s="18" t="s">
        <v>17</v>
      </c>
      <c r="B16" s="11" t="n">
        <v>99</v>
      </c>
      <c r="C16" s="12" t="n">
        <v>91</v>
      </c>
      <c r="D16" s="19" t="n">
        <v>1.0003542259532</v>
      </c>
      <c r="E16" s="19" t="n">
        <v>0.224063548093443</v>
      </c>
      <c r="F16" s="19" t="n">
        <v>15.1325468351343</v>
      </c>
      <c r="G16" s="19" t="n">
        <v>0.523138160255223</v>
      </c>
      <c r="H16" s="19" t="n">
        <v>1.47757029165117</v>
      </c>
      <c r="I16" s="20" t="n">
        <v>234</v>
      </c>
      <c r="J16" s="21" t="n">
        <f aca="false">(D16-D$14)/D$14</f>
        <v>-0.573037174645563</v>
      </c>
      <c r="K16" s="22" t="n">
        <f aca="false">(D16-D$4)/D$4</f>
        <v>-0.716685137769837</v>
      </c>
      <c r="L16" s="22" t="n">
        <f aca="false">(D16-D$13)/D$13</f>
        <v>-0.198606080101193</v>
      </c>
    </row>
    <row r="17" customFormat="false" ht="12.8" hidden="false" customHeight="true" outlineLevel="0" collapsed="false">
      <c r="A17" s="10" t="s">
        <v>12</v>
      </c>
      <c r="B17" s="11" t="s">
        <v>26</v>
      </c>
      <c r="C17" s="12" t="s">
        <v>27</v>
      </c>
      <c r="D17" s="13" t="n">
        <v>1.60620079639297</v>
      </c>
      <c r="E17" s="13" t="n">
        <v>0.217722406704779</v>
      </c>
      <c r="F17" s="13" t="n">
        <v>13.5032720350331</v>
      </c>
      <c r="G17" s="13" t="n">
        <v>1.13761596537581</v>
      </c>
      <c r="H17" s="13" t="n">
        <v>2.07478562741013</v>
      </c>
      <c r="I17" s="14" t="n">
        <v>34</v>
      </c>
      <c r="J17" s="23" t="s">
        <v>15</v>
      </c>
      <c r="K17" s="24" t="n">
        <f aca="false">(D17-D$2)/D$2</f>
        <v>-0.542767103417426</v>
      </c>
      <c r="L17" s="24" t="n">
        <f aca="false">(D17-D$11)/D$11</f>
        <v>-0.521480275437686</v>
      </c>
    </row>
    <row r="18" customFormat="false" ht="12.8" hidden="false" customHeight="false" outlineLevel="0" collapsed="false">
      <c r="A18" s="0" t="s">
        <v>16</v>
      </c>
      <c r="B18" s="11" t="n">
        <v>99</v>
      </c>
      <c r="C18" s="12" t="n">
        <v>100</v>
      </c>
      <c r="D18" s="7" t="n">
        <v>-0.689999577705267</v>
      </c>
      <c r="E18" s="7" t="n">
        <v>0.266912733148858</v>
      </c>
      <c r="F18" s="7" t="n">
        <v>29.8939553009343</v>
      </c>
      <c r="G18" s="7" t="n">
        <v>-1.23518919935679</v>
      </c>
      <c r="H18" s="7" t="n">
        <v>-0.144809956053744</v>
      </c>
      <c r="I18" s="1" t="n">
        <v>1</v>
      </c>
      <c r="J18" s="25" t="n">
        <f aca="false">((D18+1)-(D$17+1))/D$17</f>
        <v>-1.42958488082859</v>
      </c>
      <c r="K18" s="26" t="n">
        <f aca="false">((D18+1)-(D$3+1))/D$3</f>
        <v>-1.18984842325647</v>
      </c>
      <c r="L18" s="26" t="n">
        <f aca="false">((D18+1)-(D$12+1))/D$12</f>
        <v>-1.73148193722452</v>
      </c>
      <c r="N18" s="27"/>
    </row>
    <row r="19" customFormat="false" ht="12.8" hidden="false" customHeight="false" outlineLevel="0" collapsed="false">
      <c r="A19" s="18" t="s">
        <v>17</v>
      </c>
      <c r="B19" s="11" t="n">
        <v>99</v>
      </c>
      <c r="C19" s="12" t="n">
        <v>100</v>
      </c>
      <c r="D19" s="19" t="n">
        <v>-0.789593784448792</v>
      </c>
      <c r="E19" s="19" t="n">
        <v>0.261555892440531</v>
      </c>
      <c r="F19" s="19" t="n">
        <v>27.6401654328539</v>
      </c>
      <c r="G19" s="19" t="n">
        <v>-1.3256811526082</v>
      </c>
      <c r="H19" s="19" t="n">
        <v>-0.253506416289388</v>
      </c>
      <c r="I19" s="20" t="n">
        <v>1</v>
      </c>
      <c r="J19" s="28" t="n">
        <f aca="false">((D19+1)-(D$17+1))/D$17</f>
        <v>-1.49159095564015</v>
      </c>
      <c r="K19" s="29" t="n">
        <f aca="false">((D19+1)-(D$4+1))/D$4</f>
        <v>-1.22362444067824</v>
      </c>
      <c r="L19" s="29" t="n">
        <f aca="false">((D19+1)-(D$13+1))/D$13</f>
        <v>-1.63255159185658</v>
      </c>
    </row>
  </sheetData>
  <mergeCells count="12">
    <mergeCell ref="B2:B4"/>
    <mergeCell ref="C2:C4"/>
    <mergeCell ref="B5:B7"/>
    <mergeCell ref="C5:C7"/>
    <mergeCell ref="B8:B10"/>
    <mergeCell ref="C8:C10"/>
    <mergeCell ref="B11:B13"/>
    <mergeCell ref="C11:C13"/>
    <mergeCell ref="B14:B16"/>
    <mergeCell ref="C14:C16"/>
    <mergeCell ref="B17:B19"/>
    <mergeCell ref="C17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2020-02-15T13:00:29Z</dcterms:modified>
  <cp:revision>6</cp:revision>
  <dc:subject/>
  <dc:title/>
</cp:coreProperties>
</file>