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na/Dropbox/2016/Palmyra Methods 2016/MAPS/"/>
    </mc:Choice>
  </mc:AlternateContent>
  <bookViews>
    <workbookView xWindow="280" yWindow="460" windowWidth="25320" windowHeight="15460" tabRatio="500" activeTab="1"/>
  </bookViews>
  <sheets>
    <sheet name="ATOLL-WIDE_FORESTS" sheetId="8" r:id="rId1"/>
    <sheet name="BY_ISLAND_FORESTS" sheetId="10" r:id="rId2"/>
    <sheet name="island_areas_perims" sheetId="2" r:id="rId3"/>
    <sheet name="COCOS" sheetId="3" r:id="rId4"/>
    <sheet name="PISONIA" sheetId="1" r:id="rId5"/>
    <sheet name="SCAEVOLA_TOURNEFORTIA" sheetId="4" r:id="rId6"/>
    <sheet name="PANDANUS" sheetId="7" r:id="rId7"/>
    <sheet name="HIBISCUS" sheetId="5" r:id="rId8"/>
    <sheet name="TERMINALIA" sheetId="6" r:id="rId9"/>
    <sheet name="NO_CANOPY" sheetId="9" r:id="rId10"/>
  </sheets>
  <definedNames>
    <definedName name="ATOLL_AREA">BY_ISLAND_FORESTS!$E$2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0" l="1"/>
  <c r="E4" i="10"/>
  <c r="E5" i="10"/>
  <c r="E6" i="10"/>
  <c r="E7" i="10"/>
  <c r="E8" i="10"/>
  <c r="E9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7" i="10"/>
  <c r="E28" i="10"/>
  <c r="E29" i="10"/>
  <c r="E30" i="10"/>
  <c r="E31" i="10"/>
  <c r="E32" i="10"/>
  <c r="E33" i="10"/>
  <c r="E35" i="10"/>
  <c r="E36" i="10"/>
  <c r="E37" i="10"/>
  <c r="E38" i="10"/>
  <c r="E39" i="10"/>
  <c r="E40" i="10"/>
  <c r="E41" i="10"/>
  <c r="E43" i="10"/>
  <c r="E44" i="10"/>
  <c r="E45" i="10"/>
  <c r="E46" i="10"/>
  <c r="E47" i="10"/>
  <c r="E48" i="10"/>
  <c r="E49" i="10"/>
  <c r="E51" i="10"/>
  <c r="E52" i="10"/>
  <c r="E53" i="10"/>
  <c r="E54" i="10"/>
  <c r="E55" i="10"/>
  <c r="E56" i="10"/>
  <c r="E57" i="10"/>
  <c r="E59" i="10"/>
  <c r="E60" i="10"/>
  <c r="E61" i="10"/>
  <c r="E62" i="10"/>
  <c r="E63" i="10"/>
  <c r="E64" i="10"/>
  <c r="E65" i="10"/>
  <c r="E67" i="10"/>
  <c r="E68" i="10"/>
  <c r="E69" i="10"/>
  <c r="E70" i="10"/>
  <c r="E71" i="10"/>
  <c r="E72" i="10"/>
  <c r="E73" i="10"/>
  <c r="E75" i="10"/>
  <c r="E76" i="10"/>
  <c r="E77" i="10"/>
  <c r="E78" i="10"/>
  <c r="E79" i="10"/>
  <c r="E80" i="10"/>
  <c r="E81" i="10"/>
  <c r="E83" i="10"/>
  <c r="E84" i="10"/>
  <c r="E85" i="10"/>
  <c r="E86" i="10"/>
  <c r="E87" i="10"/>
  <c r="E88" i="10"/>
  <c r="E89" i="10"/>
  <c r="E91" i="10"/>
  <c r="E92" i="10"/>
  <c r="E93" i="10"/>
  <c r="E94" i="10"/>
  <c r="E95" i="10"/>
  <c r="E96" i="10"/>
  <c r="E97" i="10"/>
  <c r="E99" i="10"/>
  <c r="E100" i="10"/>
  <c r="E101" i="10"/>
  <c r="E102" i="10"/>
  <c r="E103" i="10"/>
  <c r="E104" i="10"/>
  <c r="E105" i="10"/>
  <c r="E107" i="10"/>
  <c r="E108" i="10"/>
  <c r="E109" i="10"/>
  <c r="E110" i="10"/>
  <c r="E111" i="10"/>
  <c r="E112" i="10"/>
  <c r="E113" i="10"/>
  <c r="E115" i="10"/>
  <c r="E116" i="10"/>
  <c r="E117" i="10"/>
  <c r="E118" i="10"/>
  <c r="E119" i="10"/>
  <c r="E120" i="10"/>
  <c r="E121" i="10"/>
  <c r="E123" i="10"/>
  <c r="E124" i="10"/>
  <c r="E125" i="10"/>
  <c r="E126" i="10"/>
  <c r="E127" i="10"/>
  <c r="E128" i="10"/>
  <c r="E129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7" i="10"/>
  <c r="E148" i="10"/>
  <c r="E149" i="10"/>
  <c r="E150" i="10"/>
  <c r="E151" i="10"/>
  <c r="E152" i="10"/>
  <c r="E153" i="10"/>
  <c r="E155" i="10"/>
  <c r="E156" i="10"/>
  <c r="E157" i="10"/>
  <c r="E158" i="10"/>
  <c r="E159" i="10"/>
  <c r="E160" i="10"/>
  <c r="E161" i="10"/>
  <c r="E163" i="10"/>
  <c r="E164" i="10"/>
  <c r="E165" i="10"/>
  <c r="E166" i="10"/>
  <c r="E167" i="10"/>
  <c r="E168" i="10"/>
  <c r="E169" i="10"/>
  <c r="E171" i="10"/>
  <c r="E172" i="10"/>
  <c r="E173" i="10"/>
  <c r="E174" i="10"/>
  <c r="E175" i="10"/>
  <c r="E176" i="10"/>
  <c r="E177" i="10"/>
  <c r="E179" i="10"/>
  <c r="E180" i="10"/>
  <c r="E181" i="10"/>
  <c r="E182" i="10"/>
  <c r="E183" i="10"/>
  <c r="E184" i="10"/>
  <c r="E185" i="10"/>
  <c r="E187" i="10"/>
  <c r="E188" i="10"/>
  <c r="E189" i="10"/>
  <c r="E190" i="10"/>
  <c r="E191" i="10"/>
  <c r="E192" i="10"/>
  <c r="E193" i="10"/>
  <c r="E195" i="10"/>
  <c r="E196" i="10"/>
  <c r="E197" i="10"/>
  <c r="E198" i="10"/>
  <c r="E199" i="10"/>
  <c r="E200" i="10"/>
  <c r="E201" i="10"/>
  <c r="E203" i="10"/>
  <c r="E204" i="10"/>
  <c r="E205" i="10"/>
  <c r="E206" i="10"/>
  <c r="E207" i="10"/>
  <c r="E208" i="10"/>
  <c r="E209" i="10"/>
  <c r="E211" i="10"/>
  <c r="E212" i="10"/>
  <c r="E213" i="10"/>
  <c r="E214" i="10"/>
  <c r="E215" i="10"/>
  <c r="E216" i="10"/>
  <c r="E217" i="10"/>
  <c r="E219" i="10"/>
  <c r="E220" i="10"/>
  <c r="E221" i="10"/>
  <c r="E222" i="10"/>
  <c r="E223" i="10"/>
  <c r="E224" i="10"/>
  <c r="E225" i="10"/>
  <c r="E227" i="10"/>
  <c r="E228" i="10"/>
  <c r="E229" i="10"/>
  <c r="E230" i="10"/>
  <c r="E231" i="10"/>
  <c r="E232" i="10"/>
  <c r="E233" i="10"/>
  <c r="E3" i="10"/>
  <c r="D52" i="2"/>
  <c r="D41" i="2"/>
  <c r="D34" i="2"/>
  <c r="D29" i="2"/>
  <c r="D25" i="2"/>
  <c r="D22" i="2"/>
  <c r="D10" i="2"/>
  <c r="D3" i="2"/>
  <c r="B58" i="2"/>
  <c r="C4" i="8"/>
  <c r="C3" i="8"/>
  <c r="D240" i="4"/>
  <c r="D14" i="10"/>
  <c r="D13" i="10"/>
  <c r="D225" i="10"/>
  <c r="D224" i="10"/>
  <c r="D223" i="10"/>
  <c r="D222" i="10"/>
  <c r="D221" i="10"/>
  <c r="D220" i="10"/>
  <c r="D219" i="10"/>
  <c r="D56" i="10"/>
  <c r="D57" i="10"/>
  <c r="C86" i="9"/>
  <c r="D85" i="9"/>
  <c r="D82" i="9"/>
  <c r="D73" i="9"/>
  <c r="D65" i="9"/>
  <c r="D62" i="9"/>
  <c r="D58" i="9"/>
  <c r="D44" i="9"/>
  <c r="D42" i="9"/>
  <c r="D39" i="9"/>
  <c r="D35" i="9"/>
  <c r="D33" i="9"/>
  <c r="D31" i="9"/>
  <c r="D6" i="7"/>
  <c r="C62" i="7"/>
  <c r="D61" i="7"/>
  <c r="D58" i="7"/>
  <c r="D55" i="7"/>
  <c r="D53" i="7"/>
  <c r="D51" i="7"/>
  <c r="D48" i="7"/>
  <c r="D46" i="7"/>
  <c r="D44" i="7"/>
  <c r="D42" i="7"/>
  <c r="D36" i="7"/>
  <c r="D34" i="7"/>
  <c r="D32" i="7"/>
  <c r="D26" i="7"/>
  <c r="C335" i="3"/>
  <c r="C82" i="1"/>
  <c r="C257" i="4"/>
  <c r="D256" i="4"/>
  <c r="D253" i="4"/>
  <c r="D244" i="4"/>
  <c r="D212" i="4"/>
  <c r="D204" i="4"/>
  <c r="D202" i="4"/>
  <c r="D196" i="4"/>
  <c r="D186" i="4"/>
  <c r="D182" i="4"/>
  <c r="D169" i="4"/>
  <c r="D165" i="4"/>
  <c r="D161" i="4"/>
  <c r="D131" i="4"/>
  <c r="D119" i="4"/>
  <c r="D117" i="4"/>
  <c r="D103" i="4"/>
  <c r="D99" i="4"/>
  <c r="D77" i="4"/>
  <c r="D71" i="4"/>
  <c r="D10" i="4"/>
  <c r="D4" i="4"/>
  <c r="D52" i="10"/>
  <c r="D12" i="10"/>
  <c r="D81" i="1"/>
  <c r="D78" i="1"/>
  <c r="D69" i="1"/>
  <c r="D61" i="1"/>
  <c r="D58" i="1"/>
  <c r="D52" i="1"/>
  <c r="D49" i="1"/>
  <c r="D43" i="1"/>
  <c r="D38" i="1"/>
  <c r="D19" i="1"/>
  <c r="D16" i="1"/>
  <c r="D14" i="1"/>
  <c r="D6" i="1"/>
  <c r="D11" i="10"/>
  <c r="D334" i="3"/>
  <c r="D321" i="3"/>
  <c r="D312" i="3"/>
  <c r="D305" i="3"/>
  <c r="D292" i="3"/>
  <c r="D275" i="3"/>
  <c r="D268" i="3"/>
  <c r="D259" i="3"/>
  <c r="D249" i="3"/>
  <c r="D224" i="3"/>
  <c r="D203" i="3"/>
  <c r="D199" i="3"/>
  <c r="D191" i="3"/>
  <c r="D186" i="3"/>
  <c r="D178" i="3"/>
  <c r="D170" i="3"/>
  <c r="D96" i="3"/>
  <c r="D36" i="3"/>
  <c r="D228" i="10"/>
  <c r="D229" i="10"/>
  <c r="D230" i="10"/>
  <c r="D231" i="10"/>
  <c r="D232" i="10"/>
  <c r="D233" i="10"/>
  <c r="D227" i="10"/>
  <c r="D212" i="10"/>
  <c r="D213" i="10"/>
  <c r="D214" i="10"/>
  <c r="D215" i="10"/>
  <c r="D216" i="10"/>
  <c r="D217" i="10"/>
  <c r="D211" i="10"/>
  <c r="D204" i="10"/>
  <c r="D205" i="10"/>
  <c r="D206" i="10"/>
  <c r="D207" i="10"/>
  <c r="D208" i="10"/>
  <c r="D209" i="10"/>
  <c r="D203" i="10"/>
  <c r="D196" i="10"/>
  <c r="D197" i="10"/>
  <c r="D198" i="10"/>
  <c r="D199" i="10"/>
  <c r="D200" i="10"/>
  <c r="D201" i="10"/>
  <c r="D195" i="10"/>
  <c r="D188" i="10"/>
  <c r="D189" i="10"/>
  <c r="D190" i="10"/>
  <c r="D191" i="10"/>
  <c r="D192" i="10"/>
  <c r="D193" i="10"/>
  <c r="D187" i="10"/>
  <c r="D180" i="10"/>
  <c r="D181" i="10"/>
  <c r="D182" i="10"/>
  <c r="D183" i="10"/>
  <c r="D184" i="10"/>
  <c r="D185" i="10"/>
  <c r="D179" i="10"/>
  <c r="D172" i="10"/>
  <c r="D173" i="10"/>
  <c r="D174" i="10"/>
  <c r="D175" i="10"/>
  <c r="D176" i="10"/>
  <c r="D177" i="10"/>
  <c r="D171" i="10"/>
  <c r="D164" i="10"/>
  <c r="D165" i="10"/>
  <c r="D166" i="10"/>
  <c r="D167" i="10"/>
  <c r="D168" i="10"/>
  <c r="D169" i="10"/>
  <c r="D163" i="10"/>
  <c r="D156" i="10"/>
  <c r="D157" i="10"/>
  <c r="D158" i="10"/>
  <c r="D159" i="10"/>
  <c r="D160" i="10"/>
  <c r="D161" i="10"/>
  <c r="D155" i="10"/>
  <c r="D148" i="10"/>
  <c r="D149" i="10"/>
  <c r="D150" i="10"/>
  <c r="D151" i="10"/>
  <c r="D152" i="10"/>
  <c r="D153" i="10"/>
  <c r="D147" i="10"/>
  <c r="D140" i="10"/>
  <c r="D141" i="10"/>
  <c r="D142" i="10"/>
  <c r="D143" i="10"/>
  <c r="D144" i="10"/>
  <c r="D145" i="10"/>
  <c r="D139" i="10"/>
  <c r="D132" i="10"/>
  <c r="D133" i="10"/>
  <c r="D134" i="10"/>
  <c r="D135" i="10"/>
  <c r="D136" i="10"/>
  <c r="D137" i="10"/>
  <c r="D131" i="10"/>
  <c r="D124" i="10"/>
  <c r="D125" i="10"/>
  <c r="D126" i="10"/>
  <c r="D127" i="10"/>
  <c r="D128" i="10"/>
  <c r="D129" i="10"/>
  <c r="D123" i="10"/>
  <c r="D121" i="10"/>
  <c r="D116" i="10"/>
  <c r="D117" i="10"/>
  <c r="D118" i="10"/>
  <c r="D119" i="10"/>
  <c r="D120" i="10"/>
  <c r="D115" i="10"/>
  <c r="D108" i="10"/>
  <c r="D109" i="10"/>
  <c r="D110" i="10"/>
  <c r="D111" i="10"/>
  <c r="D112" i="10"/>
  <c r="D113" i="10"/>
  <c r="D107" i="10"/>
  <c r="D100" i="10"/>
  <c r="D101" i="10"/>
  <c r="D102" i="10"/>
  <c r="D103" i="10"/>
  <c r="D104" i="10"/>
  <c r="D105" i="10"/>
  <c r="D99" i="10"/>
  <c r="D92" i="10"/>
  <c r="D93" i="10"/>
  <c r="D94" i="10"/>
  <c r="D95" i="10"/>
  <c r="D96" i="10"/>
  <c r="D97" i="10"/>
  <c r="D91" i="10"/>
  <c r="D84" i="10"/>
  <c r="D85" i="10"/>
  <c r="D86" i="10"/>
  <c r="D87" i="10"/>
  <c r="D88" i="10"/>
  <c r="D89" i="10"/>
  <c r="D83" i="10"/>
  <c r="D76" i="10"/>
  <c r="D77" i="10"/>
  <c r="D78" i="10"/>
  <c r="D79" i="10"/>
  <c r="D80" i="10"/>
  <c r="D81" i="10"/>
  <c r="D75" i="10"/>
  <c r="D68" i="10"/>
  <c r="D69" i="10"/>
  <c r="D70" i="10"/>
  <c r="D71" i="10"/>
  <c r="D72" i="10"/>
  <c r="D73" i="10"/>
  <c r="D60" i="10"/>
  <c r="D61" i="10"/>
  <c r="D62" i="10"/>
  <c r="D63" i="10"/>
  <c r="D64" i="10"/>
  <c r="D65" i="10"/>
  <c r="D59" i="10"/>
  <c r="D53" i="10"/>
  <c r="D54" i="10"/>
  <c r="D55" i="10"/>
  <c r="D51" i="10"/>
  <c r="D44" i="10"/>
  <c r="D45" i="10"/>
  <c r="D46" i="10"/>
  <c r="D47" i="10"/>
  <c r="D48" i="10"/>
  <c r="D49" i="10"/>
  <c r="D43" i="10"/>
  <c r="D36" i="10"/>
  <c r="D37" i="10"/>
  <c r="D38" i="10"/>
  <c r="D39" i="10"/>
  <c r="D40" i="10"/>
  <c r="D41" i="10"/>
  <c r="D35" i="10"/>
  <c r="D28" i="10"/>
  <c r="D29" i="10"/>
  <c r="D30" i="10"/>
  <c r="D31" i="10"/>
  <c r="D32" i="10"/>
  <c r="D33" i="10"/>
  <c r="D27" i="10"/>
  <c r="D20" i="10"/>
  <c r="D21" i="10"/>
  <c r="D22" i="10"/>
  <c r="D23" i="10"/>
  <c r="D24" i="10"/>
  <c r="D25" i="10"/>
  <c r="D19" i="10"/>
  <c r="D4" i="10"/>
  <c r="D5" i="10"/>
  <c r="D6" i="10"/>
  <c r="D7" i="10"/>
  <c r="D8" i="10"/>
  <c r="D9" i="10"/>
  <c r="D3" i="10"/>
  <c r="D6" i="6"/>
  <c r="C9" i="8"/>
  <c r="C8" i="8"/>
  <c r="C7" i="8"/>
  <c r="C6" i="8"/>
  <c r="C5" i="8"/>
  <c r="C8" i="6"/>
</calcChain>
</file>

<file path=xl/sharedStrings.xml><?xml version="1.0" encoding="utf-8"?>
<sst xmlns="http://schemas.openxmlformats.org/spreadsheetml/2006/main" count="1948" uniqueCount="90">
  <si>
    <t>ISLAND_ID</t>
  </si>
  <si>
    <t>FOREST_TYP</t>
  </si>
  <si>
    <t>AREA</t>
  </si>
  <si>
    <t>PERIMETER</t>
  </si>
  <si>
    <t>HOLE</t>
  </si>
  <si>
    <t>HIBI</t>
  </si>
  <si>
    <t>AINS</t>
  </si>
  <si>
    <t>PISO</t>
  </si>
  <si>
    <t>FRIG</t>
  </si>
  <si>
    <t>PORT</t>
  </si>
  <si>
    <t>SAND</t>
  </si>
  <si>
    <t>LESL</t>
  </si>
  <si>
    <t>DUDL</t>
  </si>
  <si>
    <t>HOSW</t>
  </si>
  <si>
    <t>COOP</t>
  </si>
  <si>
    <t>WHIP</t>
  </si>
  <si>
    <t>BUNK</t>
  </si>
  <si>
    <t>EAST</t>
  </si>
  <si>
    <t>PAPA</t>
  </si>
  <si>
    <t>KAUL</t>
  </si>
  <si>
    <t>PARA</t>
  </si>
  <si>
    <t>SOFI</t>
  </si>
  <si>
    <t>NOFI</t>
  </si>
  <si>
    <t>SACI</t>
  </si>
  <si>
    <t>COCO</t>
  </si>
  <si>
    <t>POLL</t>
  </si>
  <si>
    <t>FERN</t>
  </si>
  <si>
    <t>BARR</t>
  </si>
  <si>
    <t>QUAI</t>
  </si>
  <si>
    <t>NSCW</t>
  </si>
  <si>
    <t>HONE</t>
  </si>
  <si>
    <t>CAST</t>
  </si>
  <si>
    <t>SCTO</t>
  </si>
  <si>
    <t>BIRD</t>
  </si>
  <si>
    <t>LOST</t>
  </si>
  <si>
    <t>TERM</t>
  </si>
  <si>
    <t>PAND</t>
  </si>
  <si>
    <t>Total Area</t>
  </si>
  <si>
    <t>Forest Type</t>
  </si>
  <si>
    <t>Atoll</t>
  </si>
  <si>
    <t>Hibiscus</t>
  </si>
  <si>
    <t>Terminalia</t>
  </si>
  <si>
    <t>Cocos</t>
  </si>
  <si>
    <t>Pisonia</t>
  </si>
  <si>
    <t>Scaevola/Tournefortia</t>
  </si>
  <si>
    <t>Pandanus</t>
  </si>
  <si>
    <t>No canopy</t>
  </si>
  <si>
    <t>Proportion of area</t>
  </si>
  <si>
    <t>Island</t>
  </si>
  <si>
    <t>Ainsley</t>
  </si>
  <si>
    <t>Barren</t>
  </si>
  <si>
    <t>Bird</t>
  </si>
  <si>
    <t>Bunker</t>
  </si>
  <si>
    <t>Castor</t>
  </si>
  <si>
    <t>Cooper</t>
  </si>
  <si>
    <t>Dudley</t>
  </si>
  <si>
    <t>Eastern</t>
  </si>
  <si>
    <t>Fern</t>
  </si>
  <si>
    <t>Frigate</t>
  </si>
  <si>
    <t>Holei</t>
  </si>
  <si>
    <t>Home NE</t>
  </si>
  <si>
    <t>Home SW</t>
  </si>
  <si>
    <t>Kaula</t>
  </si>
  <si>
    <t>Leslie</t>
  </si>
  <si>
    <t>Lost</t>
  </si>
  <si>
    <t>Papala</t>
  </si>
  <si>
    <t>Paradise</t>
  </si>
  <si>
    <t>Pollucks</t>
  </si>
  <si>
    <t>Portsmouth</t>
  </si>
  <si>
    <t>Quail</t>
  </si>
  <si>
    <t>Sacia</t>
  </si>
  <si>
    <t>Sand</t>
  </si>
  <si>
    <t>Whippoorwill</t>
  </si>
  <si>
    <t>NF</t>
  </si>
  <si>
    <t>NSCauseway</t>
  </si>
  <si>
    <t>SF</t>
  </si>
  <si>
    <t>Total Area (m^2)</t>
  </si>
  <si>
    <t>Total Perimeter (m)</t>
  </si>
  <si>
    <t>Area (m^2)</t>
  </si>
  <si>
    <t>Proportion of islet</t>
  </si>
  <si>
    <t>Proportion of forest type (atoll-wide)</t>
  </si>
  <si>
    <t>AVIA</t>
  </si>
  <si>
    <t>STRA</t>
  </si>
  <si>
    <t>Aviation</t>
  </si>
  <si>
    <t>Strawn</t>
  </si>
  <si>
    <t>length</t>
  </si>
  <si>
    <t>EWCW</t>
  </si>
  <si>
    <t>QUIA</t>
  </si>
  <si>
    <t>SOCO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</si>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</sst>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2" xfId="0" applyFill="1" applyBorder="1"/>
    <xf numFmtId="2" fontId="0" fillId="0" borderId="0" xfId="0" applyNumberFormat="1" applyBorder="1"/>
    <xf numFmtId="0" fontId="0" fillId="0" borderId="3" xfId="0" applyBorder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6" sqref="F6"/>
    </sheetView>
  </sheetViews>
  <sheetFormatPr baseColWidth="10" defaultRowHeight="16" x14ac:dyDescent="0.2"/>
  <cols>
    <col min="1" max="1" width="19.1640625" bestFit="1" customWidth="1"/>
    <col min="2" max="2" width="14.6640625" bestFit="1" customWidth="1"/>
    <col min="3" max="3" width="16.1640625" bestFit="1" customWidth="1"/>
  </cols>
  <sheetData>
    <row r="1" spans="1:6" x14ac:dyDescent="0.2">
      <c r="A1" t="s">
        <v>38</v>
      </c>
      <c r="B1" t="s">
        <v>76</v>
      </c>
      <c r="C1" t="s">
        <v>47</v>
      </c>
      <c r="D1" t="s">
        <v>77</v>
      </c>
    </row>
    <row r="2" spans="1:6" x14ac:dyDescent="0.2">
      <c r="A2" t="s">
        <v>39</v>
      </c>
      <c r="B2">
        <v>2302469</v>
      </c>
    </row>
    <row r="3" spans="1:6" x14ac:dyDescent="0.2">
      <c r="A3" t="s">
        <v>42</v>
      </c>
      <c r="B3">
        <v>1140756</v>
      </c>
      <c r="C3" s="1">
        <f>B3/B2</f>
        <v>0.49544901581736822</v>
      </c>
    </row>
    <row r="4" spans="1:6" x14ac:dyDescent="0.2">
      <c r="A4" t="s">
        <v>43</v>
      </c>
      <c r="B4">
        <v>287223</v>
      </c>
      <c r="C4" s="1">
        <f>B4/B2</f>
        <v>0.12474565347025302</v>
      </c>
      <c r="F4" t="s">
        <v>71</v>
      </c>
    </row>
    <row r="5" spans="1:6" x14ac:dyDescent="0.2">
      <c r="A5" t="s">
        <v>44</v>
      </c>
      <c r="B5" s="13">
        <v>654647</v>
      </c>
      <c r="C5" s="1">
        <f>B5/B2</f>
        <v>0.28432391489309955</v>
      </c>
      <c r="F5" t="s">
        <v>56</v>
      </c>
    </row>
    <row r="6" spans="1:6" x14ac:dyDescent="0.2">
      <c r="A6" t="s">
        <v>45</v>
      </c>
      <c r="B6" s="13">
        <v>232656</v>
      </c>
      <c r="C6" s="1">
        <f>B6/B2</f>
        <v>0.10104631158986288</v>
      </c>
    </row>
    <row r="7" spans="1:6" x14ac:dyDescent="0.2">
      <c r="A7" t="s">
        <v>40</v>
      </c>
      <c r="B7">
        <v>26336</v>
      </c>
      <c r="C7" s="1">
        <f>B7/B2</f>
        <v>1.1438156170615109E-2</v>
      </c>
    </row>
    <row r="8" spans="1:6" x14ac:dyDescent="0.2">
      <c r="A8" t="s">
        <v>41</v>
      </c>
      <c r="B8">
        <v>166509</v>
      </c>
      <c r="C8" s="1">
        <f>B8/B2</f>
        <v>7.2317586034817402E-2</v>
      </c>
    </row>
    <row r="9" spans="1:6" x14ac:dyDescent="0.2">
      <c r="A9" t="s">
        <v>46</v>
      </c>
      <c r="B9">
        <v>369625</v>
      </c>
      <c r="C9" s="1">
        <f>B9/B2</f>
        <v>0.16053419177413464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60" workbookViewId="0">
      <selection activeCell="F37" sqref="F3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C2">
        <v>119</v>
      </c>
      <c r="D2">
        <v>119</v>
      </c>
    </row>
    <row r="3" spans="1:4" x14ac:dyDescent="0.2">
      <c r="A3" t="s">
        <v>14</v>
      </c>
      <c r="C3">
        <v>29</v>
      </c>
    </row>
    <row r="4" spans="1:4" x14ac:dyDescent="0.2">
      <c r="A4" t="s">
        <v>14</v>
      </c>
      <c r="C4">
        <v>335</v>
      </c>
    </row>
    <row r="5" spans="1:4" x14ac:dyDescent="0.2">
      <c r="A5" t="s">
        <v>14</v>
      </c>
      <c r="C5">
        <v>2221</v>
      </c>
    </row>
    <row r="6" spans="1:4" x14ac:dyDescent="0.2">
      <c r="A6" t="s">
        <v>14</v>
      </c>
      <c r="C6">
        <v>33406</v>
      </c>
    </row>
    <row r="7" spans="1:4" x14ac:dyDescent="0.2">
      <c r="A7" t="s">
        <v>14</v>
      </c>
      <c r="C7">
        <v>744</v>
      </c>
    </row>
    <row r="8" spans="1:4" x14ac:dyDescent="0.2">
      <c r="A8" t="s">
        <v>14</v>
      </c>
      <c r="C8">
        <v>171</v>
      </c>
    </row>
    <row r="9" spans="1:4" x14ac:dyDescent="0.2">
      <c r="A9" t="s">
        <v>14</v>
      </c>
      <c r="C9">
        <v>5937</v>
      </c>
    </row>
    <row r="10" spans="1:4" x14ac:dyDescent="0.2">
      <c r="A10" t="s">
        <v>14</v>
      </c>
      <c r="C10">
        <v>2794</v>
      </c>
    </row>
    <row r="11" spans="1:4" x14ac:dyDescent="0.2">
      <c r="A11" t="s">
        <v>14</v>
      </c>
      <c r="C11">
        <v>3140</v>
      </c>
    </row>
    <row r="12" spans="1:4" x14ac:dyDescent="0.2">
      <c r="A12" t="s">
        <v>14</v>
      </c>
      <c r="C12">
        <v>217211</v>
      </c>
    </row>
    <row r="13" spans="1:4" x14ac:dyDescent="0.2">
      <c r="A13" t="s">
        <v>14</v>
      </c>
      <c r="C13">
        <v>1031</v>
      </c>
    </row>
    <row r="14" spans="1:4" x14ac:dyDescent="0.2">
      <c r="A14" t="s">
        <v>14</v>
      </c>
      <c r="C14">
        <v>1060</v>
      </c>
    </row>
    <row r="15" spans="1:4" x14ac:dyDescent="0.2">
      <c r="A15" t="s">
        <v>14</v>
      </c>
      <c r="C15">
        <v>11378</v>
      </c>
    </row>
    <row r="16" spans="1:4" x14ac:dyDescent="0.2">
      <c r="A16" t="s">
        <v>14</v>
      </c>
      <c r="C16">
        <v>1467</v>
      </c>
    </row>
    <row r="17" spans="1:4" x14ac:dyDescent="0.2">
      <c r="A17" t="s">
        <v>14</v>
      </c>
      <c r="C17">
        <v>3489</v>
      </c>
    </row>
    <row r="18" spans="1:4" x14ac:dyDescent="0.2">
      <c r="A18" t="s">
        <v>14</v>
      </c>
      <c r="C18">
        <v>8918</v>
      </c>
    </row>
    <row r="19" spans="1:4" x14ac:dyDescent="0.2">
      <c r="A19" t="s">
        <v>14</v>
      </c>
      <c r="C19">
        <v>9197</v>
      </c>
    </row>
    <row r="20" spans="1:4" x14ac:dyDescent="0.2">
      <c r="A20" t="s">
        <v>14</v>
      </c>
      <c r="C20">
        <v>248</v>
      </c>
    </row>
    <row r="21" spans="1:4" x14ac:dyDescent="0.2">
      <c r="A21" t="s">
        <v>14</v>
      </c>
      <c r="C21">
        <v>11289</v>
      </c>
    </row>
    <row r="22" spans="1:4" x14ac:dyDescent="0.2">
      <c r="A22" t="s">
        <v>14</v>
      </c>
      <c r="C22">
        <v>931</v>
      </c>
    </row>
    <row r="23" spans="1:4" x14ac:dyDescent="0.2">
      <c r="A23" t="s">
        <v>14</v>
      </c>
      <c r="C23">
        <v>1024</v>
      </c>
    </row>
    <row r="24" spans="1:4" x14ac:dyDescent="0.2">
      <c r="A24" t="s">
        <v>14</v>
      </c>
      <c r="C24">
        <v>675</v>
      </c>
    </row>
    <row r="25" spans="1:4" x14ac:dyDescent="0.2">
      <c r="A25" t="s">
        <v>14</v>
      </c>
      <c r="C25">
        <v>1450</v>
      </c>
    </row>
    <row r="26" spans="1:4" x14ac:dyDescent="0.2">
      <c r="A26" t="s">
        <v>14</v>
      </c>
      <c r="C26">
        <v>1089</v>
      </c>
    </row>
    <row r="27" spans="1:4" x14ac:dyDescent="0.2">
      <c r="A27" t="s">
        <v>14</v>
      </c>
      <c r="C27">
        <v>697</v>
      </c>
    </row>
    <row r="28" spans="1:4" x14ac:dyDescent="0.2">
      <c r="A28" t="s">
        <v>14</v>
      </c>
      <c r="C28">
        <v>346</v>
      </c>
    </row>
    <row r="29" spans="1:4" x14ac:dyDescent="0.2">
      <c r="A29" t="s">
        <v>14</v>
      </c>
      <c r="C29">
        <v>1920</v>
      </c>
    </row>
    <row r="30" spans="1:4" x14ac:dyDescent="0.2">
      <c r="A30" t="s">
        <v>14</v>
      </c>
      <c r="C30">
        <v>2158</v>
      </c>
    </row>
    <row r="31" spans="1:4" x14ac:dyDescent="0.2">
      <c r="A31" t="s">
        <v>14</v>
      </c>
      <c r="C31">
        <v>120</v>
      </c>
      <c r="D31">
        <f>SUM(C3:C31)</f>
        <v>324475</v>
      </c>
    </row>
    <row r="32" spans="1:4" x14ac:dyDescent="0.2">
      <c r="A32" t="s">
        <v>12</v>
      </c>
      <c r="C32">
        <v>1694</v>
      </c>
    </row>
    <row r="33" spans="1:4" x14ac:dyDescent="0.2">
      <c r="A33" t="s">
        <v>12</v>
      </c>
      <c r="C33">
        <v>1404</v>
      </c>
      <c r="D33">
        <f>SUM(C32:C33)</f>
        <v>3098</v>
      </c>
    </row>
    <row r="34" spans="1:4" x14ac:dyDescent="0.2">
      <c r="A34" t="s">
        <v>30</v>
      </c>
      <c r="C34">
        <v>174</v>
      </c>
    </row>
    <row r="35" spans="1:4" x14ac:dyDescent="0.2">
      <c r="A35" t="s">
        <v>30</v>
      </c>
      <c r="C35">
        <v>284</v>
      </c>
      <c r="D35">
        <f>SUM(C34:C35)</f>
        <v>458</v>
      </c>
    </row>
    <row r="36" spans="1:4" x14ac:dyDescent="0.2">
      <c r="A36" t="s">
        <v>19</v>
      </c>
      <c r="C36">
        <v>206</v>
      </c>
    </row>
    <row r="37" spans="1:4" x14ac:dyDescent="0.2">
      <c r="A37" t="s">
        <v>19</v>
      </c>
      <c r="C37">
        <v>86</v>
      </c>
    </row>
    <row r="38" spans="1:4" x14ac:dyDescent="0.2">
      <c r="A38" t="s">
        <v>19</v>
      </c>
      <c r="C38">
        <v>549</v>
      </c>
    </row>
    <row r="39" spans="1:4" x14ac:dyDescent="0.2">
      <c r="A39" t="s">
        <v>19</v>
      </c>
      <c r="C39">
        <v>60</v>
      </c>
      <c r="D39">
        <f>SUM(C36:C39)</f>
        <v>901</v>
      </c>
    </row>
    <row r="40" spans="1:4" x14ac:dyDescent="0.2">
      <c r="A40" t="s">
        <v>11</v>
      </c>
      <c r="C40">
        <v>1364</v>
      </c>
    </row>
    <row r="41" spans="1:4" x14ac:dyDescent="0.2">
      <c r="A41" t="s">
        <v>11</v>
      </c>
      <c r="C41">
        <v>590</v>
      </c>
    </row>
    <row r="42" spans="1:4" x14ac:dyDescent="0.2">
      <c r="A42" t="s">
        <v>11</v>
      </c>
      <c r="C42">
        <v>367</v>
      </c>
      <c r="D42">
        <f>SUM(C40:C42)</f>
        <v>2321</v>
      </c>
    </row>
    <row r="43" spans="1:4" x14ac:dyDescent="0.2">
      <c r="A43" t="s">
        <v>34</v>
      </c>
      <c r="C43">
        <v>186</v>
      </c>
    </row>
    <row r="44" spans="1:4" x14ac:dyDescent="0.2">
      <c r="A44" t="s">
        <v>34</v>
      </c>
      <c r="C44">
        <v>77</v>
      </c>
      <c r="D44">
        <f>SUM(C43:C44)</f>
        <v>263</v>
      </c>
    </row>
    <row r="45" spans="1:4" x14ac:dyDescent="0.2">
      <c r="A45" t="s">
        <v>22</v>
      </c>
      <c r="C45">
        <v>3700</v>
      </c>
    </row>
    <row r="46" spans="1:4" x14ac:dyDescent="0.2">
      <c r="A46" t="s">
        <v>22</v>
      </c>
      <c r="C46">
        <v>688</v>
      </c>
    </row>
    <row r="47" spans="1:4" x14ac:dyDescent="0.2">
      <c r="A47" t="s">
        <v>22</v>
      </c>
      <c r="C47">
        <v>3426</v>
      </c>
    </row>
    <row r="48" spans="1:4" x14ac:dyDescent="0.2">
      <c r="A48" t="s">
        <v>22</v>
      </c>
      <c r="C48">
        <v>3128</v>
      </c>
    </row>
    <row r="49" spans="1:4" x14ac:dyDescent="0.2">
      <c r="A49" t="s">
        <v>22</v>
      </c>
      <c r="C49">
        <v>1435</v>
      </c>
    </row>
    <row r="50" spans="1:4" x14ac:dyDescent="0.2">
      <c r="A50" t="s">
        <v>22</v>
      </c>
      <c r="C50">
        <v>590</v>
      </c>
    </row>
    <row r="51" spans="1:4" x14ac:dyDescent="0.2">
      <c r="A51" t="s">
        <v>22</v>
      </c>
      <c r="C51">
        <v>162</v>
      </c>
    </row>
    <row r="52" spans="1:4" x14ac:dyDescent="0.2">
      <c r="A52" t="s">
        <v>22</v>
      </c>
      <c r="C52">
        <v>71</v>
      </c>
    </row>
    <row r="53" spans="1:4" x14ac:dyDescent="0.2">
      <c r="A53" t="s">
        <v>22</v>
      </c>
      <c r="C53">
        <v>246</v>
      </c>
    </row>
    <row r="54" spans="1:4" x14ac:dyDescent="0.2">
      <c r="A54" t="s">
        <v>22</v>
      </c>
      <c r="C54">
        <v>148</v>
      </c>
    </row>
    <row r="55" spans="1:4" x14ac:dyDescent="0.2">
      <c r="A55" t="s">
        <v>22</v>
      </c>
      <c r="C55">
        <v>842</v>
      </c>
    </row>
    <row r="56" spans="1:4" x14ac:dyDescent="0.2">
      <c r="A56" t="s">
        <v>22</v>
      </c>
      <c r="C56">
        <v>867</v>
      </c>
    </row>
    <row r="57" spans="1:4" x14ac:dyDescent="0.2">
      <c r="A57" t="s">
        <v>22</v>
      </c>
      <c r="C57">
        <v>517</v>
      </c>
    </row>
    <row r="58" spans="1:4" x14ac:dyDescent="0.2">
      <c r="A58" t="s">
        <v>22</v>
      </c>
      <c r="C58">
        <v>467</v>
      </c>
      <c r="D58">
        <f>SUM(C45:C58)</f>
        <v>16287</v>
      </c>
    </row>
    <row r="59" spans="1:4" x14ac:dyDescent="0.2">
      <c r="A59" t="s">
        <v>20</v>
      </c>
      <c r="C59">
        <v>565</v>
      </c>
    </row>
    <row r="60" spans="1:4" x14ac:dyDescent="0.2">
      <c r="A60" t="s">
        <v>20</v>
      </c>
      <c r="C60">
        <v>703</v>
      </c>
    </row>
    <row r="61" spans="1:4" x14ac:dyDescent="0.2">
      <c r="A61" t="s">
        <v>20</v>
      </c>
      <c r="C61">
        <v>301</v>
      </c>
    </row>
    <row r="62" spans="1:4" x14ac:dyDescent="0.2">
      <c r="A62" t="s">
        <v>20</v>
      </c>
      <c r="C62">
        <v>248</v>
      </c>
      <c r="D62">
        <f>SUM(C59:C62)</f>
        <v>1817</v>
      </c>
    </row>
    <row r="63" spans="1:4" x14ac:dyDescent="0.2">
      <c r="A63" t="s">
        <v>10</v>
      </c>
      <c r="C63">
        <v>88</v>
      </c>
    </row>
    <row r="64" spans="1:4" x14ac:dyDescent="0.2">
      <c r="A64" t="s">
        <v>10</v>
      </c>
      <c r="C64">
        <v>77</v>
      </c>
    </row>
    <row r="65" spans="1:4" x14ac:dyDescent="0.2">
      <c r="A65" t="s">
        <v>10</v>
      </c>
      <c r="C65">
        <v>65</v>
      </c>
      <c r="D65">
        <f>SUM(C63:C65)</f>
        <v>230</v>
      </c>
    </row>
    <row r="66" spans="1:4" x14ac:dyDescent="0.2">
      <c r="A66" t="s">
        <v>21</v>
      </c>
      <c r="C66">
        <v>4204</v>
      </c>
    </row>
    <row r="67" spans="1:4" x14ac:dyDescent="0.2">
      <c r="A67" t="s">
        <v>21</v>
      </c>
      <c r="C67">
        <v>1012</v>
      </c>
    </row>
    <row r="68" spans="1:4" x14ac:dyDescent="0.2">
      <c r="A68" t="s">
        <v>21</v>
      </c>
      <c r="C68">
        <v>3900</v>
      </c>
    </row>
    <row r="69" spans="1:4" x14ac:dyDescent="0.2">
      <c r="A69" t="s">
        <v>21</v>
      </c>
      <c r="C69">
        <v>700</v>
      </c>
    </row>
    <row r="70" spans="1:4" x14ac:dyDescent="0.2">
      <c r="A70" t="s">
        <v>21</v>
      </c>
      <c r="C70">
        <v>608</v>
      </c>
    </row>
    <row r="71" spans="1:4" x14ac:dyDescent="0.2">
      <c r="A71" t="s">
        <v>21</v>
      </c>
      <c r="C71">
        <v>680</v>
      </c>
    </row>
    <row r="72" spans="1:4" x14ac:dyDescent="0.2">
      <c r="A72" t="s">
        <v>21</v>
      </c>
      <c r="C72">
        <v>63</v>
      </c>
    </row>
    <row r="73" spans="1:4" x14ac:dyDescent="0.2">
      <c r="A73" t="s">
        <v>21</v>
      </c>
      <c r="C73">
        <v>876</v>
      </c>
      <c r="D73">
        <f>SUM(C66:C73)</f>
        <v>12043</v>
      </c>
    </row>
    <row r="74" spans="1:4" x14ac:dyDescent="0.2">
      <c r="A74" t="s">
        <v>82</v>
      </c>
      <c r="C74">
        <v>4198</v>
      </c>
    </row>
    <row r="75" spans="1:4" x14ac:dyDescent="0.2">
      <c r="A75" t="s">
        <v>82</v>
      </c>
      <c r="C75">
        <v>229</v>
      </c>
    </row>
    <row r="76" spans="1:4" x14ac:dyDescent="0.2">
      <c r="A76" t="s">
        <v>82</v>
      </c>
      <c r="C76">
        <v>699</v>
      </c>
    </row>
    <row r="77" spans="1:4" x14ac:dyDescent="0.2">
      <c r="A77" t="s">
        <v>82</v>
      </c>
      <c r="C77">
        <v>60</v>
      </c>
    </row>
    <row r="78" spans="1:4" x14ac:dyDescent="0.2">
      <c r="A78" t="s">
        <v>82</v>
      </c>
      <c r="C78">
        <v>131</v>
      </c>
    </row>
    <row r="79" spans="1:4" x14ac:dyDescent="0.2">
      <c r="A79" t="s">
        <v>82</v>
      </c>
      <c r="C79">
        <v>441</v>
      </c>
    </row>
    <row r="80" spans="1:4" x14ac:dyDescent="0.2">
      <c r="A80" t="s">
        <v>82</v>
      </c>
      <c r="C80">
        <v>219</v>
      </c>
    </row>
    <row r="81" spans="1:4" x14ac:dyDescent="0.2">
      <c r="A81" t="s">
        <v>82</v>
      </c>
      <c r="C81">
        <v>118</v>
      </c>
    </row>
    <row r="82" spans="1:4" x14ac:dyDescent="0.2">
      <c r="A82" t="s">
        <v>82</v>
      </c>
      <c r="C82">
        <v>495</v>
      </c>
      <c r="D82">
        <f>SUM(C74:C82)</f>
        <v>6590</v>
      </c>
    </row>
    <row r="83" spans="1:4" x14ac:dyDescent="0.2">
      <c r="A83" t="s">
        <v>15</v>
      </c>
      <c r="C83">
        <v>270</v>
      </c>
    </row>
    <row r="84" spans="1:4" x14ac:dyDescent="0.2">
      <c r="A84" t="s">
        <v>15</v>
      </c>
      <c r="C84">
        <v>143</v>
      </c>
    </row>
    <row r="85" spans="1:4" x14ac:dyDescent="0.2">
      <c r="A85" t="s">
        <v>15</v>
      </c>
      <c r="C85">
        <v>610</v>
      </c>
      <c r="D85">
        <f>SUM(C83:C85)</f>
        <v>1023</v>
      </c>
    </row>
    <row r="86" spans="1:4" x14ac:dyDescent="0.2">
      <c r="C86">
        <f>SUM(C2:C85)</f>
        <v>369625</v>
      </c>
    </row>
  </sheetData>
  <sortState ref="A2:C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topLeftCell="A209" workbookViewId="0">
      <selection activeCell="C107" sqref="C107"/>
    </sheetView>
  </sheetViews>
  <sheetFormatPr baseColWidth="10" defaultRowHeight="16" x14ac:dyDescent="0.2"/>
  <cols>
    <col min="2" max="2" width="19.1640625" bestFit="1" customWidth="1"/>
    <col min="3" max="3" width="10.1640625" bestFit="1" customWidth="1"/>
    <col min="4" max="4" width="15.83203125" bestFit="1" customWidth="1"/>
    <col min="5" max="5" width="31.1640625" bestFit="1" customWidth="1"/>
  </cols>
  <sheetData>
    <row r="1" spans="1:5" x14ac:dyDescent="0.2">
      <c r="A1" s="2" t="s">
        <v>48</v>
      </c>
      <c r="B1" s="2" t="s">
        <v>38</v>
      </c>
      <c r="C1" s="2" t="s">
        <v>78</v>
      </c>
      <c r="D1" s="2" t="s">
        <v>79</v>
      </c>
      <c r="E1" s="2" t="s">
        <v>80</v>
      </c>
    </row>
    <row r="2" spans="1:5" x14ac:dyDescent="0.2">
      <c r="A2" s="3" t="s">
        <v>49</v>
      </c>
      <c r="B2" s="3" t="s">
        <v>37</v>
      </c>
      <c r="C2" s="3">
        <v>514</v>
      </c>
      <c r="E2">
        <v>2302470</v>
      </c>
    </row>
    <row r="3" spans="1:5" x14ac:dyDescent="0.2">
      <c r="B3" t="s">
        <v>42</v>
      </c>
      <c r="C3">
        <v>0</v>
      </c>
      <c r="D3" s="1">
        <f>C3/$C$2</f>
        <v>0</v>
      </c>
      <c r="E3">
        <f>C3/ATOLL_AREA</f>
        <v>0</v>
      </c>
    </row>
    <row r="4" spans="1:5" x14ac:dyDescent="0.2">
      <c r="B4" t="s">
        <v>43</v>
      </c>
      <c r="C4">
        <v>141</v>
      </c>
      <c r="D4" s="1">
        <f t="shared" ref="D4:D9" si="0">C4/$C$2</f>
        <v>0.27431906614785995</v>
      </c>
      <c r="E4">
        <f>C4/ATOLL_AREA</f>
        <v>6.1238582913132421E-5</v>
      </c>
    </row>
    <row r="5" spans="1:5" x14ac:dyDescent="0.2">
      <c r="B5" t="s">
        <v>44</v>
      </c>
      <c r="C5">
        <v>247</v>
      </c>
      <c r="D5" s="1">
        <f t="shared" si="0"/>
        <v>0.48054474708171208</v>
      </c>
      <c r="E5">
        <f>C5/ATOLL_AREA</f>
        <v>1.0727609914570005E-4</v>
      </c>
    </row>
    <row r="6" spans="1:5" x14ac:dyDescent="0.2">
      <c r="B6" t="s">
        <v>45</v>
      </c>
      <c r="C6">
        <v>17</v>
      </c>
      <c r="D6" s="1">
        <f t="shared" si="0"/>
        <v>3.3073929961089495E-2</v>
      </c>
      <c r="E6">
        <f>C6/ATOLL_AREA</f>
        <v>7.383375244845753E-6</v>
      </c>
    </row>
    <row r="7" spans="1:5" x14ac:dyDescent="0.2">
      <c r="B7" t="s">
        <v>40</v>
      </c>
      <c r="C7">
        <v>0</v>
      </c>
      <c r="D7" s="1">
        <f t="shared" si="0"/>
        <v>0</v>
      </c>
      <c r="E7">
        <f>C7/ATOLL_AREA</f>
        <v>0</v>
      </c>
    </row>
    <row r="8" spans="1:5" x14ac:dyDescent="0.2">
      <c r="B8" t="s">
        <v>41</v>
      </c>
      <c r="C8">
        <v>0</v>
      </c>
      <c r="D8" s="1">
        <f t="shared" si="0"/>
        <v>0</v>
      </c>
      <c r="E8">
        <f>C8/ATOLL_AREA</f>
        <v>0</v>
      </c>
    </row>
    <row r="9" spans="1:5" x14ac:dyDescent="0.2">
      <c r="A9" s="4"/>
      <c r="B9" s="4" t="s">
        <v>46</v>
      </c>
      <c r="C9" s="4">
        <v>119</v>
      </c>
      <c r="D9" s="6">
        <f t="shared" si="0"/>
        <v>0.23151750972762647</v>
      </c>
      <c r="E9">
        <f>C9/ATOLL_AREA</f>
        <v>5.1683626713920268E-5</v>
      </c>
    </row>
    <row r="10" spans="1:5" x14ac:dyDescent="0.2">
      <c r="A10" s="3" t="s">
        <v>83</v>
      </c>
      <c r="B10" s="9" t="s">
        <v>37</v>
      </c>
      <c r="C10" s="3">
        <v>42123</v>
      </c>
      <c r="D10" s="10"/>
    </row>
    <row r="11" spans="1:5" x14ac:dyDescent="0.2">
      <c r="A11" s="4"/>
      <c r="B11" s="5" t="s">
        <v>42</v>
      </c>
      <c r="C11">
        <v>41319</v>
      </c>
      <c r="D11" s="10">
        <f>C11/C10</f>
        <v>0.98091304038173921</v>
      </c>
      <c r="E11">
        <f>C11/ATOLL_AREA</f>
        <v>1.7945510690693039E-2</v>
      </c>
    </row>
    <row r="12" spans="1:5" x14ac:dyDescent="0.2">
      <c r="A12" s="4"/>
      <c r="B12" s="5" t="s">
        <v>43</v>
      </c>
      <c r="C12" s="4">
        <v>0</v>
      </c>
      <c r="D12" s="10">
        <f>C12/C10</f>
        <v>0</v>
      </c>
      <c r="E12">
        <f>C12/ATOLL_AREA</f>
        <v>0</v>
      </c>
    </row>
    <row r="13" spans="1:5" x14ac:dyDescent="0.2">
      <c r="A13" s="4"/>
      <c r="B13" s="5" t="s">
        <v>44</v>
      </c>
      <c r="C13" s="4">
        <v>19061</v>
      </c>
      <c r="D13" s="10">
        <f>C13/C10</f>
        <v>0.45250813094983738</v>
      </c>
      <c r="E13">
        <f>C13/ATOLL_AREA</f>
        <v>8.2785009142355825E-3</v>
      </c>
    </row>
    <row r="14" spans="1:5" x14ac:dyDescent="0.2">
      <c r="A14" s="4"/>
      <c r="B14" s="5" t="s">
        <v>45</v>
      </c>
      <c r="C14" s="4">
        <v>481</v>
      </c>
      <c r="D14" s="10">
        <f>C14/C10</f>
        <v>1.1418939771621204E-2</v>
      </c>
      <c r="E14">
        <f>C14/ATOLL_AREA</f>
        <v>2.0890608781004748E-4</v>
      </c>
    </row>
    <row r="15" spans="1:5" x14ac:dyDescent="0.2">
      <c r="A15" s="4"/>
      <c r="B15" s="5" t="s">
        <v>40</v>
      </c>
      <c r="C15" s="5">
        <v>0</v>
      </c>
      <c r="D15" s="10">
        <v>0</v>
      </c>
      <c r="E15">
        <f>C15/ATOLL_AREA</f>
        <v>0</v>
      </c>
    </row>
    <row r="16" spans="1:5" x14ac:dyDescent="0.2">
      <c r="A16" s="4"/>
      <c r="B16" s="5" t="s">
        <v>41</v>
      </c>
      <c r="C16" s="5">
        <v>0</v>
      </c>
      <c r="D16" s="10">
        <v>0</v>
      </c>
      <c r="E16">
        <f>C16/ATOLL_AREA</f>
        <v>0</v>
      </c>
    </row>
    <row r="17" spans="1:5" x14ac:dyDescent="0.2">
      <c r="A17" s="4"/>
      <c r="B17" s="5" t="s">
        <v>46</v>
      </c>
      <c r="C17" s="5">
        <v>0</v>
      </c>
      <c r="D17" s="10">
        <v>0</v>
      </c>
      <c r="E17">
        <f>C17/ATOLL_AREA</f>
        <v>0</v>
      </c>
    </row>
    <row r="18" spans="1:5" x14ac:dyDescent="0.2">
      <c r="A18" s="3" t="s">
        <v>50</v>
      </c>
      <c r="B18" s="3" t="s">
        <v>37</v>
      </c>
      <c r="C18" s="3">
        <v>46896</v>
      </c>
      <c r="D18" s="11"/>
    </row>
    <row r="19" spans="1:5" x14ac:dyDescent="0.2">
      <c r="B19" t="s">
        <v>42</v>
      </c>
      <c r="C19">
        <v>5186</v>
      </c>
      <c r="D19" s="7">
        <f>C19/$C$18</f>
        <v>0.11058512453087684</v>
      </c>
      <c r="E19">
        <f>C19/ATOLL_AREA</f>
        <v>2.2523637658688278E-3</v>
      </c>
    </row>
    <row r="20" spans="1:5" x14ac:dyDescent="0.2">
      <c r="B20" t="s">
        <v>43</v>
      </c>
      <c r="C20">
        <v>0</v>
      </c>
      <c r="D20" s="7">
        <f t="shared" ref="D20:D25" si="1">C20/$C$18</f>
        <v>0</v>
      </c>
      <c r="E20">
        <f>C20/ATOLL_AREA</f>
        <v>0</v>
      </c>
    </row>
    <row r="21" spans="1:5" x14ac:dyDescent="0.2">
      <c r="B21" t="s">
        <v>44</v>
      </c>
      <c r="C21">
        <v>46896</v>
      </c>
      <c r="D21" s="7">
        <f t="shared" si="1"/>
        <v>1</v>
      </c>
      <c r="E21">
        <f>C21/ATOLL_AREA</f>
        <v>2.0367692087193318E-2</v>
      </c>
    </row>
    <row r="22" spans="1:5" x14ac:dyDescent="0.2">
      <c r="B22" t="s">
        <v>45</v>
      </c>
      <c r="C22">
        <v>0</v>
      </c>
      <c r="D22" s="7">
        <f t="shared" si="1"/>
        <v>0</v>
      </c>
      <c r="E22">
        <f>C22/ATOLL_AREA</f>
        <v>0</v>
      </c>
    </row>
    <row r="23" spans="1:5" x14ac:dyDescent="0.2">
      <c r="B23" t="s">
        <v>40</v>
      </c>
      <c r="C23">
        <v>0</v>
      </c>
      <c r="D23" s="7">
        <f t="shared" si="1"/>
        <v>0</v>
      </c>
      <c r="E23">
        <f>C23/ATOLL_AREA</f>
        <v>0</v>
      </c>
    </row>
    <row r="24" spans="1:5" x14ac:dyDescent="0.2">
      <c r="B24" t="s">
        <v>41</v>
      </c>
      <c r="C24">
        <v>0</v>
      </c>
      <c r="D24" s="7">
        <f t="shared" si="1"/>
        <v>0</v>
      </c>
      <c r="E24">
        <f>C24/ATOLL_AREA</f>
        <v>0</v>
      </c>
    </row>
    <row r="25" spans="1:5" x14ac:dyDescent="0.2">
      <c r="A25" s="2"/>
      <c r="B25" s="2" t="s">
        <v>46</v>
      </c>
      <c r="C25" s="2">
        <v>0</v>
      </c>
      <c r="D25" s="8">
        <f t="shared" si="1"/>
        <v>0</v>
      </c>
      <c r="E25">
        <f>C25/ATOLL_AREA</f>
        <v>0</v>
      </c>
    </row>
    <row r="26" spans="1:5" x14ac:dyDescent="0.2">
      <c r="A26" s="3" t="s">
        <v>51</v>
      </c>
      <c r="B26" s="3" t="s">
        <v>37</v>
      </c>
      <c r="C26" s="3">
        <v>563</v>
      </c>
    </row>
    <row r="27" spans="1:5" x14ac:dyDescent="0.2">
      <c r="B27" t="s">
        <v>42</v>
      </c>
      <c r="C27" s="5">
        <v>0</v>
      </c>
      <c r="D27" s="7">
        <f>C27/$C$26</f>
        <v>0</v>
      </c>
      <c r="E27">
        <f>C27/ATOLL_AREA</f>
        <v>0</v>
      </c>
    </row>
    <row r="28" spans="1:5" x14ac:dyDescent="0.2">
      <c r="B28" t="s">
        <v>43</v>
      </c>
      <c r="C28" s="5">
        <v>0</v>
      </c>
      <c r="D28" s="7">
        <f t="shared" ref="D28:D33" si="2">C28/$C$26</f>
        <v>0</v>
      </c>
      <c r="E28">
        <f>C28/ATOLL_AREA</f>
        <v>0</v>
      </c>
    </row>
    <row r="29" spans="1:5" x14ac:dyDescent="0.2">
      <c r="B29" t="s">
        <v>44</v>
      </c>
      <c r="C29">
        <v>563</v>
      </c>
      <c r="D29" s="7">
        <f t="shared" si="2"/>
        <v>1</v>
      </c>
      <c r="E29">
        <f>C29/ATOLL_AREA</f>
        <v>2.4452001546165639E-4</v>
      </c>
    </row>
    <row r="30" spans="1:5" x14ac:dyDescent="0.2">
      <c r="B30" t="s">
        <v>45</v>
      </c>
      <c r="C30" s="4">
        <v>0</v>
      </c>
      <c r="D30" s="7">
        <f t="shared" si="2"/>
        <v>0</v>
      </c>
      <c r="E30">
        <f>C30/ATOLL_AREA</f>
        <v>0</v>
      </c>
    </row>
    <row r="31" spans="1:5" x14ac:dyDescent="0.2">
      <c r="B31" t="s">
        <v>40</v>
      </c>
      <c r="C31" s="4">
        <v>0</v>
      </c>
      <c r="D31" s="7">
        <f t="shared" si="2"/>
        <v>0</v>
      </c>
      <c r="E31">
        <f>C31/ATOLL_AREA</f>
        <v>0</v>
      </c>
    </row>
    <row r="32" spans="1:5" x14ac:dyDescent="0.2">
      <c r="B32" t="s">
        <v>41</v>
      </c>
      <c r="C32" s="4">
        <v>0</v>
      </c>
      <c r="D32" s="7">
        <f t="shared" si="2"/>
        <v>0</v>
      </c>
      <c r="E32">
        <f>C32/ATOLL_AREA</f>
        <v>0</v>
      </c>
    </row>
    <row r="33" spans="1:5" x14ac:dyDescent="0.2">
      <c r="A33" s="2"/>
      <c r="B33" s="2" t="s">
        <v>46</v>
      </c>
      <c r="C33" s="2">
        <v>0</v>
      </c>
      <c r="D33" s="8">
        <f t="shared" si="2"/>
        <v>0</v>
      </c>
      <c r="E33">
        <f>C33/ATOLL_AREA</f>
        <v>0</v>
      </c>
    </row>
    <row r="34" spans="1:5" x14ac:dyDescent="0.2">
      <c r="A34" s="3" t="s">
        <v>52</v>
      </c>
      <c r="B34" s="3" t="s">
        <v>37</v>
      </c>
      <c r="C34" s="3">
        <v>1859</v>
      </c>
    </row>
    <row r="35" spans="1:5" x14ac:dyDescent="0.2">
      <c r="B35" t="s">
        <v>42</v>
      </c>
      <c r="C35" s="4">
        <v>1264</v>
      </c>
      <c r="D35" s="7">
        <f>C35/$C$34</f>
        <v>0.6799354491662184</v>
      </c>
      <c r="E35">
        <f>C35/ATOLL_AREA</f>
        <v>5.4897566526382541E-4</v>
      </c>
    </row>
    <row r="36" spans="1:5" x14ac:dyDescent="0.2">
      <c r="B36" t="s">
        <v>43</v>
      </c>
      <c r="C36" s="4">
        <v>185</v>
      </c>
      <c r="D36" s="7">
        <f t="shared" ref="D36:D41" si="3">C36/$C$34</f>
        <v>9.9515868746637981E-2</v>
      </c>
      <c r="E36">
        <f>C36/ATOLL_AREA</f>
        <v>8.0348495311556714E-5</v>
      </c>
    </row>
    <row r="37" spans="1:5" x14ac:dyDescent="0.2">
      <c r="B37" t="s">
        <v>44</v>
      </c>
      <c r="C37" s="4">
        <v>992</v>
      </c>
      <c r="D37" s="7">
        <f t="shared" si="3"/>
        <v>0.53362022592791825</v>
      </c>
      <c r="E37">
        <f>C37/ATOLL_AREA</f>
        <v>4.3084166134629333E-4</v>
      </c>
    </row>
    <row r="38" spans="1:5" x14ac:dyDescent="0.2">
      <c r="B38" t="s">
        <v>45</v>
      </c>
      <c r="C38">
        <v>49</v>
      </c>
      <c r="D38" s="7">
        <f t="shared" si="3"/>
        <v>2.6358257127487898E-2</v>
      </c>
      <c r="E38">
        <f>C38/ATOLL_AREA</f>
        <v>2.12814933527907E-5</v>
      </c>
    </row>
    <row r="39" spans="1:5" x14ac:dyDescent="0.2">
      <c r="B39" t="s">
        <v>40</v>
      </c>
      <c r="C39">
        <v>0</v>
      </c>
      <c r="D39" s="7">
        <f t="shared" si="3"/>
        <v>0</v>
      </c>
      <c r="E39">
        <f>C39/ATOLL_AREA</f>
        <v>0</v>
      </c>
    </row>
    <row r="40" spans="1:5" x14ac:dyDescent="0.2">
      <c r="B40" t="s">
        <v>41</v>
      </c>
      <c r="C40">
        <v>0</v>
      </c>
      <c r="D40" s="7">
        <f t="shared" si="3"/>
        <v>0</v>
      </c>
      <c r="E40">
        <f>C40/ATOLL_AREA</f>
        <v>0</v>
      </c>
    </row>
    <row r="41" spans="1:5" x14ac:dyDescent="0.2">
      <c r="A41" s="2"/>
      <c r="B41" s="2" t="s">
        <v>46</v>
      </c>
      <c r="C41" s="2">
        <v>0</v>
      </c>
      <c r="D41" s="8">
        <f t="shared" si="3"/>
        <v>0</v>
      </c>
      <c r="E41">
        <f>C41/ATOLL_AREA</f>
        <v>0</v>
      </c>
    </row>
    <row r="42" spans="1:5" x14ac:dyDescent="0.2">
      <c r="A42" s="3" t="s">
        <v>53</v>
      </c>
      <c r="B42" s="3" t="s">
        <v>37</v>
      </c>
      <c r="C42" s="3">
        <v>3100</v>
      </c>
    </row>
    <row r="43" spans="1:5" x14ac:dyDescent="0.2">
      <c r="B43" t="s">
        <v>42</v>
      </c>
      <c r="C43">
        <v>2782</v>
      </c>
      <c r="D43" s="7">
        <f>C43/$C$42</f>
        <v>0.89741935483870972</v>
      </c>
      <c r="E43">
        <f>C43/ATOLL_AREA</f>
        <v>1.2082676430094637E-3</v>
      </c>
    </row>
    <row r="44" spans="1:5" x14ac:dyDescent="0.2">
      <c r="B44" t="s">
        <v>43</v>
      </c>
      <c r="C44">
        <v>0</v>
      </c>
      <c r="D44" s="7">
        <f t="shared" ref="D44:D49" si="4">C44/$C$42</f>
        <v>0</v>
      </c>
      <c r="E44">
        <f>C44/ATOLL_AREA</f>
        <v>0</v>
      </c>
    </row>
    <row r="45" spans="1:5" x14ac:dyDescent="0.2">
      <c r="B45" t="s">
        <v>44</v>
      </c>
      <c r="C45">
        <v>1755</v>
      </c>
      <c r="D45" s="7">
        <f t="shared" si="4"/>
        <v>0.56612903225806455</v>
      </c>
      <c r="E45">
        <f>C45/ATOLL_AREA</f>
        <v>7.6222491498260567E-4</v>
      </c>
    </row>
    <row r="46" spans="1:5" x14ac:dyDescent="0.2">
      <c r="B46" t="s">
        <v>45</v>
      </c>
      <c r="C46">
        <v>109</v>
      </c>
      <c r="D46" s="7">
        <f t="shared" si="4"/>
        <v>3.5161290322580648E-2</v>
      </c>
      <c r="E46">
        <f>C46/ATOLL_AREA</f>
        <v>4.7340464805187473E-5</v>
      </c>
    </row>
    <row r="47" spans="1:5" x14ac:dyDescent="0.2">
      <c r="B47" t="s">
        <v>40</v>
      </c>
      <c r="C47">
        <v>0</v>
      </c>
      <c r="D47" s="7">
        <f t="shared" si="4"/>
        <v>0</v>
      </c>
      <c r="E47">
        <f>C47/ATOLL_AREA</f>
        <v>0</v>
      </c>
    </row>
    <row r="48" spans="1:5" x14ac:dyDescent="0.2">
      <c r="B48" t="s">
        <v>41</v>
      </c>
      <c r="C48">
        <v>0</v>
      </c>
      <c r="D48" s="7">
        <f t="shared" si="4"/>
        <v>0</v>
      </c>
      <c r="E48">
        <f>C48/ATOLL_AREA</f>
        <v>0</v>
      </c>
    </row>
    <row r="49" spans="1:5" x14ac:dyDescent="0.2">
      <c r="A49" s="2"/>
      <c r="B49" s="2" t="s">
        <v>46</v>
      </c>
      <c r="C49" s="2">
        <v>0</v>
      </c>
      <c r="D49" s="8">
        <f t="shared" si="4"/>
        <v>0</v>
      </c>
      <c r="E49">
        <f>C49/ATOLL_AREA</f>
        <v>0</v>
      </c>
    </row>
    <row r="50" spans="1:5" x14ac:dyDescent="0.2">
      <c r="A50" s="3" t="s">
        <v>54</v>
      </c>
      <c r="B50" s="3" t="s">
        <v>37</v>
      </c>
      <c r="C50" s="3">
        <v>971499</v>
      </c>
    </row>
    <row r="51" spans="1:5" x14ac:dyDescent="0.2">
      <c r="B51" t="s">
        <v>42</v>
      </c>
      <c r="C51">
        <v>404914</v>
      </c>
      <c r="D51" s="7">
        <f>C51/$C$50</f>
        <v>0.41679301780032713</v>
      </c>
      <c r="E51">
        <f>C51/ATOLL_AREA</f>
        <v>0.17586070611126312</v>
      </c>
    </row>
    <row r="52" spans="1:5" x14ac:dyDescent="0.2">
      <c r="B52" t="s">
        <v>43</v>
      </c>
      <c r="C52">
        <v>2752</v>
      </c>
      <c r="D52" s="7">
        <f>C52/C50</f>
        <v>2.8327358031248616E-3</v>
      </c>
      <c r="E52">
        <f>C52/ATOLL_AREA</f>
        <v>1.1952381572832653E-3</v>
      </c>
    </row>
    <row r="53" spans="1:5" x14ac:dyDescent="0.2">
      <c r="B53" t="s">
        <v>44</v>
      </c>
      <c r="C53">
        <v>191520</v>
      </c>
      <c r="D53" s="7">
        <f t="shared" ref="D53:D55" si="5">C53/$C$50</f>
        <v>0.19713864862444533</v>
      </c>
      <c r="E53">
        <f>C53/ATOLL_AREA</f>
        <v>8.3180236876050501E-2</v>
      </c>
    </row>
    <row r="54" spans="1:5" x14ac:dyDescent="0.2">
      <c r="B54" t="s">
        <v>45</v>
      </c>
      <c r="C54">
        <v>76288</v>
      </c>
      <c r="D54" s="7">
        <f t="shared" si="5"/>
        <v>7.8526071565693842E-2</v>
      </c>
      <c r="E54">
        <f>C54/ATOLL_AREA</f>
        <v>3.3133113569340754E-2</v>
      </c>
    </row>
    <row r="55" spans="1:5" x14ac:dyDescent="0.2">
      <c r="B55" t="s">
        <v>40</v>
      </c>
      <c r="C55">
        <v>0</v>
      </c>
      <c r="D55" s="7">
        <f t="shared" si="5"/>
        <v>0</v>
      </c>
      <c r="E55">
        <f>C55/ATOLL_AREA</f>
        <v>0</v>
      </c>
    </row>
    <row r="56" spans="1:5" x14ac:dyDescent="0.2">
      <c r="B56" t="s">
        <v>41</v>
      </c>
      <c r="C56">
        <v>165169</v>
      </c>
      <c r="D56" s="7">
        <f>C56/$C$50</f>
        <v>0.17001458570724209</v>
      </c>
      <c r="E56">
        <f>C56/ATOLL_AREA</f>
        <v>7.1735570930348713E-2</v>
      </c>
    </row>
    <row r="57" spans="1:5" x14ac:dyDescent="0.2">
      <c r="A57" s="2"/>
      <c r="B57" s="2" t="s">
        <v>46</v>
      </c>
      <c r="C57" s="2">
        <v>324475</v>
      </c>
      <c r="D57" s="8">
        <f>C57/$C$50</f>
        <v>0.33399416777577745</v>
      </c>
      <c r="E57">
        <f>C57/ATOLL_AREA</f>
        <v>0.14092474603360738</v>
      </c>
    </row>
    <row r="58" spans="1:5" x14ac:dyDescent="0.2">
      <c r="A58" s="3" t="s">
        <v>55</v>
      </c>
      <c r="B58" s="3" t="s">
        <v>37</v>
      </c>
      <c r="C58" s="3">
        <v>12317</v>
      </c>
    </row>
    <row r="59" spans="1:5" x14ac:dyDescent="0.2">
      <c r="B59" t="s">
        <v>42</v>
      </c>
      <c r="C59" s="5">
        <v>0</v>
      </c>
      <c r="D59" s="7">
        <f>C59/$C$58</f>
        <v>0</v>
      </c>
      <c r="E59">
        <f>C59/ATOLL_AREA</f>
        <v>0</v>
      </c>
    </row>
    <row r="60" spans="1:5" x14ac:dyDescent="0.2">
      <c r="B60" t="s">
        <v>43</v>
      </c>
      <c r="C60">
        <v>7194</v>
      </c>
      <c r="D60" s="7">
        <f t="shared" ref="D60:D65" si="6">C60/$C$58</f>
        <v>0.58407079646017701</v>
      </c>
      <c r="E60">
        <f>C60/ATOLL_AREA</f>
        <v>3.1244706771423733E-3</v>
      </c>
    </row>
    <row r="61" spans="1:5" x14ac:dyDescent="0.2">
      <c r="B61" t="s">
        <v>44</v>
      </c>
      <c r="C61">
        <v>6335</v>
      </c>
      <c r="D61" s="7">
        <f t="shared" si="6"/>
        <v>0.51432978809775109</v>
      </c>
      <c r="E61">
        <f>C61/ATOLL_AREA</f>
        <v>2.7513930691822259E-3</v>
      </c>
    </row>
    <row r="62" spans="1:5" x14ac:dyDescent="0.2">
      <c r="B62" t="s">
        <v>45</v>
      </c>
      <c r="C62">
        <v>216</v>
      </c>
      <c r="D62" s="7">
        <f t="shared" si="6"/>
        <v>1.7536737842006982E-2</v>
      </c>
      <c r="E62">
        <f>C62/ATOLL_AREA</f>
        <v>9.381229722862839E-5</v>
      </c>
    </row>
    <row r="63" spans="1:5" x14ac:dyDescent="0.2">
      <c r="B63" t="s">
        <v>40</v>
      </c>
      <c r="C63">
        <v>0</v>
      </c>
      <c r="D63" s="7">
        <f t="shared" si="6"/>
        <v>0</v>
      </c>
      <c r="E63">
        <f>C63/ATOLL_AREA</f>
        <v>0</v>
      </c>
    </row>
    <row r="64" spans="1:5" x14ac:dyDescent="0.2">
      <c r="B64" t="s">
        <v>41</v>
      </c>
      <c r="C64">
        <v>0</v>
      </c>
      <c r="D64" s="7">
        <f t="shared" si="6"/>
        <v>0</v>
      </c>
      <c r="E64">
        <f>C64/ATOLL_AREA</f>
        <v>0</v>
      </c>
    </row>
    <row r="65" spans="1:5" x14ac:dyDescent="0.2">
      <c r="A65" s="2"/>
      <c r="B65" s="2" t="s">
        <v>46</v>
      </c>
      <c r="C65" s="2">
        <v>3098</v>
      </c>
      <c r="D65" s="8">
        <f t="shared" si="6"/>
        <v>0.25152228627100753</v>
      </c>
      <c r="E65">
        <f>C65/ATOLL_AREA</f>
        <v>1.3455115593254202E-3</v>
      </c>
    </row>
    <row r="66" spans="1:5" x14ac:dyDescent="0.2">
      <c r="A66" s="3" t="s">
        <v>56</v>
      </c>
      <c r="B66" s="3" t="s">
        <v>37</v>
      </c>
      <c r="C66" s="3">
        <v>130018</v>
      </c>
    </row>
    <row r="67" spans="1:5" x14ac:dyDescent="0.2">
      <c r="B67" t="s">
        <v>42</v>
      </c>
      <c r="C67">
        <v>21194</v>
      </c>
      <c r="D67" s="7">
        <f>C67/$C$66</f>
        <v>0.16300819886477258</v>
      </c>
      <c r="E67">
        <f>C67/ATOLL_AREA</f>
        <v>9.2048973493682879E-3</v>
      </c>
    </row>
    <row r="68" spans="1:5" x14ac:dyDescent="0.2">
      <c r="B68" t="s">
        <v>43</v>
      </c>
      <c r="C68">
        <v>82841</v>
      </c>
      <c r="D68" s="7">
        <f t="shared" ref="D68:D73" si="7">C68/$C$66</f>
        <v>0.6371502407358981</v>
      </c>
      <c r="E68">
        <f>C68/ATOLL_AREA</f>
        <v>3.5979187568133356E-2</v>
      </c>
    </row>
    <row r="69" spans="1:5" x14ac:dyDescent="0.2">
      <c r="B69" t="s">
        <v>44</v>
      </c>
      <c r="C69">
        <v>68872</v>
      </c>
      <c r="D69" s="7">
        <f t="shared" si="7"/>
        <v>0.52971127074712732</v>
      </c>
      <c r="E69">
        <f>C69/ATOLL_AREA</f>
        <v>2.9912224697824511E-2</v>
      </c>
    </row>
    <row r="70" spans="1:5" x14ac:dyDescent="0.2">
      <c r="B70" t="s">
        <v>45</v>
      </c>
      <c r="C70">
        <v>10177</v>
      </c>
      <c r="D70" s="7">
        <f t="shared" si="7"/>
        <v>7.8273777476964734E-2</v>
      </c>
      <c r="E70">
        <f>C70/ATOLL_AREA</f>
        <v>4.4200358745173658E-3</v>
      </c>
    </row>
    <row r="71" spans="1:5" x14ac:dyDescent="0.2">
      <c r="B71" t="s">
        <v>40</v>
      </c>
      <c r="C71">
        <v>0</v>
      </c>
      <c r="D71" s="7">
        <f t="shared" si="7"/>
        <v>0</v>
      </c>
      <c r="E71">
        <f>C71/ATOLL_AREA</f>
        <v>0</v>
      </c>
    </row>
    <row r="72" spans="1:5" x14ac:dyDescent="0.2">
      <c r="B72" t="s">
        <v>41</v>
      </c>
      <c r="C72">
        <v>0</v>
      </c>
      <c r="D72" s="7">
        <f t="shared" si="7"/>
        <v>0</v>
      </c>
      <c r="E72">
        <f>C72/ATOLL_AREA</f>
        <v>0</v>
      </c>
    </row>
    <row r="73" spans="1:5" x14ac:dyDescent="0.2">
      <c r="A73" s="2"/>
      <c r="B73" s="2" t="s">
        <v>46</v>
      </c>
      <c r="C73" s="2">
        <v>0</v>
      </c>
      <c r="D73" s="8">
        <f t="shared" si="7"/>
        <v>0</v>
      </c>
      <c r="E73">
        <f>C73/ATOLL_AREA</f>
        <v>0</v>
      </c>
    </row>
    <row r="74" spans="1:5" x14ac:dyDescent="0.2">
      <c r="A74" s="3" t="s">
        <v>57</v>
      </c>
      <c r="B74" s="3" t="s">
        <v>37</v>
      </c>
      <c r="C74" s="3">
        <v>5249</v>
      </c>
      <c r="D74" s="4"/>
    </row>
    <row r="75" spans="1:5" x14ac:dyDescent="0.2">
      <c r="B75" t="s">
        <v>42</v>
      </c>
      <c r="C75">
        <v>5249</v>
      </c>
      <c r="D75" s="7">
        <f>C75/$C$74</f>
        <v>1</v>
      </c>
      <c r="E75">
        <f>C75/ATOLL_AREA</f>
        <v>2.2797256858938446E-3</v>
      </c>
    </row>
    <row r="76" spans="1:5" x14ac:dyDescent="0.2">
      <c r="B76" t="s">
        <v>43</v>
      </c>
      <c r="C76">
        <v>0</v>
      </c>
      <c r="D76" s="7">
        <f t="shared" ref="D76:D81" si="8">C76/$C$74</f>
        <v>0</v>
      </c>
      <c r="E76">
        <f>C76/ATOLL_AREA</f>
        <v>0</v>
      </c>
    </row>
    <row r="77" spans="1:5" x14ac:dyDescent="0.2">
      <c r="B77" t="s">
        <v>44</v>
      </c>
      <c r="C77">
        <v>117</v>
      </c>
      <c r="D77" s="7">
        <f t="shared" si="8"/>
        <v>2.22899599923795E-2</v>
      </c>
      <c r="E77">
        <f>C77/ATOLL_AREA</f>
        <v>5.0814994332173712E-5</v>
      </c>
    </row>
    <row r="78" spans="1:5" x14ac:dyDescent="0.2">
      <c r="B78" t="s">
        <v>45</v>
      </c>
      <c r="C78">
        <v>0</v>
      </c>
      <c r="D78" s="7">
        <f t="shared" si="8"/>
        <v>0</v>
      </c>
      <c r="E78">
        <f>C78/ATOLL_AREA</f>
        <v>0</v>
      </c>
    </row>
    <row r="79" spans="1:5" x14ac:dyDescent="0.2">
      <c r="B79" t="s">
        <v>40</v>
      </c>
      <c r="C79">
        <v>0</v>
      </c>
      <c r="D79" s="7">
        <f t="shared" si="8"/>
        <v>0</v>
      </c>
      <c r="E79">
        <f>C79/ATOLL_AREA</f>
        <v>0</v>
      </c>
    </row>
    <row r="80" spans="1:5" x14ac:dyDescent="0.2">
      <c r="B80" t="s">
        <v>41</v>
      </c>
      <c r="C80">
        <v>0</v>
      </c>
      <c r="D80" s="7">
        <f t="shared" si="8"/>
        <v>0</v>
      </c>
      <c r="E80">
        <f>C80/ATOLL_AREA</f>
        <v>0</v>
      </c>
    </row>
    <row r="81" spans="1:8" x14ac:dyDescent="0.2">
      <c r="A81" s="2"/>
      <c r="B81" s="2" t="s">
        <v>46</v>
      </c>
      <c r="C81" s="2">
        <v>0</v>
      </c>
      <c r="D81" s="8">
        <f t="shared" si="8"/>
        <v>0</v>
      </c>
      <c r="E81">
        <f>C81/ATOLL_AREA</f>
        <v>0</v>
      </c>
    </row>
    <row r="82" spans="1:8" x14ac:dyDescent="0.2">
      <c r="A82" s="3" t="s">
        <v>58</v>
      </c>
      <c r="B82" s="3" t="s">
        <v>37</v>
      </c>
      <c r="C82" s="3">
        <v>9148</v>
      </c>
    </row>
    <row r="83" spans="1:8" x14ac:dyDescent="0.2">
      <c r="B83" t="s">
        <v>42</v>
      </c>
      <c r="C83">
        <v>2997</v>
      </c>
      <c r="D83" s="7">
        <f>C83/$C$82</f>
        <v>0.32761259291648448</v>
      </c>
      <c r="E83">
        <f>C83/ATOLL_AREA</f>
        <v>1.3016456240472188E-3</v>
      </c>
    </row>
    <row r="84" spans="1:8" x14ac:dyDescent="0.2">
      <c r="B84" t="s">
        <v>43</v>
      </c>
      <c r="C84">
        <v>3679</v>
      </c>
      <c r="D84" s="7">
        <f t="shared" ref="D84:D89" si="9">C84/$C$82</f>
        <v>0.40216440752076954</v>
      </c>
      <c r="E84">
        <f>C84/ATOLL_AREA</f>
        <v>1.5978492662227955E-3</v>
      </c>
    </row>
    <row r="85" spans="1:8" x14ac:dyDescent="0.2">
      <c r="B85" t="s">
        <v>44</v>
      </c>
      <c r="C85">
        <v>3788</v>
      </c>
      <c r="D85" s="7">
        <f t="shared" si="9"/>
        <v>0.41407958023611718</v>
      </c>
      <c r="E85">
        <f>C85/ATOLL_AREA</f>
        <v>1.645189731027983E-3</v>
      </c>
    </row>
    <row r="86" spans="1:8" x14ac:dyDescent="0.2">
      <c r="B86" t="s">
        <v>45</v>
      </c>
      <c r="C86">
        <v>4689</v>
      </c>
      <c r="D86" s="7">
        <f t="shared" si="9"/>
        <v>0.51257105378224743</v>
      </c>
      <c r="E86">
        <f>C86/ATOLL_AREA</f>
        <v>2.0365086190048077E-3</v>
      </c>
    </row>
    <row r="87" spans="1:8" x14ac:dyDescent="0.2">
      <c r="B87" t="s">
        <v>40</v>
      </c>
      <c r="C87">
        <v>0</v>
      </c>
      <c r="D87" s="7">
        <f t="shared" si="9"/>
        <v>0</v>
      </c>
      <c r="E87">
        <f>C87/ATOLL_AREA</f>
        <v>0</v>
      </c>
    </row>
    <row r="88" spans="1:8" x14ac:dyDescent="0.2">
      <c r="B88" t="s">
        <v>41</v>
      </c>
      <c r="C88">
        <v>0</v>
      </c>
      <c r="D88" s="7">
        <f t="shared" si="9"/>
        <v>0</v>
      </c>
      <c r="E88">
        <f>C88/ATOLL_AREA</f>
        <v>0</v>
      </c>
    </row>
    <row r="89" spans="1:8" x14ac:dyDescent="0.2">
      <c r="A89" s="2"/>
      <c r="B89" s="2" t="s">
        <v>46</v>
      </c>
      <c r="C89" s="2">
        <v>0</v>
      </c>
      <c r="D89" s="8">
        <f t="shared" si="9"/>
        <v>0</v>
      </c>
      <c r="E89">
        <f>C89/ATOLL_AREA</f>
        <v>0</v>
      </c>
    </row>
    <row r="90" spans="1:8" x14ac:dyDescent="0.2">
      <c r="A90" s="3" t="s">
        <v>59</v>
      </c>
      <c r="B90" s="3" t="s">
        <v>37</v>
      </c>
      <c r="C90" s="3">
        <v>134375</v>
      </c>
    </row>
    <row r="91" spans="1:8" x14ac:dyDescent="0.2">
      <c r="B91" t="s">
        <v>42</v>
      </c>
      <c r="C91">
        <v>88431</v>
      </c>
      <c r="D91" s="7">
        <f>C91/$C$90</f>
        <v>0.65809116279069768</v>
      </c>
      <c r="E91">
        <f>C91/ATOLL_AREA</f>
        <v>3.8407015075114986E-2</v>
      </c>
    </row>
    <row r="92" spans="1:8" x14ac:dyDescent="0.2">
      <c r="B92" t="s">
        <v>43</v>
      </c>
      <c r="C92">
        <v>35555</v>
      </c>
      <c r="D92" s="7">
        <f t="shared" ref="D92:D97" si="10">C92/$C$90</f>
        <v>0.26459534883720931</v>
      </c>
      <c r="E92">
        <f>C92/ATOLL_AREA</f>
        <v>1.5442112166499456E-2</v>
      </c>
      <c r="H92" s="12"/>
    </row>
    <row r="93" spans="1:8" x14ac:dyDescent="0.2">
      <c r="B93" t="s">
        <v>44</v>
      </c>
      <c r="C93">
        <v>16174</v>
      </c>
      <c r="D93" s="7">
        <f t="shared" si="10"/>
        <v>0.1203646511627907</v>
      </c>
      <c r="E93">
        <f>C93/ATOLL_AREA</f>
        <v>7.0246300711844234E-3</v>
      </c>
      <c r="H93" s="12"/>
    </row>
    <row r="94" spans="1:8" x14ac:dyDescent="0.2">
      <c r="B94" t="s">
        <v>45</v>
      </c>
      <c r="C94">
        <v>54241</v>
      </c>
      <c r="D94" s="7">
        <f t="shared" si="10"/>
        <v>0.40365395348837207</v>
      </c>
      <c r="E94">
        <f>C94/ATOLL_AREA</f>
        <v>2.3557744509157558E-2</v>
      </c>
      <c r="H94" s="12"/>
    </row>
    <row r="95" spans="1:8" x14ac:dyDescent="0.2">
      <c r="B95" t="s">
        <v>40</v>
      </c>
      <c r="C95">
        <v>26336</v>
      </c>
      <c r="D95" s="7">
        <f t="shared" si="10"/>
        <v>0.19598883720930232</v>
      </c>
      <c r="E95">
        <f>C95/ATOLL_AREA</f>
        <v>1.1438151202838691E-2</v>
      </c>
    </row>
    <row r="96" spans="1:8" x14ac:dyDescent="0.2">
      <c r="B96" t="s">
        <v>41</v>
      </c>
      <c r="C96">
        <v>0</v>
      </c>
      <c r="D96" s="7">
        <f t="shared" si="10"/>
        <v>0</v>
      </c>
      <c r="E96">
        <f>C96/ATOLL_AREA</f>
        <v>0</v>
      </c>
    </row>
    <row r="97" spans="1:5" x14ac:dyDescent="0.2">
      <c r="A97" s="2"/>
      <c r="B97" s="2" t="s">
        <v>46</v>
      </c>
      <c r="C97" s="2">
        <v>0</v>
      </c>
      <c r="D97" s="8">
        <f t="shared" si="10"/>
        <v>0</v>
      </c>
      <c r="E97">
        <f>C97/ATOLL_AREA</f>
        <v>0</v>
      </c>
    </row>
    <row r="98" spans="1:5" x14ac:dyDescent="0.2">
      <c r="A98" s="3" t="s">
        <v>60</v>
      </c>
      <c r="B98" s="3" t="s">
        <v>37</v>
      </c>
      <c r="C98" s="3">
        <v>2876</v>
      </c>
    </row>
    <row r="99" spans="1:5" x14ac:dyDescent="0.2">
      <c r="B99" t="s">
        <v>42</v>
      </c>
      <c r="C99">
        <v>865</v>
      </c>
      <c r="D99" s="7">
        <f>C99/$C$98</f>
        <v>0.30076495132127956</v>
      </c>
      <c r="E99">
        <f>C99/ATOLL_AREA</f>
        <v>3.756835051053868E-4</v>
      </c>
    </row>
    <row r="100" spans="1:5" x14ac:dyDescent="0.2">
      <c r="B100" t="s">
        <v>43</v>
      </c>
      <c r="C100">
        <v>0</v>
      </c>
      <c r="D100" s="7">
        <f t="shared" ref="D100:D105" si="11">C100/$C$98</f>
        <v>0</v>
      </c>
      <c r="E100">
        <f>C100/ATOLL_AREA</f>
        <v>0</v>
      </c>
    </row>
    <row r="101" spans="1:5" x14ac:dyDescent="0.2">
      <c r="B101" t="s">
        <v>44</v>
      </c>
      <c r="C101">
        <v>2159</v>
      </c>
      <c r="D101" s="7">
        <f t="shared" si="11"/>
        <v>0.75069541029207232</v>
      </c>
      <c r="E101">
        <f>C101/ATOLL_AREA</f>
        <v>9.3768865609541053E-4</v>
      </c>
    </row>
    <row r="102" spans="1:5" x14ac:dyDescent="0.2">
      <c r="B102" t="s">
        <v>45</v>
      </c>
      <c r="C102">
        <v>0</v>
      </c>
      <c r="D102" s="7">
        <f t="shared" si="11"/>
        <v>0</v>
      </c>
      <c r="E102">
        <f>C102/ATOLL_AREA</f>
        <v>0</v>
      </c>
    </row>
    <row r="103" spans="1:5" x14ac:dyDescent="0.2">
      <c r="B103" t="s">
        <v>40</v>
      </c>
      <c r="C103">
        <v>0</v>
      </c>
      <c r="D103" s="7">
        <f t="shared" si="11"/>
        <v>0</v>
      </c>
      <c r="E103">
        <f>C103/ATOLL_AREA</f>
        <v>0</v>
      </c>
    </row>
    <row r="104" spans="1:5" x14ac:dyDescent="0.2">
      <c r="B104" t="s">
        <v>41</v>
      </c>
      <c r="C104">
        <v>0</v>
      </c>
      <c r="D104" s="7">
        <f t="shared" si="11"/>
        <v>0</v>
      </c>
      <c r="E104">
        <f>C104/ATOLL_AREA</f>
        <v>0</v>
      </c>
    </row>
    <row r="105" spans="1:5" x14ac:dyDescent="0.2">
      <c r="A105" s="2"/>
      <c r="B105" s="2" t="s">
        <v>46</v>
      </c>
      <c r="C105" s="2">
        <v>458</v>
      </c>
      <c r="D105" s="8">
        <f t="shared" si="11"/>
        <v>0.15924895688456189</v>
      </c>
      <c r="E105">
        <f>C105/ATOLL_AREA</f>
        <v>1.9891681541996204E-4</v>
      </c>
    </row>
    <row r="106" spans="1:5" x14ac:dyDescent="0.2">
      <c r="A106" s="3" t="s">
        <v>61</v>
      </c>
      <c r="B106" s="3" t="s">
        <v>37</v>
      </c>
      <c r="C106" s="3">
        <v>8481</v>
      </c>
    </row>
    <row r="107" spans="1:5" x14ac:dyDescent="0.2">
      <c r="B107" t="s">
        <v>42</v>
      </c>
      <c r="C107">
        <v>6482</v>
      </c>
      <c r="D107" s="7">
        <f>C107/$C$106</f>
        <v>0.76429666312934796</v>
      </c>
      <c r="E107">
        <f>C107/ATOLL_AREA</f>
        <v>2.8152375492405983E-3</v>
      </c>
    </row>
    <row r="108" spans="1:5" x14ac:dyDescent="0.2">
      <c r="B108" t="s">
        <v>43</v>
      </c>
      <c r="C108">
        <v>2999</v>
      </c>
      <c r="D108" s="7">
        <f t="shared" ref="D108:D113" si="12">C108/$C$106</f>
        <v>0.35361396061785166</v>
      </c>
      <c r="E108">
        <f>C108/ATOLL_AREA</f>
        <v>1.3025142564289654E-3</v>
      </c>
    </row>
    <row r="109" spans="1:5" x14ac:dyDescent="0.2">
      <c r="B109" t="s">
        <v>44</v>
      </c>
      <c r="C109">
        <v>1854</v>
      </c>
      <c r="D109" s="7">
        <f t="shared" si="12"/>
        <v>0.21860629642730811</v>
      </c>
      <c r="E109">
        <f>C109/ATOLL_AREA</f>
        <v>8.0522221787906036E-4</v>
      </c>
    </row>
    <row r="110" spans="1:5" x14ac:dyDescent="0.2">
      <c r="B110" t="s">
        <v>45</v>
      </c>
      <c r="C110">
        <v>0</v>
      </c>
      <c r="D110" s="7">
        <f t="shared" si="12"/>
        <v>0</v>
      </c>
      <c r="E110">
        <f>C110/ATOLL_AREA</f>
        <v>0</v>
      </c>
    </row>
    <row r="111" spans="1:5" x14ac:dyDescent="0.2">
      <c r="B111" t="s">
        <v>40</v>
      </c>
      <c r="C111">
        <v>0</v>
      </c>
      <c r="D111" s="7">
        <f t="shared" si="12"/>
        <v>0</v>
      </c>
      <c r="E111">
        <f>C111/ATOLL_AREA</f>
        <v>0</v>
      </c>
    </row>
    <row r="112" spans="1:5" x14ac:dyDescent="0.2">
      <c r="B112" t="s">
        <v>41</v>
      </c>
      <c r="C112">
        <v>0</v>
      </c>
      <c r="D112" s="7">
        <f t="shared" si="12"/>
        <v>0</v>
      </c>
      <c r="E112">
        <f>C112/ATOLL_AREA</f>
        <v>0</v>
      </c>
    </row>
    <row r="113" spans="1:5" x14ac:dyDescent="0.2">
      <c r="A113" s="2"/>
      <c r="B113" s="2" t="s">
        <v>46</v>
      </c>
      <c r="C113" s="2">
        <v>0</v>
      </c>
      <c r="D113" s="8">
        <f t="shared" si="12"/>
        <v>0</v>
      </c>
      <c r="E113">
        <f>C113/ATOLL_AREA</f>
        <v>0</v>
      </c>
    </row>
    <row r="114" spans="1:5" x14ac:dyDescent="0.2">
      <c r="A114" s="3" t="s">
        <v>62</v>
      </c>
      <c r="B114" s="3" t="s">
        <v>37</v>
      </c>
      <c r="C114" s="3">
        <v>336950</v>
      </c>
    </row>
    <row r="115" spans="1:5" x14ac:dyDescent="0.2">
      <c r="B115" t="s">
        <v>42</v>
      </c>
      <c r="C115">
        <v>313346</v>
      </c>
      <c r="D115" s="7">
        <f>C115/$C$114</f>
        <v>0.92994806351090664</v>
      </c>
      <c r="E115">
        <f>C115/ATOLL_AREA</f>
        <v>0.13609124114537866</v>
      </c>
    </row>
    <row r="116" spans="1:5" x14ac:dyDescent="0.2">
      <c r="B116" t="s">
        <v>43</v>
      </c>
      <c r="C116">
        <v>19999</v>
      </c>
      <c r="D116" s="7">
        <f t="shared" ref="D116:D120" si="13">C116/$C$114</f>
        <v>5.9353019735865854E-2</v>
      </c>
      <c r="E116">
        <f>C116/ATOLL_AREA</f>
        <v>8.6858895012747184E-3</v>
      </c>
    </row>
    <row r="117" spans="1:5" x14ac:dyDescent="0.2">
      <c r="B117" t="s">
        <v>44</v>
      </c>
      <c r="C117">
        <v>40518</v>
      </c>
      <c r="D117" s="7">
        <f t="shared" si="13"/>
        <v>0.12024929514764802</v>
      </c>
      <c r="E117">
        <f>C117/ATOLL_AREA</f>
        <v>1.759762342180354E-2</v>
      </c>
    </row>
    <row r="118" spans="1:5" x14ac:dyDescent="0.2">
      <c r="B118" t="s">
        <v>45</v>
      </c>
      <c r="C118">
        <v>9107</v>
      </c>
      <c r="D118" s="7">
        <f t="shared" si="13"/>
        <v>2.7027748924172725E-2</v>
      </c>
      <c r="E118">
        <f>C118/ATOLL_AREA</f>
        <v>3.9553175502829571E-3</v>
      </c>
    </row>
    <row r="119" spans="1:5" x14ac:dyDescent="0.2">
      <c r="B119" t="s">
        <v>40</v>
      </c>
      <c r="C119">
        <v>0</v>
      </c>
      <c r="D119" s="7">
        <f t="shared" si="13"/>
        <v>0</v>
      </c>
      <c r="E119">
        <f>C119/ATOLL_AREA</f>
        <v>0</v>
      </c>
    </row>
    <row r="120" spans="1:5" x14ac:dyDescent="0.2">
      <c r="B120" t="s">
        <v>41</v>
      </c>
      <c r="C120">
        <v>0</v>
      </c>
      <c r="D120" s="7">
        <f t="shared" si="13"/>
        <v>0</v>
      </c>
      <c r="E120">
        <f>C120/ATOLL_AREA</f>
        <v>0</v>
      </c>
    </row>
    <row r="121" spans="1:5" x14ac:dyDescent="0.2">
      <c r="A121" s="2"/>
      <c r="B121" s="2" t="s">
        <v>46</v>
      </c>
      <c r="C121" s="2">
        <v>901</v>
      </c>
      <c r="D121" s="8">
        <f>C121/$C$114</f>
        <v>2.6739872384626798E-3</v>
      </c>
      <c r="E121">
        <f>C121/ATOLL_AREA</f>
        <v>3.9131888797682487E-4</v>
      </c>
    </row>
    <row r="122" spans="1:5" x14ac:dyDescent="0.2">
      <c r="A122" s="3" t="s">
        <v>63</v>
      </c>
      <c r="B122" s="3" t="s">
        <v>37</v>
      </c>
      <c r="C122" s="3">
        <v>9584</v>
      </c>
    </row>
    <row r="123" spans="1:5" x14ac:dyDescent="0.2">
      <c r="B123" t="s">
        <v>42</v>
      </c>
      <c r="C123">
        <v>199</v>
      </c>
      <c r="D123" s="7">
        <f>C123/$C$122</f>
        <v>2.0763772954924875E-2</v>
      </c>
      <c r="E123">
        <f>C123/ATOLL_AREA</f>
        <v>8.6428921983782635E-5</v>
      </c>
    </row>
    <row r="124" spans="1:5" x14ac:dyDescent="0.2">
      <c r="B124" t="s">
        <v>43</v>
      </c>
      <c r="C124">
        <v>4031</v>
      </c>
      <c r="D124" s="7">
        <f t="shared" ref="D124:D129" si="14">C124/$C$122</f>
        <v>0.42059682804674459</v>
      </c>
      <c r="E124">
        <f>C124/ATOLL_AREA</f>
        <v>1.75072856541019E-3</v>
      </c>
    </row>
    <row r="125" spans="1:5" x14ac:dyDescent="0.2">
      <c r="B125" t="s">
        <v>44</v>
      </c>
      <c r="C125">
        <v>4769</v>
      </c>
      <c r="D125" s="7">
        <f t="shared" si="14"/>
        <v>0.49760016694490816</v>
      </c>
      <c r="E125">
        <f>C125/ATOLL_AREA</f>
        <v>2.0712539142746702E-3</v>
      </c>
    </row>
    <row r="126" spans="1:5" x14ac:dyDescent="0.2">
      <c r="B126" t="s">
        <v>45</v>
      </c>
      <c r="C126">
        <v>439</v>
      </c>
      <c r="D126" s="7">
        <f t="shared" si="14"/>
        <v>4.5805509181969947E-2</v>
      </c>
      <c r="E126">
        <f>C126/ATOLL_AREA</f>
        <v>1.9066480779336974E-4</v>
      </c>
    </row>
    <row r="127" spans="1:5" x14ac:dyDescent="0.2">
      <c r="B127" t="s">
        <v>40</v>
      </c>
      <c r="C127">
        <v>0</v>
      </c>
      <c r="D127" s="7">
        <f t="shared" si="14"/>
        <v>0</v>
      </c>
      <c r="E127">
        <f>C127/ATOLL_AREA</f>
        <v>0</v>
      </c>
    </row>
    <row r="128" spans="1:5" x14ac:dyDescent="0.2">
      <c r="B128" t="s">
        <v>41</v>
      </c>
      <c r="C128">
        <v>0</v>
      </c>
      <c r="D128" s="7">
        <f t="shared" si="14"/>
        <v>0</v>
      </c>
      <c r="E128">
        <f>C128/ATOLL_AREA</f>
        <v>0</v>
      </c>
    </row>
    <row r="129" spans="1:5" x14ac:dyDescent="0.2">
      <c r="A129" s="2"/>
      <c r="B129" s="2" t="s">
        <v>46</v>
      </c>
      <c r="C129" s="2">
        <v>2321</v>
      </c>
      <c r="D129" s="8">
        <f t="shared" si="14"/>
        <v>0.24217445742904842</v>
      </c>
      <c r="E129">
        <f>C129/ATOLL_AREA</f>
        <v>1.0080478790168818E-3</v>
      </c>
    </row>
    <row r="130" spans="1:5" x14ac:dyDescent="0.2">
      <c r="A130" s="3" t="s">
        <v>64</v>
      </c>
      <c r="B130" s="3" t="s">
        <v>37</v>
      </c>
      <c r="C130" s="3">
        <v>3406</v>
      </c>
    </row>
    <row r="131" spans="1:5" x14ac:dyDescent="0.2">
      <c r="B131" t="s">
        <v>42</v>
      </c>
      <c r="C131" s="5">
        <v>0</v>
      </c>
      <c r="D131" s="7">
        <f>C131/$C$130</f>
        <v>0</v>
      </c>
      <c r="E131">
        <f>C131/ATOLL_AREA</f>
        <v>0</v>
      </c>
    </row>
    <row r="132" spans="1:5" x14ac:dyDescent="0.2">
      <c r="B132" t="s">
        <v>43</v>
      </c>
      <c r="C132">
        <v>3156</v>
      </c>
      <c r="D132" s="7">
        <f t="shared" ref="D132:D137" si="15">C132/$C$130</f>
        <v>0.92660011743981208</v>
      </c>
      <c r="E132">
        <f>C132/ATOLL_AREA</f>
        <v>1.3707018983960702E-3</v>
      </c>
    </row>
    <row r="133" spans="1:5" x14ac:dyDescent="0.2">
      <c r="B133" t="s">
        <v>44</v>
      </c>
      <c r="C133">
        <v>611</v>
      </c>
      <c r="D133" s="7">
        <f t="shared" si="15"/>
        <v>0.17938931297709923</v>
      </c>
      <c r="E133">
        <f>C133/ATOLL_AREA</f>
        <v>2.653671926235738E-4</v>
      </c>
    </row>
    <row r="134" spans="1:5" x14ac:dyDescent="0.2">
      <c r="B134" t="s">
        <v>45</v>
      </c>
      <c r="C134">
        <v>0</v>
      </c>
      <c r="D134" s="7">
        <f t="shared" si="15"/>
        <v>0</v>
      </c>
      <c r="E134">
        <f>C134/ATOLL_AREA</f>
        <v>0</v>
      </c>
    </row>
    <row r="135" spans="1:5" x14ac:dyDescent="0.2">
      <c r="B135" t="s">
        <v>40</v>
      </c>
      <c r="C135">
        <v>0</v>
      </c>
      <c r="D135" s="7">
        <f t="shared" si="15"/>
        <v>0</v>
      </c>
      <c r="E135">
        <f>C135/ATOLL_AREA</f>
        <v>0</v>
      </c>
    </row>
    <row r="136" spans="1:5" x14ac:dyDescent="0.2">
      <c r="B136" t="s">
        <v>41</v>
      </c>
      <c r="C136">
        <v>0</v>
      </c>
      <c r="D136" s="7">
        <f t="shared" si="15"/>
        <v>0</v>
      </c>
      <c r="E136">
        <f>C136/ATOLL_AREA</f>
        <v>0</v>
      </c>
    </row>
    <row r="137" spans="1:5" x14ac:dyDescent="0.2">
      <c r="A137" s="2"/>
      <c r="B137" s="2" t="s">
        <v>46</v>
      </c>
      <c r="C137" s="2">
        <v>263</v>
      </c>
      <c r="D137" s="8">
        <f t="shared" si="15"/>
        <v>7.7216676453317673E-2</v>
      </c>
      <c r="E137">
        <f>C137/ATOLL_AREA</f>
        <v>1.1422515819967253E-4</v>
      </c>
    </row>
    <row r="138" spans="1:5" x14ac:dyDescent="0.2">
      <c r="A138" s="3" t="s">
        <v>73</v>
      </c>
      <c r="B138" s="3" t="s">
        <v>37</v>
      </c>
      <c r="C138" s="3">
        <v>75629</v>
      </c>
    </row>
    <row r="139" spans="1:5" x14ac:dyDescent="0.2">
      <c r="B139" t="s">
        <v>42</v>
      </c>
      <c r="C139">
        <v>18204</v>
      </c>
      <c r="D139" s="7">
        <f>C139/$C$138</f>
        <v>0.24070131827738037</v>
      </c>
      <c r="E139">
        <f>C139/ATOLL_AREA</f>
        <v>7.9062919386571808E-3</v>
      </c>
    </row>
    <row r="140" spans="1:5" x14ac:dyDescent="0.2">
      <c r="B140" t="s">
        <v>43</v>
      </c>
      <c r="C140">
        <v>850</v>
      </c>
      <c r="D140" s="7">
        <f t="shared" ref="D140:D145" si="16">C140/$C$138</f>
        <v>1.1239074958018749E-2</v>
      </c>
      <c r="E140">
        <f>C140/ATOLL_AREA</f>
        <v>3.6916876224228764E-4</v>
      </c>
    </row>
    <row r="141" spans="1:5" x14ac:dyDescent="0.2">
      <c r="B141" t="s">
        <v>44</v>
      </c>
      <c r="C141">
        <v>31853</v>
      </c>
      <c r="D141" s="7">
        <f t="shared" si="16"/>
        <v>0.42117441722090732</v>
      </c>
      <c r="E141">
        <f>C141/ATOLL_AREA</f>
        <v>1.3834273627886574E-2</v>
      </c>
    </row>
    <row r="142" spans="1:5" x14ac:dyDescent="0.2">
      <c r="B142" t="s">
        <v>45</v>
      </c>
      <c r="C142">
        <v>24289</v>
      </c>
      <c r="D142" s="7">
        <f t="shared" si="16"/>
        <v>0.32115987253566752</v>
      </c>
      <c r="E142">
        <f>C142/ATOLL_AREA</f>
        <v>1.0549105960121088E-2</v>
      </c>
    </row>
    <row r="143" spans="1:5" x14ac:dyDescent="0.2">
      <c r="B143" t="s">
        <v>40</v>
      </c>
      <c r="C143">
        <v>0</v>
      </c>
      <c r="D143" s="7">
        <f t="shared" si="16"/>
        <v>0</v>
      </c>
      <c r="E143">
        <f>C143/ATOLL_AREA</f>
        <v>0</v>
      </c>
    </row>
    <row r="144" spans="1:5" x14ac:dyDescent="0.2">
      <c r="B144" t="s">
        <v>41</v>
      </c>
      <c r="C144">
        <v>0</v>
      </c>
      <c r="D144" s="7">
        <f t="shared" si="16"/>
        <v>0</v>
      </c>
      <c r="E144">
        <f>C144/ATOLL_AREA</f>
        <v>0</v>
      </c>
    </row>
    <row r="145" spans="1:5" x14ac:dyDescent="0.2">
      <c r="A145" s="2"/>
      <c r="B145" s="2" t="s">
        <v>46</v>
      </c>
      <c r="C145" s="2">
        <v>16287</v>
      </c>
      <c r="D145" s="8">
        <f t="shared" si="16"/>
        <v>0.21535389863676632</v>
      </c>
      <c r="E145">
        <f>C145/ATOLL_AREA</f>
        <v>7.0737078007531047E-3</v>
      </c>
    </row>
    <row r="146" spans="1:5" x14ac:dyDescent="0.2">
      <c r="A146" s="3" t="s">
        <v>74</v>
      </c>
      <c r="B146" s="3" t="s">
        <v>37</v>
      </c>
      <c r="C146" s="3">
        <v>34986</v>
      </c>
    </row>
    <row r="147" spans="1:5" x14ac:dyDescent="0.2">
      <c r="B147" t="s">
        <v>42</v>
      </c>
      <c r="C147">
        <v>17687</v>
      </c>
      <c r="D147" s="7">
        <f>C147/$C$146</f>
        <v>0.50554507517292635</v>
      </c>
      <c r="E147">
        <f>C147/ATOLL_AREA</f>
        <v>7.6817504679756957E-3</v>
      </c>
    </row>
    <row r="148" spans="1:5" x14ac:dyDescent="0.2">
      <c r="B148" t="s">
        <v>43</v>
      </c>
      <c r="C148">
        <v>0</v>
      </c>
      <c r="D148" s="7">
        <f t="shared" ref="D148:D153" si="17">C148/$C$146</f>
        <v>0</v>
      </c>
      <c r="E148">
        <f>C148/ATOLL_AREA</f>
        <v>0</v>
      </c>
    </row>
    <row r="149" spans="1:5" x14ac:dyDescent="0.2">
      <c r="B149" t="s">
        <v>44</v>
      </c>
      <c r="C149">
        <v>33598</v>
      </c>
      <c r="D149" s="7">
        <f t="shared" si="17"/>
        <v>0.96032698793803239</v>
      </c>
      <c r="E149">
        <f>C149/ATOLL_AREA</f>
        <v>1.4592155380960446E-2</v>
      </c>
    </row>
    <row r="150" spans="1:5" x14ac:dyDescent="0.2">
      <c r="B150" t="s">
        <v>45</v>
      </c>
      <c r="C150">
        <v>0</v>
      </c>
      <c r="D150" s="7">
        <f t="shared" si="17"/>
        <v>0</v>
      </c>
      <c r="E150">
        <f>C150/ATOLL_AREA</f>
        <v>0</v>
      </c>
    </row>
    <row r="151" spans="1:5" x14ac:dyDescent="0.2">
      <c r="B151" t="s">
        <v>40</v>
      </c>
      <c r="C151">
        <v>0</v>
      </c>
      <c r="D151" s="7">
        <f t="shared" si="17"/>
        <v>0</v>
      </c>
      <c r="E151">
        <f>C151/ATOLL_AREA</f>
        <v>0</v>
      </c>
    </row>
    <row r="152" spans="1:5" x14ac:dyDescent="0.2">
      <c r="B152" t="s">
        <v>41</v>
      </c>
      <c r="C152">
        <v>0</v>
      </c>
      <c r="D152" s="7">
        <f t="shared" si="17"/>
        <v>0</v>
      </c>
      <c r="E152">
        <f>C152/ATOLL_AREA</f>
        <v>0</v>
      </c>
    </row>
    <row r="153" spans="1:5" x14ac:dyDescent="0.2">
      <c r="A153" s="2"/>
      <c r="B153" s="2" t="s">
        <v>46</v>
      </c>
      <c r="C153" s="2">
        <v>0</v>
      </c>
      <c r="D153" s="8">
        <f t="shared" si="17"/>
        <v>0</v>
      </c>
      <c r="E153">
        <f>C153/ATOLL_AREA</f>
        <v>0</v>
      </c>
    </row>
    <row r="154" spans="1:5" x14ac:dyDescent="0.2">
      <c r="A154" s="3" t="s">
        <v>65</v>
      </c>
      <c r="B154" s="3" t="s">
        <v>37</v>
      </c>
      <c r="C154" s="3">
        <v>75591</v>
      </c>
    </row>
    <row r="155" spans="1:5" x14ac:dyDescent="0.2">
      <c r="B155" t="s">
        <v>42</v>
      </c>
      <c r="C155">
        <v>26041</v>
      </c>
      <c r="D155" s="7">
        <f>C155/$C$154</f>
        <v>0.34449868370573217</v>
      </c>
      <c r="E155">
        <f>C155/ATOLL_AREA</f>
        <v>1.1310027926531073E-2</v>
      </c>
    </row>
    <row r="156" spans="1:5" x14ac:dyDescent="0.2">
      <c r="B156" t="s">
        <v>43</v>
      </c>
      <c r="C156">
        <v>27125</v>
      </c>
      <c r="D156" s="7">
        <f t="shared" ref="D156:D161" si="18">C156/$C$154</f>
        <v>0.35883901522668044</v>
      </c>
      <c r="E156">
        <f>C156/ATOLL_AREA</f>
        <v>1.1780826677437708E-2</v>
      </c>
    </row>
    <row r="157" spans="1:5" x14ac:dyDescent="0.2">
      <c r="B157" t="s">
        <v>44</v>
      </c>
      <c r="C157">
        <v>13942</v>
      </c>
      <c r="D157" s="7">
        <f t="shared" si="18"/>
        <v>0.18443994655448401</v>
      </c>
      <c r="E157">
        <f>C157/ATOLL_AREA</f>
        <v>6.0552363331552641E-3</v>
      </c>
    </row>
    <row r="158" spans="1:5" x14ac:dyDescent="0.2">
      <c r="B158" t="s">
        <v>45</v>
      </c>
      <c r="C158">
        <v>0</v>
      </c>
      <c r="D158" s="7">
        <f t="shared" si="18"/>
        <v>0</v>
      </c>
      <c r="E158">
        <f>C158/ATOLL_AREA</f>
        <v>0</v>
      </c>
    </row>
    <row r="159" spans="1:5" x14ac:dyDescent="0.2">
      <c r="B159" t="s">
        <v>40</v>
      </c>
      <c r="C159">
        <v>0</v>
      </c>
      <c r="D159" s="7">
        <f t="shared" si="18"/>
        <v>0</v>
      </c>
      <c r="E159">
        <f>C159/ATOLL_AREA</f>
        <v>0</v>
      </c>
    </row>
    <row r="160" spans="1:5" x14ac:dyDescent="0.2">
      <c r="B160" t="s">
        <v>41</v>
      </c>
      <c r="C160">
        <v>0</v>
      </c>
      <c r="D160" s="7">
        <f t="shared" si="18"/>
        <v>0</v>
      </c>
      <c r="E160">
        <f>C160/ATOLL_AREA</f>
        <v>0</v>
      </c>
    </row>
    <row r="161" spans="1:5" x14ac:dyDescent="0.2">
      <c r="A161" s="2"/>
      <c r="B161" s="2" t="s">
        <v>46</v>
      </c>
      <c r="C161" s="2">
        <v>0</v>
      </c>
      <c r="D161" s="8">
        <f t="shared" si="18"/>
        <v>0</v>
      </c>
      <c r="E161">
        <f>C161/ATOLL_AREA</f>
        <v>0</v>
      </c>
    </row>
    <row r="162" spans="1:5" x14ac:dyDescent="0.2">
      <c r="A162" s="3" t="s">
        <v>66</v>
      </c>
      <c r="B162" s="3" t="s">
        <v>37</v>
      </c>
      <c r="C162" s="3">
        <v>80183</v>
      </c>
    </row>
    <row r="163" spans="1:5" x14ac:dyDescent="0.2">
      <c r="B163" t="s">
        <v>42</v>
      </c>
      <c r="C163">
        <v>63478</v>
      </c>
      <c r="D163" s="7">
        <f>C163/$C$162</f>
        <v>0.79166406844343562</v>
      </c>
      <c r="E163">
        <f>C163/ATOLL_AREA</f>
        <v>2.7569523164254039E-2</v>
      </c>
    </row>
    <row r="164" spans="1:5" x14ac:dyDescent="0.2">
      <c r="B164" t="s">
        <v>43</v>
      </c>
      <c r="C164">
        <v>7711</v>
      </c>
      <c r="D164" s="7">
        <f t="shared" ref="D164:D169" si="19">C164/$C$162</f>
        <v>9.6167516805307857E-2</v>
      </c>
      <c r="E164">
        <f>C164/ATOLL_AREA</f>
        <v>3.3490121478238588E-3</v>
      </c>
    </row>
    <row r="165" spans="1:5" x14ac:dyDescent="0.2">
      <c r="B165" t="s">
        <v>44</v>
      </c>
      <c r="C165">
        <v>30487</v>
      </c>
      <c r="D165" s="7">
        <f t="shared" si="19"/>
        <v>0.38021775189254581</v>
      </c>
      <c r="E165">
        <f>C165/ATOLL_AREA</f>
        <v>1.3240997711153673E-2</v>
      </c>
    </row>
    <row r="166" spans="1:5" x14ac:dyDescent="0.2">
      <c r="B166" t="s">
        <v>45</v>
      </c>
      <c r="C166">
        <v>1709</v>
      </c>
      <c r="D166" s="7">
        <f t="shared" si="19"/>
        <v>2.1313744808749983E-2</v>
      </c>
      <c r="E166">
        <f>C166/ATOLL_AREA</f>
        <v>7.422463702024348E-4</v>
      </c>
    </row>
    <row r="167" spans="1:5" x14ac:dyDescent="0.2">
      <c r="B167" t="s">
        <v>40</v>
      </c>
      <c r="C167">
        <v>0</v>
      </c>
      <c r="D167" s="7">
        <f t="shared" si="19"/>
        <v>0</v>
      </c>
      <c r="E167">
        <f>C167/ATOLL_AREA</f>
        <v>0</v>
      </c>
    </row>
    <row r="168" spans="1:5" x14ac:dyDescent="0.2">
      <c r="B168" t="s">
        <v>41</v>
      </c>
      <c r="C168">
        <v>0</v>
      </c>
      <c r="D168" s="7">
        <f t="shared" si="19"/>
        <v>0</v>
      </c>
      <c r="E168">
        <f>C168/ATOLL_AREA</f>
        <v>0</v>
      </c>
    </row>
    <row r="169" spans="1:5" x14ac:dyDescent="0.2">
      <c r="A169" s="2"/>
      <c r="B169" s="2" t="s">
        <v>46</v>
      </c>
      <c r="C169" s="2">
        <v>1817</v>
      </c>
      <c r="D169" s="8">
        <f t="shared" si="19"/>
        <v>2.2660663731713705E-2</v>
      </c>
      <c r="E169">
        <f>C169/ATOLL_AREA</f>
        <v>7.89152518816749E-4</v>
      </c>
    </row>
    <row r="170" spans="1:5" x14ac:dyDescent="0.2">
      <c r="A170" s="3" t="s">
        <v>67</v>
      </c>
      <c r="B170" s="3" t="s">
        <v>37</v>
      </c>
      <c r="C170" s="3">
        <v>1766</v>
      </c>
    </row>
    <row r="171" spans="1:5" x14ac:dyDescent="0.2">
      <c r="B171" t="s">
        <v>42</v>
      </c>
      <c r="C171">
        <v>1766</v>
      </c>
      <c r="D171" s="7">
        <f>C171/$C$170</f>
        <v>1</v>
      </c>
      <c r="E171">
        <f>C171/ATOLL_AREA</f>
        <v>7.6700239308221166E-4</v>
      </c>
    </row>
    <row r="172" spans="1:5" x14ac:dyDescent="0.2">
      <c r="B172" t="s">
        <v>43</v>
      </c>
      <c r="C172">
        <v>0</v>
      </c>
      <c r="D172" s="7">
        <f t="shared" ref="D172:D177" si="20">C172/$C$170</f>
        <v>0</v>
      </c>
      <c r="E172">
        <f>C172/ATOLL_AREA</f>
        <v>0</v>
      </c>
    </row>
    <row r="173" spans="1:5" x14ac:dyDescent="0.2">
      <c r="B173" t="s">
        <v>44</v>
      </c>
      <c r="C173">
        <v>0</v>
      </c>
      <c r="D173" s="7">
        <f t="shared" si="20"/>
        <v>0</v>
      </c>
      <c r="E173">
        <f>C173/ATOLL_AREA</f>
        <v>0</v>
      </c>
    </row>
    <row r="174" spans="1:5" x14ac:dyDescent="0.2">
      <c r="B174" t="s">
        <v>45</v>
      </c>
      <c r="C174">
        <v>0</v>
      </c>
      <c r="D174" s="7">
        <f t="shared" si="20"/>
        <v>0</v>
      </c>
      <c r="E174">
        <f>C174/ATOLL_AREA</f>
        <v>0</v>
      </c>
    </row>
    <row r="175" spans="1:5" x14ac:dyDescent="0.2">
      <c r="B175" t="s">
        <v>40</v>
      </c>
      <c r="C175">
        <v>0</v>
      </c>
      <c r="D175" s="7">
        <f t="shared" si="20"/>
        <v>0</v>
      </c>
      <c r="E175">
        <f>C175/ATOLL_AREA</f>
        <v>0</v>
      </c>
    </row>
    <row r="176" spans="1:5" x14ac:dyDescent="0.2">
      <c r="B176" t="s">
        <v>41</v>
      </c>
      <c r="C176">
        <v>0</v>
      </c>
      <c r="D176" s="7">
        <f t="shared" si="20"/>
        <v>0</v>
      </c>
      <c r="E176">
        <f>C176/ATOLL_AREA</f>
        <v>0</v>
      </c>
    </row>
    <row r="177" spans="1:5" x14ac:dyDescent="0.2">
      <c r="A177" s="2"/>
      <c r="B177" s="2" t="s">
        <v>46</v>
      </c>
      <c r="C177" s="2">
        <v>0</v>
      </c>
      <c r="D177" s="8">
        <f t="shared" si="20"/>
        <v>0</v>
      </c>
      <c r="E177">
        <f>C177/ATOLL_AREA</f>
        <v>0</v>
      </c>
    </row>
    <row r="178" spans="1:5" x14ac:dyDescent="0.2">
      <c r="A178" s="3" t="s">
        <v>68</v>
      </c>
      <c r="B178" s="3" t="s">
        <v>37</v>
      </c>
      <c r="C178" s="3">
        <v>4476</v>
      </c>
    </row>
    <row r="179" spans="1:5" x14ac:dyDescent="0.2">
      <c r="B179" t="s">
        <v>42</v>
      </c>
      <c r="C179">
        <v>226</v>
      </c>
      <c r="D179" s="7">
        <f>C179/$C$178</f>
        <v>5.0491510277033066E-2</v>
      </c>
      <c r="E179">
        <f>C179/ATOLL_AREA</f>
        <v>9.8155459137361185E-5</v>
      </c>
    </row>
    <row r="180" spans="1:5" x14ac:dyDescent="0.2">
      <c r="B180" t="s">
        <v>43</v>
      </c>
      <c r="C180">
        <v>2421</v>
      </c>
      <c r="D180" s="7">
        <f t="shared" ref="D180:D185" si="21">C180/$C$178</f>
        <v>0.54088471849865949</v>
      </c>
      <c r="E180">
        <f>C180/ATOLL_AREA</f>
        <v>1.0514794981042099E-3</v>
      </c>
    </row>
    <row r="181" spans="1:5" x14ac:dyDescent="0.2">
      <c r="B181" t="s">
        <v>44</v>
      </c>
      <c r="C181">
        <v>2357</v>
      </c>
      <c r="D181" s="7">
        <f t="shared" si="21"/>
        <v>0.52658623771224311</v>
      </c>
      <c r="E181">
        <f>C181/ATOLL_AREA</f>
        <v>1.0236832618883199E-3</v>
      </c>
    </row>
    <row r="182" spans="1:5" x14ac:dyDescent="0.2">
      <c r="B182" t="s">
        <v>45</v>
      </c>
      <c r="C182">
        <v>0</v>
      </c>
      <c r="D182" s="7">
        <f t="shared" si="21"/>
        <v>0</v>
      </c>
      <c r="E182">
        <f>C182/ATOLL_AREA</f>
        <v>0</v>
      </c>
    </row>
    <row r="183" spans="1:5" x14ac:dyDescent="0.2">
      <c r="B183" t="s">
        <v>40</v>
      </c>
      <c r="C183">
        <v>0</v>
      </c>
      <c r="D183" s="7">
        <f t="shared" si="21"/>
        <v>0</v>
      </c>
      <c r="E183">
        <f>C183/ATOLL_AREA</f>
        <v>0</v>
      </c>
    </row>
    <row r="184" spans="1:5" x14ac:dyDescent="0.2">
      <c r="B184" t="s">
        <v>41</v>
      </c>
      <c r="C184">
        <v>0</v>
      </c>
      <c r="D184" s="7">
        <f t="shared" si="21"/>
        <v>0</v>
      </c>
      <c r="E184">
        <f>C184/ATOLL_AREA</f>
        <v>0</v>
      </c>
    </row>
    <row r="185" spans="1:5" x14ac:dyDescent="0.2">
      <c r="A185" s="2"/>
      <c r="B185" s="2" t="s">
        <v>46</v>
      </c>
      <c r="C185" s="2">
        <v>0</v>
      </c>
      <c r="D185" s="8">
        <f t="shared" si="21"/>
        <v>0</v>
      </c>
      <c r="E185">
        <f>C185/ATOLL_AREA</f>
        <v>0</v>
      </c>
    </row>
    <row r="186" spans="1:5" x14ac:dyDescent="0.2">
      <c r="A186" s="3" t="s">
        <v>69</v>
      </c>
      <c r="B186" s="3" t="s">
        <v>37</v>
      </c>
      <c r="C186" s="3">
        <v>34560</v>
      </c>
    </row>
    <row r="187" spans="1:5" x14ac:dyDescent="0.2">
      <c r="B187" t="s">
        <v>42</v>
      </c>
      <c r="C187">
        <v>17850</v>
      </c>
      <c r="D187" s="7">
        <f>C187/$C$186</f>
        <v>0.51649305555555558</v>
      </c>
      <c r="E187">
        <f>C187/ATOLL_AREA</f>
        <v>7.7525440070880403E-3</v>
      </c>
    </row>
    <row r="188" spans="1:5" x14ac:dyDescent="0.2">
      <c r="B188" t="s">
        <v>43</v>
      </c>
      <c r="C188">
        <v>0</v>
      </c>
      <c r="D188" s="7">
        <f t="shared" ref="D188:D193" si="22">C188/$C$186</f>
        <v>0</v>
      </c>
      <c r="E188">
        <f>C188/ATOLL_AREA</f>
        <v>0</v>
      </c>
    </row>
    <row r="189" spans="1:5" x14ac:dyDescent="0.2">
      <c r="B189" t="s">
        <v>44</v>
      </c>
      <c r="C189">
        <v>29500</v>
      </c>
      <c r="D189" s="7">
        <f t="shared" si="22"/>
        <v>0.85358796296296291</v>
      </c>
      <c r="E189">
        <f>C189/ATOLL_AREA</f>
        <v>1.2812327630761747E-2</v>
      </c>
    </row>
    <row r="190" spans="1:5" x14ac:dyDescent="0.2">
      <c r="B190" t="s">
        <v>45</v>
      </c>
      <c r="C190">
        <v>346</v>
      </c>
      <c r="D190" s="7">
        <f t="shared" si="22"/>
        <v>1.0011574074074074E-2</v>
      </c>
      <c r="E190">
        <f>C190/ATOLL_AREA</f>
        <v>1.5027340204215472E-4</v>
      </c>
    </row>
    <row r="191" spans="1:5" x14ac:dyDescent="0.2">
      <c r="B191" t="s">
        <v>40</v>
      </c>
      <c r="C191">
        <v>0</v>
      </c>
      <c r="D191" s="7">
        <f t="shared" si="22"/>
        <v>0</v>
      </c>
      <c r="E191">
        <f>C191/ATOLL_AREA</f>
        <v>0</v>
      </c>
    </row>
    <row r="192" spans="1:5" x14ac:dyDescent="0.2">
      <c r="B192" t="s">
        <v>41</v>
      </c>
      <c r="C192">
        <v>1340</v>
      </c>
      <c r="D192" s="7">
        <f t="shared" si="22"/>
        <v>3.8773148148148147E-2</v>
      </c>
      <c r="E192">
        <f>C192/ATOLL_AREA</f>
        <v>5.8198369577019461E-4</v>
      </c>
    </row>
    <row r="193" spans="1:5" x14ac:dyDescent="0.2">
      <c r="A193" s="2"/>
      <c r="B193" s="2" t="s">
        <v>46</v>
      </c>
      <c r="C193" s="2">
        <v>0</v>
      </c>
      <c r="D193" s="8">
        <f t="shared" si="22"/>
        <v>0</v>
      </c>
      <c r="E193">
        <f>C193/ATOLL_AREA</f>
        <v>0</v>
      </c>
    </row>
    <row r="194" spans="1:5" x14ac:dyDescent="0.2">
      <c r="A194" s="3" t="s">
        <v>70</v>
      </c>
      <c r="B194" s="3" t="s">
        <v>37</v>
      </c>
      <c r="C194" s="3">
        <v>2533</v>
      </c>
    </row>
    <row r="195" spans="1:5" x14ac:dyDescent="0.2">
      <c r="B195" t="s">
        <v>42</v>
      </c>
      <c r="C195">
        <v>2533</v>
      </c>
      <c r="D195" s="7">
        <f>C195/$C$194</f>
        <v>1</v>
      </c>
      <c r="E195">
        <f>C195/ATOLL_AREA</f>
        <v>1.1001229114820171E-3</v>
      </c>
    </row>
    <row r="196" spans="1:5" x14ac:dyDescent="0.2">
      <c r="B196" t="s">
        <v>43</v>
      </c>
      <c r="C196">
        <v>0</v>
      </c>
      <c r="D196" s="7">
        <f t="shared" ref="D196:D201" si="23">C196/$C$194</f>
        <v>0</v>
      </c>
      <c r="E196">
        <f>C196/ATOLL_AREA</f>
        <v>0</v>
      </c>
    </row>
    <row r="197" spans="1:5" x14ac:dyDescent="0.2">
      <c r="B197" t="s">
        <v>44</v>
      </c>
      <c r="C197">
        <v>733</v>
      </c>
      <c r="D197" s="7">
        <f t="shared" si="23"/>
        <v>0.28938018160284246</v>
      </c>
      <c r="E197">
        <f>C197/ATOLL_AREA</f>
        <v>3.1835376791011392E-4</v>
      </c>
    </row>
    <row r="198" spans="1:5" x14ac:dyDescent="0.2">
      <c r="B198" t="s">
        <v>45</v>
      </c>
      <c r="C198">
        <v>154</v>
      </c>
      <c r="D198" s="7">
        <f t="shared" si="23"/>
        <v>6.0797473351756809E-2</v>
      </c>
      <c r="E198">
        <f>C198/ATOLL_AREA</f>
        <v>6.6884693394485051E-5</v>
      </c>
    </row>
    <row r="199" spans="1:5" x14ac:dyDescent="0.2">
      <c r="B199" t="s">
        <v>40</v>
      </c>
      <c r="C199">
        <v>0</v>
      </c>
      <c r="D199" s="7">
        <f t="shared" si="23"/>
        <v>0</v>
      </c>
      <c r="E199">
        <f>C199/ATOLL_AREA</f>
        <v>0</v>
      </c>
    </row>
    <row r="200" spans="1:5" x14ac:dyDescent="0.2">
      <c r="B200" t="s">
        <v>41</v>
      </c>
      <c r="C200">
        <v>0</v>
      </c>
      <c r="D200" s="7">
        <f t="shared" si="23"/>
        <v>0</v>
      </c>
      <c r="E200">
        <f>C200/ATOLL_AREA</f>
        <v>0</v>
      </c>
    </row>
    <row r="201" spans="1:5" x14ac:dyDescent="0.2">
      <c r="A201" s="2"/>
      <c r="B201" s="2" t="s">
        <v>46</v>
      </c>
      <c r="C201" s="2">
        <v>0</v>
      </c>
      <c r="D201" s="8">
        <f t="shared" si="23"/>
        <v>0</v>
      </c>
      <c r="E201">
        <f>C201/ATOLL_AREA</f>
        <v>0</v>
      </c>
    </row>
    <row r="202" spans="1:5" x14ac:dyDescent="0.2">
      <c r="A202" s="3" t="s">
        <v>71</v>
      </c>
      <c r="B202" s="3" t="s">
        <v>37</v>
      </c>
      <c r="C202" s="3">
        <v>78928</v>
      </c>
    </row>
    <row r="203" spans="1:5" x14ac:dyDescent="0.2">
      <c r="B203" t="s">
        <v>42</v>
      </c>
      <c r="C203">
        <v>6828</v>
      </c>
      <c r="D203" s="7">
        <f>C203/$C$202</f>
        <v>8.6509223596188928E-2</v>
      </c>
      <c r="E203">
        <f>C203/ATOLL_AREA</f>
        <v>2.9655109512827529E-3</v>
      </c>
    </row>
    <row r="204" spans="1:5" x14ac:dyDescent="0.2">
      <c r="B204" t="s">
        <v>43</v>
      </c>
      <c r="C204">
        <v>70641</v>
      </c>
      <c r="D204" s="7">
        <f t="shared" ref="D204:D209" si="24">C204/$C$202</f>
        <v>0.89500557470099329</v>
      </c>
      <c r="E204">
        <f>C204/ATOLL_AREA</f>
        <v>3.0680530039479341E-2</v>
      </c>
    </row>
    <row r="205" spans="1:5" x14ac:dyDescent="0.2">
      <c r="B205" t="s">
        <v>44</v>
      </c>
      <c r="C205">
        <v>17712</v>
      </c>
      <c r="D205" s="7">
        <f t="shared" si="24"/>
        <v>0.22440705453071152</v>
      </c>
      <c r="E205">
        <f>C205/ATOLL_AREA</f>
        <v>7.6926083727475274E-3</v>
      </c>
    </row>
    <row r="206" spans="1:5" x14ac:dyDescent="0.2">
      <c r="B206" t="s">
        <v>45</v>
      </c>
      <c r="C206">
        <v>1006</v>
      </c>
      <c r="D206" s="7">
        <f t="shared" si="24"/>
        <v>1.2745793634705047E-2</v>
      </c>
      <c r="E206">
        <f>C206/ATOLL_AREA</f>
        <v>4.3692208801851925E-4</v>
      </c>
    </row>
    <row r="207" spans="1:5" x14ac:dyDescent="0.2">
      <c r="B207" t="s">
        <v>40</v>
      </c>
      <c r="C207">
        <v>0</v>
      </c>
      <c r="D207" s="7">
        <f t="shared" si="24"/>
        <v>0</v>
      </c>
      <c r="E207">
        <f>C207/ATOLL_AREA</f>
        <v>0</v>
      </c>
    </row>
    <row r="208" spans="1:5" x14ac:dyDescent="0.2">
      <c r="B208" t="s">
        <v>41</v>
      </c>
      <c r="C208">
        <v>0</v>
      </c>
      <c r="D208" s="7">
        <f t="shared" si="24"/>
        <v>0</v>
      </c>
      <c r="E208">
        <f>C208/ATOLL_AREA</f>
        <v>0</v>
      </c>
    </row>
    <row r="209" spans="1:5" x14ac:dyDescent="0.2">
      <c r="A209" s="2"/>
      <c r="B209" s="2" t="s">
        <v>46</v>
      </c>
      <c r="C209" s="2">
        <v>230</v>
      </c>
      <c r="D209" s="8">
        <f t="shared" si="24"/>
        <v>2.9140482465031419E-3</v>
      </c>
      <c r="E209">
        <f>C209/ATOLL_AREA</f>
        <v>9.9892723900854298E-5</v>
      </c>
    </row>
    <row r="210" spans="1:5" x14ac:dyDescent="0.2">
      <c r="A210" s="3" t="s">
        <v>75</v>
      </c>
      <c r="B210" s="3" t="s">
        <v>37</v>
      </c>
      <c r="C210" s="3">
        <v>92438</v>
      </c>
    </row>
    <row r="211" spans="1:5" x14ac:dyDescent="0.2">
      <c r="B211" t="s">
        <v>42</v>
      </c>
      <c r="C211">
        <v>29462</v>
      </c>
      <c r="D211" s="7">
        <f>C211/$C$210</f>
        <v>0.31872173781345337</v>
      </c>
      <c r="E211">
        <f>C211/ATOLL_AREA</f>
        <v>1.2795823615508562E-2</v>
      </c>
    </row>
    <row r="212" spans="1:5" x14ac:dyDescent="0.2">
      <c r="B212" t="s">
        <v>43</v>
      </c>
      <c r="C212">
        <v>4200</v>
      </c>
      <c r="D212" s="7">
        <f t="shared" ref="D212:D217" si="25">C212/$C$210</f>
        <v>4.5435859711374108E-2</v>
      </c>
      <c r="E212">
        <f>C212/ATOLL_AREA</f>
        <v>1.8241280016677742E-3</v>
      </c>
    </row>
    <row r="213" spans="1:5" x14ac:dyDescent="0.2">
      <c r="B213" t="s">
        <v>44</v>
      </c>
      <c r="C213">
        <v>54156</v>
      </c>
      <c r="D213" s="7">
        <f t="shared" si="25"/>
        <v>0.58586295679266098</v>
      </c>
      <c r="E213">
        <f>C213/ATOLL_AREA</f>
        <v>2.3520827632933328E-2</v>
      </c>
    </row>
    <row r="214" spans="1:5" x14ac:dyDescent="0.2">
      <c r="B214" t="s">
        <v>45</v>
      </c>
      <c r="C214">
        <v>24844</v>
      </c>
      <c r="D214" s="7">
        <f t="shared" si="25"/>
        <v>0.26876392825461393</v>
      </c>
      <c r="E214">
        <f>C214/ATOLL_AREA</f>
        <v>1.0790151446055758E-2</v>
      </c>
    </row>
    <row r="215" spans="1:5" x14ac:dyDescent="0.2">
      <c r="B215" t="s">
        <v>40</v>
      </c>
      <c r="C215">
        <v>0</v>
      </c>
      <c r="D215" s="7">
        <f t="shared" si="25"/>
        <v>0</v>
      </c>
      <c r="E215">
        <f>C215/ATOLL_AREA</f>
        <v>0</v>
      </c>
    </row>
    <row r="216" spans="1:5" x14ac:dyDescent="0.2">
      <c r="B216" t="s">
        <v>41</v>
      </c>
      <c r="C216">
        <v>0</v>
      </c>
      <c r="D216" s="7">
        <f t="shared" si="25"/>
        <v>0</v>
      </c>
      <c r="E216">
        <f>C216/ATOLL_AREA</f>
        <v>0</v>
      </c>
    </row>
    <row r="217" spans="1:5" x14ac:dyDescent="0.2">
      <c r="A217" s="4"/>
      <c r="B217" s="4" t="s">
        <v>46</v>
      </c>
      <c r="C217" s="4">
        <v>12043</v>
      </c>
      <c r="D217" s="8">
        <f t="shared" si="25"/>
        <v>0.13028191869144723</v>
      </c>
      <c r="E217">
        <f>C217/ATOLL_AREA</f>
        <v>5.2304698866869059E-3</v>
      </c>
    </row>
    <row r="218" spans="1:5" x14ac:dyDescent="0.2">
      <c r="A218" s="3" t="s">
        <v>84</v>
      </c>
      <c r="B218" s="3" t="s">
        <v>37</v>
      </c>
      <c r="C218" s="3">
        <v>86064</v>
      </c>
      <c r="D218" s="7"/>
    </row>
    <row r="219" spans="1:5" x14ac:dyDescent="0.2">
      <c r="A219" s="4"/>
      <c r="B219" s="5" t="s">
        <v>42</v>
      </c>
      <c r="C219" s="4">
        <v>57858</v>
      </c>
      <c r="D219" s="7">
        <f>C219/C218</f>
        <v>0.67226715002788617</v>
      </c>
      <c r="E219">
        <f>C219/ATOLL_AREA</f>
        <v>2.5128666171546209E-2</v>
      </c>
    </row>
    <row r="220" spans="1:5" x14ac:dyDescent="0.2">
      <c r="A220" s="4"/>
      <c r="B220" s="5" t="s">
        <v>43</v>
      </c>
      <c r="C220" s="4">
        <v>8497</v>
      </c>
      <c r="D220" s="7">
        <f>C220/C218</f>
        <v>9.8728852946644352E-2</v>
      </c>
      <c r="E220">
        <f>C220/ATOLL_AREA</f>
        <v>3.6903846738502565E-3</v>
      </c>
    </row>
    <row r="221" spans="1:5" x14ac:dyDescent="0.2">
      <c r="A221" s="4"/>
      <c r="B221" s="5" t="s">
        <v>44</v>
      </c>
      <c r="C221" s="4">
        <v>26324</v>
      </c>
      <c r="D221" s="7">
        <f>C221/C218</f>
        <v>0.30586540249116934</v>
      </c>
      <c r="E221">
        <f>C221/ATOLL_AREA</f>
        <v>1.143293940854821E-2</v>
      </c>
    </row>
    <row r="222" spans="1:5" x14ac:dyDescent="0.2">
      <c r="A222" s="4"/>
      <c r="B222" s="5" t="s">
        <v>45</v>
      </c>
      <c r="C222" s="4">
        <v>19536</v>
      </c>
      <c r="D222" s="7">
        <f>C222/C218</f>
        <v>0.22699386503067484</v>
      </c>
      <c r="E222">
        <f>C222/ATOLL_AREA</f>
        <v>8.4848011049003889E-3</v>
      </c>
    </row>
    <row r="223" spans="1:5" x14ac:dyDescent="0.2">
      <c r="A223" s="4"/>
      <c r="B223" s="5" t="s">
        <v>40</v>
      </c>
      <c r="C223" s="5">
        <v>0</v>
      </c>
      <c r="D223" s="7">
        <f>C223/C218</f>
        <v>0</v>
      </c>
      <c r="E223">
        <f>C223/ATOLL_AREA</f>
        <v>0</v>
      </c>
    </row>
    <row r="224" spans="1:5" x14ac:dyDescent="0.2">
      <c r="A224" s="4"/>
      <c r="B224" s="5" t="s">
        <v>41</v>
      </c>
      <c r="C224" s="5">
        <v>0</v>
      </c>
      <c r="D224" s="7">
        <f>C224/C218</f>
        <v>0</v>
      </c>
      <c r="E224">
        <f>C224/ATOLL_AREA</f>
        <v>0</v>
      </c>
    </row>
    <row r="225" spans="1:5" x14ac:dyDescent="0.2">
      <c r="A225" s="4"/>
      <c r="B225" s="5" t="s">
        <v>46</v>
      </c>
      <c r="C225" s="4">
        <v>6590</v>
      </c>
      <c r="D225" s="7">
        <f>C225/C218</f>
        <v>7.6570923963562007E-2</v>
      </c>
      <c r="E225">
        <f>C225/ATOLL_AREA</f>
        <v>2.8621436978549125E-3</v>
      </c>
    </row>
    <row r="226" spans="1:5" x14ac:dyDescent="0.2">
      <c r="A226" s="3" t="s">
        <v>72</v>
      </c>
      <c r="B226" s="3" t="s">
        <v>37</v>
      </c>
      <c r="C226" s="3">
        <v>16358</v>
      </c>
      <c r="D226" s="11"/>
    </row>
    <row r="227" spans="1:5" x14ac:dyDescent="0.2">
      <c r="B227" t="s">
        <v>42</v>
      </c>
      <c r="C227">
        <v>4380</v>
      </c>
      <c r="D227" s="7">
        <f>C227/$C$226</f>
        <v>0.26775889473040715</v>
      </c>
      <c r="E227">
        <f>C227/ATOLL_AREA</f>
        <v>1.9023049160249645E-3</v>
      </c>
    </row>
    <row r="228" spans="1:5" x14ac:dyDescent="0.2">
      <c r="B228" t="s">
        <v>43</v>
      </c>
      <c r="C228">
        <v>3246</v>
      </c>
      <c r="D228" s="7">
        <f t="shared" ref="D228:D233" si="26">C228/$C$226</f>
        <v>0.19843501650568529</v>
      </c>
      <c r="E228">
        <f>C228/ATOLL_AREA</f>
        <v>1.4097903555746654E-3</v>
      </c>
    </row>
    <row r="229" spans="1:5" x14ac:dyDescent="0.2">
      <c r="B229" t="s">
        <v>44</v>
      </c>
      <c r="C229">
        <v>7754</v>
      </c>
      <c r="D229" s="7">
        <f t="shared" si="26"/>
        <v>0.47401882870766598</v>
      </c>
      <c r="E229">
        <f>C229/ATOLL_AREA</f>
        <v>3.3676877440314097E-3</v>
      </c>
    </row>
    <row r="230" spans="1:5" x14ac:dyDescent="0.2">
      <c r="B230" t="s">
        <v>45</v>
      </c>
      <c r="C230">
        <v>4959</v>
      </c>
      <c r="D230" s="7">
        <f t="shared" si="26"/>
        <v>0.30315441985572811</v>
      </c>
      <c r="E230">
        <f>C230/ATOLL_AREA</f>
        <v>2.1537739905405934E-3</v>
      </c>
    </row>
    <row r="231" spans="1:5" x14ac:dyDescent="0.2">
      <c r="B231" t="s">
        <v>40</v>
      </c>
      <c r="C231">
        <v>0</v>
      </c>
      <c r="D231" s="7">
        <f t="shared" si="26"/>
        <v>0</v>
      </c>
      <c r="E231">
        <f>C231/ATOLL_AREA</f>
        <v>0</v>
      </c>
    </row>
    <row r="232" spans="1:5" x14ac:dyDescent="0.2">
      <c r="B232" t="s">
        <v>41</v>
      </c>
      <c r="C232">
        <v>0</v>
      </c>
      <c r="D232" s="7">
        <f t="shared" si="26"/>
        <v>0</v>
      </c>
      <c r="E232">
        <f>C232/ATOLL_AREA</f>
        <v>0</v>
      </c>
    </row>
    <row r="233" spans="1:5" x14ac:dyDescent="0.2">
      <c r="B233" t="s">
        <v>46</v>
      </c>
      <c r="C233">
        <v>1023</v>
      </c>
      <c r="D233" s="7">
        <f t="shared" si="26"/>
        <v>6.2538207604841661E-2</v>
      </c>
      <c r="E233">
        <f>C233/ATOLL_AREA</f>
        <v>4.4430546326336499E-4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18" workbookViewId="0">
      <selection activeCell="D2" sqref="D2:D120"/>
    </sheetView>
  </sheetViews>
  <sheetFormatPr baseColWidth="10" defaultRowHeight="16" x14ac:dyDescent="0.2"/>
  <cols>
    <col min="8" max="10" width="10.83203125" style="4"/>
  </cols>
  <sheetData>
    <row r="1" spans="1:7" x14ac:dyDescent="0.2">
      <c r="A1" t="s">
        <v>0</v>
      </c>
      <c r="B1" t="s">
        <v>2</v>
      </c>
      <c r="C1" t="s">
        <v>3</v>
      </c>
      <c r="D1" t="s">
        <v>89</v>
      </c>
      <c r="F1" t="s">
        <v>48</v>
      </c>
      <c r="G1" t="s">
        <v>85</v>
      </c>
    </row>
    <row r="2" spans="1:7" x14ac:dyDescent="0.2">
      <c r="A2" t="s">
        <v>6</v>
      </c>
      <c r="B2">
        <v>483</v>
      </c>
      <c r="C2">
        <v>88</v>
      </c>
      <c r="F2" t="s">
        <v>6</v>
      </c>
      <c r="G2">
        <v>32</v>
      </c>
    </row>
    <row r="3" spans="1:7" x14ac:dyDescent="0.2">
      <c r="A3" t="s">
        <v>6</v>
      </c>
      <c r="B3">
        <v>31</v>
      </c>
      <c r="C3">
        <v>22</v>
      </c>
      <c r="D3">
        <f>SUM(B2:B3)</f>
        <v>514</v>
      </c>
      <c r="F3" t="s">
        <v>81</v>
      </c>
      <c r="G3">
        <v>495</v>
      </c>
    </row>
    <row r="4" spans="1:7" x14ac:dyDescent="0.2">
      <c r="A4" t="s">
        <v>81</v>
      </c>
      <c r="B4">
        <v>42123</v>
      </c>
      <c r="C4">
        <v>1511</v>
      </c>
      <c r="D4">
        <v>42123</v>
      </c>
      <c r="F4" t="s">
        <v>27</v>
      </c>
      <c r="G4">
        <v>1254</v>
      </c>
    </row>
    <row r="5" spans="1:7" x14ac:dyDescent="0.2">
      <c r="A5" t="s">
        <v>27</v>
      </c>
      <c r="B5">
        <v>595</v>
      </c>
      <c r="C5">
        <v>131</v>
      </c>
      <c r="F5" t="s">
        <v>33</v>
      </c>
      <c r="G5">
        <v>63</v>
      </c>
    </row>
    <row r="6" spans="1:7" x14ac:dyDescent="0.2">
      <c r="A6" t="s">
        <v>27</v>
      </c>
      <c r="B6">
        <v>45193</v>
      </c>
      <c r="C6">
        <v>2758</v>
      </c>
      <c r="F6" t="s">
        <v>16</v>
      </c>
      <c r="G6">
        <v>57</v>
      </c>
    </row>
    <row r="7" spans="1:7" x14ac:dyDescent="0.2">
      <c r="A7" t="s">
        <v>27</v>
      </c>
      <c r="B7">
        <v>222</v>
      </c>
      <c r="C7">
        <v>70</v>
      </c>
      <c r="F7" t="s">
        <v>31</v>
      </c>
      <c r="G7">
        <v>69</v>
      </c>
    </row>
    <row r="8" spans="1:7" x14ac:dyDescent="0.2">
      <c r="A8" t="s">
        <v>27</v>
      </c>
      <c r="B8">
        <v>422</v>
      </c>
      <c r="C8">
        <v>105</v>
      </c>
      <c r="F8" t="s">
        <v>14</v>
      </c>
      <c r="G8">
        <v>2752</v>
      </c>
    </row>
    <row r="9" spans="1:7" x14ac:dyDescent="0.2">
      <c r="A9" t="s">
        <v>27</v>
      </c>
      <c r="B9">
        <v>80</v>
      </c>
      <c r="C9">
        <v>36</v>
      </c>
      <c r="F9" t="s">
        <v>12</v>
      </c>
      <c r="G9">
        <v>161</v>
      </c>
    </row>
    <row r="10" spans="1:7" x14ac:dyDescent="0.2">
      <c r="A10" t="s">
        <v>27</v>
      </c>
      <c r="B10">
        <v>384</v>
      </c>
      <c r="C10">
        <v>73</v>
      </c>
      <c r="D10">
        <f>SUM(B5:B10)</f>
        <v>46896</v>
      </c>
      <c r="F10" t="s">
        <v>17</v>
      </c>
      <c r="G10">
        <v>1561</v>
      </c>
    </row>
    <row r="11" spans="1:7" x14ac:dyDescent="0.2">
      <c r="A11" t="s">
        <v>33</v>
      </c>
      <c r="B11">
        <v>563</v>
      </c>
      <c r="C11">
        <v>152</v>
      </c>
      <c r="D11">
        <v>563</v>
      </c>
      <c r="F11" t="s">
        <v>86</v>
      </c>
      <c r="G11">
        <v>639</v>
      </c>
    </row>
    <row r="12" spans="1:7" x14ac:dyDescent="0.2">
      <c r="A12" t="s">
        <v>16</v>
      </c>
      <c r="B12">
        <v>1859</v>
      </c>
      <c r="C12">
        <v>182</v>
      </c>
      <c r="D12">
        <v>1859</v>
      </c>
      <c r="F12" t="s">
        <v>26</v>
      </c>
      <c r="G12">
        <v>91</v>
      </c>
    </row>
    <row r="13" spans="1:7" x14ac:dyDescent="0.2">
      <c r="A13" t="s">
        <v>31</v>
      </c>
      <c r="B13">
        <v>3100</v>
      </c>
      <c r="C13">
        <v>222</v>
      </c>
      <c r="D13">
        <v>3100</v>
      </c>
      <c r="F13" t="s">
        <v>8</v>
      </c>
      <c r="G13">
        <v>204</v>
      </c>
    </row>
    <row r="14" spans="1:7" x14ac:dyDescent="0.2">
      <c r="A14" t="s">
        <v>14</v>
      </c>
      <c r="B14">
        <v>81</v>
      </c>
      <c r="C14">
        <v>36</v>
      </c>
      <c r="F14" t="s">
        <v>4</v>
      </c>
      <c r="G14">
        <v>731</v>
      </c>
    </row>
    <row r="15" spans="1:7" x14ac:dyDescent="0.2">
      <c r="A15" t="s">
        <v>14</v>
      </c>
      <c r="B15">
        <v>38</v>
      </c>
      <c r="C15">
        <v>25</v>
      </c>
      <c r="F15" t="s">
        <v>30</v>
      </c>
      <c r="G15">
        <v>126</v>
      </c>
    </row>
    <row r="16" spans="1:7" x14ac:dyDescent="0.2">
      <c r="A16" t="s">
        <v>14</v>
      </c>
      <c r="B16">
        <v>29</v>
      </c>
      <c r="C16">
        <v>21</v>
      </c>
      <c r="F16" t="s">
        <v>13</v>
      </c>
      <c r="G16">
        <v>214</v>
      </c>
    </row>
    <row r="17" spans="1:7" x14ac:dyDescent="0.2">
      <c r="A17" t="s">
        <v>14</v>
      </c>
      <c r="B17">
        <v>284</v>
      </c>
      <c r="C17">
        <v>69</v>
      </c>
      <c r="F17" t="s">
        <v>11</v>
      </c>
      <c r="G17">
        <v>215</v>
      </c>
    </row>
    <row r="18" spans="1:7" x14ac:dyDescent="0.2">
      <c r="A18" t="s">
        <v>14</v>
      </c>
      <c r="B18">
        <v>400</v>
      </c>
      <c r="C18">
        <v>112</v>
      </c>
      <c r="F18" t="s">
        <v>34</v>
      </c>
      <c r="G18">
        <v>143</v>
      </c>
    </row>
    <row r="19" spans="1:7" x14ac:dyDescent="0.2">
      <c r="A19" t="s">
        <v>14</v>
      </c>
      <c r="B19">
        <v>232</v>
      </c>
      <c r="C19">
        <v>104</v>
      </c>
      <c r="F19" t="s">
        <v>22</v>
      </c>
      <c r="G19">
        <v>718</v>
      </c>
    </row>
    <row r="20" spans="1:7" x14ac:dyDescent="0.2">
      <c r="A20" t="s">
        <v>14</v>
      </c>
      <c r="B20">
        <v>618</v>
      </c>
      <c r="C20">
        <v>111</v>
      </c>
      <c r="F20" t="s">
        <v>29</v>
      </c>
      <c r="G20">
        <v>1986</v>
      </c>
    </row>
    <row r="21" spans="1:7" x14ac:dyDescent="0.2">
      <c r="A21" t="s">
        <v>14</v>
      </c>
      <c r="B21">
        <v>246</v>
      </c>
      <c r="C21">
        <v>58</v>
      </c>
      <c r="F21" t="s">
        <v>18</v>
      </c>
      <c r="G21">
        <v>562</v>
      </c>
    </row>
    <row r="22" spans="1:7" x14ac:dyDescent="0.2">
      <c r="A22" t="s">
        <v>14</v>
      </c>
      <c r="B22">
        <v>969571</v>
      </c>
      <c r="C22">
        <v>9765</v>
      </c>
      <c r="D22">
        <f>SUM(B14:B22)</f>
        <v>971499</v>
      </c>
      <c r="F22" t="s">
        <v>20</v>
      </c>
      <c r="G22">
        <v>560</v>
      </c>
    </row>
    <row r="23" spans="1:7" x14ac:dyDescent="0.2">
      <c r="A23" t="s">
        <v>12</v>
      </c>
      <c r="B23">
        <v>12317</v>
      </c>
      <c r="C23">
        <v>512</v>
      </c>
      <c r="D23">
        <v>12317</v>
      </c>
      <c r="F23" t="s">
        <v>25</v>
      </c>
      <c r="G23">
        <v>53</v>
      </c>
    </row>
    <row r="24" spans="1:7" x14ac:dyDescent="0.2">
      <c r="A24" t="s">
        <v>17</v>
      </c>
      <c r="B24">
        <v>926</v>
      </c>
      <c r="C24">
        <v>130</v>
      </c>
      <c r="F24" t="s">
        <v>9</v>
      </c>
      <c r="G24">
        <v>147</v>
      </c>
    </row>
    <row r="25" spans="1:7" x14ac:dyDescent="0.2">
      <c r="A25" t="s">
        <v>17</v>
      </c>
      <c r="B25">
        <v>129092</v>
      </c>
      <c r="C25">
        <v>5201</v>
      </c>
      <c r="D25">
        <f>SUM(B24:B25)</f>
        <v>130018</v>
      </c>
      <c r="F25" t="s">
        <v>87</v>
      </c>
      <c r="G25">
        <v>586</v>
      </c>
    </row>
    <row r="26" spans="1:7" x14ac:dyDescent="0.2">
      <c r="A26" t="s">
        <v>26</v>
      </c>
      <c r="B26">
        <v>5249</v>
      </c>
      <c r="C26">
        <v>297</v>
      </c>
      <c r="D26">
        <v>5249</v>
      </c>
      <c r="F26" t="s">
        <v>23</v>
      </c>
      <c r="G26">
        <v>80</v>
      </c>
    </row>
    <row r="27" spans="1:7" x14ac:dyDescent="0.2">
      <c r="A27" t="s">
        <v>8</v>
      </c>
      <c r="B27">
        <v>9148</v>
      </c>
      <c r="C27">
        <v>550</v>
      </c>
      <c r="D27">
        <v>9148</v>
      </c>
      <c r="F27" t="s">
        <v>10</v>
      </c>
      <c r="G27">
        <v>707</v>
      </c>
    </row>
    <row r="28" spans="1:7" x14ac:dyDescent="0.2">
      <c r="A28" t="s">
        <v>4</v>
      </c>
      <c r="B28">
        <v>1511</v>
      </c>
      <c r="C28">
        <v>299</v>
      </c>
      <c r="F28" t="s">
        <v>88</v>
      </c>
      <c r="G28">
        <v>2594</v>
      </c>
    </row>
    <row r="29" spans="1:7" x14ac:dyDescent="0.2">
      <c r="A29" t="s">
        <v>4</v>
      </c>
      <c r="B29">
        <v>132864</v>
      </c>
      <c r="C29">
        <v>2773</v>
      </c>
      <c r="D29">
        <f>SUM(B28:B29)</f>
        <v>134375</v>
      </c>
      <c r="F29" t="s">
        <v>21</v>
      </c>
      <c r="G29">
        <v>852</v>
      </c>
    </row>
    <row r="30" spans="1:7" x14ac:dyDescent="0.2">
      <c r="A30" t="s">
        <v>30</v>
      </c>
      <c r="B30">
        <v>2876</v>
      </c>
      <c r="C30">
        <v>285</v>
      </c>
      <c r="D30">
        <v>2876</v>
      </c>
      <c r="F30" t="s">
        <v>82</v>
      </c>
      <c r="G30">
        <v>782</v>
      </c>
    </row>
    <row r="31" spans="1:7" x14ac:dyDescent="0.2">
      <c r="A31" t="s">
        <v>13</v>
      </c>
      <c r="B31">
        <v>8481</v>
      </c>
      <c r="C31">
        <v>497</v>
      </c>
      <c r="D31">
        <v>8481</v>
      </c>
      <c r="F31" t="s">
        <v>15</v>
      </c>
      <c r="G31">
        <v>372</v>
      </c>
    </row>
    <row r="32" spans="1:7" x14ac:dyDescent="0.2">
      <c r="A32" t="s">
        <v>19</v>
      </c>
      <c r="B32">
        <v>299</v>
      </c>
      <c r="C32">
        <v>65</v>
      </c>
    </row>
    <row r="33" spans="1:4" x14ac:dyDescent="0.2">
      <c r="A33" t="s">
        <v>19</v>
      </c>
      <c r="B33">
        <v>142</v>
      </c>
      <c r="C33">
        <v>56</v>
      </c>
    </row>
    <row r="34" spans="1:4" x14ac:dyDescent="0.2">
      <c r="A34" t="s">
        <v>19</v>
      </c>
      <c r="B34">
        <v>336509</v>
      </c>
      <c r="C34">
        <v>8530</v>
      </c>
      <c r="D34">
        <f>SUM(B32:B34)</f>
        <v>336950</v>
      </c>
    </row>
    <row r="35" spans="1:4" x14ac:dyDescent="0.2">
      <c r="A35" t="s">
        <v>11</v>
      </c>
      <c r="B35">
        <v>9584</v>
      </c>
      <c r="C35">
        <v>564</v>
      </c>
      <c r="D35">
        <v>9584</v>
      </c>
    </row>
    <row r="36" spans="1:4" x14ac:dyDescent="0.2">
      <c r="A36" t="s">
        <v>34</v>
      </c>
      <c r="B36">
        <v>3406</v>
      </c>
      <c r="C36">
        <v>343</v>
      </c>
      <c r="D36">
        <v>3406</v>
      </c>
    </row>
    <row r="37" spans="1:4" x14ac:dyDescent="0.2">
      <c r="A37" t="s">
        <v>22</v>
      </c>
      <c r="B37">
        <v>75629</v>
      </c>
      <c r="C37">
        <v>3216</v>
      </c>
      <c r="D37">
        <v>75629</v>
      </c>
    </row>
    <row r="38" spans="1:4" x14ac:dyDescent="0.2">
      <c r="A38" t="s">
        <v>29</v>
      </c>
      <c r="B38">
        <v>2838</v>
      </c>
      <c r="C38">
        <v>385</v>
      </c>
    </row>
    <row r="39" spans="1:4" x14ac:dyDescent="0.2">
      <c r="A39" t="s">
        <v>29</v>
      </c>
      <c r="B39">
        <v>8958</v>
      </c>
      <c r="C39">
        <v>1352</v>
      </c>
    </row>
    <row r="40" spans="1:4" x14ac:dyDescent="0.2">
      <c r="A40" t="s">
        <v>29</v>
      </c>
      <c r="B40">
        <v>15235</v>
      </c>
      <c r="C40">
        <v>1214</v>
      </c>
    </row>
    <row r="41" spans="1:4" x14ac:dyDescent="0.2">
      <c r="A41" t="s">
        <v>29</v>
      </c>
      <c r="B41">
        <v>7955</v>
      </c>
      <c r="C41">
        <v>921</v>
      </c>
      <c r="D41">
        <f>SUM(B38:B41)</f>
        <v>34986</v>
      </c>
    </row>
    <row r="42" spans="1:4" x14ac:dyDescent="0.2">
      <c r="A42" t="s">
        <v>18</v>
      </c>
      <c r="B42">
        <v>75591</v>
      </c>
      <c r="C42">
        <v>2106</v>
      </c>
      <c r="D42">
        <v>75591</v>
      </c>
    </row>
    <row r="43" spans="1:4" x14ac:dyDescent="0.2">
      <c r="A43" t="s">
        <v>20</v>
      </c>
      <c r="B43">
        <v>80183</v>
      </c>
      <c r="C43">
        <v>3226</v>
      </c>
      <c r="D43">
        <v>80183</v>
      </c>
    </row>
    <row r="44" spans="1:4" x14ac:dyDescent="0.2">
      <c r="A44" t="s">
        <v>25</v>
      </c>
      <c r="B44">
        <v>1766</v>
      </c>
      <c r="C44">
        <v>177</v>
      </c>
      <c r="D44">
        <v>1766</v>
      </c>
    </row>
    <row r="45" spans="1:4" x14ac:dyDescent="0.2">
      <c r="A45" t="s">
        <v>9</v>
      </c>
      <c r="B45">
        <v>4476</v>
      </c>
      <c r="C45">
        <v>347</v>
      </c>
      <c r="D45">
        <v>4476</v>
      </c>
    </row>
    <row r="46" spans="1:4" x14ac:dyDescent="0.2">
      <c r="A46" t="s">
        <v>28</v>
      </c>
      <c r="B46">
        <v>120</v>
      </c>
      <c r="C46">
        <v>51</v>
      </c>
    </row>
    <row r="47" spans="1:4" x14ac:dyDescent="0.2">
      <c r="A47" t="s">
        <v>28</v>
      </c>
      <c r="B47">
        <v>140</v>
      </c>
      <c r="C47">
        <v>51</v>
      </c>
    </row>
    <row r="48" spans="1:4" x14ac:dyDescent="0.2">
      <c r="A48" t="s">
        <v>28</v>
      </c>
      <c r="B48">
        <v>53</v>
      </c>
      <c r="C48">
        <v>30</v>
      </c>
    </row>
    <row r="49" spans="1:4" x14ac:dyDescent="0.2">
      <c r="A49" t="s">
        <v>28</v>
      </c>
      <c r="B49">
        <v>71</v>
      </c>
      <c r="C49">
        <v>39</v>
      </c>
    </row>
    <row r="50" spans="1:4" x14ac:dyDescent="0.2">
      <c r="A50" t="s">
        <v>28</v>
      </c>
      <c r="B50">
        <v>533</v>
      </c>
      <c r="C50">
        <v>145</v>
      </c>
    </row>
    <row r="51" spans="1:4" x14ac:dyDescent="0.2">
      <c r="A51" t="s">
        <v>28</v>
      </c>
      <c r="B51">
        <v>25</v>
      </c>
      <c r="C51">
        <v>19</v>
      </c>
    </row>
    <row r="52" spans="1:4" x14ac:dyDescent="0.2">
      <c r="A52" t="s">
        <v>28</v>
      </c>
      <c r="B52">
        <v>33618</v>
      </c>
      <c r="C52">
        <v>1946</v>
      </c>
      <c r="D52">
        <f>SUM(B46:B52)</f>
        <v>34560</v>
      </c>
    </row>
    <row r="53" spans="1:4" x14ac:dyDescent="0.2">
      <c r="A53" t="s">
        <v>23</v>
      </c>
      <c r="B53">
        <v>2533</v>
      </c>
      <c r="C53">
        <v>216</v>
      </c>
      <c r="D53">
        <v>2533</v>
      </c>
    </row>
    <row r="54" spans="1:4" x14ac:dyDescent="0.2">
      <c r="A54" t="s">
        <v>10</v>
      </c>
      <c r="B54">
        <v>78928</v>
      </c>
      <c r="C54">
        <v>1848</v>
      </c>
      <c r="D54">
        <v>78928</v>
      </c>
    </row>
    <row r="55" spans="1:4" x14ac:dyDescent="0.2">
      <c r="A55" t="s">
        <v>21</v>
      </c>
      <c r="B55">
        <v>92438</v>
      </c>
      <c r="C55">
        <v>2502</v>
      </c>
      <c r="D55">
        <v>92438</v>
      </c>
    </row>
    <row r="56" spans="1:4" x14ac:dyDescent="0.2">
      <c r="A56" t="s">
        <v>82</v>
      </c>
      <c r="B56">
        <v>86064</v>
      </c>
      <c r="C56">
        <v>2183</v>
      </c>
      <c r="D56">
        <v>86064</v>
      </c>
    </row>
    <row r="57" spans="1:4" x14ac:dyDescent="0.2">
      <c r="A57" t="s">
        <v>15</v>
      </c>
      <c r="B57">
        <v>16358</v>
      </c>
      <c r="C57">
        <v>1119</v>
      </c>
      <c r="D57">
        <v>16358</v>
      </c>
    </row>
    <row r="58" spans="1:4" x14ac:dyDescent="0.2">
      <c r="B58">
        <f>SUM(B2:B57)</f>
        <v>2302470</v>
      </c>
    </row>
  </sheetData>
  <sortState ref="A2:C56">
    <sortCondition ref="A2:A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opLeftCell="A311" workbookViewId="0">
      <selection activeCell="D191" sqref="D19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81</v>
      </c>
      <c r="B2" t="s">
        <v>24</v>
      </c>
      <c r="C2">
        <v>41319</v>
      </c>
      <c r="D2">
        <v>41319</v>
      </c>
    </row>
    <row r="3" spans="1:4" x14ac:dyDescent="0.2">
      <c r="A3" t="s">
        <v>27</v>
      </c>
      <c r="B3" t="s">
        <v>24</v>
      </c>
      <c r="C3">
        <v>639</v>
      </c>
    </row>
    <row r="4" spans="1:4" x14ac:dyDescent="0.2">
      <c r="A4" t="s">
        <v>27</v>
      </c>
      <c r="B4" t="s">
        <v>24</v>
      </c>
      <c r="C4">
        <v>100</v>
      </c>
    </row>
    <row r="5" spans="1:4" x14ac:dyDescent="0.2">
      <c r="A5" t="s">
        <v>27</v>
      </c>
      <c r="B5" t="s">
        <v>24</v>
      </c>
      <c r="C5">
        <v>45</v>
      </c>
    </row>
    <row r="6" spans="1:4" x14ac:dyDescent="0.2">
      <c r="A6" t="s">
        <v>27</v>
      </c>
      <c r="B6" t="s">
        <v>24</v>
      </c>
      <c r="C6">
        <v>122</v>
      </c>
    </row>
    <row r="7" spans="1:4" x14ac:dyDescent="0.2">
      <c r="A7" t="s">
        <v>27</v>
      </c>
      <c r="B7" t="s">
        <v>24</v>
      </c>
      <c r="C7">
        <v>260</v>
      </c>
    </row>
    <row r="8" spans="1:4" x14ac:dyDescent="0.2">
      <c r="A8" t="s">
        <v>27</v>
      </c>
      <c r="B8" t="s">
        <v>24</v>
      </c>
      <c r="C8">
        <v>83</v>
      </c>
    </row>
    <row r="9" spans="1:4" x14ac:dyDescent="0.2">
      <c r="A9" t="s">
        <v>27</v>
      </c>
      <c r="B9" t="s">
        <v>24</v>
      </c>
      <c r="C9">
        <v>62</v>
      </c>
    </row>
    <row r="10" spans="1:4" x14ac:dyDescent="0.2">
      <c r="A10" t="s">
        <v>27</v>
      </c>
      <c r="B10" t="s">
        <v>24</v>
      </c>
      <c r="C10">
        <v>95</v>
      </c>
    </row>
    <row r="11" spans="1:4" x14ac:dyDescent="0.2">
      <c r="A11" t="s">
        <v>27</v>
      </c>
      <c r="B11" t="s">
        <v>24</v>
      </c>
      <c r="C11">
        <v>20</v>
      </c>
    </row>
    <row r="12" spans="1:4" x14ac:dyDescent="0.2">
      <c r="A12" t="s">
        <v>27</v>
      </c>
      <c r="B12" t="s">
        <v>24</v>
      </c>
      <c r="C12">
        <v>358</v>
      </c>
    </row>
    <row r="13" spans="1:4" x14ac:dyDescent="0.2">
      <c r="A13" t="s">
        <v>27</v>
      </c>
      <c r="B13" t="s">
        <v>24</v>
      </c>
      <c r="C13">
        <v>85</v>
      </c>
    </row>
    <row r="14" spans="1:4" x14ac:dyDescent="0.2">
      <c r="A14" t="s">
        <v>27</v>
      </c>
      <c r="B14" t="s">
        <v>24</v>
      </c>
      <c r="C14">
        <v>362</v>
      </c>
    </row>
    <row r="15" spans="1:4" x14ac:dyDescent="0.2">
      <c r="A15" t="s">
        <v>27</v>
      </c>
      <c r="B15" t="s">
        <v>24</v>
      </c>
      <c r="C15">
        <v>55</v>
      </c>
    </row>
    <row r="16" spans="1:4" x14ac:dyDescent="0.2">
      <c r="A16" t="s">
        <v>27</v>
      </c>
      <c r="B16" t="s">
        <v>24</v>
      </c>
      <c r="C16">
        <v>131</v>
      </c>
    </row>
    <row r="17" spans="1:3" x14ac:dyDescent="0.2">
      <c r="A17" t="s">
        <v>27</v>
      </c>
      <c r="B17" t="s">
        <v>24</v>
      </c>
      <c r="C17">
        <v>41</v>
      </c>
    </row>
    <row r="18" spans="1:3" x14ac:dyDescent="0.2">
      <c r="A18" t="s">
        <v>27</v>
      </c>
      <c r="B18" t="s">
        <v>24</v>
      </c>
      <c r="C18">
        <v>409</v>
      </c>
    </row>
    <row r="19" spans="1:3" x14ac:dyDescent="0.2">
      <c r="A19" t="s">
        <v>27</v>
      </c>
      <c r="B19" t="s">
        <v>24</v>
      </c>
      <c r="C19">
        <v>18</v>
      </c>
    </row>
    <row r="20" spans="1:3" x14ac:dyDescent="0.2">
      <c r="A20" t="s">
        <v>27</v>
      </c>
      <c r="B20" t="s">
        <v>24</v>
      </c>
      <c r="C20">
        <v>60</v>
      </c>
    </row>
    <row r="21" spans="1:3" x14ac:dyDescent="0.2">
      <c r="A21" t="s">
        <v>27</v>
      </c>
      <c r="B21" t="s">
        <v>24</v>
      </c>
      <c r="C21">
        <v>64</v>
      </c>
    </row>
    <row r="22" spans="1:3" x14ac:dyDescent="0.2">
      <c r="A22" t="s">
        <v>27</v>
      </c>
      <c r="B22" t="s">
        <v>24</v>
      </c>
      <c r="C22">
        <v>161</v>
      </c>
    </row>
    <row r="23" spans="1:3" x14ac:dyDescent="0.2">
      <c r="A23" t="s">
        <v>27</v>
      </c>
      <c r="B23" t="s">
        <v>24</v>
      </c>
      <c r="C23">
        <v>26</v>
      </c>
    </row>
    <row r="24" spans="1:3" x14ac:dyDescent="0.2">
      <c r="A24" t="s">
        <v>27</v>
      </c>
      <c r="B24" t="s">
        <v>24</v>
      </c>
      <c r="C24">
        <v>30</v>
      </c>
    </row>
    <row r="25" spans="1:3" x14ac:dyDescent="0.2">
      <c r="A25" t="s">
        <v>27</v>
      </c>
      <c r="B25" t="s">
        <v>24</v>
      </c>
      <c r="C25">
        <v>29</v>
      </c>
    </row>
    <row r="26" spans="1:3" x14ac:dyDescent="0.2">
      <c r="A26" t="s">
        <v>27</v>
      </c>
      <c r="B26" t="s">
        <v>24</v>
      </c>
      <c r="C26">
        <v>40</v>
      </c>
    </row>
    <row r="27" spans="1:3" x14ac:dyDescent="0.2">
      <c r="A27" t="s">
        <v>27</v>
      </c>
      <c r="B27" t="s">
        <v>24</v>
      </c>
      <c r="C27">
        <v>342</v>
      </c>
    </row>
    <row r="28" spans="1:3" x14ac:dyDescent="0.2">
      <c r="A28" t="s">
        <v>27</v>
      </c>
      <c r="B28" t="s">
        <v>24</v>
      </c>
      <c r="C28">
        <v>108</v>
      </c>
    </row>
    <row r="29" spans="1:3" x14ac:dyDescent="0.2">
      <c r="A29" t="s">
        <v>27</v>
      </c>
      <c r="B29" t="s">
        <v>24</v>
      </c>
      <c r="C29">
        <v>56</v>
      </c>
    </row>
    <row r="30" spans="1:3" x14ac:dyDescent="0.2">
      <c r="A30" t="s">
        <v>27</v>
      </c>
      <c r="B30" t="s">
        <v>24</v>
      </c>
      <c r="C30">
        <v>68</v>
      </c>
    </row>
    <row r="31" spans="1:3" x14ac:dyDescent="0.2">
      <c r="A31" t="s">
        <v>27</v>
      </c>
      <c r="B31" t="s">
        <v>24</v>
      </c>
      <c r="C31">
        <v>225</v>
      </c>
    </row>
    <row r="32" spans="1:3" x14ac:dyDescent="0.2">
      <c r="A32" t="s">
        <v>27</v>
      </c>
      <c r="B32" t="s">
        <v>24</v>
      </c>
      <c r="C32">
        <v>686</v>
      </c>
    </row>
    <row r="33" spans="1:4" x14ac:dyDescent="0.2">
      <c r="A33" t="s">
        <v>27</v>
      </c>
      <c r="B33" t="s">
        <v>24</v>
      </c>
      <c r="C33">
        <v>124</v>
      </c>
    </row>
    <row r="34" spans="1:4" x14ac:dyDescent="0.2">
      <c r="A34" t="s">
        <v>27</v>
      </c>
      <c r="B34" t="s">
        <v>24</v>
      </c>
      <c r="C34">
        <v>64</v>
      </c>
    </row>
    <row r="35" spans="1:4" x14ac:dyDescent="0.2">
      <c r="A35" t="s">
        <v>27</v>
      </c>
      <c r="B35" t="s">
        <v>24</v>
      </c>
      <c r="C35">
        <v>78</v>
      </c>
    </row>
    <row r="36" spans="1:4" x14ac:dyDescent="0.2">
      <c r="A36" t="s">
        <v>27</v>
      </c>
      <c r="B36" t="s">
        <v>24</v>
      </c>
      <c r="C36">
        <v>140</v>
      </c>
      <c r="D36">
        <f>SUM(C3:C36)</f>
        <v>5186</v>
      </c>
    </row>
    <row r="37" spans="1:4" x14ac:dyDescent="0.2">
      <c r="A37" t="s">
        <v>16</v>
      </c>
      <c r="B37" t="s">
        <v>24</v>
      </c>
      <c r="C37">
        <v>1264</v>
      </c>
      <c r="D37">
        <v>1264</v>
      </c>
    </row>
    <row r="38" spans="1:4" x14ac:dyDescent="0.2">
      <c r="A38" t="s">
        <v>31</v>
      </c>
      <c r="B38" t="s">
        <v>24</v>
      </c>
      <c r="C38">
        <v>2782</v>
      </c>
      <c r="D38">
        <v>2782</v>
      </c>
    </row>
    <row r="39" spans="1:4" x14ac:dyDescent="0.2">
      <c r="A39" t="s">
        <v>14</v>
      </c>
      <c r="B39" t="s">
        <v>24</v>
      </c>
      <c r="C39">
        <v>29</v>
      </c>
    </row>
    <row r="40" spans="1:4" x14ac:dyDescent="0.2">
      <c r="A40" t="s">
        <v>14</v>
      </c>
      <c r="B40" t="s">
        <v>24</v>
      </c>
      <c r="C40">
        <v>284</v>
      </c>
    </row>
    <row r="41" spans="1:4" x14ac:dyDescent="0.2">
      <c r="A41" t="s">
        <v>14</v>
      </c>
      <c r="B41" t="s">
        <v>24</v>
      </c>
      <c r="C41">
        <v>400</v>
      </c>
    </row>
    <row r="42" spans="1:4" x14ac:dyDescent="0.2">
      <c r="A42" t="s">
        <v>14</v>
      </c>
      <c r="B42" t="s">
        <v>24</v>
      </c>
      <c r="C42">
        <v>232</v>
      </c>
    </row>
    <row r="43" spans="1:4" x14ac:dyDescent="0.2">
      <c r="A43" t="s">
        <v>14</v>
      </c>
      <c r="B43" t="s">
        <v>24</v>
      </c>
      <c r="C43">
        <v>618</v>
      </c>
    </row>
    <row r="44" spans="1:4" x14ac:dyDescent="0.2">
      <c r="A44" t="s">
        <v>14</v>
      </c>
      <c r="B44" t="s">
        <v>24</v>
      </c>
      <c r="C44">
        <v>246</v>
      </c>
    </row>
    <row r="45" spans="1:4" x14ac:dyDescent="0.2">
      <c r="A45" t="s">
        <v>14</v>
      </c>
      <c r="B45" t="s">
        <v>24</v>
      </c>
      <c r="C45">
        <v>15163</v>
      </c>
    </row>
    <row r="46" spans="1:4" x14ac:dyDescent="0.2">
      <c r="A46" t="s">
        <v>14</v>
      </c>
      <c r="B46" t="s">
        <v>24</v>
      </c>
      <c r="C46">
        <v>894</v>
      </c>
    </row>
    <row r="47" spans="1:4" x14ac:dyDescent="0.2">
      <c r="A47" t="s">
        <v>14</v>
      </c>
      <c r="B47" t="s">
        <v>24</v>
      </c>
      <c r="C47">
        <v>4818</v>
      </c>
    </row>
    <row r="48" spans="1:4" x14ac:dyDescent="0.2">
      <c r="A48" t="s">
        <v>14</v>
      </c>
      <c r="B48" t="s">
        <v>24</v>
      </c>
      <c r="C48">
        <v>129</v>
      </c>
    </row>
    <row r="49" spans="1:3" x14ac:dyDescent="0.2">
      <c r="A49" t="s">
        <v>14</v>
      </c>
      <c r="B49" t="s">
        <v>24</v>
      </c>
      <c r="C49">
        <v>956</v>
      </c>
    </row>
    <row r="50" spans="1:3" x14ac:dyDescent="0.2">
      <c r="A50" t="s">
        <v>14</v>
      </c>
      <c r="B50" t="s">
        <v>24</v>
      </c>
      <c r="C50">
        <v>755</v>
      </c>
    </row>
    <row r="51" spans="1:3" x14ac:dyDescent="0.2">
      <c r="A51" t="s">
        <v>14</v>
      </c>
      <c r="B51" t="s">
        <v>24</v>
      </c>
      <c r="C51">
        <v>241</v>
      </c>
    </row>
    <row r="52" spans="1:3" x14ac:dyDescent="0.2">
      <c r="A52" t="s">
        <v>14</v>
      </c>
      <c r="B52" t="s">
        <v>24</v>
      </c>
      <c r="C52">
        <v>203</v>
      </c>
    </row>
    <row r="53" spans="1:3" x14ac:dyDescent="0.2">
      <c r="A53" t="s">
        <v>14</v>
      </c>
      <c r="B53" t="s">
        <v>24</v>
      </c>
      <c r="C53">
        <v>121</v>
      </c>
    </row>
    <row r="54" spans="1:3" x14ac:dyDescent="0.2">
      <c r="A54" t="s">
        <v>14</v>
      </c>
      <c r="B54" t="s">
        <v>24</v>
      </c>
      <c r="C54">
        <v>301248</v>
      </c>
    </row>
    <row r="55" spans="1:3" x14ac:dyDescent="0.2">
      <c r="A55" t="s">
        <v>14</v>
      </c>
      <c r="B55" t="s">
        <v>24</v>
      </c>
      <c r="C55">
        <v>1827</v>
      </c>
    </row>
    <row r="56" spans="1:3" x14ac:dyDescent="0.2">
      <c r="A56" t="s">
        <v>14</v>
      </c>
      <c r="B56" t="s">
        <v>24</v>
      </c>
      <c r="C56">
        <v>816</v>
      </c>
    </row>
    <row r="57" spans="1:3" x14ac:dyDescent="0.2">
      <c r="A57" t="s">
        <v>14</v>
      </c>
      <c r="B57" t="s">
        <v>24</v>
      </c>
      <c r="C57">
        <v>1088</v>
      </c>
    </row>
    <row r="58" spans="1:3" x14ac:dyDescent="0.2">
      <c r="A58" t="s">
        <v>14</v>
      </c>
      <c r="B58" t="s">
        <v>24</v>
      </c>
      <c r="C58">
        <v>2037</v>
      </c>
    </row>
    <row r="59" spans="1:3" x14ac:dyDescent="0.2">
      <c r="A59" t="s">
        <v>14</v>
      </c>
      <c r="B59" t="s">
        <v>24</v>
      </c>
      <c r="C59">
        <v>1871</v>
      </c>
    </row>
    <row r="60" spans="1:3" x14ac:dyDescent="0.2">
      <c r="A60" t="s">
        <v>14</v>
      </c>
      <c r="B60" t="s">
        <v>24</v>
      </c>
      <c r="C60">
        <v>7110</v>
      </c>
    </row>
    <row r="61" spans="1:3" x14ac:dyDescent="0.2">
      <c r="A61" t="s">
        <v>14</v>
      </c>
      <c r="B61" t="s">
        <v>24</v>
      </c>
      <c r="C61">
        <v>1326</v>
      </c>
    </row>
    <row r="62" spans="1:3" x14ac:dyDescent="0.2">
      <c r="A62" t="s">
        <v>14</v>
      </c>
      <c r="B62" t="s">
        <v>24</v>
      </c>
      <c r="C62">
        <v>790</v>
      </c>
    </row>
    <row r="63" spans="1:3" x14ac:dyDescent="0.2">
      <c r="A63" t="s">
        <v>14</v>
      </c>
      <c r="B63" t="s">
        <v>24</v>
      </c>
      <c r="C63">
        <v>2357</v>
      </c>
    </row>
    <row r="64" spans="1:3" x14ac:dyDescent="0.2">
      <c r="A64" t="s">
        <v>14</v>
      </c>
      <c r="B64" t="s">
        <v>24</v>
      </c>
      <c r="C64">
        <v>176</v>
      </c>
    </row>
    <row r="65" spans="1:3" x14ac:dyDescent="0.2">
      <c r="A65" t="s">
        <v>14</v>
      </c>
      <c r="B65" t="s">
        <v>24</v>
      </c>
      <c r="C65">
        <v>1323</v>
      </c>
    </row>
    <row r="66" spans="1:3" x14ac:dyDescent="0.2">
      <c r="A66" t="s">
        <v>14</v>
      </c>
      <c r="B66" t="s">
        <v>24</v>
      </c>
      <c r="C66">
        <v>0</v>
      </c>
    </row>
    <row r="67" spans="1:3" x14ac:dyDescent="0.2">
      <c r="A67" t="s">
        <v>14</v>
      </c>
      <c r="B67" t="s">
        <v>24</v>
      </c>
      <c r="C67">
        <v>7036</v>
      </c>
    </row>
    <row r="68" spans="1:3" x14ac:dyDescent="0.2">
      <c r="A68" t="s">
        <v>14</v>
      </c>
      <c r="B68" t="s">
        <v>24</v>
      </c>
      <c r="C68">
        <v>613</v>
      </c>
    </row>
    <row r="69" spans="1:3" x14ac:dyDescent="0.2">
      <c r="A69" t="s">
        <v>14</v>
      </c>
      <c r="B69" t="s">
        <v>24</v>
      </c>
      <c r="C69">
        <v>3734</v>
      </c>
    </row>
    <row r="70" spans="1:3" x14ac:dyDescent="0.2">
      <c r="A70" t="s">
        <v>14</v>
      </c>
      <c r="B70" t="s">
        <v>24</v>
      </c>
      <c r="C70">
        <v>612</v>
      </c>
    </row>
    <row r="71" spans="1:3" x14ac:dyDescent="0.2">
      <c r="A71" t="s">
        <v>14</v>
      </c>
      <c r="B71" t="s">
        <v>24</v>
      </c>
      <c r="C71">
        <v>621</v>
      </c>
    </row>
    <row r="72" spans="1:3" x14ac:dyDescent="0.2">
      <c r="A72" t="s">
        <v>14</v>
      </c>
      <c r="B72" t="s">
        <v>24</v>
      </c>
      <c r="C72">
        <v>1308</v>
      </c>
    </row>
    <row r="73" spans="1:3" x14ac:dyDescent="0.2">
      <c r="A73" t="s">
        <v>14</v>
      </c>
      <c r="B73" t="s">
        <v>24</v>
      </c>
      <c r="C73">
        <v>399</v>
      </c>
    </row>
    <row r="74" spans="1:3" x14ac:dyDescent="0.2">
      <c r="A74" t="s">
        <v>14</v>
      </c>
      <c r="B74" t="s">
        <v>24</v>
      </c>
      <c r="C74">
        <v>470</v>
      </c>
    </row>
    <row r="75" spans="1:3" x14ac:dyDescent="0.2">
      <c r="A75" t="s">
        <v>14</v>
      </c>
      <c r="B75" t="s">
        <v>24</v>
      </c>
      <c r="C75">
        <v>2604</v>
      </c>
    </row>
    <row r="76" spans="1:3" x14ac:dyDescent="0.2">
      <c r="A76" t="s">
        <v>14</v>
      </c>
      <c r="B76" t="s">
        <v>24</v>
      </c>
      <c r="C76">
        <v>6631</v>
      </c>
    </row>
    <row r="77" spans="1:3" x14ac:dyDescent="0.2">
      <c r="A77" t="s">
        <v>14</v>
      </c>
      <c r="B77" t="s">
        <v>24</v>
      </c>
      <c r="C77">
        <v>6821</v>
      </c>
    </row>
    <row r="78" spans="1:3" x14ac:dyDescent="0.2">
      <c r="A78" t="s">
        <v>14</v>
      </c>
      <c r="B78" t="s">
        <v>24</v>
      </c>
      <c r="C78">
        <v>12478</v>
      </c>
    </row>
    <row r="79" spans="1:3" x14ac:dyDescent="0.2">
      <c r="A79" t="s">
        <v>14</v>
      </c>
      <c r="B79" t="s">
        <v>24</v>
      </c>
      <c r="C79">
        <v>231</v>
      </c>
    </row>
    <row r="80" spans="1:3" x14ac:dyDescent="0.2">
      <c r="A80" t="s">
        <v>14</v>
      </c>
      <c r="B80" t="s">
        <v>24</v>
      </c>
      <c r="C80">
        <v>703</v>
      </c>
    </row>
    <row r="81" spans="1:4" x14ac:dyDescent="0.2">
      <c r="A81" t="s">
        <v>14</v>
      </c>
      <c r="B81" t="s">
        <v>24</v>
      </c>
      <c r="C81">
        <v>517</v>
      </c>
    </row>
    <row r="82" spans="1:4" x14ac:dyDescent="0.2">
      <c r="A82" t="s">
        <v>14</v>
      </c>
      <c r="B82" t="s">
        <v>24</v>
      </c>
      <c r="C82">
        <v>355</v>
      </c>
    </row>
    <row r="83" spans="1:4" x14ac:dyDescent="0.2">
      <c r="A83" t="s">
        <v>14</v>
      </c>
      <c r="B83" t="s">
        <v>24</v>
      </c>
      <c r="C83">
        <v>200</v>
      </c>
    </row>
    <row r="84" spans="1:4" x14ac:dyDescent="0.2">
      <c r="A84" t="s">
        <v>14</v>
      </c>
      <c r="B84" t="s">
        <v>24</v>
      </c>
      <c r="C84">
        <v>1207</v>
      </c>
    </row>
    <row r="85" spans="1:4" x14ac:dyDescent="0.2">
      <c r="A85" t="s">
        <v>14</v>
      </c>
      <c r="B85" t="s">
        <v>24</v>
      </c>
      <c r="C85">
        <v>447</v>
      </c>
    </row>
    <row r="86" spans="1:4" x14ac:dyDescent="0.2">
      <c r="A86" t="s">
        <v>14</v>
      </c>
      <c r="B86" t="s">
        <v>24</v>
      </c>
      <c r="C86">
        <v>87</v>
      </c>
    </row>
    <row r="87" spans="1:4" x14ac:dyDescent="0.2">
      <c r="A87" t="s">
        <v>14</v>
      </c>
      <c r="B87" t="s">
        <v>24</v>
      </c>
      <c r="C87">
        <v>187</v>
      </c>
    </row>
    <row r="88" spans="1:4" x14ac:dyDescent="0.2">
      <c r="A88" t="s">
        <v>14</v>
      </c>
      <c r="B88" t="s">
        <v>24</v>
      </c>
      <c r="C88">
        <v>174</v>
      </c>
    </row>
    <row r="89" spans="1:4" x14ac:dyDescent="0.2">
      <c r="A89" t="s">
        <v>14</v>
      </c>
      <c r="B89" t="s">
        <v>24</v>
      </c>
      <c r="C89">
        <v>437</v>
      </c>
    </row>
    <row r="90" spans="1:4" x14ac:dyDescent="0.2">
      <c r="A90" t="s">
        <v>14</v>
      </c>
      <c r="B90" t="s">
        <v>24</v>
      </c>
      <c r="C90">
        <v>63</v>
      </c>
    </row>
    <row r="91" spans="1:4" x14ac:dyDescent="0.2">
      <c r="A91" t="s">
        <v>14</v>
      </c>
      <c r="B91" t="s">
        <v>24</v>
      </c>
      <c r="C91">
        <v>715</v>
      </c>
    </row>
    <row r="92" spans="1:4" x14ac:dyDescent="0.2">
      <c r="A92" t="s">
        <v>14</v>
      </c>
      <c r="B92" t="s">
        <v>24</v>
      </c>
      <c r="C92">
        <v>64</v>
      </c>
    </row>
    <row r="93" spans="1:4" x14ac:dyDescent="0.2">
      <c r="A93" t="s">
        <v>14</v>
      </c>
      <c r="B93" t="s">
        <v>24</v>
      </c>
      <c r="C93">
        <v>74</v>
      </c>
    </row>
    <row r="94" spans="1:4" x14ac:dyDescent="0.2">
      <c r="A94" t="s">
        <v>14</v>
      </c>
      <c r="B94" t="s">
        <v>24</v>
      </c>
      <c r="C94">
        <v>260</v>
      </c>
    </row>
    <row r="95" spans="1:4" x14ac:dyDescent="0.2">
      <c r="A95" t="s">
        <v>14</v>
      </c>
      <c r="B95" t="s">
        <v>24</v>
      </c>
      <c r="C95">
        <v>596</v>
      </c>
    </row>
    <row r="96" spans="1:4" x14ac:dyDescent="0.2">
      <c r="A96" t="s">
        <v>14</v>
      </c>
      <c r="B96" t="s">
        <v>24</v>
      </c>
      <c r="C96">
        <v>8212</v>
      </c>
      <c r="D96">
        <f>SUM(C39:C96)</f>
        <v>404914</v>
      </c>
    </row>
    <row r="97" spans="1:3" x14ac:dyDescent="0.2">
      <c r="A97" t="s">
        <v>17</v>
      </c>
      <c r="B97" t="s">
        <v>24</v>
      </c>
      <c r="C97">
        <v>215</v>
      </c>
    </row>
    <row r="98" spans="1:3" x14ac:dyDescent="0.2">
      <c r="A98" t="s">
        <v>17</v>
      </c>
      <c r="B98" t="s">
        <v>24</v>
      </c>
      <c r="C98">
        <v>61</v>
      </c>
    </row>
    <row r="99" spans="1:3" x14ac:dyDescent="0.2">
      <c r="A99" t="s">
        <v>17</v>
      </c>
      <c r="B99" t="s">
        <v>24</v>
      </c>
      <c r="C99">
        <v>132</v>
      </c>
    </row>
    <row r="100" spans="1:3" x14ac:dyDescent="0.2">
      <c r="A100" t="s">
        <v>17</v>
      </c>
      <c r="B100" t="s">
        <v>24</v>
      </c>
      <c r="C100">
        <v>254</v>
      </c>
    </row>
    <row r="101" spans="1:3" x14ac:dyDescent="0.2">
      <c r="A101" t="s">
        <v>17</v>
      </c>
      <c r="B101" t="s">
        <v>24</v>
      </c>
      <c r="C101">
        <v>79</v>
      </c>
    </row>
    <row r="102" spans="1:3" x14ac:dyDescent="0.2">
      <c r="A102" t="s">
        <v>17</v>
      </c>
      <c r="B102" t="s">
        <v>24</v>
      </c>
      <c r="C102">
        <v>36</v>
      </c>
    </row>
    <row r="103" spans="1:3" x14ac:dyDescent="0.2">
      <c r="A103" t="s">
        <v>17</v>
      </c>
      <c r="B103" t="s">
        <v>24</v>
      </c>
      <c r="C103">
        <v>38</v>
      </c>
    </row>
    <row r="104" spans="1:3" x14ac:dyDescent="0.2">
      <c r="A104" t="s">
        <v>17</v>
      </c>
      <c r="B104" t="s">
        <v>24</v>
      </c>
      <c r="C104">
        <v>69</v>
      </c>
    </row>
    <row r="105" spans="1:3" x14ac:dyDescent="0.2">
      <c r="A105" t="s">
        <v>17</v>
      </c>
      <c r="B105" t="s">
        <v>24</v>
      </c>
      <c r="C105">
        <v>152</v>
      </c>
    </row>
    <row r="106" spans="1:3" x14ac:dyDescent="0.2">
      <c r="A106" t="s">
        <v>17</v>
      </c>
      <c r="B106" t="s">
        <v>24</v>
      </c>
      <c r="C106">
        <v>1070</v>
      </c>
    </row>
    <row r="107" spans="1:3" x14ac:dyDescent="0.2">
      <c r="A107" t="s">
        <v>17</v>
      </c>
      <c r="B107" t="s">
        <v>24</v>
      </c>
      <c r="C107">
        <v>201</v>
      </c>
    </row>
    <row r="108" spans="1:3" x14ac:dyDescent="0.2">
      <c r="A108" t="s">
        <v>17</v>
      </c>
      <c r="B108" t="s">
        <v>24</v>
      </c>
      <c r="C108">
        <v>2869</v>
      </c>
    </row>
    <row r="109" spans="1:3" x14ac:dyDescent="0.2">
      <c r="A109" t="s">
        <v>17</v>
      </c>
      <c r="B109" t="s">
        <v>24</v>
      </c>
      <c r="C109">
        <v>408</v>
      </c>
    </row>
    <row r="110" spans="1:3" x14ac:dyDescent="0.2">
      <c r="A110" t="s">
        <v>17</v>
      </c>
      <c r="B110" t="s">
        <v>24</v>
      </c>
      <c r="C110">
        <v>1133</v>
      </c>
    </row>
    <row r="111" spans="1:3" x14ac:dyDescent="0.2">
      <c r="A111" t="s">
        <v>17</v>
      </c>
      <c r="B111" t="s">
        <v>24</v>
      </c>
      <c r="C111">
        <v>551</v>
      </c>
    </row>
    <row r="112" spans="1:3" x14ac:dyDescent="0.2">
      <c r="A112" t="s">
        <v>17</v>
      </c>
      <c r="B112" t="s">
        <v>24</v>
      </c>
      <c r="C112">
        <v>47</v>
      </c>
    </row>
    <row r="113" spans="1:3" x14ac:dyDescent="0.2">
      <c r="A113" t="s">
        <v>17</v>
      </c>
      <c r="B113" t="s">
        <v>24</v>
      </c>
      <c r="C113">
        <v>125</v>
      </c>
    </row>
    <row r="114" spans="1:3" x14ac:dyDescent="0.2">
      <c r="A114" t="s">
        <v>17</v>
      </c>
      <c r="B114" t="s">
        <v>24</v>
      </c>
      <c r="C114">
        <v>72</v>
      </c>
    </row>
    <row r="115" spans="1:3" x14ac:dyDescent="0.2">
      <c r="A115" t="s">
        <v>17</v>
      </c>
      <c r="B115" t="s">
        <v>24</v>
      </c>
      <c r="C115">
        <v>28</v>
      </c>
    </row>
    <row r="116" spans="1:3" x14ac:dyDescent="0.2">
      <c r="A116" t="s">
        <v>17</v>
      </c>
      <c r="B116" t="s">
        <v>24</v>
      </c>
      <c r="C116">
        <v>587</v>
      </c>
    </row>
    <row r="117" spans="1:3" x14ac:dyDescent="0.2">
      <c r="A117" t="s">
        <v>17</v>
      </c>
      <c r="B117" t="s">
        <v>24</v>
      </c>
      <c r="C117">
        <v>247</v>
      </c>
    </row>
    <row r="118" spans="1:3" x14ac:dyDescent="0.2">
      <c r="A118" t="s">
        <v>17</v>
      </c>
      <c r="B118" t="s">
        <v>24</v>
      </c>
      <c r="C118">
        <v>58</v>
      </c>
    </row>
    <row r="119" spans="1:3" x14ac:dyDescent="0.2">
      <c r="A119" t="s">
        <v>17</v>
      </c>
      <c r="B119" t="s">
        <v>24</v>
      </c>
      <c r="C119">
        <v>205</v>
      </c>
    </row>
    <row r="120" spans="1:3" x14ac:dyDescent="0.2">
      <c r="A120" t="s">
        <v>17</v>
      </c>
      <c r="B120" t="s">
        <v>24</v>
      </c>
      <c r="C120">
        <v>119</v>
      </c>
    </row>
    <row r="121" spans="1:3" x14ac:dyDescent="0.2">
      <c r="A121" t="s">
        <v>17</v>
      </c>
      <c r="B121" t="s">
        <v>24</v>
      </c>
      <c r="C121">
        <v>100</v>
      </c>
    </row>
    <row r="122" spans="1:3" x14ac:dyDescent="0.2">
      <c r="A122" t="s">
        <v>17</v>
      </c>
      <c r="B122" t="s">
        <v>24</v>
      </c>
      <c r="C122">
        <v>331</v>
      </c>
    </row>
    <row r="123" spans="1:3" x14ac:dyDescent="0.2">
      <c r="A123" t="s">
        <v>17</v>
      </c>
      <c r="B123" t="s">
        <v>24</v>
      </c>
      <c r="C123">
        <v>82</v>
      </c>
    </row>
    <row r="124" spans="1:3" x14ac:dyDescent="0.2">
      <c r="A124" t="s">
        <v>17</v>
      </c>
      <c r="B124" t="s">
        <v>24</v>
      </c>
      <c r="C124">
        <v>61</v>
      </c>
    </row>
    <row r="125" spans="1:3" x14ac:dyDescent="0.2">
      <c r="A125" t="s">
        <v>17</v>
      </c>
      <c r="B125" t="s">
        <v>24</v>
      </c>
      <c r="C125">
        <v>50</v>
      </c>
    </row>
    <row r="126" spans="1:3" x14ac:dyDescent="0.2">
      <c r="A126" t="s">
        <v>17</v>
      </c>
      <c r="B126" t="s">
        <v>24</v>
      </c>
      <c r="C126">
        <v>55</v>
      </c>
    </row>
    <row r="127" spans="1:3" x14ac:dyDescent="0.2">
      <c r="A127" t="s">
        <v>17</v>
      </c>
      <c r="B127" t="s">
        <v>24</v>
      </c>
      <c r="C127">
        <v>67</v>
      </c>
    </row>
    <row r="128" spans="1:3" x14ac:dyDescent="0.2">
      <c r="A128" t="s">
        <v>17</v>
      </c>
      <c r="B128" t="s">
        <v>24</v>
      </c>
      <c r="C128">
        <v>975</v>
      </c>
    </row>
    <row r="129" spans="1:3" x14ac:dyDescent="0.2">
      <c r="A129" t="s">
        <v>17</v>
      </c>
      <c r="B129" t="s">
        <v>24</v>
      </c>
      <c r="C129">
        <v>47</v>
      </c>
    </row>
    <row r="130" spans="1:3" x14ac:dyDescent="0.2">
      <c r="A130" t="s">
        <v>17</v>
      </c>
      <c r="B130" t="s">
        <v>24</v>
      </c>
      <c r="C130">
        <v>252</v>
      </c>
    </row>
    <row r="131" spans="1:3" x14ac:dyDescent="0.2">
      <c r="A131" t="s">
        <v>17</v>
      </c>
      <c r="B131" t="s">
        <v>24</v>
      </c>
      <c r="C131">
        <v>262</v>
      </c>
    </row>
    <row r="132" spans="1:3" x14ac:dyDescent="0.2">
      <c r="A132" t="s">
        <v>17</v>
      </c>
      <c r="B132" t="s">
        <v>24</v>
      </c>
      <c r="C132">
        <v>53</v>
      </c>
    </row>
    <row r="133" spans="1:3" x14ac:dyDescent="0.2">
      <c r="A133" t="s">
        <v>17</v>
      </c>
      <c r="B133" t="s">
        <v>24</v>
      </c>
      <c r="C133">
        <v>159</v>
      </c>
    </row>
    <row r="134" spans="1:3" x14ac:dyDescent="0.2">
      <c r="A134" t="s">
        <v>17</v>
      </c>
      <c r="B134" t="s">
        <v>24</v>
      </c>
      <c r="C134">
        <v>184</v>
      </c>
    </row>
    <row r="135" spans="1:3" x14ac:dyDescent="0.2">
      <c r="A135" t="s">
        <v>17</v>
      </c>
      <c r="B135" t="s">
        <v>24</v>
      </c>
      <c r="C135">
        <v>59</v>
      </c>
    </row>
    <row r="136" spans="1:3" x14ac:dyDescent="0.2">
      <c r="A136" t="s">
        <v>17</v>
      </c>
      <c r="B136" t="s">
        <v>24</v>
      </c>
      <c r="C136">
        <v>76</v>
      </c>
    </row>
    <row r="137" spans="1:3" x14ac:dyDescent="0.2">
      <c r="A137" t="s">
        <v>17</v>
      </c>
      <c r="B137" t="s">
        <v>24</v>
      </c>
      <c r="C137">
        <v>92</v>
      </c>
    </row>
    <row r="138" spans="1:3" x14ac:dyDescent="0.2">
      <c r="A138" t="s">
        <v>17</v>
      </c>
      <c r="B138" t="s">
        <v>24</v>
      </c>
      <c r="C138">
        <v>66</v>
      </c>
    </row>
    <row r="139" spans="1:3" x14ac:dyDescent="0.2">
      <c r="A139" t="s">
        <v>17</v>
      </c>
      <c r="B139" t="s">
        <v>24</v>
      </c>
      <c r="C139">
        <v>294</v>
      </c>
    </row>
    <row r="140" spans="1:3" x14ac:dyDescent="0.2">
      <c r="A140" t="s">
        <v>17</v>
      </c>
      <c r="B140" t="s">
        <v>24</v>
      </c>
      <c r="C140">
        <v>148</v>
      </c>
    </row>
    <row r="141" spans="1:3" x14ac:dyDescent="0.2">
      <c r="A141" t="s">
        <v>17</v>
      </c>
      <c r="B141" t="s">
        <v>24</v>
      </c>
      <c r="C141">
        <v>123</v>
      </c>
    </row>
    <row r="142" spans="1:3" x14ac:dyDescent="0.2">
      <c r="A142" t="s">
        <v>17</v>
      </c>
      <c r="B142" t="s">
        <v>24</v>
      </c>
      <c r="C142">
        <v>49</v>
      </c>
    </row>
    <row r="143" spans="1:3" x14ac:dyDescent="0.2">
      <c r="A143" t="s">
        <v>17</v>
      </c>
      <c r="B143" t="s">
        <v>24</v>
      </c>
      <c r="C143">
        <v>65</v>
      </c>
    </row>
    <row r="144" spans="1:3" x14ac:dyDescent="0.2">
      <c r="A144" t="s">
        <v>17</v>
      </c>
      <c r="B144" t="s">
        <v>24</v>
      </c>
      <c r="C144">
        <v>61</v>
      </c>
    </row>
    <row r="145" spans="1:3" x14ac:dyDescent="0.2">
      <c r="A145" t="s">
        <v>17</v>
      </c>
      <c r="B145" t="s">
        <v>24</v>
      </c>
      <c r="C145">
        <v>491</v>
      </c>
    </row>
    <row r="146" spans="1:3" x14ac:dyDescent="0.2">
      <c r="A146" t="s">
        <v>17</v>
      </c>
      <c r="B146" t="s">
        <v>24</v>
      </c>
      <c r="C146">
        <v>35</v>
      </c>
    </row>
    <row r="147" spans="1:3" x14ac:dyDescent="0.2">
      <c r="A147" t="s">
        <v>17</v>
      </c>
      <c r="B147" t="s">
        <v>24</v>
      </c>
      <c r="C147">
        <v>218</v>
      </c>
    </row>
    <row r="148" spans="1:3" x14ac:dyDescent="0.2">
      <c r="A148" t="s">
        <v>17</v>
      </c>
      <c r="B148" t="s">
        <v>24</v>
      </c>
      <c r="C148">
        <v>193</v>
      </c>
    </row>
    <row r="149" spans="1:3" x14ac:dyDescent="0.2">
      <c r="A149" t="s">
        <v>17</v>
      </c>
      <c r="B149" t="s">
        <v>24</v>
      </c>
      <c r="C149">
        <v>286</v>
      </c>
    </row>
    <row r="150" spans="1:3" x14ac:dyDescent="0.2">
      <c r="A150" t="s">
        <v>17</v>
      </c>
      <c r="B150" t="s">
        <v>24</v>
      </c>
      <c r="C150">
        <v>77</v>
      </c>
    </row>
    <row r="151" spans="1:3" x14ac:dyDescent="0.2">
      <c r="A151" t="s">
        <v>17</v>
      </c>
      <c r="B151" t="s">
        <v>24</v>
      </c>
      <c r="C151">
        <v>123</v>
      </c>
    </row>
    <row r="152" spans="1:3" x14ac:dyDescent="0.2">
      <c r="A152" t="s">
        <v>17</v>
      </c>
      <c r="B152" t="s">
        <v>24</v>
      </c>
      <c r="C152">
        <v>749</v>
      </c>
    </row>
    <row r="153" spans="1:3" x14ac:dyDescent="0.2">
      <c r="A153" t="s">
        <v>17</v>
      </c>
      <c r="B153" t="s">
        <v>24</v>
      </c>
      <c r="C153">
        <v>79</v>
      </c>
    </row>
    <row r="154" spans="1:3" x14ac:dyDescent="0.2">
      <c r="A154" t="s">
        <v>17</v>
      </c>
      <c r="B154" t="s">
        <v>24</v>
      </c>
      <c r="C154">
        <v>109</v>
      </c>
    </row>
    <row r="155" spans="1:3" x14ac:dyDescent="0.2">
      <c r="A155" t="s">
        <v>17</v>
      </c>
      <c r="B155" t="s">
        <v>24</v>
      </c>
      <c r="C155">
        <v>901</v>
      </c>
    </row>
    <row r="156" spans="1:3" x14ac:dyDescent="0.2">
      <c r="A156" t="s">
        <v>17</v>
      </c>
      <c r="B156" t="s">
        <v>24</v>
      </c>
      <c r="C156">
        <v>51</v>
      </c>
    </row>
    <row r="157" spans="1:3" x14ac:dyDescent="0.2">
      <c r="A157" t="s">
        <v>17</v>
      </c>
      <c r="B157" t="s">
        <v>24</v>
      </c>
      <c r="C157">
        <v>239</v>
      </c>
    </row>
    <row r="158" spans="1:3" x14ac:dyDescent="0.2">
      <c r="A158" t="s">
        <v>17</v>
      </c>
      <c r="B158" t="s">
        <v>24</v>
      </c>
      <c r="C158">
        <v>278</v>
      </c>
    </row>
    <row r="159" spans="1:3" x14ac:dyDescent="0.2">
      <c r="A159" t="s">
        <v>17</v>
      </c>
      <c r="B159" t="s">
        <v>24</v>
      </c>
      <c r="C159">
        <v>187</v>
      </c>
    </row>
    <row r="160" spans="1:3" x14ac:dyDescent="0.2">
      <c r="A160" t="s">
        <v>17</v>
      </c>
      <c r="B160" t="s">
        <v>24</v>
      </c>
      <c r="C160">
        <v>12</v>
      </c>
    </row>
    <row r="161" spans="1:4" x14ac:dyDescent="0.2">
      <c r="A161" t="s">
        <v>17</v>
      </c>
      <c r="B161" t="s">
        <v>24</v>
      </c>
      <c r="C161">
        <v>664</v>
      </c>
    </row>
    <row r="162" spans="1:4" x14ac:dyDescent="0.2">
      <c r="A162" t="s">
        <v>17</v>
      </c>
      <c r="B162" t="s">
        <v>24</v>
      </c>
      <c r="C162">
        <v>79</v>
      </c>
    </row>
    <row r="163" spans="1:4" x14ac:dyDescent="0.2">
      <c r="A163" t="s">
        <v>17</v>
      </c>
      <c r="B163" t="s">
        <v>24</v>
      </c>
      <c r="C163">
        <v>959</v>
      </c>
    </row>
    <row r="164" spans="1:4" x14ac:dyDescent="0.2">
      <c r="A164" t="s">
        <v>17</v>
      </c>
      <c r="B164" t="s">
        <v>24</v>
      </c>
      <c r="C164">
        <v>1238</v>
      </c>
    </row>
    <row r="165" spans="1:4" x14ac:dyDescent="0.2">
      <c r="A165" t="s">
        <v>17</v>
      </c>
      <c r="B165" t="s">
        <v>24</v>
      </c>
      <c r="C165">
        <v>668</v>
      </c>
    </row>
    <row r="166" spans="1:4" x14ac:dyDescent="0.2">
      <c r="A166" t="s">
        <v>17</v>
      </c>
      <c r="B166" t="s">
        <v>24</v>
      </c>
      <c r="C166">
        <v>197</v>
      </c>
    </row>
    <row r="167" spans="1:4" x14ac:dyDescent="0.2">
      <c r="A167" t="s">
        <v>17</v>
      </c>
      <c r="B167" t="s">
        <v>24</v>
      </c>
      <c r="C167">
        <v>188</v>
      </c>
    </row>
    <row r="168" spans="1:4" x14ac:dyDescent="0.2">
      <c r="A168" t="s">
        <v>17</v>
      </c>
      <c r="B168" t="s">
        <v>24</v>
      </c>
      <c r="C168">
        <v>213</v>
      </c>
    </row>
    <row r="169" spans="1:4" x14ac:dyDescent="0.2">
      <c r="A169" t="s">
        <v>17</v>
      </c>
      <c r="B169" t="s">
        <v>24</v>
      </c>
      <c r="C169">
        <v>299</v>
      </c>
    </row>
    <row r="170" spans="1:4" x14ac:dyDescent="0.2">
      <c r="A170" t="s">
        <v>17</v>
      </c>
      <c r="B170" t="s">
        <v>24</v>
      </c>
      <c r="C170">
        <v>409</v>
      </c>
      <c r="D170">
        <f>SUM(C98:C170)</f>
        <v>21194</v>
      </c>
    </row>
    <row r="171" spans="1:4" x14ac:dyDescent="0.2">
      <c r="A171" t="s">
        <v>26</v>
      </c>
      <c r="B171" t="s">
        <v>24</v>
      </c>
      <c r="C171">
        <v>5249</v>
      </c>
      <c r="D171">
        <v>5249</v>
      </c>
    </row>
    <row r="172" spans="1:4" x14ac:dyDescent="0.2">
      <c r="A172" t="s">
        <v>8</v>
      </c>
      <c r="B172" t="s">
        <v>24</v>
      </c>
      <c r="C172">
        <v>1869</v>
      </c>
    </row>
    <row r="173" spans="1:4" x14ac:dyDescent="0.2">
      <c r="A173" t="s">
        <v>8</v>
      </c>
      <c r="B173" t="s">
        <v>24</v>
      </c>
      <c r="C173">
        <v>503</v>
      </c>
    </row>
    <row r="174" spans="1:4" x14ac:dyDescent="0.2">
      <c r="A174" t="s">
        <v>8</v>
      </c>
      <c r="B174" t="s">
        <v>24</v>
      </c>
      <c r="C174">
        <v>348</v>
      </c>
    </row>
    <row r="175" spans="1:4" x14ac:dyDescent="0.2">
      <c r="A175" t="s">
        <v>8</v>
      </c>
      <c r="B175" t="s">
        <v>24</v>
      </c>
      <c r="C175">
        <v>57</v>
      </c>
    </row>
    <row r="176" spans="1:4" x14ac:dyDescent="0.2">
      <c r="A176" t="s">
        <v>8</v>
      </c>
      <c r="B176" t="s">
        <v>24</v>
      </c>
      <c r="C176">
        <v>88</v>
      </c>
    </row>
    <row r="177" spans="1:4" x14ac:dyDescent="0.2">
      <c r="A177" t="s">
        <v>8</v>
      </c>
      <c r="B177" t="s">
        <v>24</v>
      </c>
      <c r="C177">
        <v>66</v>
      </c>
    </row>
    <row r="178" spans="1:4" x14ac:dyDescent="0.2">
      <c r="A178" t="s">
        <v>8</v>
      </c>
      <c r="B178" t="s">
        <v>24</v>
      </c>
      <c r="C178">
        <v>66</v>
      </c>
      <c r="D178">
        <f>SUM(C172:C178)</f>
        <v>2997</v>
      </c>
    </row>
    <row r="179" spans="1:4" x14ac:dyDescent="0.2">
      <c r="A179" t="s">
        <v>4</v>
      </c>
      <c r="B179" t="s">
        <v>24</v>
      </c>
      <c r="C179">
        <v>1771</v>
      </c>
    </row>
    <row r="180" spans="1:4" x14ac:dyDescent="0.2">
      <c r="A180" t="s">
        <v>4</v>
      </c>
      <c r="B180" t="s">
        <v>24</v>
      </c>
      <c r="C180">
        <v>2048</v>
      </c>
    </row>
    <row r="181" spans="1:4" x14ac:dyDescent="0.2">
      <c r="A181" t="s">
        <v>4</v>
      </c>
      <c r="B181" t="s">
        <v>24</v>
      </c>
      <c r="C181">
        <v>5743</v>
      </c>
    </row>
    <row r="182" spans="1:4" x14ac:dyDescent="0.2">
      <c r="A182" t="s">
        <v>4</v>
      </c>
      <c r="B182" t="s">
        <v>24</v>
      </c>
      <c r="C182">
        <v>84</v>
      </c>
    </row>
    <row r="183" spans="1:4" x14ac:dyDescent="0.2">
      <c r="A183" t="s">
        <v>4</v>
      </c>
      <c r="B183" t="s">
        <v>24</v>
      </c>
      <c r="C183">
        <v>512</v>
      </c>
    </row>
    <row r="184" spans="1:4" x14ac:dyDescent="0.2">
      <c r="A184" t="s">
        <v>4</v>
      </c>
      <c r="B184" t="s">
        <v>24</v>
      </c>
      <c r="C184">
        <v>576</v>
      </c>
    </row>
    <row r="185" spans="1:4" x14ac:dyDescent="0.2">
      <c r="A185" t="s">
        <v>4</v>
      </c>
      <c r="B185" t="s">
        <v>24</v>
      </c>
      <c r="C185">
        <v>1380</v>
      </c>
    </row>
    <row r="186" spans="1:4" x14ac:dyDescent="0.2">
      <c r="A186" t="s">
        <v>4</v>
      </c>
      <c r="B186" t="s">
        <v>24</v>
      </c>
      <c r="C186">
        <v>76317</v>
      </c>
      <c r="D186">
        <f>SUM(C179:C186)</f>
        <v>88431</v>
      </c>
    </row>
    <row r="187" spans="1:4" x14ac:dyDescent="0.2">
      <c r="A187" t="s">
        <v>30</v>
      </c>
      <c r="B187" t="s">
        <v>24</v>
      </c>
      <c r="C187">
        <v>865</v>
      </c>
      <c r="D187">
        <v>865</v>
      </c>
    </row>
    <row r="188" spans="1:4" x14ac:dyDescent="0.2">
      <c r="A188" t="s">
        <v>13</v>
      </c>
      <c r="B188" t="s">
        <v>24</v>
      </c>
      <c r="C188">
        <v>5679</v>
      </c>
    </row>
    <row r="189" spans="1:4" x14ac:dyDescent="0.2">
      <c r="A189" t="s">
        <v>13</v>
      </c>
      <c r="B189" t="s">
        <v>24</v>
      </c>
      <c r="C189">
        <v>680</v>
      </c>
    </row>
    <row r="190" spans="1:4" x14ac:dyDescent="0.2">
      <c r="A190" t="s">
        <v>13</v>
      </c>
      <c r="B190" t="s">
        <v>24</v>
      </c>
      <c r="C190">
        <v>108</v>
      </c>
    </row>
    <row r="191" spans="1:4" x14ac:dyDescent="0.2">
      <c r="A191" t="s">
        <v>13</v>
      </c>
      <c r="B191" t="s">
        <v>24</v>
      </c>
      <c r="C191">
        <v>15</v>
      </c>
      <c r="D191">
        <f>SUM(C188:C191)</f>
        <v>6482</v>
      </c>
    </row>
    <row r="192" spans="1:4" x14ac:dyDescent="0.2">
      <c r="A192" t="s">
        <v>19</v>
      </c>
      <c r="B192" t="s">
        <v>24</v>
      </c>
      <c r="C192">
        <v>299</v>
      </c>
    </row>
    <row r="193" spans="1:4" x14ac:dyDescent="0.2">
      <c r="A193" t="s">
        <v>19</v>
      </c>
      <c r="B193" t="s">
        <v>24</v>
      </c>
      <c r="C193">
        <v>142</v>
      </c>
    </row>
    <row r="194" spans="1:4" x14ac:dyDescent="0.2">
      <c r="A194" t="s">
        <v>19</v>
      </c>
      <c r="B194" t="s">
        <v>24</v>
      </c>
      <c r="C194">
        <v>1279</v>
      </c>
    </row>
    <row r="195" spans="1:4" x14ac:dyDescent="0.2">
      <c r="A195" t="s">
        <v>19</v>
      </c>
      <c r="B195" t="s">
        <v>24</v>
      </c>
      <c r="C195">
        <v>2918</v>
      </c>
    </row>
    <row r="196" spans="1:4" x14ac:dyDescent="0.2">
      <c r="A196" t="s">
        <v>19</v>
      </c>
      <c r="B196" t="s">
        <v>24</v>
      </c>
      <c r="C196">
        <v>73</v>
      </c>
    </row>
    <row r="197" spans="1:4" x14ac:dyDescent="0.2">
      <c r="A197" t="s">
        <v>19</v>
      </c>
      <c r="B197" t="s">
        <v>24</v>
      </c>
      <c r="C197">
        <v>302593</v>
      </c>
    </row>
    <row r="198" spans="1:4" x14ac:dyDescent="0.2">
      <c r="A198" t="s">
        <v>19</v>
      </c>
      <c r="B198" t="s">
        <v>24</v>
      </c>
      <c r="C198">
        <v>169</v>
      </c>
    </row>
    <row r="199" spans="1:4" x14ac:dyDescent="0.2">
      <c r="A199" t="s">
        <v>19</v>
      </c>
      <c r="B199" t="s">
        <v>24</v>
      </c>
      <c r="C199">
        <v>5873</v>
      </c>
      <c r="D199">
        <f>SUM(C192:C199)</f>
        <v>313346</v>
      </c>
    </row>
    <row r="200" spans="1:4" x14ac:dyDescent="0.2">
      <c r="A200" t="s">
        <v>11</v>
      </c>
      <c r="B200" t="s">
        <v>24</v>
      </c>
      <c r="C200">
        <v>68</v>
      </c>
    </row>
    <row r="201" spans="1:4" x14ac:dyDescent="0.2">
      <c r="A201" t="s">
        <v>11</v>
      </c>
      <c r="B201" t="s">
        <v>24</v>
      </c>
      <c r="C201">
        <v>67</v>
      </c>
    </row>
    <row r="202" spans="1:4" x14ac:dyDescent="0.2">
      <c r="A202" t="s">
        <v>11</v>
      </c>
      <c r="B202" t="s">
        <v>24</v>
      </c>
      <c r="C202">
        <v>0</v>
      </c>
    </row>
    <row r="203" spans="1:4" x14ac:dyDescent="0.2">
      <c r="A203" t="s">
        <v>11</v>
      </c>
      <c r="B203" t="s">
        <v>24</v>
      </c>
      <c r="C203">
        <v>64</v>
      </c>
      <c r="D203">
        <f>SUM(C200:C203)</f>
        <v>199</v>
      </c>
    </row>
    <row r="204" spans="1:4" x14ac:dyDescent="0.2">
      <c r="A204" t="s">
        <v>22</v>
      </c>
      <c r="B204" t="s">
        <v>24</v>
      </c>
      <c r="C204">
        <v>151</v>
      </c>
    </row>
    <row r="205" spans="1:4" x14ac:dyDescent="0.2">
      <c r="A205" t="s">
        <v>22</v>
      </c>
      <c r="B205" t="s">
        <v>24</v>
      </c>
      <c r="C205">
        <v>191</v>
      </c>
    </row>
    <row r="206" spans="1:4" x14ac:dyDescent="0.2">
      <c r="A206" t="s">
        <v>22</v>
      </c>
      <c r="B206" t="s">
        <v>24</v>
      </c>
      <c r="C206">
        <v>312</v>
      </c>
    </row>
    <row r="207" spans="1:4" x14ac:dyDescent="0.2">
      <c r="A207" t="s">
        <v>22</v>
      </c>
      <c r="B207" t="s">
        <v>24</v>
      </c>
      <c r="C207">
        <v>83</v>
      </c>
    </row>
    <row r="208" spans="1:4" x14ac:dyDescent="0.2">
      <c r="A208" t="s">
        <v>22</v>
      </c>
      <c r="B208" t="s">
        <v>24</v>
      </c>
      <c r="C208">
        <v>158</v>
      </c>
    </row>
    <row r="209" spans="1:4" x14ac:dyDescent="0.2">
      <c r="A209" t="s">
        <v>22</v>
      </c>
      <c r="B209" t="s">
        <v>24</v>
      </c>
      <c r="C209">
        <v>136</v>
      </c>
    </row>
    <row r="210" spans="1:4" x14ac:dyDescent="0.2">
      <c r="A210" t="s">
        <v>22</v>
      </c>
      <c r="B210" t="s">
        <v>24</v>
      </c>
      <c r="C210">
        <v>361</v>
      </c>
    </row>
    <row r="211" spans="1:4" x14ac:dyDescent="0.2">
      <c r="A211" t="s">
        <v>22</v>
      </c>
      <c r="B211" t="s">
        <v>24</v>
      </c>
      <c r="C211">
        <v>461</v>
      </c>
    </row>
    <row r="212" spans="1:4" x14ac:dyDescent="0.2">
      <c r="A212" t="s">
        <v>22</v>
      </c>
      <c r="B212" t="s">
        <v>24</v>
      </c>
      <c r="C212">
        <v>1574</v>
      </c>
    </row>
    <row r="213" spans="1:4" x14ac:dyDescent="0.2">
      <c r="A213" t="s">
        <v>22</v>
      </c>
      <c r="B213" t="s">
        <v>24</v>
      </c>
      <c r="C213">
        <v>4979</v>
      </c>
    </row>
    <row r="214" spans="1:4" x14ac:dyDescent="0.2">
      <c r="A214" t="s">
        <v>22</v>
      </c>
      <c r="B214" t="s">
        <v>24</v>
      </c>
      <c r="C214">
        <v>71</v>
      </c>
    </row>
    <row r="215" spans="1:4" x14ac:dyDescent="0.2">
      <c r="A215" t="s">
        <v>22</v>
      </c>
      <c r="B215" t="s">
        <v>24</v>
      </c>
      <c r="C215">
        <v>158</v>
      </c>
    </row>
    <row r="216" spans="1:4" x14ac:dyDescent="0.2">
      <c r="A216" t="s">
        <v>22</v>
      </c>
      <c r="B216" t="s">
        <v>24</v>
      </c>
      <c r="C216">
        <v>59</v>
      </c>
    </row>
    <row r="217" spans="1:4" x14ac:dyDescent="0.2">
      <c r="A217" t="s">
        <v>22</v>
      </c>
      <c r="B217" t="s">
        <v>24</v>
      </c>
      <c r="C217">
        <v>593</v>
      </c>
    </row>
    <row r="218" spans="1:4" x14ac:dyDescent="0.2">
      <c r="A218" t="s">
        <v>22</v>
      </c>
      <c r="B218" t="s">
        <v>24</v>
      </c>
      <c r="C218">
        <v>152</v>
      </c>
    </row>
    <row r="219" spans="1:4" x14ac:dyDescent="0.2">
      <c r="A219" t="s">
        <v>22</v>
      </c>
      <c r="B219" t="s">
        <v>24</v>
      </c>
      <c r="C219">
        <v>264</v>
      </c>
    </row>
    <row r="220" spans="1:4" x14ac:dyDescent="0.2">
      <c r="A220" t="s">
        <v>22</v>
      </c>
      <c r="B220" t="s">
        <v>24</v>
      </c>
      <c r="C220">
        <v>3623</v>
      </c>
    </row>
    <row r="221" spans="1:4" x14ac:dyDescent="0.2">
      <c r="A221" t="s">
        <v>22</v>
      </c>
      <c r="B221" t="s">
        <v>24</v>
      </c>
      <c r="C221">
        <v>252</v>
      </c>
    </row>
    <row r="222" spans="1:4" x14ac:dyDescent="0.2">
      <c r="A222" t="s">
        <v>22</v>
      </c>
      <c r="B222" t="s">
        <v>24</v>
      </c>
      <c r="C222">
        <v>3222</v>
      </c>
    </row>
    <row r="223" spans="1:4" x14ac:dyDescent="0.2">
      <c r="A223" t="s">
        <v>22</v>
      </c>
      <c r="B223" t="s">
        <v>24</v>
      </c>
      <c r="C223">
        <v>1293</v>
      </c>
    </row>
    <row r="224" spans="1:4" x14ac:dyDescent="0.2">
      <c r="A224" t="s">
        <v>22</v>
      </c>
      <c r="B224" t="s">
        <v>24</v>
      </c>
      <c r="C224">
        <v>111</v>
      </c>
      <c r="D224">
        <f>SUM(C204:C224)</f>
        <v>18204</v>
      </c>
    </row>
    <row r="225" spans="1:3" x14ac:dyDescent="0.2">
      <c r="A225" t="s">
        <v>29</v>
      </c>
      <c r="B225" t="s">
        <v>24</v>
      </c>
      <c r="C225">
        <v>812</v>
      </c>
    </row>
    <row r="226" spans="1:3" x14ac:dyDescent="0.2">
      <c r="A226" t="s">
        <v>29</v>
      </c>
      <c r="B226" t="s">
        <v>24</v>
      </c>
      <c r="C226">
        <v>292</v>
      </c>
    </row>
    <row r="227" spans="1:3" x14ac:dyDescent="0.2">
      <c r="A227" t="s">
        <v>29</v>
      </c>
      <c r="B227" t="s">
        <v>24</v>
      </c>
      <c r="C227">
        <v>775</v>
      </c>
    </row>
    <row r="228" spans="1:3" x14ac:dyDescent="0.2">
      <c r="A228" t="s">
        <v>29</v>
      </c>
      <c r="B228" t="s">
        <v>24</v>
      </c>
      <c r="C228">
        <v>172</v>
      </c>
    </row>
    <row r="229" spans="1:3" x14ac:dyDescent="0.2">
      <c r="A229" t="s">
        <v>29</v>
      </c>
      <c r="B229" t="s">
        <v>24</v>
      </c>
      <c r="C229">
        <v>295</v>
      </c>
    </row>
    <row r="230" spans="1:3" x14ac:dyDescent="0.2">
      <c r="A230" t="s">
        <v>29</v>
      </c>
      <c r="B230" t="s">
        <v>24</v>
      </c>
      <c r="C230">
        <v>62</v>
      </c>
    </row>
    <row r="231" spans="1:3" x14ac:dyDescent="0.2">
      <c r="A231" t="s">
        <v>29</v>
      </c>
      <c r="B231" t="s">
        <v>24</v>
      </c>
      <c r="C231">
        <v>129</v>
      </c>
    </row>
    <row r="232" spans="1:3" x14ac:dyDescent="0.2">
      <c r="A232" t="s">
        <v>29</v>
      </c>
      <c r="B232" t="s">
        <v>24</v>
      </c>
      <c r="C232">
        <v>186</v>
      </c>
    </row>
    <row r="233" spans="1:3" x14ac:dyDescent="0.2">
      <c r="A233" t="s">
        <v>29</v>
      </c>
      <c r="B233" t="s">
        <v>24</v>
      </c>
      <c r="C233">
        <v>48</v>
      </c>
    </row>
    <row r="234" spans="1:3" x14ac:dyDescent="0.2">
      <c r="A234" t="s">
        <v>29</v>
      </c>
      <c r="B234" t="s">
        <v>24</v>
      </c>
      <c r="C234">
        <v>114</v>
      </c>
    </row>
    <row r="235" spans="1:3" x14ac:dyDescent="0.2">
      <c r="A235" t="s">
        <v>29</v>
      </c>
      <c r="B235" t="s">
        <v>24</v>
      </c>
      <c r="C235">
        <v>211</v>
      </c>
    </row>
    <row r="236" spans="1:3" x14ac:dyDescent="0.2">
      <c r="A236" t="s">
        <v>29</v>
      </c>
      <c r="B236" t="s">
        <v>24</v>
      </c>
      <c r="C236">
        <v>119</v>
      </c>
    </row>
    <row r="237" spans="1:3" x14ac:dyDescent="0.2">
      <c r="A237" t="s">
        <v>29</v>
      </c>
      <c r="B237" t="s">
        <v>24</v>
      </c>
      <c r="C237">
        <v>172</v>
      </c>
    </row>
    <row r="238" spans="1:3" x14ac:dyDescent="0.2">
      <c r="A238" t="s">
        <v>29</v>
      </c>
      <c r="B238" t="s">
        <v>24</v>
      </c>
      <c r="C238">
        <v>168</v>
      </c>
    </row>
    <row r="239" spans="1:3" x14ac:dyDescent="0.2">
      <c r="A239" t="s">
        <v>29</v>
      </c>
      <c r="B239" t="s">
        <v>24</v>
      </c>
      <c r="C239">
        <v>96</v>
      </c>
    </row>
    <row r="240" spans="1:3" x14ac:dyDescent="0.2">
      <c r="A240" t="s">
        <v>29</v>
      </c>
      <c r="B240" t="s">
        <v>24</v>
      </c>
      <c r="C240">
        <v>293</v>
      </c>
    </row>
    <row r="241" spans="1:4" x14ac:dyDescent="0.2">
      <c r="A241" t="s">
        <v>29</v>
      </c>
      <c r="B241" t="s">
        <v>24</v>
      </c>
      <c r="C241">
        <v>450</v>
      </c>
    </row>
    <row r="242" spans="1:4" x14ac:dyDescent="0.2">
      <c r="A242" t="s">
        <v>29</v>
      </c>
      <c r="B242" t="s">
        <v>24</v>
      </c>
      <c r="C242">
        <v>1198</v>
      </c>
    </row>
    <row r="243" spans="1:4" x14ac:dyDescent="0.2">
      <c r="A243" t="s">
        <v>29</v>
      </c>
      <c r="B243" t="s">
        <v>24</v>
      </c>
      <c r="C243">
        <v>184</v>
      </c>
    </row>
    <row r="244" spans="1:4" x14ac:dyDescent="0.2">
      <c r="A244" t="s">
        <v>29</v>
      </c>
      <c r="B244" t="s">
        <v>24</v>
      </c>
      <c r="C244">
        <v>595</v>
      </c>
    </row>
    <row r="245" spans="1:4" x14ac:dyDescent="0.2">
      <c r="A245" t="s">
        <v>29</v>
      </c>
      <c r="B245" t="s">
        <v>24</v>
      </c>
      <c r="C245">
        <v>696</v>
      </c>
    </row>
    <row r="246" spans="1:4" x14ac:dyDescent="0.2">
      <c r="A246" t="s">
        <v>29</v>
      </c>
      <c r="B246" t="s">
        <v>24</v>
      </c>
      <c r="C246">
        <v>119</v>
      </c>
    </row>
    <row r="247" spans="1:4" x14ac:dyDescent="0.2">
      <c r="A247" t="s">
        <v>29</v>
      </c>
      <c r="B247" t="s">
        <v>24</v>
      </c>
      <c r="C247">
        <v>883</v>
      </c>
    </row>
    <row r="248" spans="1:4" x14ac:dyDescent="0.2">
      <c r="A248" t="s">
        <v>29</v>
      </c>
      <c r="B248" t="s">
        <v>24</v>
      </c>
      <c r="C248">
        <v>8517</v>
      </c>
    </row>
    <row r="249" spans="1:4" x14ac:dyDescent="0.2">
      <c r="A249" t="s">
        <v>29</v>
      </c>
      <c r="B249" t="s">
        <v>24</v>
      </c>
      <c r="C249">
        <v>1101</v>
      </c>
      <c r="D249">
        <f>SUM(C225:C249)</f>
        <v>17687</v>
      </c>
    </row>
    <row r="250" spans="1:4" x14ac:dyDescent="0.2">
      <c r="A250" t="s">
        <v>18</v>
      </c>
      <c r="B250" t="s">
        <v>24</v>
      </c>
      <c r="C250">
        <v>1393</v>
      </c>
    </row>
    <row r="251" spans="1:4" x14ac:dyDescent="0.2">
      <c r="A251" t="s">
        <v>18</v>
      </c>
      <c r="B251" t="s">
        <v>24</v>
      </c>
      <c r="C251">
        <v>203</v>
      </c>
    </row>
    <row r="252" spans="1:4" x14ac:dyDescent="0.2">
      <c r="A252" t="s">
        <v>18</v>
      </c>
      <c r="B252" t="s">
        <v>24</v>
      </c>
      <c r="C252">
        <v>197</v>
      </c>
    </row>
    <row r="253" spans="1:4" x14ac:dyDescent="0.2">
      <c r="A253" t="s">
        <v>18</v>
      </c>
      <c r="B253" t="s">
        <v>24</v>
      </c>
      <c r="C253">
        <v>190</v>
      </c>
    </row>
    <row r="254" spans="1:4" x14ac:dyDescent="0.2">
      <c r="A254" t="s">
        <v>18</v>
      </c>
      <c r="B254" t="s">
        <v>24</v>
      </c>
      <c r="C254">
        <v>635</v>
      </c>
    </row>
    <row r="255" spans="1:4" x14ac:dyDescent="0.2">
      <c r="A255" t="s">
        <v>18</v>
      </c>
      <c r="B255" t="s">
        <v>24</v>
      </c>
      <c r="C255">
        <v>11505</v>
      </c>
    </row>
    <row r="256" spans="1:4" x14ac:dyDescent="0.2">
      <c r="A256" t="s">
        <v>18</v>
      </c>
      <c r="B256" t="s">
        <v>24</v>
      </c>
      <c r="C256">
        <v>768</v>
      </c>
    </row>
    <row r="257" spans="1:4" x14ac:dyDescent="0.2">
      <c r="A257" t="s">
        <v>18</v>
      </c>
      <c r="B257" t="s">
        <v>24</v>
      </c>
      <c r="C257">
        <v>424</v>
      </c>
    </row>
    <row r="258" spans="1:4" x14ac:dyDescent="0.2">
      <c r="A258" t="s">
        <v>18</v>
      </c>
      <c r="B258" t="s">
        <v>24</v>
      </c>
      <c r="C258">
        <v>1209</v>
      </c>
    </row>
    <row r="259" spans="1:4" x14ac:dyDescent="0.2">
      <c r="A259" t="s">
        <v>18</v>
      </c>
      <c r="B259" t="s">
        <v>24</v>
      </c>
      <c r="C259">
        <v>9517</v>
      </c>
      <c r="D259">
        <f>SUM(C250:C259)</f>
        <v>26041</v>
      </c>
    </row>
    <row r="260" spans="1:4" x14ac:dyDescent="0.2">
      <c r="A260" t="s">
        <v>20</v>
      </c>
      <c r="B260" t="s">
        <v>24</v>
      </c>
      <c r="C260">
        <v>452</v>
      </c>
    </row>
    <row r="261" spans="1:4" x14ac:dyDescent="0.2">
      <c r="A261" t="s">
        <v>20</v>
      </c>
      <c r="B261" t="s">
        <v>24</v>
      </c>
      <c r="C261">
        <v>154</v>
      </c>
    </row>
    <row r="262" spans="1:4" x14ac:dyDescent="0.2">
      <c r="A262" t="s">
        <v>20</v>
      </c>
      <c r="B262" t="s">
        <v>24</v>
      </c>
      <c r="C262">
        <v>240</v>
      </c>
    </row>
    <row r="263" spans="1:4" x14ac:dyDescent="0.2">
      <c r="A263" t="s">
        <v>20</v>
      </c>
      <c r="B263" t="s">
        <v>24</v>
      </c>
      <c r="C263">
        <v>874</v>
      </c>
    </row>
    <row r="264" spans="1:4" x14ac:dyDescent="0.2">
      <c r="A264" t="s">
        <v>20</v>
      </c>
      <c r="B264" t="s">
        <v>24</v>
      </c>
      <c r="C264">
        <v>182</v>
      </c>
    </row>
    <row r="265" spans="1:4" x14ac:dyDescent="0.2">
      <c r="A265" t="s">
        <v>20</v>
      </c>
      <c r="B265" t="s">
        <v>24</v>
      </c>
      <c r="C265">
        <v>191</v>
      </c>
    </row>
    <row r="266" spans="1:4" x14ac:dyDescent="0.2">
      <c r="A266" t="s">
        <v>20</v>
      </c>
      <c r="B266" t="s">
        <v>24</v>
      </c>
      <c r="C266">
        <v>2921</v>
      </c>
    </row>
    <row r="267" spans="1:4" x14ac:dyDescent="0.2">
      <c r="A267" t="s">
        <v>20</v>
      </c>
      <c r="B267" t="s">
        <v>24</v>
      </c>
      <c r="C267">
        <v>42570</v>
      </c>
    </row>
    <row r="268" spans="1:4" x14ac:dyDescent="0.2">
      <c r="A268" t="s">
        <v>20</v>
      </c>
      <c r="B268" t="s">
        <v>24</v>
      </c>
      <c r="C268">
        <v>15894</v>
      </c>
      <c r="D268">
        <f>SUM(C260:C268)</f>
        <v>63478</v>
      </c>
    </row>
    <row r="269" spans="1:4" x14ac:dyDescent="0.2">
      <c r="A269" t="s">
        <v>25</v>
      </c>
      <c r="B269" t="s">
        <v>24</v>
      </c>
      <c r="C269">
        <v>1766</v>
      </c>
      <c r="D269">
        <v>1766</v>
      </c>
    </row>
    <row r="270" spans="1:4" x14ac:dyDescent="0.2">
      <c r="A270" t="s">
        <v>9</v>
      </c>
      <c r="B270" t="s">
        <v>24</v>
      </c>
      <c r="C270">
        <v>95</v>
      </c>
    </row>
    <row r="271" spans="1:4" x14ac:dyDescent="0.2">
      <c r="A271" t="s">
        <v>9</v>
      </c>
      <c r="B271" t="s">
        <v>24</v>
      </c>
      <c r="C271">
        <v>33</v>
      </c>
    </row>
    <row r="272" spans="1:4" x14ac:dyDescent="0.2">
      <c r="A272" t="s">
        <v>9</v>
      </c>
      <c r="B272" t="s">
        <v>24</v>
      </c>
      <c r="C272">
        <v>22</v>
      </c>
    </row>
    <row r="273" spans="1:4" x14ac:dyDescent="0.2">
      <c r="A273" t="s">
        <v>9</v>
      </c>
      <c r="B273" t="s">
        <v>24</v>
      </c>
      <c r="C273">
        <v>28</v>
      </c>
    </row>
    <row r="274" spans="1:4" x14ac:dyDescent="0.2">
      <c r="A274" t="s">
        <v>9</v>
      </c>
      <c r="B274" t="s">
        <v>24</v>
      </c>
      <c r="C274">
        <v>4</v>
      </c>
    </row>
    <row r="275" spans="1:4" x14ac:dyDescent="0.2">
      <c r="A275" t="s">
        <v>9</v>
      </c>
      <c r="B275" t="s">
        <v>24</v>
      </c>
      <c r="C275">
        <v>44</v>
      </c>
      <c r="D275">
        <f>SUM(C270:C275)</f>
        <v>226</v>
      </c>
    </row>
    <row r="276" spans="1:4" x14ac:dyDescent="0.2">
      <c r="A276" t="s">
        <v>28</v>
      </c>
      <c r="B276" t="s">
        <v>24</v>
      </c>
      <c r="C276">
        <v>285</v>
      </c>
    </row>
    <row r="277" spans="1:4" x14ac:dyDescent="0.2">
      <c r="A277" t="s">
        <v>28</v>
      </c>
      <c r="B277" t="s">
        <v>24</v>
      </c>
      <c r="C277">
        <v>5819</v>
      </c>
    </row>
    <row r="278" spans="1:4" x14ac:dyDescent="0.2">
      <c r="A278" t="s">
        <v>28</v>
      </c>
      <c r="B278" t="s">
        <v>24</v>
      </c>
      <c r="C278">
        <v>2418</v>
      </c>
    </row>
    <row r="279" spans="1:4" x14ac:dyDescent="0.2">
      <c r="A279" t="s">
        <v>28</v>
      </c>
      <c r="B279" t="s">
        <v>24</v>
      </c>
      <c r="C279">
        <v>31</v>
      </c>
    </row>
    <row r="280" spans="1:4" x14ac:dyDescent="0.2">
      <c r="A280" t="s">
        <v>28</v>
      </c>
      <c r="B280" t="s">
        <v>24</v>
      </c>
      <c r="C280">
        <v>35</v>
      </c>
    </row>
    <row r="281" spans="1:4" x14ac:dyDescent="0.2">
      <c r="A281" t="s">
        <v>28</v>
      </c>
      <c r="B281" t="s">
        <v>24</v>
      </c>
      <c r="C281">
        <v>345</v>
      </c>
    </row>
    <row r="282" spans="1:4" x14ac:dyDescent="0.2">
      <c r="A282" t="s">
        <v>28</v>
      </c>
      <c r="B282" t="s">
        <v>24</v>
      </c>
      <c r="C282">
        <v>31</v>
      </c>
    </row>
    <row r="283" spans="1:4" x14ac:dyDescent="0.2">
      <c r="A283" t="s">
        <v>28</v>
      </c>
      <c r="B283" t="s">
        <v>24</v>
      </c>
      <c r="C283">
        <v>4050</v>
      </c>
    </row>
    <row r="284" spans="1:4" x14ac:dyDescent="0.2">
      <c r="A284" t="s">
        <v>28</v>
      </c>
      <c r="B284" t="s">
        <v>24</v>
      </c>
      <c r="C284">
        <v>2</v>
      </c>
    </row>
    <row r="285" spans="1:4" x14ac:dyDescent="0.2">
      <c r="A285" t="s">
        <v>28</v>
      </c>
      <c r="B285" t="s">
        <v>24</v>
      </c>
      <c r="C285">
        <v>378</v>
      </c>
    </row>
    <row r="286" spans="1:4" x14ac:dyDescent="0.2">
      <c r="A286" t="s">
        <v>28</v>
      </c>
      <c r="B286" t="s">
        <v>24</v>
      </c>
      <c r="C286">
        <v>759</v>
      </c>
    </row>
    <row r="287" spans="1:4" x14ac:dyDescent="0.2">
      <c r="A287" t="s">
        <v>28</v>
      </c>
      <c r="B287" t="s">
        <v>24</v>
      </c>
      <c r="C287">
        <v>87</v>
      </c>
    </row>
    <row r="288" spans="1:4" x14ac:dyDescent="0.2">
      <c r="A288" t="s">
        <v>28</v>
      </c>
      <c r="B288" t="s">
        <v>24</v>
      </c>
      <c r="C288">
        <v>87</v>
      </c>
    </row>
    <row r="289" spans="1:4" x14ac:dyDescent="0.2">
      <c r="A289" t="s">
        <v>28</v>
      </c>
      <c r="B289" t="s">
        <v>24</v>
      </c>
      <c r="C289">
        <v>371</v>
      </c>
    </row>
    <row r="290" spans="1:4" x14ac:dyDescent="0.2">
      <c r="A290" t="s">
        <v>28</v>
      </c>
      <c r="B290" t="s">
        <v>24</v>
      </c>
      <c r="C290">
        <v>2165</v>
      </c>
    </row>
    <row r="291" spans="1:4" x14ac:dyDescent="0.2">
      <c r="A291" t="s">
        <v>28</v>
      </c>
      <c r="B291" t="s">
        <v>24</v>
      </c>
      <c r="C291">
        <v>714</v>
      </c>
    </row>
    <row r="292" spans="1:4" x14ac:dyDescent="0.2">
      <c r="A292" t="s">
        <v>28</v>
      </c>
      <c r="B292" t="s">
        <v>24</v>
      </c>
      <c r="C292">
        <v>273</v>
      </c>
      <c r="D292">
        <f>SUM(C276:C292)</f>
        <v>17850</v>
      </c>
    </row>
    <row r="293" spans="1:4" x14ac:dyDescent="0.2">
      <c r="A293" t="s">
        <v>23</v>
      </c>
      <c r="B293" t="s">
        <v>24</v>
      </c>
      <c r="C293">
        <v>2533</v>
      </c>
      <c r="D293">
        <v>2533</v>
      </c>
    </row>
    <row r="294" spans="1:4" x14ac:dyDescent="0.2">
      <c r="A294" t="s">
        <v>10</v>
      </c>
      <c r="B294" t="s">
        <v>24</v>
      </c>
      <c r="C294">
        <v>979</v>
      </c>
    </row>
    <row r="295" spans="1:4" x14ac:dyDescent="0.2">
      <c r="A295" t="s">
        <v>10</v>
      </c>
      <c r="B295" t="s">
        <v>24</v>
      </c>
      <c r="C295">
        <v>441</v>
      </c>
    </row>
    <row r="296" spans="1:4" x14ac:dyDescent="0.2">
      <c r="A296" t="s">
        <v>10</v>
      </c>
      <c r="B296" t="s">
        <v>24</v>
      </c>
      <c r="C296">
        <v>177</v>
      </c>
    </row>
    <row r="297" spans="1:4" x14ac:dyDescent="0.2">
      <c r="A297" t="s">
        <v>10</v>
      </c>
      <c r="B297" t="s">
        <v>24</v>
      </c>
      <c r="C297">
        <v>4366</v>
      </c>
    </row>
    <row r="298" spans="1:4" x14ac:dyDescent="0.2">
      <c r="A298" t="s">
        <v>10</v>
      </c>
      <c r="B298" t="s">
        <v>24</v>
      </c>
      <c r="C298">
        <v>107</v>
      </c>
    </row>
    <row r="299" spans="1:4" x14ac:dyDescent="0.2">
      <c r="A299" t="s">
        <v>10</v>
      </c>
      <c r="B299" t="s">
        <v>24</v>
      </c>
      <c r="C299">
        <v>175</v>
      </c>
    </row>
    <row r="300" spans="1:4" x14ac:dyDescent="0.2">
      <c r="A300" t="s">
        <v>10</v>
      </c>
      <c r="B300" t="s">
        <v>24</v>
      </c>
      <c r="C300">
        <v>142</v>
      </c>
    </row>
    <row r="301" spans="1:4" x14ac:dyDescent="0.2">
      <c r="A301" t="s">
        <v>10</v>
      </c>
      <c r="B301" t="s">
        <v>24</v>
      </c>
      <c r="C301">
        <v>92</v>
      </c>
    </row>
    <row r="302" spans="1:4" x14ac:dyDescent="0.2">
      <c r="A302" t="s">
        <v>10</v>
      </c>
      <c r="B302" t="s">
        <v>24</v>
      </c>
      <c r="C302">
        <v>79</v>
      </c>
    </row>
    <row r="303" spans="1:4" x14ac:dyDescent="0.2">
      <c r="A303" t="s">
        <v>10</v>
      </c>
      <c r="B303" t="s">
        <v>24</v>
      </c>
      <c r="C303">
        <v>152</v>
      </c>
    </row>
    <row r="304" spans="1:4" x14ac:dyDescent="0.2">
      <c r="A304" t="s">
        <v>10</v>
      </c>
      <c r="B304" t="s">
        <v>24</v>
      </c>
      <c r="C304">
        <v>34</v>
      </c>
    </row>
    <row r="305" spans="1:4" x14ac:dyDescent="0.2">
      <c r="A305" t="s">
        <v>10</v>
      </c>
      <c r="B305" t="s">
        <v>24</v>
      </c>
      <c r="C305">
        <v>84</v>
      </c>
      <c r="D305">
        <f>SUM(C294:C305)</f>
        <v>6828</v>
      </c>
    </row>
    <row r="306" spans="1:4" x14ac:dyDescent="0.2">
      <c r="A306" t="s">
        <v>21</v>
      </c>
      <c r="B306" t="s">
        <v>24</v>
      </c>
      <c r="C306">
        <v>5214</v>
      </c>
    </row>
    <row r="307" spans="1:4" x14ac:dyDescent="0.2">
      <c r="A307" t="s">
        <v>21</v>
      </c>
      <c r="B307" t="s">
        <v>24</v>
      </c>
      <c r="C307">
        <v>2711</v>
      </c>
    </row>
    <row r="308" spans="1:4" x14ac:dyDescent="0.2">
      <c r="A308" t="s">
        <v>21</v>
      </c>
      <c r="B308" t="s">
        <v>24</v>
      </c>
      <c r="C308">
        <v>1244</v>
      </c>
    </row>
    <row r="309" spans="1:4" x14ac:dyDescent="0.2">
      <c r="A309" t="s">
        <v>21</v>
      </c>
      <c r="B309" t="s">
        <v>24</v>
      </c>
      <c r="C309">
        <v>3739</v>
      </c>
    </row>
    <row r="310" spans="1:4" x14ac:dyDescent="0.2">
      <c r="A310" t="s">
        <v>21</v>
      </c>
      <c r="B310" t="s">
        <v>24</v>
      </c>
      <c r="C310">
        <v>4810</v>
      </c>
    </row>
    <row r="311" spans="1:4" x14ac:dyDescent="0.2">
      <c r="A311" t="s">
        <v>21</v>
      </c>
      <c r="B311" t="s">
        <v>24</v>
      </c>
      <c r="C311">
        <v>7555</v>
      </c>
    </row>
    <row r="312" spans="1:4" x14ac:dyDescent="0.2">
      <c r="A312" t="s">
        <v>21</v>
      </c>
      <c r="B312" t="s">
        <v>24</v>
      </c>
      <c r="C312">
        <v>4189</v>
      </c>
      <c r="D312">
        <f>SUM(C306:C312)</f>
        <v>29462</v>
      </c>
    </row>
    <row r="313" spans="1:4" x14ac:dyDescent="0.2">
      <c r="A313" t="s">
        <v>82</v>
      </c>
      <c r="B313" t="s">
        <v>24</v>
      </c>
      <c r="C313">
        <v>1006</v>
      </c>
    </row>
    <row r="314" spans="1:4" x14ac:dyDescent="0.2">
      <c r="A314" t="s">
        <v>82</v>
      </c>
      <c r="B314" t="s">
        <v>24</v>
      </c>
      <c r="C314">
        <v>74</v>
      </c>
    </row>
    <row r="315" spans="1:4" x14ac:dyDescent="0.2">
      <c r="A315" t="s">
        <v>82</v>
      </c>
      <c r="B315" t="s">
        <v>24</v>
      </c>
      <c r="C315">
        <v>862</v>
      </c>
    </row>
    <row r="316" spans="1:4" x14ac:dyDescent="0.2">
      <c r="A316" t="s">
        <v>82</v>
      </c>
      <c r="B316" t="s">
        <v>24</v>
      </c>
      <c r="C316">
        <v>1191</v>
      </c>
    </row>
    <row r="317" spans="1:4" x14ac:dyDescent="0.2">
      <c r="A317" t="s">
        <v>82</v>
      </c>
      <c r="B317" t="s">
        <v>24</v>
      </c>
      <c r="C317">
        <v>95</v>
      </c>
    </row>
    <row r="318" spans="1:4" x14ac:dyDescent="0.2">
      <c r="A318" t="s">
        <v>82</v>
      </c>
      <c r="B318" t="s">
        <v>24</v>
      </c>
      <c r="C318">
        <v>1720</v>
      </c>
    </row>
    <row r="319" spans="1:4" x14ac:dyDescent="0.2">
      <c r="A319" t="s">
        <v>82</v>
      </c>
      <c r="B319" t="s">
        <v>24</v>
      </c>
      <c r="C319">
        <v>598</v>
      </c>
    </row>
    <row r="320" spans="1:4" x14ac:dyDescent="0.2">
      <c r="A320" t="s">
        <v>82</v>
      </c>
      <c r="B320" t="s">
        <v>24</v>
      </c>
      <c r="C320">
        <v>50170</v>
      </c>
    </row>
    <row r="321" spans="1:4" x14ac:dyDescent="0.2">
      <c r="A321" t="s">
        <v>82</v>
      </c>
      <c r="B321" t="s">
        <v>24</v>
      </c>
      <c r="C321">
        <v>2142</v>
      </c>
      <c r="D321">
        <f>SUM(C313:C321)</f>
        <v>57858</v>
      </c>
    </row>
    <row r="322" spans="1:4" x14ac:dyDescent="0.2">
      <c r="A322" t="s">
        <v>15</v>
      </c>
      <c r="B322" t="s">
        <v>24</v>
      </c>
      <c r="C322">
        <v>23</v>
      </c>
    </row>
    <row r="323" spans="1:4" x14ac:dyDescent="0.2">
      <c r="A323" t="s">
        <v>15</v>
      </c>
      <c r="B323" t="s">
        <v>24</v>
      </c>
      <c r="C323">
        <v>36</v>
      </c>
    </row>
    <row r="324" spans="1:4" x14ac:dyDescent="0.2">
      <c r="A324" t="s">
        <v>15</v>
      </c>
      <c r="B324" t="s">
        <v>24</v>
      </c>
      <c r="C324">
        <v>123</v>
      </c>
    </row>
    <row r="325" spans="1:4" x14ac:dyDescent="0.2">
      <c r="A325" t="s">
        <v>15</v>
      </c>
      <c r="B325" t="s">
        <v>24</v>
      </c>
      <c r="C325">
        <v>153</v>
      </c>
    </row>
    <row r="326" spans="1:4" x14ac:dyDescent="0.2">
      <c r="A326" t="s">
        <v>15</v>
      </c>
      <c r="B326" t="s">
        <v>24</v>
      </c>
      <c r="C326">
        <v>24</v>
      </c>
    </row>
    <row r="327" spans="1:4" x14ac:dyDescent="0.2">
      <c r="A327" t="s">
        <v>15</v>
      </c>
      <c r="B327" t="s">
        <v>24</v>
      </c>
      <c r="C327">
        <v>70</v>
      </c>
    </row>
    <row r="328" spans="1:4" x14ac:dyDescent="0.2">
      <c r="A328" t="s">
        <v>15</v>
      </c>
      <c r="B328" t="s">
        <v>24</v>
      </c>
      <c r="C328">
        <v>72</v>
      </c>
    </row>
    <row r="329" spans="1:4" x14ac:dyDescent="0.2">
      <c r="A329" t="s">
        <v>15</v>
      </c>
      <c r="B329" t="s">
        <v>24</v>
      </c>
      <c r="C329">
        <v>273</v>
      </c>
    </row>
    <row r="330" spans="1:4" x14ac:dyDescent="0.2">
      <c r="A330" t="s">
        <v>15</v>
      </c>
      <c r="B330" t="s">
        <v>24</v>
      </c>
      <c r="C330">
        <v>1145</v>
      </c>
    </row>
    <row r="331" spans="1:4" x14ac:dyDescent="0.2">
      <c r="A331" t="s">
        <v>15</v>
      </c>
      <c r="B331" t="s">
        <v>24</v>
      </c>
      <c r="C331">
        <v>94</v>
      </c>
    </row>
    <row r="332" spans="1:4" x14ac:dyDescent="0.2">
      <c r="A332" t="s">
        <v>15</v>
      </c>
      <c r="B332" t="s">
        <v>24</v>
      </c>
      <c r="C332">
        <v>179</v>
      </c>
    </row>
    <row r="333" spans="1:4" x14ac:dyDescent="0.2">
      <c r="A333" t="s">
        <v>15</v>
      </c>
      <c r="B333" t="s">
        <v>24</v>
      </c>
      <c r="C333">
        <v>84</v>
      </c>
    </row>
    <row r="334" spans="1:4" x14ac:dyDescent="0.2">
      <c r="A334" t="s">
        <v>15</v>
      </c>
      <c r="B334" t="s">
        <v>24</v>
      </c>
      <c r="C334">
        <v>2104</v>
      </c>
      <c r="D334">
        <f>SUM(C322:C334)</f>
        <v>4380</v>
      </c>
    </row>
    <row r="335" spans="1:4" x14ac:dyDescent="0.2">
      <c r="C335">
        <f>SUM(C2:C334)</f>
        <v>1140756</v>
      </c>
    </row>
  </sheetData>
  <sortState ref="A2:C334">
    <sortCondition ref="A2:A3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64" workbookViewId="0">
      <selection activeCell="C46" sqref="C4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B2" t="s">
        <v>7</v>
      </c>
      <c r="C2">
        <v>141</v>
      </c>
      <c r="D2">
        <v>141</v>
      </c>
    </row>
    <row r="3" spans="1:4" x14ac:dyDescent="0.2">
      <c r="A3" t="s">
        <v>16</v>
      </c>
      <c r="B3" t="s">
        <v>7</v>
      </c>
      <c r="C3">
        <v>185</v>
      </c>
      <c r="D3">
        <v>185</v>
      </c>
    </row>
    <row r="4" spans="1:4" x14ac:dyDescent="0.2">
      <c r="A4" t="s">
        <v>14</v>
      </c>
      <c r="B4" t="s">
        <v>7</v>
      </c>
      <c r="C4">
        <v>2752</v>
      </c>
      <c r="D4">
        <v>2752</v>
      </c>
    </row>
    <row r="5" spans="1:4" x14ac:dyDescent="0.2">
      <c r="A5" t="s">
        <v>12</v>
      </c>
      <c r="B5" t="s">
        <v>7</v>
      </c>
      <c r="C5">
        <v>2220</v>
      </c>
    </row>
    <row r="6" spans="1:4" x14ac:dyDescent="0.2">
      <c r="A6" t="s">
        <v>12</v>
      </c>
      <c r="B6" t="s">
        <v>7</v>
      </c>
      <c r="C6">
        <v>4974</v>
      </c>
      <c r="D6">
        <f>SUM(C5:C6)</f>
        <v>7194</v>
      </c>
    </row>
    <row r="7" spans="1:4" x14ac:dyDescent="0.2">
      <c r="A7" t="s">
        <v>17</v>
      </c>
      <c r="B7" t="s">
        <v>7</v>
      </c>
      <c r="C7">
        <v>543</v>
      </c>
    </row>
    <row r="8" spans="1:4" x14ac:dyDescent="0.2">
      <c r="A8" t="s">
        <v>17</v>
      </c>
      <c r="B8" t="s">
        <v>7</v>
      </c>
      <c r="C8">
        <v>2194</v>
      </c>
    </row>
    <row r="9" spans="1:4" x14ac:dyDescent="0.2">
      <c r="A9" t="s">
        <v>17</v>
      </c>
      <c r="B9" t="s">
        <v>7</v>
      </c>
      <c r="C9">
        <v>11238</v>
      </c>
    </row>
    <row r="10" spans="1:4" x14ac:dyDescent="0.2">
      <c r="A10" t="s">
        <v>17</v>
      </c>
      <c r="B10" t="s">
        <v>7</v>
      </c>
      <c r="C10">
        <v>468</v>
      </c>
    </row>
    <row r="11" spans="1:4" x14ac:dyDescent="0.2">
      <c r="A11" t="s">
        <v>17</v>
      </c>
      <c r="B11" t="s">
        <v>7</v>
      </c>
      <c r="C11">
        <v>3545</v>
      </c>
    </row>
    <row r="12" spans="1:4" x14ac:dyDescent="0.2">
      <c r="A12" t="s">
        <v>17</v>
      </c>
      <c r="B12" t="s">
        <v>7</v>
      </c>
      <c r="C12">
        <v>8319</v>
      </c>
    </row>
    <row r="13" spans="1:4" x14ac:dyDescent="0.2">
      <c r="A13" t="s">
        <v>17</v>
      </c>
      <c r="B13" t="s">
        <v>7</v>
      </c>
      <c r="C13">
        <v>5666</v>
      </c>
    </row>
    <row r="14" spans="1:4" x14ac:dyDescent="0.2">
      <c r="A14" t="s">
        <v>17</v>
      </c>
      <c r="B14" t="s">
        <v>7</v>
      </c>
      <c r="C14">
        <v>50868</v>
      </c>
      <c r="D14">
        <f>SUM(C7:C14)</f>
        <v>82841</v>
      </c>
    </row>
    <row r="15" spans="1:4" x14ac:dyDescent="0.2">
      <c r="A15" t="s">
        <v>8</v>
      </c>
      <c r="B15" t="s">
        <v>7</v>
      </c>
      <c r="C15">
        <v>3284</v>
      </c>
    </row>
    <row r="16" spans="1:4" x14ac:dyDescent="0.2">
      <c r="A16" t="s">
        <v>8</v>
      </c>
      <c r="B16" t="s">
        <v>7</v>
      </c>
      <c r="C16">
        <v>395</v>
      </c>
      <c r="D16">
        <f>SUM(C15:C16)</f>
        <v>3679</v>
      </c>
    </row>
    <row r="17" spans="1:4" x14ac:dyDescent="0.2">
      <c r="A17" t="s">
        <v>4</v>
      </c>
      <c r="B17" t="s">
        <v>7</v>
      </c>
      <c r="C17">
        <v>35555</v>
      </c>
      <c r="D17">
        <v>35555</v>
      </c>
    </row>
    <row r="18" spans="1:4" x14ac:dyDescent="0.2">
      <c r="A18" t="s">
        <v>13</v>
      </c>
      <c r="B18" t="s">
        <v>7</v>
      </c>
      <c r="C18">
        <v>960</v>
      </c>
    </row>
    <row r="19" spans="1:4" x14ac:dyDescent="0.2">
      <c r="A19" t="s">
        <v>13</v>
      </c>
      <c r="B19" t="s">
        <v>7</v>
      </c>
      <c r="C19">
        <v>2039</v>
      </c>
      <c r="D19">
        <f>SUM(C18:C19)</f>
        <v>2999</v>
      </c>
    </row>
    <row r="20" spans="1:4" x14ac:dyDescent="0.2">
      <c r="A20" t="s">
        <v>19</v>
      </c>
      <c r="B20" t="s">
        <v>7</v>
      </c>
      <c r="C20">
        <v>421</v>
      </c>
    </row>
    <row r="21" spans="1:4" x14ac:dyDescent="0.2">
      <c r="A21" t="s">
        <v>19</v>
      </c>
      <c r="B21" t="s">
        <v>7</v>
      </c>
      <c r="C21">
        <v>4483</v>
      </c>
    </row>
    <row r="22" spans="1:4" x14ac:dyDescent="0.2">
      <c r="A22" t="s">
        <v>19</v>
      </c>
      <c r="B22" t="s">
        <v>7</v>
      </c>
      <c r="C22">
        <v>884</v>
      </c>
    </row>
    <row r="23" spans="1:4" x14ac:dyDescent="0.2">
      <c r="A23" t="s">
        <v>19</v>
      </c>
      <c r="B23" t="s">
        <v>7</v>
      </c>
      <c r="C23">
        <v>1435</v>
      </c>
    </row>
    <row r="24" spans="1:4" x14ac:dyDescent="0.2">
      <c r="A24" t="s">
        <v>19</v>
      </c>
      <c r="B24" t="s">
        <v>7</v>
      </c>
      <c r="C24">
        <v>115</v>
      </c>
    </row>
    <row r="25" spans="1:4" x14ac:dyDescent="0.2">
      <c r="A25" t="s">
        <v>19</v>
      </c>
      <c r="B25" t="s">
        <v>7</v>
      </c>
      <c r="C25">
        <v>348</v>
      </c>
    </row>
    <row r="26" spans="1:4" x14ac:dyDescent="0.2">
      <c r="A26" t="s">
        <v>19</v>
      </c>
      <c r="B26" t="s">
        <v>7</v>
      </c>
      <c r="C26">
        <v>204</v>
      </c>
    </row>
    <row r="27" spans="1:4" x14ac:dyDescent="0.2">
      <c r="A27" t="s">
        <v>19</v>
      </c>
      <c r="B27" t="s">
        <v>7</v>
      </c>
      <c r="C27">
        <v>92</v>
      </c>
    </row>
    <row r="28" spans="1:4" x14ac:dyDescent="0.2">
      <c r="A28" t="s">
        <v>19</v>
      </c>
      <c r="B28" t="s">
        <v>7</v>
      </c>
      <c r="C28">
        <v>1657</v>
      </c>
    </row>
    <row r="29" spans="1:4" x14ac:dyDescent="0.2">
      <c r="A29" t="s">
        <v>19</v>
      </c>
      <c r="B29" t="s">
        <v>7</v>
      </c>
      <c r="C29">
        <v>129</v>
      </c>
    </row>
    <row r="30" spans="1:4" x14ac:dyDescent="0.2">
      <c r="A30" t="s">
        <v>19</v>
      </c>
      <c r="B30" t="s">
        <v>7</v>
      </c>
      <c r="C30">
        <v>575</v>
      </c>
    </row>
    <row r="31" spans="1:4" x14ac:dyDescent="0.2">
      <c r="A31" t="s">
        <v>19</v>
      </c>
      <c r="B31" t="s">
        <v>7</v>
      </c>
      <c r="C31">
        <v>542</v>
      </c>
    </row>
    <row r="32" spans="1:4" x14ac:dyDescent="0.2">
      <c r="A32" t="s">
        <v>19</v>
      </c>
      <c r="B32" t="s">
        <v>7</v>
      </c>
      <c r="C32">
        <v>267</v>
      </c>
    </row>
    <row r="33" spans="1:4" x14ac:dyDescent="0.2">
      <c r="A33" t="s">
        <v>19</v>
      </c>
      <c r="B33" t="s">
        <v>7</v>
      </c>
      <c r="C33">
        <v>1002</v>
      </c>
    </row>
    <row r="34" spans="1:4" x14ac:dyDescent="0.2">
      <c r="A34" t="s">
        <v>19</v>
      </c>
      <c r="B34" t="s">
        <v>7</v>
      </c>
      <c r="C34">
        <v>81</v>
      </c>
    </row>
    <row r="35" spans="1:4" x14ac:dyDescent="0.2">
      <c r="A35" t="s">
        <v>19</v>
      </c>
      <c r="B35" t="s">
        <v>7</v>
      </c>
      <c r="C35">
        <v>545</v>
      </c>
    </row>
    <row r="36" spans="1:4" x14ac:dyDescent="0.2">
      <c r="A36" t="s">
        <v>19</v>
      </c>
      <c r="B36" t="s">
        <v>7</v>
      </c>
      <c r="C36">
        <v>573</v>
      </c>
    </row>
    <row r="37" spans="1:4" x14ac:dyDescent="0.2">
      <c r="A37" t="s">
        <v>19</v>
      </c>
      <c r="B37" t="s">
        <v>7</v>
      </c>
      <c r="C37">
        <v>5449</v>
      </c>
    </row>
    <row r="38" spans="1:4" x14ac:dyDescent="0.2">
      <c r="A38" t="s">
        <v>19</v>
      </c>
      <c r="B38" t="s">
        <v>7</v>
      </c>
      <c r="C38">
        <v>1197</v>
      </c>
      <c r="D38">
        <f>SUM(C20:C38)</f>
        <v>19999</v>
      </c>
    </row>
    <row r="39" spans="1:4" x14ac:dyDescent="0.2">
      <c r="A39" t="s">
        <v>11</v>
      </c>
      <c r="B39" t="s">
        <v>7</v>
      </c>
      <c r="C39">
        <v>1913</v>
      </c>
    </row>
    <row r="40" spans="1:4" x14ac:dyDescent="0.2">
      <c r="A40" t="s">
        <v>11</v>
      </c>
      <c r="B40" t="s">
        <v>7</v>
      </c>
      <c r="C40">
        <v>0</v>
      </c>
    </row>
    <row r="41" spans="1:4" x14ac:dyDescent="0.2">
      <c r="A41" t="s">
        <v>11</v>
      </c>
      <c r="B41" t="s">
        <v>7</v>
      </c>
      <c r="C41">
        <v>1470</v>
      </c>
    </row>
    <row r="42" spans="1:4" x14ac:dyDescent="0.2">
      <c r="A42" t="s">
        <v>11</v>
      </c>
      <c r="B42" t="s">
        <v>7</v>
      </c>
      <c r="C42">
        <v>271</v>
      </c>
    </row>
    <row r="43" spans="1:4" x14ac:dyDescent="0.2">
      <c r="A43" t="s">
        <v>11</v>
      </c>
      <c r="B43" t="s">
        <v>7</v>
      </c>
      <c r="C43">
        <v>377</v>
      </c>
      <c r="D43">
        <f>SUM(C39:C43)</f>
        <v>4031</v>
      </c>
    </row>
    <row r="44" spans="1:4" x14ac:dyDescent="0.2">
      <c r="A44" t="s">
        <v>34</v>
      </c>
      <c r="B44" t="s">
        <v>7</v>
      </c>
      <c r="C44">
        <v>3156</v>
      </c>
      <c r="D44">
        <v>3156</v>
      </c>
    </row>
    <row r="45" spans="1:4" x14ac:dyDescent="0.2">
      <c r="A45" t="s">
        <v>22</v>
      </c>
      <c r="B45" t="s">
        <v>7</v>
      </c>
      <c r="C45">
        <v>277</v>
      </c>
    </row>
    <row r="46" spans="1:4" x14ac:dyDescent="0.2">
      <c r="A46" t="s">
        <v>22</v>
      </c>
      <c r="B46" t="s">
        <v>7</v>
      </c>
      <c r="C46">
        <v>236</v>
      </c>
    </row>
    <row r="47" spans="1:4" x14ac:dyDescent="0.2">
      <c r="A47" t="s">
        <v>22</v>
      </c>
      <c r="B47" t="s">
        <v>7</v>
      </c>
      <c r="C47">
        <v>118</v>
      </c>
    </row>
    <row r="48" spans="1:4" x14ac:dyDescent="0.2">
      <c r="A48" t="s">
        <v>22</v>
      </c>
      <c r="B48" t="s">
        <v>7</v>
      </c>
      <c r="C48">
        <v>96</v>
      </c>
    </row>
    <row r="49" spans="1:4" x14ac:dyDescent="0.2">
      <c r="A49" t="s">
        <v>22</v>
      </c>
      <c r="B49" t="s">
        <v>7</v>
      </c>
      <c r="C49">
        <v>123</v>
      </c>
      <c r="D49">
        <f>SUM(C45:C49)</f>
        <v>850</v>
      </c>
    </row>
    <row r="50" spans="1:4" x14ac:dyDescent="0.2">
      <c r="A50" t="s">
        <v>18</v>
      </c>
      <c r="B50" t="s">
        <v>7</v>
      </c>
      <c r="C50">
        <v>12211</v>
      </c>
    </row>
    <row r="51" spans="1:4" x14ac:dyDescent="0.2">
      <c r="A51" t="s">
        <v>18</v>
      </c>
      <c r="B51" t="s">
        <v>7</v>
      </c>
      <c r="C51">
        <v>6290</v>
      </c>
    </row>
    <row r="52" spans="1:4" x14ac:dyDescent="0.2">
      <c r="A52" t="s">
        <v>18</v>
      </c>
      <c r="B52" t="s">
        <v>7</v>
      </c>
      <c r="C52">
        <v>8624</v>
      </c>
      <c r="D52">
        <f>SUM(C50:C52)</f>
        <v>27125</v>
      </c>
    </row>
    <row r="53" spans="1:4" x14ac:dyDescent="0.2">
      <c r="A53" t="s">
        <v>20</v>
      </c>
      <c r="B53" t="s">
        <v>7</v>
      </c>
      <c r="C53">
        <v>879</v>
      </c>
    </row>
    <row r="54" spans="1:4" x14ac:dyDescent="0.2">
      <c r="A54" t="s">
        <v>20</v>
      </c>
      <c r="B54" t="s">
        <v>7</v>
      </c>
      <c r="C54">
        <v>286</v>
      </c>
    </row>
    <row r="55" spans="1:4" x14ac:dyDescent="0.2">
      <c r="A55" t="s">
        <v>20</v>
      </c>
      <c r="B55" t="s">
        <v>7</v>
      </c>
      <c r="C55">
        <v>1517</v>
      </c>
    </row>
    <row r="56" spans="1:4" x14ac:dyDescent="0.2">
      <c r="A56" t="s">
        <v>20</v>
      </c>
      <c r="B56" t="s">
        <v>7</v>
      </c>
      <c r="C56">
        <v>995</v>
      </c>
    </row>
    <row r="57" spans="1:4" x14ac:dyDescent="0.2">
      <c r="A57" t="s">
        <v>20</v>
      </c>
      <c r="B57" t="s">
        <v>7</v>
      </c>
      <c r="C57">
        <v>2271</v>
      </c>
    </row>
    <row r="58" spans="1:4" x14ac:dyDescent="0.2">
      <c r="A58" t="s">
        <v>20</v>
      </c>
      <c r="B58" t="s">
        <v>7</v>
      </c>
      <c r="C58">
        <v>1763</v>
      </c>
      <c r="D58">
        <f>SUM(C53:C58)</f>
        <v>7711</v>
      </c>
    </row>
    <row r="59" spans="1:4" x14ac:dyDescent="0.2">
      <c r="A59" t="s">
        <v>9</v>
      </c>
      <c r="B59" t="s">
        <v>7</v>
      </c>
      <c r="C59">
        <v>2421</v>
      </c>
      <c r="D59">
        <v>2421</v>
      </c>
    </row>
    <row r="60" spans="1:4" x14ac:dyDescent="0.2">
      <c r="A60" t="s">
        <v>10</v>
      </c>
      <c r="B60" t="s">
        <v>7</v>
      </c>
      <c r="C60">
        <v>70211</v>
      </c>
    </row>
    <row r="61" spans="1:4" x14ac:dyDescent="0.2">
      <c r="A61" t="s">
        <v>10</v>
      </c>
      <c r="B61" t="s">
        <v>7</v>
      </c>
      <c r="C61">
        <v>430</v>
      </c>
      <c r="D61">
        <f>SUM(C60:C61)</f>
        <v>70641</v>
      </c>
    </row>
    <row r="62" spans="1:4" x14ac:dyDescent="0.2">
      <c r="A62" t="s">
        <v>21</v>
      </c>
      <c r="B62" t="s">
        <v>7</v>
      </c>
      <c r="C62">
        <v>735</v>
      </c>
    </row>
    <row r="63" spans="1:4" x14ac:dyDescent="0.2">
      <c r="A63" t="s">
        <v>21</v>
      </c>
      <c r="B63" t="s">
        <v>7</v>
      </c>
      <c r="C63">
        <v>175</v>
      </c>
    </row>
    <row r="64" spans="1:4" x14ac:dyDescent="0.2">
      <c r="A64" t="s">
        <v>21</v>
      </c>
      <c r="B64" t="s">
        <v>7</v>
      </c>
      <c r="C64">
        <v>173</v>
      </c>
    </row>
    <row r="65" spans="1:4" x14ac:dyDescent="0.2">
      <c r="A65" t="s">
        <v>21</v>
      </c>
      <c r="B65" t="s">
        <v>7</v>
      </c>
      <c r="C65">
        <v>1770</v>
      </c>
    </row>
    <row r="66" spans="1:4" x14ac:dyDescent="0.2">
      <c r="A66" t="s">
        <v>21</v>
      </c>
      <c r="B66" t="s">
        <v>7</v>
      </c>
      <c r="C66">
        <v>949</v>
      </c>
    </row>
    <row r="67" spans="1:4" x14ac:dyDescent="0.2">
      <c r="A67" t="s">
        <v>21</v>
      </c>
      <c r="B67" t="s">
        <v>7</v>
      </c>
      <c r="C67">
        <v>146</v>
      </c>
    </row>
    <row r="68" spans="1:4" x14ac:dyDescent="0.2">
      <c r="A68" t="s">
        <v>21</v>
      </c>
      <c r="B68" t="s">
        <v>7</v>
      </c>
      <c r="C68">
        <v>115</v>
      </c>
    </row>
    <row r="69" spans="1:4" x14ac:dyDescent="0.2">
      <c r="A69" t="s">
        <v>21</v>
      </c>
      <c r="B69" t="s">
        <v>7</v>
      </c>
      <c r="C69">
        <v>137</v>
      </c>
      <c r="D69">
        <f>SUM(C62:C69)</f>
        <v>4200</v>
      </c>
    </row>
    <row r="70" spans="1:4" x14ac:dyDescent="0.2">
      <c r="A70" t="s">
        <v>82</v>
      </c>
      <c r="B70" t="s">
        <v>7</v>
      </c>
      <c r="C70">
        <v>391</v>
      </c>
    </row>
    <row r="71" spans="1:4" x14ac:dyDescent="0.2">
      <c r="A71" t="s">
        <v>82</v>
      </c>
      <c r="B71" t="s">
        <v>7</v>
      </c>
      <c r="C71">
        <v>1257</v>
      </c>
    </row>
    <row r="72" spans="1:4" x14ac:dyDescent="0.2">
      <c r="A72" t="s">
        <v>82</v>
      </c>
      <c r="B72" t="s">
        <v>7</v>
      </c>
      <c r="C72">
        <v>481</v>
      </c>
    </row>
    <row r="73" spans="1:4" x14ac:dyDescent="0.2">
      <c r="A73" t="s">
        <v>82</v>
      </c>
      <c r="B73" t="s">
        <v>7</v>
      </c>
      <c r="C73">
        <v>310</v>
      </c>
    </row>
    <row r="74" spans="1:4" x14ac:dyDescent="0.2">
      <c r="A74" t="s">
        <v>82</v>
      </c>
      <c r="B74" t="s">
        <v>7</v>
      </c>
      <c r="C74">
        <v>741</v>
      </c>
    </row>
    <row r="75" spans="1:4" x14ac:dyDescent="0.2">
      <c r="A75" t="s">
        <v>82</v>
      </c>
      <c r="B75" t="s">
        <v>7</v>
      </c>
      <c r="C75">
        <v>414</v>
      </c>
    </row>
    <row r="76" spans="1:4" x14ac:dyDescent="0.2">
      <c r="A76" t="s">
        <v>82</v>
      </c>
      <c r="B76" t="s">
        <v>7</v>
      </c>
      <c r="C76">
        <v>267</v>
      </c>
    </row>
    <row r="77" spans="1:4" x14ac:dyDescent="0.2">
      <c r="A77" t="s">
        <v>82</v>
      </c>
      <c r="B77" t="s">
        <v>7</v>
      </c>
      <c r="C77">
        <v>258</v>
      </c>
    </row>
    <row r="78" spans="1:4" x14ac:dyDescent="0.2">
      <c r="A78" t="s">
        <v>82</v>
      </c>
      <c r="B78" t="s">
        <v>7</v>
      </c>
      <c r="C78">
        <v>4378</v>
      </c>
      <c r="D78">
        <f>SUM(C70:C78)</f>
        <v>8497</v>
      </c>
    </row>
    <row r="79" spans="1:4" x14ac:dyDescent="0.2">
      <c r="A79" t="s">
        <v>15</v>
      </c>
      <c r="B79" t="s">
        <v>7</v>
      </c>
      <c r="C79">
        <v>2259</v>
      </c>
    </row>
    <row r="80" spans="1:4" x14ac:dyDescent="0.2">
      <c r="A80" t="s">
        <v>15</v>
      </c>
      <c r="B80" t="s">
        <v>7</v>
      </c>
      <c r="C80">
        <v>231</v>
      </c>
    </row>
    <row r="81" spans="1:4" x14ac:dyDescent="0.2">
      <c r="A81" t="s">
        <v>15</v>
      </c>
      <c r="B81" t="s">
        <v>7</v>
      </c>
      <c r="C81">
        <v>756</v>
      </c>
      <c r="D81">
        <f>SUM(C79:C81)</f>
        <v>3246</v>
      </c>
    </row>
    <row r="82" spans="1:4" x14ac:dyDescent="0.2">
      <c r="C82">
        <f>SUM(C2:C81)</f>
        <v>287223</v>
      </c>
    </row>
  </sheetData>
  <sortState ref="A2:C82">
    <sortCondition ref="A2:A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226" workbookViewId="0">
      <selection activeCell="D240" sqref="D24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B2" t="s">
        <v>32</v>
      </c>
      <c r="C2">
        <v>247</v>
      </c>
      <c r="D2">
        <v>247</v>
      </c>
    </row>
    <row r="3" spans="1:4" x14ac:dyDescent="0.2">
      <c r="A3" t="s">
        <v>81</v>
      </c>
      <c r="B3" t="s">
        <v>32</v>
      </c>
      <c r="C3">
        <v>14078</v>
      </c>
    </row>
    <row r="4" spans="1:4" x14ac:dyDescent="0.2">
      <c r="A4" t="s">
        <v>81</v>
      </c>
      <c r="B4" t="s">
        <v>32</v>
      </c>
      <c r="C4">
        <v>4983</v>
      </c>
      <c r="D4">
        <f>SUM(C3:C4)</f>
        <v>19061</v>
      </c>
    </row>
    <row r="5" spans="1:4" x14ac:dyDescent="0.2">
      <c r="A5" t="s">
        <v>27</v>
      </c>
      <c r="B5" t="s">
        <v>32</v>
      </c>
      <c r="C5">
        <v>595</v>
      </c>
    </row>
    <row r="6" spans="1:4" x14ac:dyDescent="0.2">
      <c r="A6" t="s">
        <v>27</v>
      </c>
      <c r="B6" t="s">
        <v>32</v>
      </c>
      <c r="C6">
        <v>45193</v>
      </c>
    </row>
    <row r="7" spans="1:4" x14ac:dyDescent="0.2">
      <c r="A7" t="s">
        <v>27</v>
      </c>
      <c r="B7" t="s">
        <v>32</v>
      </c>
      <c r="C7">
        <v>222</v>
      </c>
    </row>
    <row r="8" spans="1:4" x14ac:dyDescent="0.2">
      <c r="A8" t="s">
        <v>27</v>
      </c>
      <c r="B8" t="s">
        <v>32</v>
      </c>
      <c r="C8">
        <v>422</v>
      </c>
    </row>
    <row r="9" spans="1:4" x14ac:dyDescent="0.2">
      <c r="A9" t="s">
        <v>27</v>
      </c>
      <c r="B9" t="s">
        <v>32</v>
      </c>
      <c r="C9">
        <v>80</v>
      </c>
    </row>
    <row r="10" spans="1:4" x14ac:dyDescent="0.2">
      <c r="A10" t="s">
        <v>27</v>
      </c>
      <c r="B10" t="s">
        <v>32</v>
      </c>
      <c r="C10">
        <v>384</v>
      </c>
      <c r="D10">
        <f>SUM(C5:C10)</f>
        <v>46896</v>
      </c>
    </row>
    <row r="11" spans="1:4" x14ac:dyDescent="0.2">
      <c r="A11" t="s">
        <v>33</v>
      </c>
      <c r="B11" t="s">
        <v>32</v>
      </c>
      <c r="C11">
        <v>563</v>
      </c>
      <c r="D11">
        <v>563</v>
      </c>
    </row>
    <row r="12" spans="1:4" x14ac:dyDescent="0.2">
      <c r="A12" t="s">
        <v>16</v>
      </c>
      <c r="B12" t="s">
        <v>32</v>
      </c>
      <c r="C12">
        <v>992</v>
      </c>
      <c r="D12">
        <v>992</v>
      </c>
    </row>
    <row r="13" spans="1:4" x14ac:dyDescent="0.2">
      <c r="A13" t="s">
        <v>31</v>
      </c>
      <c r="B13" t="s">
        <v>32</v>
      </c>
      <c r="C13">
        <v>1755</v>
      </c>
      <c r="D13">
        <v>1755</v>
      </c>
    </row>
    <row r="14" spans="1:4" x14ac:dyDescent="0.2">
      <c r="A14" t="s">
        <v>14</v>
      </c>
      <c r="B14" t="s">
        <v>32</v>
      </c>
      <c r="C14">
        <v>31</v>
      </c>
    </row>
    <row r="15" spans="1:4" x14ac:dyDescent="0.2">
      <c r="A15" t="s">
        <v>14</v>
      </c>
      <c r="B15" t="s">
        <v>32</v>
      </c>
      <c r="C15">
        <v>29</v>
      </c>
    </row>
    <row r="16" spans="1:4" x14ac:dyDescent="0.2">
      <c r="A16" t="s">
        <v>14</v>
      </c>
      <c r="B16" t="s">
        <v>32</v>
      </c>
      <c r="C16">
        <v>284</v>
      </c>
    </row>
    <row r="17" spans="1:3" x14ac:dyDescent="0.2">
      <c r="A17" t="s">
        <v>14</v>
      </c>
      <c r="B17" t="s">
        <v>32</v>
      </c>
      <c r="C17">
        <v>400</v>
      </c>
    </row>
    <row r="18" spans="1:3" x14ac:dyDescent="0.2">
      <c r="A18" t="s">
        <v>14</v>
      </c>
      <c r="B18" t="s">
        <v>32</v>
      </c>
      <c r="C18">
        <v>232</v>
      </c>
    </row>
    <row r="19" spans="1:3" x14ac:dyDescent="0.2">
      <c r="A19" t="s">
        <v>14</v>
      </c>
      <c r="B19" t="s">
        <v>32</v>
      </c>
      <c r="C19">
        <v>618</v>
      </c>
    </row>
    <row r="20" spans="1:3" x14ac:dyDescent="0.2">
      <c r="A20" t="s">
        <v>14</v>
      </c>
      <c r="B20" t="s">
        <v>32</v>
      </c>
      <c r="C20">
        <v>246</v>
      </c>
    </row>
    <row r="21" spans="1:3" x14ac:dyDescent="0.2">
      <c r="A21" t="s">
        <v>14</v>
      </c>
      <c r="B21" t="s">
        <v>32</v>
      </c>
      <c r="C21">
        <v>2544</v>
      </c>
    </row>
    <row r="22" spans="1:3" x14ac:dyDescent="0.2">
      <c r="A22" t="s">
        <v>14</v>
      </c>
      <c r="B22" t="s">
        <v>32</v>
      </c>
      <c r="C22">
        <v>27</v>
      </c>
    </row>
    <row r="23" spans="1:3" x14ac:dyDescent="0.2">
      <c r="A23" t="s">
        <v>14</v>
      </c>
      <c r="B23" t="s">
        <v>32</v>
      </c>
      <c r="C23">
        <v>1461</v>
      </c>
    </row>
    <row r="24" spans="1:3" x14ac:dyDescent="0.2">
      <c r="A24" t="s">
        <v>14</v>
      </c>
      <c r="B24" t="s">
        <v>32</v>
      </c>
      <c r="C24">
        <v>851</v>
      </c>
    </row>
    <row r="25" spans="1:3" x14ac:dyDescent="0.2">
      <c r="A25" t="s">
        <v>14</v>
      </c>
      <c r="B25" t="s">
        <v>32</v>
      </c>
      <c r="C25">
        <v>281</v>
      </c>
    </row>
    <row r="26" spans="1:3" x14ac:dyDescent="0.2">
      <c r="A26" t="s">
        <v>14</v>
      </c>
      <c r="B26" t="s">
        <v>32</v>
      </c>
      <c r="C26">
        <v>3507</v>
      </c>
    </row>
    <row r="27" spans="1:3" x14ac:dyDescent="0.2">
      <c r="A27" t="s">
        <v>14</v>
      </c>
      <c r="B27" t="s">
        <v>32</v>
      </c>
      <c r="C27">
        <v>4887</v>
      </c>
    </row>
    <row r="28" spans="1:3" x14ac:dyDescent="0.2">
      <c r="A28" t="s">
        <v>14</v>
      </c>
      <c r="B28" t="s">
        <v>32</v>
      </c>
      <c r="C28">
        <v>188</v>
      </c>
    </row>
    <row r="29" spans="1:3" x14ac:dyDescent="0.2">
      <c r="A29" t="s">
        <v>14</v>
      </c>
      <c r="B29" t="s">
        <v>32</v>
      </c>
      <c r="C29">
        <v>4158</v>
      </c>
    </row>
    <row r="30" spans="1:3" x14ac:dyDescent="0.2">
      <c r="A30" t="s">
        <v>14</v>
      </c>
      <c r="B30" t="s">
        <v>32</v>
      </c>
      <c r="C30">
        <v>2271</v>
      </c>
    </row>
    <row r="31" spans="1:3" x14ac:dyDescent="0.2">
      <c r="A31" t="s">
        <v>14</v>
      </c>
      <c r="B31" t="s">
        <v>32</v>
      </c>
      <c r="C31">
        <v>2997</v>
      </c>
    </row>
    <row r="32" spans="1:3" x14ac:dyDescent="0.2">
      <c r="A32" t="s">
        <v>14</v>
      </c>
      <c r="B32" t="s">
        <v>32</v>
      </c>
      <c r="C32">
        <v>3370</v>
      </c>
    </row>
    <row r="33" spans="1:3" x14ac:dyDescent="0.2">
      <c r="A33" t="s">
        <v>14</v>
      </c>
      <c r="B33" t="s">
        <v>32</v>
      </c>
      <c r="C33">
        <v>9859</v>
      </c>
    </row>
    <row r="34" spans="1:3" x14ac:dyDescent="0.2">
      <c r="A34" t="s">
        <v>14</v>
      </c>
      <c r="B34" t="s">
        <v>32</v>
      </c>
      <c r="C34">
        <v>854</v>
      </c>
    </row>
    <row r="35" spans="1:3" x14ac:dyDescent="0.2">
      <c r="A35" t="s">
        <v>14</v>
      </c>
      <c r="B35" t="s">
        <v>32</v>
      </c>
      <c r="C35">
        <v>526</v>
      </c>
    </row>
    <row r="36" spans="1:3" x14ac:dyDescent="0.2">
      <c r="A36" t="s">
        <v>14</v>
      </c>
      <c r="B36" t="s">
        <v>32</v>
      </c>
      <c r="C36">
        <v>6170</v>
      </c>
    </row>
    <row r="37" spans="1:3" x14ac:dyDescent="0.2">
      <c r="A37" t="s">
        <v>14</v>
      </c>
      <c r="B37" t="s">
        <v>32</v>
      </c>
      <c r="C37">
        <v>302</v>
      </c>
    </row>
    <row r="38" spans="1:3" x14ac:dyDescent="0.2">
      <c r="A38" t="s">
        <v>14</v>
      </c>
      <c r="B38" t="s">
        <v>32</v>
      </c>
      <c r="C38">
        <v>3092</v>
      </c>
    </row>
    <row r="39" spans="1:3" x14ac:dyDescent="0.2">
      <c r="A39" t="s">
        <v>14</v>
      </c>
      <c r="B39" t="s">
        <v>32</v>
      </c>
      <c r="C39">
        <v>2362</v>
      </c>
    </row>
    <row r="40" spans="1:3" x14ac:dyDescent="0.2">
      <c r="A40" t="s">
        <v>14</v>
      </c>
      <c r="B40" t="s">
        <v>32</v>
      </c>
      <c r="C40">
        <v>1093</v>
      </c>
    </row>
    <row r="41" spans="1:3" x14ac:dyDescent="0.2">
      <c r="A41" t="s">
        <v>14</v>
      </c>
      <c r="B41" t="s">
        <v>32</v>
      </c>
      <c r="C41">
        <v>2360</v>
      </c>
    </row>
    <row r="42" spans="1:3" x14ac:dyDescent="0.2">
      <c r="A42" t="s">
        <v>14</v>
      </c>
      <c r="B42" t="s">
        <v>32</v>
      </c>
      <c r="C42">
        <v>1213</v>
      </c>
    </row>
    <row r="43" spans="1:3" x14ac:dyDescent="0.2">
      <c r="A43" t="s">
        <v>14</v>
      </c>
      <c r="B43" t="s">
        <v>32</v>
      </c>
      <c r="C43">
        <v>180</v>
      </c>
    </row>
    <row r="44" spans="1:3" x14ac:dyDescent="0.2">
      <c r="A44" t="s">
        <v>14</v>
      </c>
      <c r="B44" t="s">
        <v>32</v>
      </c>
      <c r="C44">
        <v>436</v>
      </c>
    </row>
    <row r="45" spans="1:3" x14ac:dyDescent="0.2">
      <c r="A45" t="s">
        <v>14</v>
      </c>
      <c r="B45" t="s">
        <v>32</v>
      </c>
      <c r="C45">
        <v>37</v>
      </c>
    </row>
    <row r="46" spans="1:3" x14ac:dyDescent="0.2">
      <c r="A46" t="s">
        <v>14</v>
      </c>
      <c r="B46" t="s">
        <v>32</v>
      </c>
      <c r="C46">
        <v>565</v>
      </c>
    </row>
    <row r="47" spans="1:3" x14ac:dyDescent="0.2">
      <c r="A47" t="s">
        <v>14</v>
      </c>
      <c r="B47" t="s">
        <v>32</v>
      </c>
      <c r="C47">
        <v>30701</v>
      </c>
    </row>
    <row r="48" spans="1:3" x14ac:dyDescent="0.2">
      <c r="A48" t="s">
        <v>14</v>
      </c>
      <c r="B48" t="s">
        <v>32</v>
      </c>
      <c r="C48">
        <v>459</v>
      </c>
    </row>
    <row r="49" spans="1:3" x14ac:dyDescent="0.2">
      <c r="A49" t="s">
        <v>14</v>
      </c>
      <c r="B49" t="s">
        <v>32</v>
      </c>
      <c r="C49">
        <v>641</v>
      </c>
    </row>
    <row r="50" spans="1:3" x14ac:dyDescent="0.2">
      <c r="A50" t="s">
        <v>14</v>
      </c>
      <c r="B50" t="s">
        <v>32</v>
      </c>
      <c r="C50">
        <v>3954</v>
      </c>
    </row>
    <row r="51" spans="1:3" x14ac:dyDescent="0.2">
      <c r="A51" t="s">
        <v>14</v>
      </c>
      <c r="B51" t="s">
        <v>32</v>
      </c>
      <c r="C51">
        <v>1623</v>
      </c>
    </row>
    <row r="52" spans="1:3" x14ac:dyDescent="0.2">
      <c r="A52" t="s">
        <v>14</v>
      </c>
      <c r="B52" t="s">
        <v>32</v>
      </c>
      <c r="C52">
        <v>627</v>
      </c>
    </row>
    <row r="53" spans="1:3" x14ac:dyDescent="0.2">
      <c r="A53" t="s">
        <v>14</v>
      </c>
      <c r="B53" t="s">
        <v>32</v>
      </c>
      <c r="C53">
        <v>480</v>
      </c>
    </row>
    <row r="54" spans="1:3" x14ac:dyDescent="0.2">
      <c r="A54" t="s">
        <v>14</v>
      </c>
      <c r="B54" t="s">
        <v>32</v>
      </c>
      <c r="C54">
        <v>499</v>
      </c>
    </row>
    <row r="55" spans="1:3" x14ac:dyDescent="0.2">
      <c r="A55" t="s">
        <v>14</v>
      </c>
      <c r="B55" t="s">
        <v>32</v>
      </c>
      <c r="C55">
        <v>26309</v>
      </c>
    </row>
    <row r="56" spans="1:3" x14ac:dyDescent="0.2">
      <c r="A56" t="s">
        <v>14</v>
      </c>
      <c r="B56" t="s">
        <v>32</v>
      </c>
      <c r="C56">
        <v>678</v>
      </c>
    </row>
    <row r="57" spans="1:3" x14ac:dyDescent="0.2">
      <c r="A57" t="s">
        <v>14</v>
      </c>
      <c r="B57" t="s">
        <v>32</v>
      </c>
      <c r="C57">
        <v>707</v>
      </c>
    </row>
    <row r="58" spans="1:3" x14ac:dyDescent="0.2">
      <c r="A58" t="s">
        <v>14</v>
      </c>
      <c r="B58" t="s">
        <v>32</v>
      </c>
      <c r="C58">
        <v>3272</v>
      </c>
    </row>
    <row r="59" spans="1:3" x14ac:dyDescent="0.2">
      <c r="A59" t="s">
        <v>14</v>
      </c>
      <c r="B59" t="s">
        <v>32</v>
      </c>
      <c r="C59">
        <v>170</v>
      </c>
    </row>
    <row r="60" spans="1:3" x14ac:dyDescent="0.2">
      <c r="A60" t="s">
        <v>14</v>
      </c>
      <c r="B60" t="s">
        <v>32</v>
      </c>
      <c r="C60">
        <v>1204</v>
      </c>
    </row>
    <row r="61" spans="1:3" x14ac:dyDescent="0.2">
      <c r="A61" t="s">
        <v>14</v>
      </c>
      <c r="B61" t="s">
        <v>32</v>
      </c>
      <c r="C61">
        <v>3308</v>
      </c>
    </row>
    <row r="62" spans="1:3" x14ac:dyDescent="0.2">
      <c r="A62" t="s">
        <v>14</v>
      </c>
      <c r="B62" t="s">
        <v>32</v>
      </c>
      <c r="C62">
        <v>1161</v>
      </c>
    </row>
    <row r="63" spans="1:3" x14ac:dyDescent="0.2">
      <c r="A63" t="s">
        <v>14</v>
      </c>
      <c r="B63" t="s">
        <v>32</v>
      </c>
      <c r="C63">
        <v>1978</v>
      </c>
    </row>
    <row r="64" spans="1:3" x14ac:dyDescent="0.2">
      <c r="A64" t="s">
        <v>14</v>
      </c>
      <c r="B64" t="s">
        <v>32</v>
      </c>
      <c r="C64">
        <v>16214</v>
      </c>
    </row>
    <row r="65" spans="1:4" x14ac:dyDescent="0.2">
      <c r="A65" t="s">
        <v>14</v>
      </c>
      <c r="B65" t="s">
        <v>32</v>
      </c>
      <c r="C65">
        <v>1220</v>
      </c>
    </row>
    <row r="66" spans="1:4" x14ac:dyDescent="0.2">
      <c r="A66" t="s">
        <v>14</v>
      </c>
      <c r="B66" t="s">
        <v>32</v>
      </c>
      <c r="C66">
        <v>10836</v>
      </c>
    </row>
    <row r="67" spans="1:4" x14ac:dyDescent="0.2">
      <c r="A67" t="s">
        <v>14</v>
      </c>
      <c r="B67" t="s">
        <v>32</v>
      </c>
      <c r="C67">
        <v>3200</v>
      </c>
    </row>
    <row r="68" spans="1:4" x14ac:dyDescent="0.2">
      <c r="A68" t="s">
        <v>14</v>
      </c>
      <c r="B68" t="s">
        <v>32</v>
      </c>
      <c r="C68">
        <v>2141</v>
      </c>
    </row>
    <row r="69" spans="1:4" x14ac:dyDescent="0.2">
      <c r="A69" t="s">
        <v>14</v>
      </c>
      <c r="B69" t="s">
        <v>32</v>
      </c>
      <c r="C69">
        <v>1600</v>
      </c>
    </row>
    <row r="70" spans="1:4" x14ac:dyDescent="0.2">
      <c r="A70" t="s">
        <v>14</v>
      </c>
      <c r="B70" t="s">
        <v>32</v>
      </c>
      <c r="C70">
        <v>520</v>
      </c>
    </row>
    <row r="71" spans="1:4" x14ac:dyDescent="0.2">
      <c r="A71" t="s">
        <v>14</v>
      </c>
      <c r="B71" t="s">
        <v>32</v>
      </c>
      <c r="C71">
        <v>20587</v>
      </c>
      <c r="D71">
        <f>SUM(C14:C71)</f>
        <v>191520</v>
      </c>
    </row>
    <row r="72" spans="1:4" x14ac:dyDescent="0.2">
      <c r="A72" t="s">
        <v>12</v>
      </c>
      <c r="B72" t="s">
        <v>32</v>
      </c>
      <c r="C72">
        <v>2876</v>
      </c>
    </row>
    <row r="73" spans="1:4" x14ac:dyDescent="0.2">
      <c r="A73" t="s">
        <v>12</v>
      </c>
      <c r="B73" t="s">
        <v>32</v>
      </c>
      <c r="C73">
        <v>258</v>
      </c>
    </row>
    <row r="74" spans="1:4" x14ac:dyDescent="0.2">
      <c r="A74" t="s">
        <v>12</v>
      </c>
      <c r="B74" t="s">
        <v>32</v>
      </c>
      <c r="C74">
        <v>1013</v>
      </c>
    </row>
    <row r="75" spans="1:4" x14ac:dyDescent="0.2">
      <c r="A75" t="s">
        <v>12</v>
      </c>
      <c r="B75" t="s">
        <v>32</v>
      </c>
      <c r="C75">
        <v>808</v>
      </c>
    </row>
    <row r="76" spans="1:4" x14ac:dyDescent="0.2">
      <c r="A76" t="s">
        <v>12</v>
      </c>
      <c r="B76" t="s">
        <v>32</v>
      </c>
      <c r="C76">
        <v>183</v>
      </c>
    </row>
    <row r="77" spans="1:4" x14ac:dyDescent="0.2">
      <c r="A77" t="s">
        <v>12</v>
      </c>
      <c r="B77" t="s">
        <v>32</v>
      </c>
      <c r="C77">
        <v>1197</v>
      </c>
      <c r="D77">
        <f>SUM(C72:C77)</f>
        <v>6335</v>
      </c>
    </row>
    <row r="78" spans="1:4" x14ac:dyDescent="0.2">
      <c r="A78" t="s">
        <v>17</v>
      </c>
      <c r="B78" t="s">
        <v>32</v>
      </c>
      <c r="C78">
        <v>926</v>
      </c>
    </row>
    <row r="79" spans="1:4" x14ac:dyDescent="0.2">
      <c r="A79" t="s">
        <v>17</v>
      </c>
      <c r="B79" t="s">
        <v>32</v>
      </c>
      <c r="C79">
        <v>2298</v>
      </c>
    </row>
    <row r="80" spans="1:4" x14ac:dyDescent="0.2">
      <c r="A80" t="s">
        <v>17</v>
      </c>
      <c r="B80" t="s">
        <v>32</v>
      </c>
      <c r="C80">
        <v>578</v>
      </c>
    </row>
    <row r="81" spans="1:3" x14ac:dyDescent="0.2">
      <c r="A81" t="s">
        <v>17</v>
      </c>
      <c r="B81" t="s">
        <v>32</v>
      </c>
      <c r="C81">
        <v>565</v>
      </c>
    </row>
    <row r="82" spans="1:3" x14ac:dyDescent="0.2">
      <c r="A82" t="s">
        <v>17</v>
      </c>
      <c r="B82" t="s">
        <v>32</v>
      </c>
      <c r="C82">
        <v>380</v>
      </c>
    </row>
    <row r="83" spans="1:3" x14ac:dyDescent="0.2">
      <c r="A83" t="s">
        <v>17</v>
      </c>
      <c r="B83" t="s">
        <v>32</v>
      </c>
      <c r="C83">
        <v>705</v>
      </c>
    </row>
    <row r="84" spans="1:3" x14ac:dyDescent="0.2">
      <c r="A84" t="s">
        <v>17</v>
      </c>
      <c r="B84" t="s">
        <v>32</v>
      </c>
      <c r="C84">
        <v>6865</v>
      </c>
    </row>
    <row r="85" spans="1:3" x14ac:dyDescent="0.2">
      <c r="A85" t="s">
        <v>17</v>
      </c>
      <c r="B85" t="s">
        <v>32</v>
      </c>
      <c r="C85">
        <v>541</v>
      </c>
    </row>
    <row r="86" spans="1:3" x14ac:dyDescent="0.2">
      <c r="A86" t="s">
        <v>17</v>
      </c>
      <c r="B86" t="s">
        <v>32</v>
      </c>
      <c r="C86">
        <v>2855</v>
      </c>
    </row>
    <row r="87" spans="1:3" x14ac:dyDescent="0.2">
      <c r="A87" t="s">
        <v>17</v>
      </c>
      <c r="B87" t="s">
        <v>32</v>
      </c>
      <c r="C87">
        <v>136</v>
      </c>
    </row>
    <row r="88" spans="1:3" x14ac:dyDescent="0.2">
      <c r="A88" t="s">
        <v>17</v>
      </c>
      <c r="B88" t="s">
        <v>32</v>
      </c>
      <c r="C88">
        <v>939</v>
      </c>
    </row>
    <row r="89" spans="1:3" x14ac:dyDescent="0.2">
      <c r="A89" t="s">
        <v>17</v>
      </c>
      <c r="B89" t="s">
        <v>32</v>
      </c>
      <c r="C89">
        <v>176</v>
      </c>
    </row>
    <row r="90" spans="1:3" x14ac:dyDescent="0.2">
      <c r="A90" t="s">
        <v>17</v>
      </c>
      <c r="B90" t="s">
        <v>32</v>
      </c>
      <c r="C90">
        <v>445</v>
      </c>
    </row>
    <row r="91" spans="1:3" x14ac:dyDescent="0.2">
      <c r="A91" t="s">
        <v>17</v>
      </c>
      <c r="B91" t="s">
        <v>32</v>
      </c>
      <c r="C91">
        <v>209</v>
      </c>
    </row>
    <row r="92" spans="1:3" x14ac:dyDescent="0.2">
      <c r="A92" t="s">
        <v>17</v>
      </c>
      <c r="B92" t="s">
        <v>32</v>
      </c>
      <c r="C92">
        <v>341</v>
      </c>
    </row>
    <row r="93" spans="1:3" x14ac:dyDescent="0.2">
      <c r="A93" t="s">
        <v>17</v>
      </c>
      <c r="B93" t="s">
        <v>32</v>
      </c>
      <c r="C93">
        <v>5528</v>
      </c>
    </row>
    <row r="94" spans="1:3" x14ac:dyDescent="0.2">
      <c r="A94" t="s">
        <v>17</v>
      </c>
      <c r="B94" t="s">
        <v>32</v>
      </c>
      <c r="C94">
        <v>11225</v>
      </c>
    </row>
    <row r="95" spans="1:3" x14ac:dyDescent="0.2">
      <c r="A95" t="s">
        <v>17</v>
      </c>
      <c r="B95" t="s">
        <v>32</v>
      </c>
      <c r="C95">
        <v>8</v>
      </c>
    </row>
    <row r="96" spans="1:3" x14ac:dyDescent="0.2">
      <c r="A96" t="s">
        <v>17</v>
      </c>
      <c r="B96" t="s">
        <v>32</v>
      </c>
      <c r="C96">
        <v>2485</v>
      </c>
    </row>
    <row r="97" spans="1:4" x14ac:dyDescent="0.2">
      <c r="A97" t="s">
        <v>17</v>
      </c>
      <c r="B97" t="s">
        <v>32</v>
      </c>
      <c r="C97">
        <v>23103</v>
      </c>
    </row>
    <row r="98" spans="1:4" x14ac:dyDescent="0.2">
      <c r="A98" t="s">
        <v>17</v>
      </c>
      <c r="B98" t="s">
        <v>32</v>
      </c>
      <c r="C98">
        <v>17</v>
      </c>
    </row>
    <row r="99" spans="1:4" x14ac:dyDescent="0.2">
      <c r="A99" t="s">
        <v>17</v>
      </c>
      <c r="B99" t="s">
        <v>32</v>
      </c>
      <c r="C99">
        <v>8547</v>
      </c>
      <c r="D99">
        <f>SUM(C78:C99)</f>
        <v>68872</v>
      </c>
    </row>
    <row r="100" spans="1:4" x14ac:dyDescent="0.2">
      <c r="A100" t="s">
        <v>26</v>
      </c>
      <c r="B100" t="s">
        <v>32</v>
      </c>
      <c r="C100">
        <v>117</v>
      </c>
      <c r="D100">
        <v>117</v>
      </c>
    </row>
    <row r="101" spans="1:4" x14ac:dyDescent="0.2">
      <c r="A101" t="s">
        <v>8</v>
      </c>
      <c r="B101" t="s">
        <v>32</v>
      </c>
      <c r="C101">
        <v>266</v>
      </c>
    </row>
    <row r="102" spans="1:4" x14ac:dyDescent="0.2">
      <c r="A102" t="s">
        <v>8</v>
      </c>
      <c r="B102" t="s">
        <v>32</v>
      </c>
      <c r="C102">
        <v>2453</v>
      </c>
    </row>
    <row r="103" spans="1:4" x14ac:dyDescent="0.2">
      <c r="A103" t="s">
        <v>8</v>
      </c>
      <c r="B103" t="s">
        <v>32</v>
      </c>
      <c r="C103">
        <v>1069</v>
      </c>
      <c r="D103">
        <f>SUM(C101:C103)</f>
        <v>3788</v>
      </c>
    </row>
    <row r="104" spans="1:4" x14ac:dyDescent="0.2">
      <c r="A104" t="s">
        <v>4</v>
      </c>
      <c r="B104" t="s">
        <v>32</v>
      </c>
      <c r="C104">
        <v>1511</v>
      </c>
    </row>
    <row r="105" spans="1:4" x14ac:dyDescent="0.2">
      <c r="A105" t="s">
        <v>4</v>
      </c>
      <c r="B105" t="s">
        <v>32</v>
      </c>
      <c r="C105">
        <v>737</v>
      </c>
    </row>
    <row r="106" spans="1:4" x14ac:dyDescent="0.2">
      <c r="A106" t="s">
        <v>4</v>
      </c>
      <c r="B106" t="s">
        <v>32</v>
      </c>
      <c r="C106">
        <v>1420</v>
      </c>
    </row>
    <row r="107" spans="1:4" x14ac:dyDescent="0.2">
      <c r="A107" t="s">
        <v>4</v>
      </c>
      <c r="B107" t="s">
        <v>32</v>
      </c>
      <c r="C107">
        <v>372</v>
      </c>
    </row>
    <row r="108" spans="1:4" x14ac:dyDescent="0.2">
      <c r="A108" t="s">
        <v>4</v>
      </c>
      <c r="B108" t="s">
        <v>32</v>
      </c>
      <c r="C108">
        <v>966</v>
      </c>
    </row>
    <row r="109" spans="1:4" x14ac:dyDescent="0.2">
      <c r="A109" t="s">
        <v>4</v>
      </c>
      <c r="B109" t="s">
        <v>32</v>
      </c>
      <c r="C109">
        <v>389</v>
      </c>
    </row>
    <row r="110" spans="1:4" x14ac:dyDescent="0.2">
      <c r="A110" t="s">
        <v>4</v>
      </c>
      <c r="B110" t="s">
        <v>32</v>
      </c>
      <c r="C110">
        <v>1860</v>
      </c>
    </row>
    <row r="111" spans="1:4" x14ac:dyDescent="0.2">
      <c r="A111" t="s">
        <v>4</v>
      </c>
      <c r="B111" t="s">
        <v>32</v>
      </c>
      <c r="C111">
        <v>1524</v>
      </c>
    </row>
    <row r="112" spans="1:4" x14ac:dyDescent="0.2">
      <c r="A112" t="s">
        <v>4</v>
      </c>
      <c r="B112" t="s">
        <v>32</v>
      </c>
      <c r="C112">
        <v>608</v>
      </c>
    </row>
    <row r="113" spans="1:4" x14ac:dyDescent="0.2">
      <c r="A113" t="s">
        <v>4</v>
      </c>
      <c r="B113" t="s">
        <v>32</v>
      </c>
      <c r="C113">
        <v>785</v>
      </c>
    </row>
    <row r="114" spans="1:4" x14ac:dyDescent="0.2">
      <c r="A114" t="s">
        <v>4</v>
      </c>
      <c r="B114" t="s">
        <v>32</v>
      </c>
      <c r="C114">
        <v>563</v>
      </c>
    </row>
    <row r="115" spans="1:4" x14ac:dyDescent="0.2">
      <c r="A115" t="s">
        <v>4</v>
      </c>
      <c r="B115" t="s">
        <v>32</v>
      </c>
      <c r="C115">
        <v>4459</v>
      </c>
    </row>
    <row r="116" spans="1:4" x14ac:dyDescent="0.2">
      <c r="A116" t="s">
        <v>4</v>
      </c>
      <c r="B116" t="s">
        <v>32</v>
      </c>
      <c r="C116">
        <v>358</v>
      </c>
    </row>
    <row r="117" spans="1:4" x14ac:dyDescent="0.2">
      <c r="A117" t="s">
        <v>4</v>
      </c>
      <c r="B117" t="s">
        <v>32</v>
      </c>
      <c r="C117">
        <v>622</v>
      </c>
      <c r="D117">
        <f>SUM(C104:C117)</f>
        <v>16174</v>
      </c>
    </row>
    <row r="118" spans="1:4" x14ac:dyDescent="0.2">
      <c r="A118" t="s">
        <v>30</v>
      </c>
      <c r="B118" t="s">
        <v>32</v>
      </c>
      <c r="C118">
        <v>2090</v>
      </c>
    </row>
    <row r="119" spans="1:4" x14ac:dyDescent="0.2">
      <c r="A119" t="s">
        <v>30</v>
      </c>
      <c r="B119" t="s">
        <v>32</v>
      </c>
      <c r="C119">
        <v>69</v>
      </c>
      <c r="D119">
        <f>SUM(C118:C119)</f>
        <v>2159</v>
      </c>
    </row>
    <row r="120" spans="1:4" x14ac:dyDescent="0.2">
      <c r="A120" t="s">
        <v>13</v>
      </c>
      <c r="B120" t="s">
        <v>32</v>
      </c>
      <c r="C120">
        <v>304</v>
      </c>
    </row>
    <row r="121" spans="1:4" x14ac:dyDescent="0.2">
      <c r="A121" t="s">
        <v>13</v>
      </c>
      <c r="B121" t="s">
        <v>32</v>
      </c>
      <c r="C121">
        <v>64</v>
      </c>
    </row>
    <row r="122" spans="1:4" x14ac:dyDescent="0.2">
      <c r="A122" t="s">
        <v>13</v>
      </c>
      <c r="B122" t="s">
        <v>32</v>
      </c>
      <c r="C122">
        <v>58</v>
      </c>
    </row>
    <row r="123" spans="1:4" x14ac:dyDescent="0.2">
      <c r="A123" t="s">
        <v>13</v>
      </c>
      <c r="B123" t="s">
        <v>32</v>
      </c>
      <c r="C123">
        <v>49</v>
      </c>
    </row>
    <row r="124" spans="1:4" x14ac:dyDescent="0.2">
      <c r="A124" t="s">
        <v>13</v>
      </c>
      <c r="B124" t="s">
        <v>32</v>
      </c>
      <c r="C124">
        <v>199</v>
      </c>
    </row>
    <row r="125" spans="1:4" x14ac:dyDescent="0.2">
      <c r="A125" t="s">
        <v>13</v>
      </c>
      <c r="B125" t="s">
        <v>32</v>
      </c>
      <c r="C125">
        <v>203</v>
      </c>
    </row>
    <row r="126" spans="1:4" x14ac:dyDescent="0.2">
      <c r="A126" t="s">
        <v>13</v>
      </c>
      <c r="B126" t="s">
        <v>32</v>
      </c>
      <c r="C126">
        <v>50</v>
      </c>
    </row>
    <row r="127" spans="1:4" x14ac:dyDescent="0.2">
      <c r="A127" t="s">
        <v>13</v>
      </c>
      <c r="B127" t="s">
        <v>32</v>
      </c>
      <c r="C127">
        <v>186</v>
      </c>
    </row>
    <row r="128" spans="1:4" x14ac:dyDescent="0.2">
      <c r="A128" t="s">
        <v>13</v>
      </c>
      <c r="B128" t="s">
        <v>32</v>
      </c>
      <c r="C128">
        <v>616</v>
      </c>
    </row>
    <row r="129" spans="1:4" x14ac:dyDescent="0.2">
      <c r="A129" t="s">
        <v>13</v>
      </c>
      <c r="B129" t="s">
        <v>32</v>
      </c>
      <c r="C129">
        <v>56</v>
      </c>
    </row>
    <row r="130" spans="1:4" x14ac:dyDescent="0.2">
      <c r="A130" t="s">
        <v>13</v>
      </c>
      <c r="B130" t="s">
        <v>32</v>
      </c>
      <c r="C130">
        <v>40</v>
      </c>
    </row>
    <row r="131" spans="1:4" x14ac:dyDescent="0.2">
      <c r="A131" t="s">
        <v>13</v>
      </c>
      <c r="B131" t="s">
        <v>32</v>
      </c>
      <c r="C131">
        <v>29</v>
      </c>
      <c r="D131">
        <f>SUM(C120:C131)</f>
        <v>1854</v>
      </c>
    </row>
    <row r="132" spans="1:4" x14ac:dyDescent="0.2">
      <c r="A132" t="s">
        <v>19</v>
      </c>
      <c r="B132" t="s">
        <v>32</v>
      </c>
      <c r="C132">
        <v>138</v>
      </c>
    </row>
    <row r="133" spans="1:4" x14ac:dyDescent="0.2">
      <c r="A133" t="s">
        <v>19</v>
      </c>
      <c r="B133" t="s">
        <v>32</v>
      </c>
      <c r="C133">
        <v>704</v>
      </c>
    </row>
    <row r="134" spans="1:4" x14ac:dyDescent="0.2">
      <c r="A134" t="s">
        <v>19</v>
      </c>
      <c r="B134" t="s">
        <v>32</v>
      </c>
      <c r="C134">
        <v>1547</v>
      </c>
    </row>
    <row r="135" spans="1:4" x14ac:dyDescent="0.2">
      <c r="A135" t="s">
        <v>19</v>
      </c>
      <c r="B135" t="s">
        <v>32</v>
      </c>
      <c r="C135">
        <v>207</v>
      </c>
    </row>
    <row r="136" spans="1:4" x14ac:dyDescent="0.2">
      <c r="A136" t="s">
        <v>19</v>
      </c>
      <c r="B136" t="s">
        <v>32</v>
      </c>
      <c r="C136">
        <v>487</v>
      </c>
    </row>
    <row r="137" spans="1:4" x14ac:dyDescent="0.2">
      <c r="A137" t="s">
        <v>19</v>
      </c>
      <c r="B137" t="s">
        <v>32</v>
      </c>
      <c r="C137">
        <v>192</v>
      </c>
    </row>
    <row r="138" spans="1:4" x14ac:dyDescent="0.2">
      <c r="A138" t="s">
        <v>19</v>
      </c>
      <c r="B138" t="s">
        <v>32</v>
      </c>
      <c r="C138">
        <v>1026</v>
      </c>
    </row>
    <row r="139" spans="1:4" x14ac:dyDescent="0.2">
      <c r="A139" t="s">
        <v>19</v>
      </c>
      <c r="B139" t="s">
        <v>32</v>
      </c>
      <c r="C139">
        <v>190</v>
      </c>
    </row>
    <row r="140" spans="1:4" x14ac:dyDescent="0.2">
      <c r="A140" t="s">
        <v>19</v>
      </c>
      <c r="B140" t="s">
        <v>32</v>
      </c>
      <c r="C140">
        <v>213</v>
      </c>
    </row>
    <row r="141" spans="1:4" x14ac:dyDescent="0.2">
      <c r="A141" t="s">
        <v>19</v>
      </c>
      <c r="B141" t="s">
        <v>32</v>
      </c>
      <c r="C141">
        <v>15165</v>
      </c>
    </row>
    <row r="142" spans="1:4" x14ac:dyDescent="0.2">
      <c r="A142" t="s">
        <v>19</v>
      </c>
      <c r="B142" t="s">
        <v>32</v>
      </c>
      <c r="C142">
        <v>242</v>
      </c>
    </row>
    <row r="143" spans="1:4" x14ac:dyDescent="0.2">
      <c r="A143" t="s">
        <v>19</v>
      </c>
      <c r="B143" t="s">
        <v>32</v>
      </c>
      <c r="C143">
        <v>170</v>
      </c>
    </row>
    <row r="144" spans="1:4" x14ac:dyDescent="0.2">
      <c r="A144" t="s">
        <v>19</v>
      </c>
      <c r="B144" t="s">
        <v>32</v>
      </c>
      <c r="C144">
        <v>1396</v>
      </c>
    </row>
    <row r="145" spans="1:3" x14ac:dyDescent="0.2">
      <c r="A145" t="s">
        <v>19</v>
      </c>
      <c r="B145" t="s">
        <v>32</v>
      </c>
      <c r="C145">
        <v>218</v>
      </c>
    </row>
    <row r="146" spans="1:3" x14ac:dyDescent="0.2">
      <c r="A146" t="s">
        <v>19</v>
      </c>
      <c r="B146" t="s">
        <v>32</v>
      </c>
      <c r="C146">
        <v>168</v>
      </c>
    </row>
    <row r="147" spans="1:3" x14ac:dyDescent="0.2">
      <c r="A147" t="s">
        <v>19</v>
      </c>
      <c r="B147" t="s">
        <v>32</v>
      </c>
      <c r="C147">
        <v>250</v>
      </c>
    </row>
    <row r="148" spans="1:3" x14ac:dyDescent="0.2">
      <c r="A148" t="s">
        <v>19</v>
      </c>
      <c r="B148" t="s">
        <v>32</v>
      </c>
      <c r="C148">
        <v>204</v>
      </c>
    </row>
    <row r="149" spans="1:3" x14ac:dyDescent="0.2">
      <c r="A149" t="s">
        <v>19</v>
      </c>
      <c r="B149" t="s">
        <v>32</v>
      </c>
      <c r="C149">
        <v>223</v>
      </c>
    </row>
    <row r="150" spans="1:3" x14ac:dyDescent="0.2">
      <c r="A150" t="s">
        <v>19</v>
      </c>
      <c r="B150" t="s">
        <v>32</v>
      </c>
      <c r="C150">
        <v>1201</v>
      </c>
    </row>
    <row r="151" spans="1:3" x14ac:dyDescent="0.2">
      <c r="A151" t="s">
        <v>19</v>
      </c>
      <c r="B151" t="s">
        <v>32</v>
      </c>
      <c r="C151">
        <v>337</v>
      </c>
    </row>
    <row r="152" spans="1:3" x14ac:dyDescent="0.2">
      <c r="A152" t="s">
        <v>19</v>
      </c>
      <c r="B152" t="s">
        <v>32</v>
      </c>
      <c r="C152">
        <v>297</v>
      </c>
    </row>
    <row r="153" spans="1:3" x14ac:dyDescent="0.2">
      <c r="A153" t="s">
        <v>19</v>
      </c>
      <c r="B153" t="s">
        <v>32</v>
      </c>
      <c r="C153">
        <v>1346</v>
      </c>
    </row>
    <row r="154" spans="1:3" x14ac:dyDescent="0.2">
      <c r="A154" t="s">
        <v>19</v>
      </c>
      <c r="B154" t="s">
        <v>32</v>
      </c>
      <c r="C154">
        <v>2552</v>
      </c>
    </row>
    <row r="155" spans="1:3" x14ac:dyDescent="0.2">
      <c r="A155" t="s">
        <v>19</v>
      </c>
      <c r="B155" t="s">
        <v>32</v>
      </c>
      <c r="C155">
        <v>77</v>
      </c>
    </row>
    <row r="156" spans="1:3" x14ac:dyDescent="0.2">
      <c r="A156" t="s">
        <v>19</v>
      </c>
      <c r="B156" t="s">
        <v>32</v>
      </c>
      <c r="C156">
        <v>6222</v>
      </c>
    </row>
    <row r="157" spans="1:3" x14ac:dyDescent="0.2">
      <c r="A157" t="s">
        <v>19</v>
      </c>
      <c r="B157" t="s">
        <v>32</v>
      </c>
      <c r="C157">
        <v>436</v>
      </c>
    </row>
    <row r="158" spans="1:3" x14ac:dyDescent="0.2">
      <c r="A158" t="s">
        <v>19</v>
      </c>
      <c r="B158" t="s">
        <v>32</v>
      </c>
      <c r="C158">
        <v>639</v>
      </c>
    </row>
    <row r="159" spans="1:3" x14ac:dyDescent="0.2">
      <c r="A159" t="s">
        <v>19</v>
      </c>
      <c r="B159" t="s">
        <v>32</v>
      </c>
      <c r="C159">
        <v>1065</v>
      </c>
    </row>
    <row r="160" spans="1:3" x14ac:dyDescent="0.2">
      <c r="A160" t="s">
        <v>19</v>
      </c>
      <c r="B160" t="s">
        <v>32</v>
      </c>
      <c r="C160">
        <v>3522</v>
      </c>
    </row>
    <row r="161" spans="1:4" x14ac:dyDescent="0.2">
      <c r="A161" t="s">
        <v>19</v>
      </c>
      <c r="B161" t="s">
        <v>32</v>
      </c>
      <c r="C161">
        <v>84</v>
      </c>
      <c r="D161">
        <f>SUM(C132:C161)</f>
        <v>40518</v>
      </c>
    </row>
    <row r="162" spans="1:4" x14ac:dyDescent="0.2">
      <c r="A162" t="s">
        <v>11</v>
      </c>
      <c r="B162" t="s">
        <v>32</v>
      </c>
      <c r="C162">
        <v>2440</v>
      </c>
    </row>
    <row r="163" spans="1:4" x14ac:dyDescent="0.2">
      <c r="A163" t="s">
        <v>11</v>
      </c>
      <c r="B163" t="s">
        <v>32</v>
      </c>
      <c r="C163">
        <v>0</v>
      </c>
    </row>
    <row r="164" spans="1:4" x14ac:dyDescent="0.2">
      <c r="A164" t="s">
        <v>11</v>
      </c>
      <c r="B164" t="s">
        <v>32</v>
      </c>
      <c r="C164">
        <v>91</v>
      </c>
    </row>
    <row r="165" spans="1:4" x14ac:dyDescent="0.2">
      <c r="A165" t="s">
        <v>11</v>
      </c>
      <c r="B165" t="s">
        <v>32</v>
      </c>
      <c r="C165">
        <v>2238</v>
      </c>
      <c r="D165">
        <f>SUM(C162:C165)</f>
        <v>4769</v>
      </c>
    </row>
    <row r="166" spans="1:4" x14ac:dyDescent="0.2">
      <c r="A166" t="s">
        <v>34</v>
      </c>
      <c r="B166" t="s">
        <v>32</v>
      </c>
      <c r="C166">
        <v>258</v>
      </c>
    </row>
    <row r="167" spans="1:4" x14ac:dyDescent="0.2">
      <c r="A167" t="s">
        <v>34</v>
      </c>
      <c r="B167" t="s">
        <v>32</v>
      </c>
      <c r="C167">
        <v>205</v>
      </c>
    </row>
    <row r="168" spans="1:4" x14ac:dyDescent="0.2">
      <c r="A168" t="s">
        <v>34</v>
      </c>
      <c r="B168" t="s">
        <v>32</v>
      </c>
      <c r="C168">
        <v>76</v>
      </c>
    </row>
    <row r="169" spans="1:4" x14ac:dyDescent="0.2">
      <c r="A169" t="s">
        <v>34</v>
      </c>
      <c r="B169" t="s">
        <v>32</v>
      </c>
      <c r="C169">
        <v>72</v>
      </c>
      <c r="D169">
        <f>SUM(C166:C169)</f>
        <v>611</v>
      </c>
    </row>
    <row r="170" spans="1:4" x14ac:dyDescent="0.2">
      <c r="A170" t="s">
        <v>22</v>
      </c>
      <c r="B170" t="s">
        <v>32</v>
      </c>
      <c r="C170">
        <v>5955</v>
      </c>
    </row>
    <row r="171" spans="1:4" x14ac:dyDescent="0.2">
      <c r="A171" t="s">
        <v>22</v>
      </c>
      <c r="B171" t="s">
        <v>32</v>
      </c>
      <c r="C171">
        <v>1982</v>
      </c>
    </row>
    <row r="172" spans="1:4" x14ac:dyDescent="0.2">
      <c r="A172" t="s">
        <v>22</v>
      </c>
      <c r="B172" t="s">
        <v>32</v>
      </c>
      <c r="C172">
        <v>2903</v>
      </c>
    </row>
    <row r="173" spans="1:4" x14ac:dyDescent="0.2">
      <c r="A173" t="s">
        <v>22</v>
      </c>
      <c r="B173" t="s">
        <v>32</v>
      </c>
      <c r="C173">
        <v>11312</v>
      </c>
    </row>
    <row r="174" spans="1:4" x14ac:dyDescent="0.2">
      <c r="A174" t="s">
        <v>22</v>
      </c>
      <c r="B174" t="s">
        <v>32</v>
      </c>
      <c r="C174">
        <v>1703</v>
      </c>
    </row>
    <row r="175" spans="1:4" x14ac:dyDescent="0.2">
      <c r="A175" t="s">
        <v>22</v>
      </c>
      <c r="B175" t="s">
        <v>32</v>
      </c>
      <c r="C175">
        <v>3276</v>
      </c>
    </row>
    <row r="176" spans="1:4" x14ac:dyDescent="0.2">
      <c r="A176" t="s">
        <v>22</v>
      </c>
      <c r="B176" t="s">
        <v>32</v>
      </c>
      <c r="C176">
        <v>2040</v>
      </c>
    </row>
    <row r="177" spans="1:4" x14ac:dyDescent="0.2">
      <c r="A177" t="s">
        <v>22</v>
      </c>
      <c r="B177" t="s">
        <v>32</v>
      </c>
      <c r="C177">
        <v>197</v>
      </c>
    </row>
    <row r="178" spans="1:4" x14ac:dyDescent="0.2">
      <c r="A178" t="s">
        <v>22</v>
      </c>
      <c r="B178" t="s">
        <v>32</v>
      </c>
      <c r="C178">
        <v>731</v>
      </c>
    </row>
    <row r="179" spans="1:4" x14ac:dyDescent="0.2">
      <c r="A179" t="s">
        <v>22</v>
      </c>
      <c r="B179" t="s">
        <v>32</v>
      </c>
      <c r="C179">
        <v>774</v>
      </c>
    </row>
    <row r="180" spans="1:4" x14ac:dyDescent="0.2">
      <c r="A180" t="s">
        <v>22</v>
      </c>
      <c r="B180" t="s">
        <v>32</v>
      </c>
      <c r="C180">
        <v>265</v>
      </c>
    </row>
    <row r="181" spans="1:4" x14ac:dyDescent="0.2">
      <c r="A181" t="s">
        <v>22</v>
      </c>
      <c r="B181" t="s">
        <v>32</v>
      </c>
      <c r="C181">
        <v>286</v>
      </c>
    </row>
    <row r="182" spans="1:4" x14ac:dyDescent="0.2">
      <c r="A182" t="s">
        <v>22</v>
      </c>
      <c r="B182" t="s">
        <v>32</v>
      </c>
      <c r="C182">
        <v>429</v>
      </c>
      <c r="D182">
        <f>SUM(C170:C182)</f>
        <v>31853</v>
      </c>
    </row>
    <row r="183" spans="1:4" x14ac:dyDescent="0.2">
      <c r="A183" t="s">
        <v>29</v>
      </c>
      <c r="B183" t="s">
        <v>32</v>
      </c>
      <c r="C183">
        <v>2838</v>
      </c>
    </row>
    <row r="184" spans="1:4" x14ac:dyDescent="0.2">
      <c r="A184" t="s">
        <v>29</v>
      </c>
      <c r="B184" t="s">
        <v>32</v>
      </c>
      <c r="C184">
        <v>8958</v>
      </c>
    </row>
    <row r="185" spans="1:4" x14ac:dyDescent="0.2">
      <c r="A185" t="s">
        <v>29</v>
      </c>
      <c r="B185" t="s">
        <v>32</v>
      </c>
      <c r="C185">
        <v>13847</v>
      </c>
    </row>
    <row r="186" spans="1:4" x14ac:dyDescent="0.2">
      <c r="A186" t="s">
        <v>29</v>
      </c>
      <c r="B186" t="s">
        <v>32</v>
      </c>
      <c r="C186">
        <v>7955</v>
      </c>
      <c r="D186">
        <f>SUM(C183:C186)</f>
        <v>33598</v>
      </c>
    </row>
    <row r="187" spans="1:4" x14ac:dyDescent="0.2">
      <c r="A187" t="s">
        <v>18</v>
      </c>
      <c r="B187" t="s">
        <v>32</v>
      </c>
      <c r="C187">
        <v>608</v>
      </c>
    </row>
    <row r="188" spans="1:4" x14ac:dyDescent="0.2">
      <c r="A188" t="s">
        <v>18</v>
      </c>
      <c r="B188" t="s">
        <v>32</v>
      </c>
      <c r="C188">
        <v>649</v>
      </c>
    </row>
    <row r="189" spans="1:4" x14ac:dyDescent="0.2">
      <c r="A189" t="s">
        <v>18</v>
      </c>
      <c r="B189" t="s">
        <v>32</v>
      </c>
      <c r="C189">
        <v>289</v>
      </c>
    </row>
    <row r="190" spans="1:4" x14ac:dyDescent="0.2">
      <c r="A190" t="s">
        <v>18</v>
      </c>
      <c r="B190" t="s">
        <v>32</v>
      </c>
      <c r="C190">
        <v>503</v>
      </c>
    </row>
    <row r="191" spans="1:4" x14ac:dyDescent="0.2">
      <c r="A191" t="s">
        <v>18</v>
      </c>
      <c r="B191" t="s">
        <v>32</v>
      </c>
      <c r="C191">
        <v>569</v>
      </c>
    </row>
    <row r="192" spans="1:4" x14ac:dyDescent="0.2">
      <c r="A192" t="s">
        <v>18</v>
      </c>
      <c r="B192" t="s">
        <v>32</v>
      </c>
      <c r="C192">
        <v>309</v>
      </c>
    </row>
    <row r="193" spans="1:4" x14ac:dyDescent="0.2">
      <c r="A193" t="s">
        <v>18</v>
      </c>
      <c r="B193" t="s">
        <v>32</v>
      </c>
      <c r="C193">
        <v>1445</v>
      </c>
    </row>
    <row r="194" spans="1:4" x14ac:dyDescent="0.2">
      <c r="A194" t="s">
        <v>18</v>
      </c>
      <c r="B194" t="s">
        <v>32</v>
      </c>
      <c r="C194">
        <v>41</v>
      </c>
    </row>
    <row r="195" spans="1:4" x14ac:dyDescent="0.2">
      <c r="A195" t="s">
        <v>18</v>
      </c>
      <c r="B195" t="s">
        <v>32</v>
      </c>
      <c r="C195">
        <v>8014</v>
      </c>
    </row>
    <row r="196" spans="1:4" x14ac:dyDescent="0.2">
      <c r="A196" t="s">
        <v>18</v>
      </c>
      <c r="B196" t="s">
        <v>32</v>
      </c>
      <c r="C196">
        <v>1515</v>
      </c>
      <c r="D196">
        <f>SUM(C187:C196)</f>
        <v>13942</v>
      </c>
    </row>
    <row r="197" spans="1:4" x14ac:dyDescent="0.2">
      <c r="A197" t="s">
        <v>20</v>
      </c>
      <c r="B197" t="s">
        <v>32</v>
      </c>
      <c r="C197">
        <v>758</v>
      </c>
    </row>
    <row r="198" spans="1:4" x14ac:dyDescent="0.2">
      <c r="A198" t="s">
        <v>20</v>
      </c>
      <c r="B198" t="s">
        <v>32</v>
      </c>
      <c r="C198">
        <v>576</v>
      </c>
    </row>
    <row r="199" spans="1:4" x14ac:dyDescent="0.2">
      <c r="A199" t="s">
        <v>20</v>
      </c>
      <c r="B199" t="s">
        <v>32</v>
      </c>
      <c r="C199">
        <v>216</v>
      </c>
    </row>
    <row r="200" spans="1:4" x14ac:dyDescent="0.2">
      <c r="A200" t="s">
        <v>20</v>
      </c>
      <c r="B200" t="s">
        <v>32</v>
      </c>
      <c r="C200">
        <v>308</v>
      </c>
    </row>
    <row r="201" spans="1:4" x14ac:dyDescent="0.2">
      <c r="A201" t="s">
        <v>20</v>
      </c>
      <c r="B201" t="s">
        <v>32</v>
      </c>
      <c r="C201">
        <v>28393</v>
      </c>
    </row>
    <row r="202" spans="1:4" x14ac:dyDescent="0.2">
      <c r="A202" t="s">
        <v>20</v>
      </c>
      <c r="B202" t="s">
        <v>32</v>
      </c>
      <c r="C202">
        <v>236</v>
      </c>
      <c r="D202">
        <f>SUM(C197:C202)</f>
        <v>30487</v>
      </c>
    </row>
    <row r="203" spans="1:4" x14ac:dyDescent="0.2">
      <c r="A203" t="s">
        <v>9</v>
      </c>
      <c r="B203" t="s">
        <v>32</v>
      </c>
      <c r="C203">
        <v>1592</v>
      </c>
    </row>
    <row r="204" spans="1:4" x14ac:dyDescent="0.2">
      <c r="A204" t="s">
        <v>9</v>
      </c>
      <c r="B204" t="s">
        <v>32</v>
      </c>
      <c r="C204">
        <v>765</v>
      </c>
      <c r="D204">
        <f>SUM(C203:C204)</f>
        <v>2357</v>
      </c>
    </row>
    <row r="205" spans="1:4" x14ac:dyDescent="0.2">
      <c r="A205" t="s">
        <v>28</v>
      </c>
      <c r="B205" t="s">
        <v>32</v>
      </c>
      <c r="C205">
        <v>120</v>
      </c>
    </row>
    <row r="206" spans="1:4" x14ac:dyDescent="0.2">
      <c r="A206" t="s">
        <v>28</v>
      </c>
      <c r="B206" t="s">
        <v>32</v>
      </c>
      <c r="C206">
        <v>140</v>
      </c>
    </row>
    <row r="207" spans="1:4" x14ac:dyDescent="0.2">
      <c r="A207" t="s">
        <v>28</v>
      </c>
      <c r="B207" t="s">
        <v>32</v>
      </c>
      <c r="C207">
        <v>53</v>
      </c>
    </row>
    <row r="208" spans="1:4" x14ac:dyDescent="0.2">
      <c r="A208" t="s">
        <v>28</v>
      </c>
      <c r="B208" t="s">
        <v>32</v>
      </c>
      <c r="C208">
        <v>71</v>
      </c>
    </row>
    <row r="209" spans="1:4" x14ac:dyDescent="0.2">
      <c r="A209" t="s">
        <v>28</v>
      </c>
      <c r="B209" t="s">
        <v>32</v>
      </c>
      <c r="C209">
        <v>533</v>
      </c>
    </row>
    <row r="210" spans="1:4" x14ac:dyDescent="0.2">
      <c r="A210" t="s">
        <v>28</v>
      </c>
      <c r="B210" t="s">
        <v>32</v>
      </c>
      <c r="C210">
        <v>25</v>
      </c>
    </row>
    <row r="211" spans="1:4" x14ac:dyDescent="0.2">
      <c r="A211" t="s">
        <v>28</v>
      </c>
      <c r="B211" t="s">
        <v>32</v>
      </c>
      <c r="C211">
        <v>15676</v>
      </c>
    </row>
    <row r="212" spans="1:4" x14ac:dyDescent="0.2">
      <c r="A212" t="s">
        <v>28</v>
      </c>
      <c r="B212" t="s">
        <v>32</v>
      </c>
      <c r="C212">
        <v>12882</v>
      </c>
      <c r="D212">
        <f>SUM(C205:C212)</f>
        <v>29500</v>
      </c>
    </row>
    <row r="213" spans="1:4" x14ac:dyDescent="0.2">
      <c r="A213" t="s">
        <v>23</v>
      </c>
      <c r="B213" t="s">
        <v>32</v>
      </c>
      <c r="C213">
        <v>733</v>
      </c>
      <c r="D213">
        <v>733</v>
      </c>
    </row>
    <row r="214" spans="1:4" x14ac:dyDescent="0.2">
      <c r="A214" t="s">
        <v>10</v>
      </c>
      <c r="B214" t="s">
        <v>32</v>
      </c>
      <c r="C214">
        <v>995</v>
      </c>
    </row>
    <row r="215" spans="1:4" x14ac:dyDescent="0.2">
      <c r="A215" t="s">
        <v>10</v>
      </c>
      <c r="B215" t="s">
        <v>32</v>
      </c>
      <c r="C215">
        <v>2034</v>
      </c>
    </row>
    <row r="216" spans="1:4" x14ac:dyDescent="0.2">
      <c r="A216" t="s">
        <v>10</v>
      </c>
      <c r="B216" t="s">
        <v>32</v>
      </c>
      <c r="C216">
        <v>335</v>
      </c>
    </row>
    <row r="217" spans="1:4" x14ac:dyDescent="0.2">
      <c r="A217" t="s">
        <v>10</v>
      </c>
      <c r="B217" t="s">
        <v>32</v>
      </c>
      <c r="C217">
        <v>1029</v>
      </c>
    </row>
    <row r="218" spans="1:4" x14ac:dyDescent="0.2">
      <c r="A218" t="s">
        <v>10</v>
      </c>
      <c r="B218" t="s">
        <v>32</v>
      </c>
      <c r="C218">
        <v>866</v>
      </c>
    </row>
    <row r="219" spans="1:4" x14ac:dyDescent="0.2">
      <c r="A219" t="s">
        <v>10</v>
      </c>
      <c r="B219" t="s">
        <v>32</v>
      </c>
      <c r="C219">
        <v>707</v>
      </c>
    </row>
    <row r="220" spans="1:4" x14ac:dyDescent="0.2">
      <c r="A220" t="s">
        <v>10</v>
      </c>
      <c r="B220" t="s">
        <v>32</v>
      </c>
      <c r="C220">
        <v>373</v>
      </c>
    </row>
    <row r="221" spans="1:4" x14ac:dyDescent="0.2">
      <c r="A221" t="s">
        <v>10</v>
      </c>
      <c r="B221" t="s">
        <v>32</v>
      </c>
      <c r="C221">
        <v>896</v>
      </c>
    </row>
    <row r="222" spans="1:4" x14ac:dyDescent="0.2">
      <c r="A222" t="s">
        <v>10</v>
      </c>
      <c r="B222" t="s">
        <v>32</v>
      </c>
      <c r="C222">
        <v>944</v>
      </c>
    </row>
    <row r="223" spans="1:4" x14ac:dyDescent="0.2">
      <c r="A223" t="s">
        <v>10</v>
      </c>
      <c r="B223" t="s">
        <v>32</v>
      </c>
      <c r="C223">
        <v>368</v>
      </c>
    </row>
    <row r="224" spans="1:4" x14ac:dyDescent="0.2">
      <c r="A224" t="s">
        <v>10</v>
      </c>
      <c r="B224" t="s">
        <v>32</v>
      </c>
      <c r="C224">
        <v>498</v>
      </c>
    </row>
    <row r="225" spans="1:4" x14ac:dyDescent="0.2">
      <c r="A225" t="s">
        <v>10</v>
      </c>
      <c r="B225" t="s">
        <v>32</v>
      </c>
      <c r="C225">
        <v>642</v>
      </c>
    </row>
    <row r="226" spans="1:4" x14ac:dyDescent="0.2">
      <c r="A226" t="s">
        <v>10</v>
      </c>
      <c r="B226" t="s">
        <v>32</v>
      </c>
      <c r="C226">
        <v>416</v>
      </c>
    </row>
    <row r="227" spans="1:4" x14ac:dyDescent="0.2">
      <c r="A227" t="s">
        <v>10</v>
      </c>
      <c r="B227" t="s">
        <v>32</v>
      </c>
      <c r="C227">
        <v>326</v>
      </c>
    </row>
    <row r="228" spans="1:4" x14ac:dyDescent="0.2">
      <c r="A228" t="s">
        <v>10</v>
      </c>
      <c r="B228" t="s">
        <v>32</v>
      </c>
      <c r="C228">
        <v>300</v>
      </c>
    </row>
    <row r="229" spans="1:4" x14ac:dyDescent="0.2">
      <c r="A229" t="s">
        <v>10</v>
      </c>
      <c r="B229" t="s">
        <v>32</v>
      </c>
      <c r="C229">
        <v>510</v>
      </c>
    </row>
    <row r="230" spans="1:4" x14ac:dyDescent="0.2">
      <c r="A230" t="s">
        <v>10</v>
      </c>
      <c r="B230" t="s">
        <v>32</v>
      </c>
      <c r="C230">
        <v>186</v>
      </c>
    </row>
    <row r="231" spans="1:4" x14ac:dyDescent="0.2">
      <c r="A231" t="s">
        <v>10</v>
      </c>
      <c r="B231" t="s">
        <v>32</v>
      </c>
      <c r="C231">
        <v>665</v>
      </c>
    </row>
    <row r="232" spans="1:4" x14ac:dyDescent="0.2">
      <c r="A232" t="s">
        <v>10</v>
      </c>
      <c r="B232" t="s">
        <v>32</v>
      </c>
      <c r="C232">
        <v>749</v>
      </c>
    </row>
    <row r="233" spans="1:4" x14ac:dyDescent="0.2">
      <c r="A233" t="s">
        <v>10</v>
      </c>
      <c r="B233" t="s">
        <v>32</v>
      </c>
      <c r="C233">
        <v>1526</v>
      </c>
    </row>
    <row r="234" spans="1:4" x14ac:dyDescent="0.2">
      <c r="A234" t="s">
        <v>10</v>
      </c>
      <c r="B234" t="s">
        <v>32</v>
      </c>
      <c r="C234">
        <v>511</v>
      </c>
    </row>
    <row r="235" spans="1:4" x14ac:dyDescent="0.2">
      <c r="A235" t="s">
        <v>10</v>
      </c>
      <c r="B235" t="s">
        <v>32</v>
      </c>
      <c r="C235">
        <v>492</v>
      </c>
    </row>
    <row r="236" spans="1:4" x14ac:dyDescent="0.2">
      <c r="A236" t="s">
        <v>10</v>
      </c>
      <c r="B236" t="s">
        <v>32</v>
      </c>
      <c r="C236">
        <v>478</v>
      </c>
    </row>
    <row r="237" spans="1:4" x14ac:dyDescent="0.2">
      <c r="A237" t="s">
        <v>10</v>
      </c>
      <c r="B237" t="s">
        <v>32</v>
      </c>
      <c r="C237">
        <v>197</v>
      </c>
    </row>
    <row r="238" spans="1:4" x14ac:dyDescent="0.2">
      <c r="A238" t="s">
        <v>10</v>
      </c>
      <c r="B238" t="s">
        <v>32</v>
      </c>
      <c r="C238">
        <v>281</v>
      </c>
    </row>
    <row r="239" spans="1:4" x14ac:dyDescent="0.2">
      <c r="A239" t="s">
        <v>10</v>
      </c>
      <c r="B239" t="s">
        <v>32</v>
      </c>
      <c r="C239">
        <v>239</v>
      </c>
    </row>
    <row r="240" spans="1:4" x14ac:dyDescent="0.2">
      <c r="A240" t="s">
        <v>10</v>
      </c>
      <c r="B240" t="s">
        <v>32</v>
      </c>
      <c r="C240">
        <v>1149</v>
      </c>
      <c r="D240">
        <f>SUM(C214:C240)</f>
        <v>17712</v>
      </c>
    </row>
    <row r="241" spans="1:4" x14ac:dyDescent="0.2">
      <c r="A241" t="s">
        <v>21</v>
      </c>
      <c r="B241" t="s">
        <v>32</v>
      </c>
      <c r="C241">
        <v>2420</v>
      </c>
    </row>
    <row r="242" spans="1:4" x14ac:dyDescent="0.2">
      <c r="A242" t="s">
        <v>21</v>
      </c>
      <c r="B242" t="s">
        <v>32</v>
      </c>
      <c r="C242">
        <v>8582</v>
      </c>
    </row>
    <row r="243" spans="1:4" x14ac:dyDescent="0.2">
      <c r="A243" t="s">
        <v>21</v>
      </c>
      <c r="B243" t="s">
        <v>32</v>
      </c>
      <c r="C243">
        <v>636</v>
      </c>
    </row>
    <row r="244" spans="1:4" x14ac:dyDescent="0.2">
      <c r="A244" t="s">
        <v>21</v>
      </c>
      <c r="B244" t="s">
        <v>32</v>
      </c>
      <c r="C244">
        <v>42518</v>
      </c>
      <c r="D244">
        <f>SUM(C241:C244)</f>
        <v>54156</v>
      </c>
    </row>
    <row r="245" spans="1:4" x14ac:dyDescent="0.2">
      <c r="A245" t="s">
        <v>82</v>
      </c>
      <c r="B245" t="s">
        <v>32</v>
      </c>
      <c r="C245">
        <v>81</v>
      </c>
    </row>
    <row r="246" spans="1:4" x14ac:dyDescent="0.2">
      <c r="A246" t="s">
        <v>82</v>
      </c>
      <c r="B246" t="s">
        <v>32</v>
      </c>
      <c r="C246">
        <v>38</v>
      </c>
    </row>
    <row r="247" spans="1:4" x14ac:dyDescent="0.2">
      <c r="A247" t="s">
        <v>82</v>
      </c>
      <c r="B247" t="s">
        <v>32</v>
      </c>
      <c r="C247">
        <v>6183</v>
      </c>
    </row>
    <row r="248" spans="1:4" x14ac:dyDescent="0.2">
      <c r="A248" t="s">
        <v>82</v>
      </c>
      <c r="B248" t="s">
        <v>32</v>
      </c>
      <c r="C248">
        <v>9328</v>
      </c>
    </row>
    <row r="249" spans="1:4" x14ac:dyDescent="0.2">
      <c r="A249" t="s">
        <v>82</v>
      </c>
      <c r="B249" t="s">
        <v>32</v>
      </c>
      <c r="C249">
        <v>6647</v>
      </c>
    </row>
    <row r="250" spans="1:4" x14ac:dyDescent="0.2">
      <c r="A250" t="s">
        <v>82</v>
      </c>
      <c r="B250" t="s">
        <v>32</v>
      </c>
      <c r="C250">
        <v>879</v>
      </c>
    </row>
    <row r="251" spans="1:4" x14ac:dyDescent="0.2">
      <c r="A251" t="s">
        <v>82</v>
      </c>
      <c r="B251" t="s">
        <v>32</v>
      </c>
      <c r="C251">
        <v>910</v>
      </c>
    </row>
    <row r="252" spans="1:4" x14ac:dyDescent="0.2">
      <c r="A252" t="s">
        <v>82</v>
      </c>
      <c r="B252" t="s">
        <v>32</v>
      </c>
      <c r="C252">
        <v>1390</v>
      </c>
    </row>
    <row r="253" spans="1:4" x14ac:dyDescent="0.2">
      <c r="A253" t="s">
        <v>82</v>
      </c>
      <c r="B253" t="s">
        <v>32</v>
      </c>
      <c r="C253">
        <v>868</v>
      </c>
      <c r="D253">
        <f>SUM(C245:C253)</f>
        <v>26324</v>
      </c>
    </row>
    <row r="254" spans="1:4" x14ac:dyDescent="0.2">
      <c r="A254" t="s">
        <v>15</v>
      </c>
      <c r="B254" t="s">
        <v>32</v>
      </c>
      <c r="C254">
        <v>2351</v>
      </c>
    </row>
    <row r="255" spans="1:4" x14ac:dyDescent="0.2">
      <c r="A255" t="s">
        <v>15</v>
      </c>
      <c r="B255" t="s">
        <v>32</v>
      </c>
      <c r="C255">
        <v>774</v>
      </c>
    </row>
    <row r="256" spans="1:4" x14ac:dyDescent="0.2">
      <c r="A256" t="s">
        <v>15</v>
      </c>
      <c r="B256" t="s">
        <v>32</v>
      </c>
      <c r="C256">
        <v>4629</v>
      </c>
      <c r="D256">
        <f>SUM(C254:C256)</f>
        <v>7754</v>
      </c>
    </row>
    <row r="257" spans="3:3" x14ac:dyDescent="0.2">
      <c r="C257">
        <f>SUM(C2:C256)</f>
        <v>654647</v>
      </c>
    </row>
  </sheetData>
  <sortState ref="A2:C257">
    <sortCondition ref="A2:A25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0" workbookViewId="0">
      <selection activeCell="D32" sqref="D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B2" t="s">
        <v>36</v>
      </c>
      <c r="C2">
        <v>17</v>
      </c>
      <c r="D2">
        <v>17</v>
      </c>
    </row>
    <row r="3" spans="1:4" x14ac:dyDescent="0.2">
      <c r="A3" t="s">
        <v>81</v>
      </c>
      <c r="B3" t="s">
        <v>36</v>
      </c>
      <c r="C3">
        <v>481</v>
      </c>
      <c r="D3">
        <v>481</v>
      </c>
    </row>
    <row r="4" spans="1:4" x14ac:dyDescent="0.2">
      <c r="A4" t="s">
        <v>16</v>
      </c>
      <c r="B4" t="s">
        <v>36</v>
      </c>
      <c r="C4">
        <v>49</v>
      </c>
      <c r="D4">
        <v>49</v>
      </c>
    </row>
    <row r="5" spans="1:4" x14ac:dyDescent="0.2">
      <c r="A5" t="s">
        <v>31</v>
      </c>
      <c r="B5" t="s">
        <v>36</v>
      </c>
      <c r="C5">
        <v>32</v>
      </c>
    </row>
    <row r="6" spans="1:4" x14ac:dyDescent="0.2">
      <c r="A6" t="s">
        <v>31</v>
      </c>
      <c r="B6" t="s">
        <v>36</v>
      </c>
      <c r="C6">
        <v>77</v>
      </c>
      <c r="D6">
        <f>SUM(C5:C6)</f>
        <v>109</v>
      </c>
    </row>
    <row r="7" spans="1:4" x14ac:dyDescent="0.2">
      <c r="A7" t="s">
        <v>14</v>
      </c>
      <c r="B7" t="s">
        <v>36</v>
      </c>
      <c r="C7">
        <v>29</v>
      </c>
    </row>
    <row r="8" spans="1:4" x14ac:dyDescent="0.2">
      <c r="A8" t="s">
        <v>14</v>
      </c>
      <c r="B8" t="s">
        <v>36</v>
      </c>
      <c r="C8">
        <v>5279</v>
      </c>
    </row>
    <row r="9" spans="1:4" x14ac:dyDescent="0.2">
      <c r="A9" t="s">
        <v>14</v>
      </c>
      <c r="B9" t="s">
        <v>36</v>
      </c>
      <c r="C9">
        <v>165</v>
      </c>
    </row>
    <row r="10" spans="1:4" x14ac:dyDescent="0.2">
      <c r="A10" t="s">
        <v>14</v>
      </c>
      <c r="B10" t="s">
        <v>36</v>
      </c>
      <c r="C10">
        <v>277</v>
      </c>
    </row>
    <row r="11" spans="1:4" x14ac:dyDescent="0.2">
      <c r="A11" t="s">
        <v>14</v>
      </c>
      <c r="B11" t="s">
        <v>36</v>
      </c>
      <c r="C11">
        <v>934</v>
      </c>
    </row>
    <row r="12" spans="1:4" x14ac:dyDescent="0.2">
      <c r="A12" t="s">
        <v>14</v>
      </c>
      <c r="B12" t="s">
        <v>36</v>
      </c>
      <c r="C12">
        <v>1045</v>
      </c>
    </row>
    <row r="13" spans="1:4" x14ac:dyDescent="0.2">
      <c r="A13" t="s">
        <v>14</v>
      </c>
      <c r="B13" t="s">
        <v>36</v>
      </c>
      <c r="C13">
        <v>2674</v>
      </c>
    </row>
    <row r="14" spans="1:4" x14ac:dyDescent="0.2">
      <c r="A14" t="s">
        <v>14</v>
      </c>
      <c r="B14" t="s">
        <v>36</v>
      </c>
      <c r="C14">
        <v>2623</v>
      </c>
    </row>
    <row r="15" spans="1:4" x14ac:dyDescent="0.2">
      <c r="A15" t="s">
        <v>14</v>
      </c>
      <c r="B15" t="s">
        <v>36</v>
      </c>
      <c r="C15">
        <v>6617</v>
      </c>
    </row>
    <row r="16" spans="1:4" x14ac:dyDescent="0.2">
      <c r="A16" t="s">
        <v>14</v>
      </c>
      <c r="B16" t="s">
        <v>36</v>
      </c>
      <c r="C16">
        <v>3704</v>
      </c>
    </row>
    <row r="17" spans="1:4" x14ac:dyDescent="0.2">
      <c r="A17" t="s">
        <v>14</v>
      </c>
      <c r="B17" t="s">
        <v>36</v>
      </c>
      <c r="C17">
        <v>11186</v>
      </c>
    </row>
    <row r="18" spans="1:4" x14ac:dyDescent="0.2">
      <c r="A18" t="s">
        <v>14</v>
      </c>
      <c r="B18" t="s">
        <v>36</v>
      </c>
      <c r="C18">
        <v>1679</v>
      </c>
    </row>
    <row r="19" spans="1:4" x14ac:dyDescent="0.2">
      <c r="A19" t="s">
        <v>14</v>
      </c>
      <c r="B19" t="s">
        <v>36</v>
      </c>
      <c r="C19">
        <v>5897</v>
      </c>
    </row>
    <row r="20" spans="1:4" x14ac:dyDescent="0.2">
      <c r="A20" t="s">
        <v>14</v>
      </c>
      <c r="B20" t="s">
        <v>36</v>
      </c>
      <c r="C20">
        <v>5278</v>
      </c>
    </row>
    <row r="21" spans="1:4" x14ac:dyDescent="0.2">
      <c r="A21" t="s">
        <v>14</v>
      </c>
      <c r="B21" t="s">
        <v>36</v>
      </c>
      <c r="C21">
        <v>1724</v>
      </c>
    </row>
    <row r="22" spans="1:4" x14ac:dyDescent="0.2">
      <c r="A22" t="s">
        <v>14</v>
      </c>
      <c r="B22" t="s">
        <v>36</v>
      </c>
      <c r="C22">
        <v>3162</v>
      </c>
    </row>
    <row r="23" spans="1:4" x14ac:dyDescent="0.2">
      <c r="A23" t="s">
        <v>14</v>
      </c>
      <c r="B23" t="s">
        <v>36</v>
      </c>
      <c r="C23">
        <v>4696</v>
      </c>
    </row>
    <row r="24" spans="1:4" x14ac:dyDescent="0.2">
      <c r="A24" t="s">
        <v>14</v>
      </c>
      <c r="B24" t="s">
        <v>36</v>
      </c>
      <c r="C24">
        <v>9621</v>
      </c>
    </row>
    <row r="25" spans="1:4" x14ac:dyDescent="0.2">
      <c r="A25" t="s">
        <v>14</v>
      </c>
      <c r="B25" t="s">
        <v>36</v>
      </c>
      <c r="C25">
        <v>8431</v>
      </c>
    </row>
    <row r="26" spans="1:4" x14ac:dyDescent="0.2">
      <c r="A26" t="s">
        <v>14</v>
      </c>
      <c r="B26" t="s">
        <v>36</v>
      </c>
      <c r="C26">
        <v>1267</v>
      </c>
      <c r="D26">
        <f>SUM(C7:C26)</f>
        <v>76288</v>
      </c>
    </row>
    <row r="27" spans="1:4" x14ac:dyDescent="0.2">
      <c r="A27" t="s">
        <v>12</v>
      </c>
      <c r="B27" t="s">
        <v>36</v>
      </c>
      <c r="C27">
        <v>216</v>
      </c>
      <c r="D27">
        <v>216</v>
      </c>
    </row>
    <row r="28" spans="1:4" x14ac:dyDescent="0.2">
      <c r="A28" t="s">
        <v>17</v>
      </c>
      <c r="B28" t="s">
        <v>36</v>
      </c>
      <c r="C28">
        <v>3273</v>
      </c>
    </row>
    <row r="29" spans="1:4" x14ac:dyDescent="0.2">
      <c r="A29" t="s">
        <v>17</v>
      </c>
      <c r="B29" t="s">
        <v>36</v>
      </c>
      <c r="C29">
        <v>1872</v>
      </c>
    </row>
    <row r="30" spans="1:4" x14ac:dyDescent="0.2">
      <c r="A30" t="s">
        <v>17</v>
      </c>
      <c r="B30" t="s">
        <v>36</v>
      </c>
      <c r="C30">
        <v>1370</v>
      </c>
    </row>
    <row r="31" spans="1:4" x14ac:dyDescent="0.2">
      <c r="A31" t="s">
        <v>17</v>
      </c>
      <c r="B31" t="s">
        <v>36</v>
      </c>
      <c r="C31">
        <v>1044</v>
      </c>
    </row>
    <row r="32" spans="1:4" x14ac:dyDescent="0.2">
      <c r="A32" t="s">
        <v>17</v>
      </c>
      <c r="B32" t="s">
        <v>36</v>
      </c>
      <c r="C32">
        <v>2618</v>
      </c>
      <c r="D32">
        <f>SUM(C28:C32)</f>
        <v>10177</v>
      </c>
    </row>
    <row r="33" spans="1:4" x14ac:dyDescent="0.2">
      <c r="A33" t="s">
        <v>8</v>
      </c>
      <c r="B33" t="s">
        <v>36</v>
      </c>
      <c r="C33">
        <v>2343</v>
      </c>
    </row>
    <row r="34" spans="1:4" x14ac:dyDescent="0.2">
      <c r="A34" t="s">
        <v>8</v>
      </c>
      <c r="B34" t="s">
        <v>36</v>
      </c>
      <c r="C34">
        <v>2346</v>
      </c>
      <c r="D34">
        <f>SUM(C33:C34)</f>
        <v>4689</v>
      </c>
    </row>
    <row r="35" spans="1:4" x14ac:dyDescent="0.2">
      <c r="A35" t="s">
        <v>4</v>
      </c>
      <c r="B35" t="s">
        <v>36</v>
      </c>
      <c r="C35">
        <v>43821</v>
      </c>
    </row>
    <row r="36" spans="1:4" x14ac:dyDescent="0.2">
      <c r="A36" t="s">
        <v>4</v>
      </c>
      <c r="B36" t="s">
        <v>36</v>
      </c>
      <c r="C36">
        <v>10420</v>
      </c>
      <c r="D36">
        <f>SUM(C35:C36)</f>
        <v>54241</v>
      </c>
    </row>
    <row r="37" spans="1:4" x14ac:dyDescent="0.2">
      <c r="A37" t="s">
        <v>19</v>
      </c>
      <c r="B37" t="s">
        <v>36</v>
      </c>
      <c r="C37">
        <v>1139</v>
      </c>
    </row>
    <row r="38" spans="1:4" x14ac:dyDescent="0.2">
      <c r="A38" t="s">
        <v>19</v>
      </c>
      <c r="B38" t="s">
        <v>36</v>
      </c>
      <c r="C38">
        <v>2763</v>
      </c>
    </row>
    <row r="39" spans="1:4" x14ac:dyDescent="0.2">
      <c r="A39" t="s">
        <v>19</v>
      </c>
      <c r="B39" t="s">
        <v>36</v>
      </c>
      <c r="C39">
        <v>1390</v>
      </c>
    </row>
    <row r="40" spans="1:4" x14ac:dyDescent="0.2">
      <c r="A40" t="s">
        <v>19</v>
      </c>
      <c r="B40" t="s">
        <v>36</v>
      </c>
      <c r="C40">
        <v>1765</v>
      </c>
    </row>
    <row r="41" spans="1:4" x14ac:dyDescent="0.2">
      <c r="A41" t="s">
        <v>19</v>
      </c>
      <c r="B41" t="s">
        <v>36</v>
      </c>
      <c r="C41">
        <v>791</v>
      </c>
    </row>
    <row r="42" spans="1:4" x14ac:dyDescent="0.2">
      <c r="A42" t="s">
        <v>19</v>
      </c>
      <c r="B42" t="s">
        <v>36</v>
      </c>
      <c r="C42">
        <v>1259</v>
      </c>
      <c r="D42">
        <f>SUM(C37:C42)</f>
        <v>9107</v>
      </c>
    </row>
    <row r="43" spans="1:4" x14ac:dyDescent="0.2">
      <c r="A43" t="s">
        <v>11</v>
      </c>
      <c r="B43" t="s">
        <v>36</v>
      </c>
      <c r="C43">
        <v>68</v>
      </c>
    </row>
    <row r="44" spans="1:4" x14ac:dyDescent="0.2">
      <c r="A44" t="s">
        <v>11</v>
      </c>
      <c r="B44" t="s">
        <v>36</v>
      </c>
      <c r="C44">
        <v>371</v>
      </c>
      <c r="D44">
        <f>SUM(C43:C44)</f>
        <v>439</v>
      </c>
    </row>
    <row r="45" spans="1:4" x14ac:dyDescent="0.2">
      <c r="A45" t="s">
        <v>22</v>
      </c>
      <c r="B45" t="s">
        <v>36</v>
      </c>
      <c r="C45">
        <v>7857</v>
      </c>
    </row>
    <row r="46" spans="1:4" x14ac:dyDescent="0.2">
      <c r="A46" t="s">
        <v>22</v>
      </c>
      <c r="B46" t="s">
        <v>36</v>
      </c>
      <c r="C46">
        <v>16432</v>
      </c>
      <c r="D46">
        <f>SUM(C45:C46)</f>
        <v>24289</v>
      </c>
    </row>
    <row r="47" spans="1:4" x14ac:dyDescent="0.2">
      <c r="A47" t="s">
        <v>20</v>
      </c>
      <c r="B47" t="s">
        <v>36</v>
      </c>
      <c r="C47">
        <v>812</v>
      </c>
    </row>
    <row r="48" spans="1:4" x14ac:dyDescent="0.2">
      <c r="A48" t="s">
        <v>20</v>
      </c>
      <c r="B48" t="s">
        <v>36</v>
      </c>
      <c r="C48">
        <v>897</v>
      </c>
      <c r="D48">
        <f>SUM(C47:C48)</f>
        <v>1709</v>
      </c>
    </row>
    <row r="49" spans="1:4" x14ac:dyDescent="0.2">
      <c r="A49" t="s">
        <v>28</v>
      </c>
      <c r="B49" t="s">
        <v>36</v>
      </c>
      <c r="C49">
        <v>346</v>
      </c>
      <c r="D49">
        <v>346</v>
      </c>
    </row>
    <row r="50" spans="1:4" x14ac:dyDescent="0.2">
      <c r="A50" t="s">
        <v>23</v>
      </c>
      <c r="B50" t="s">
        <v>36</v>
      </c>
      <c r="C50">
        <v>113</v>
      </c>
    </row>
    <row r="51" spans="1:4" x14ac:dyDescent="0.2">
      <c r="A51" t="s">
        <v>23</v>
      </c>
      <c r="B51" t="s">
        <v>36</v>
      </c>
      <c r="C51">
        <v>41</v>
      </c>
      <c r="D51">
        <f>SUM(C50:C51)</f>
        <v>154</v>
      </c>
    </row>
    <row r="52" spans="1:4" x14ac:dyDescent="0.2">
      <c r="A52" t="s">
        <v>10</v>
      </c>
      <c r="B52" t="s">
        <v>36</v>
      </c>
      <c r="C52">
        <v>656</v>
      </c>
    </row>
    <row r="53" spans="1:4" x14ac:dyDescent="0.2">
      <c r="A53" t="s">
        <v>10</v>
      </c>
      <c r="B53" t="s">
        <v>36</v>
      </c>
      <c r="C53">
        <v>350</v>
      </c>
      <c r="D53">
        <f>SUM(C52:C53)</f>
        <v>1006</v>
      </c>
    </row>
    <row r="54" spans="1:4" x14ac:dyDescent="0.2">
      <c r="A54" t="s">
        <v>21</v>
      </c>
      <c r="B54" t="s">
        <v>36</v>
      </c>
      <c r="C54">
        <v>15854</v>
      </c>
    </row>
    <row r="55" spans="1:4" x14ac:dyDescent="0.2">
      <c r="A55" t="s">
        <v>21</v>
      </c>
      <c r="B55" t="s">
        <v>36</v>
      </c>
      <c r="C55">
        <v>8990</v>
      </c>
      <c r="D55">
        <f>SUM(C54:C55)</f>
        <v>24844</v>
      </c>
    </row>
    <row r="56" spans="1:4" x14ac:dyDescent="0.2">
      <c r="A56" t="s">
        <v>82</v>
      </c>
      <c r="B56" t="s">
        <v>36</v>
      </c>
      <c r="C56">
        <v>11094</v>
      </c>
    </row>
    <row r="57" spans="1:4" x14ac:dyDescent="0.2">
      <c r="A57" t="s">
        <v>82</v>
      </c>
      <c r="B57" t="s">
        <v>36</v>
      </c>
      <c r="C57">
        <v>893</v>
      </c>
    </row>
    <row r="58" spans="1:4" x14ac:dyDescent="0.2">
      <c r="A58" t="s">
        <v>82</v>
      </c>
      <c r="B58" t="s">
        <v>36</v>
      </c>
      <c r="C58">
        <v>7549</v>
      </c>
      <c r="D58">
        <f>SUM(C56:C58)</f>
        <v>19536</v>
      </c>
    </row>
    <row r="59" spans="1:4" x14ac:dyDescent="0.2">
      <c r="A59" t="s">
        <v>15</v>
      </c>
      <c r="B59" t="s">
        <v>36</v>
      </c>
      <c r="C59">
        <v>863</v>
      </c>
    </row>
    <row r="60" spans="1:4" x14ac:dyDescent="0.2">
      <c r="A60" t="s">
        <v>15</v>
      </c>
      <c r="B60" t="s">
        <v>36</v>
      </c>
      <c r="C60">
        <v>1017</v>
      </c>
    </row>
    <row r="61" spans="1:4" x14ac:dyDescent="0.2">
      <c r="A61" t="s">
        <v>15</v>
      </c>
      <c r="B61" t="s">
        <v>36</v>
      </c>
      <c r="C61">
        <v>3079</v>
      </c>
      <c r="D61">
        <f>SUM(C59:C61)</f>
        <v>4959</v>
      </c>
    </row>
    <row r="62" spans="1:4" x14ac:dyDescent="0.2">
      <c r="C62">
        <f>SUM(C2:C61)</f>
        <v>232656</v>
      </c>
    </row>
  </sheetData>
  <sortState ref="A2:C62">
    <sortCondition ref="A2:A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26336</v>
      </c>
      <c r="D2">
        <v>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14</v>
      </c>
      <c r="B2" t="s">
        <v>35</v>
      </c>
      <c r="C2">
        <v>17628</v>
      </c>
    </row>
    <row r="3" spans="1:4" x14ac:dyDescent="0.2">
      <c r="A3" t="s">
        <v>14</v>
      </c>
      <c r="B3" t="s">
        <v>35</v>
      </c>
      <c r="C3">
        <v>2401</v>
      </c>
    </row>
    <row r="4" spans="1:4" x14ac:dyDescent="0.2">
      <c r="A4" t="s">
        <v>14</v>
      </c>
      <c r="B4" t="s">
        <v>35</v>
      </c>
      <c r="C4">
        <v>23176</v>
      </c>
    </row>
    <row r="5" spans="1:4" x14ac:dyDescent="0.2">
      <c r="A5" t="s">
        <v>14</v>
      </c>
      <c r="B5" t="s">
        <v>35</v>
      </c>
      <c r="C5">
        <v>113147</v>
      </c>
    </row>
    <row r="6" spans="1:4" x14ac:dyDescent="0.2">
      <c r="A6" t="s">
        <v>14</v>
      </c>
      <c r="B6" t="s">
        <v>35</v>
      </c>
      <c r="C6">
        <v>8817</v>
      </c>
      <c r="D6">
        <f>SUM(C2:C6)</f>
        <v>165169</v>
      </c>
    </row>
    <row r="7" spans="1:4" x14ac:dyDescent="0.2">
      <c r="A7" t="s">
        <v>28</v>
      </c>
      <c r="B7" t="s">
        <v>35</v>
      </c>
      <c r="C7">
        <v>1340</v>
      </c>
    </row>
    <row r="8" spans="1:4" x14ac:dyDescent="0.2">
      <c r="C8">
        <f>SUM(C2:C7)</f>
        <v>166509</v>
      </c>
    </row>
  </sheetData>
  <sortState ref="A2:D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ATOLL-WIDE_FORESTS</vt:lpstr>
      <vt:lpstr>BY_ISLAND_FORESTS</vt:lpstr>
      <vt:lpstr>island_areas_perims</vt:lpstr>
      <vt:lpstr>COCOS</vt:lpstr>
      <vt:lpstr>PISONIA</vt:lpstr>
      <vt:lpstr>SCAEVOLA_TOURNEFORTIA</vt:lpstr>
      <vt:lpstr>PANDANUS</vt:lpstr>
      <vt:lpstr>HIBISCUS</vt:lpstr>
      <vt:lpstr>TERMINALIA</vt:lpstr>
      <vt:lpstr>NO_CANOPY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</cp:lastModifiedBy>
  <dcterms:created xsi:type="dcterms:W3CDTF">2015-11-20T22:17:53Z</dcterms:created>
  <dcterms:modified xsi:type="dcterms:W3CDTF">2016-06-17T16:01:48Z</dcterms:modified>
</cp:coreProperties>
</file>