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ropbox/2017 Palmyra Seed Predation Paper/Data/Non-perm plot plant data/Hillary Seedling Cage and Nursery/Ana Cleaned Datasets/"/>
    </mc:Choice>
  </mc:AlternateContent>
  <xr:revisionPtr revIDLastSave="0" documentId="13_ncr:1_{974A324D-8DC1-0040-A2FC-3627D9B4D282}" xr6:coauthVersionLast="34" xr6:coauthVersionMax="34" xr10:uidLastSave="{00000000-0000-0000-0000-000000000000}"/>
  <bookViews>
    <workbookView xWindow="260" yWindow="460" windowWidth="25340" windowHeight="15520" xr2:uid="{607E3A01-D460-42D5-877F-C7A8386CA370}"/>
  </bookViews>
  <sheets>
    <sheet name="All Seedlings" sheetId="1" r:id="rId1"/>
    <sheet name="All.LA.Bio.Age" sheetId="9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8" i="9" l="1"/>
  <c r="V48" i="9"/>
  <c r="W48" i="9"/>
  <c r="X48" i="9"/>
  <c r="Y48" i="9"/>
  <c r="Z48" i="9"/>
  <c r="AA48" i="9"/>
  <c r="AB48" i="9"/>
  <c r="AC48" i="9"/>
  <c r="AD48" i="9"/>
  <c r="U53" i="9"/>
  <c r="V53" i="9"/>
  <c r="W53" i="9"/>
  <c r="X53" i="9"/>
  <c r="Y53" i="9"/>
  <c r="Z53" i="9"/>
  <c r="AA53" i="9"/>
  <c r="AB53" i="9"/>
  <c r="AC53" i="9"/>
  <c r="AD53" i="9"/>
  <c r="U373" i="9"/>
  <c r="V373" i="9"/>
  <c r="W373" i="9"/>
  <c r="X373" i="9"/>
  <c r="Y373" i="9"/>
  <c r="Z373" i="9"/>
  <c r="AA373" i="9"/>
  <c r="AB373" i="9"/>
  <c r="AC373" i="9"/>
  <c r="AD373" i="9"/>
  <c r="U20" i="9"/>
  <c r="V20" i="9"/>
  <c r="W20" i="9"/>
  <c r="X20" i="9"/>
  <c r="Y20" i="9"/>
  <c r="Z20" i="9"/>
  <c r="AA20" i="9"/>
  <c r="AB20" i="9"/>
  <c r="AC20" i="9"/>
  <c r="AD20" i="9"/>
  <c r="U43" i="9"/>
  <c r="V43" i="9"/>
  <c r="W43" i="9"/>
  <c r="X43" i="9"/>
  <c r="Y43" i="9"/>
  <c r="Z43" i="9"/>
  <c r="AA43" i="9"/>
  <c r="AB43" i="9"/>
  <c r="AC43" i="9"/>
  <c r="AD43" i="9"/>
  <c r="U125" i="9"/>
  <c r="V125" i="9"/>
  <c r="W125" i="9"/>
  <c r="X125" i="9"/>
  <c r="Y125" i="9"/>
  <c r="Z125" i="9"/>
  <c r="AA125" i="9"/>
  <c r="AB125" i="9"/>
  <c r="AC125" i="9"/>
  <c r="AD125" i="9"/>
  <c r="U54" i="9"/>
  <c r="V54" i="9"/>
  <c r="W54" i="9"/>
  <c r="X54" i="9"/>
  <c r="Y54" i="9"/>
  <c r="Z54" i="9"/>
  <c r="AA54" i="9"/>
  <c r="AB54" i="9"/>
  <c r="AC54" i="9"/>
  <c r="AD54" i="9"/>
  <c r="U112" i="9"/>
  <c r="V112" i="9"/>
  <c r="W112" i="9"/>
  <c r="X112" i="9"/>
  <c r="Y112" i="9"/>
  <c r="Z112" i="9"/>
  <c r="AA112" i="9"/>
  <c r="AB112" i="9"/>
  <c r="AC112" i="9"/>
  <c r="AD112" i="9"/>
  <c r="U75" i="9"/>
  <c r="V75" i="9"/>
  <c r="W75" i="9"/>
  <c r="X75" i="9"/>
  <c r="Y75" i="9"/>
  <c r="Z75" i="9"/>
  <c r="AA75" i="9"/>
  <c r="AB75" i="9"/>
  <c r="AC75" i="9"/>
  <c r="AD75" i="9"/>
  <c r="U66" i="9"/>
  <c r="V66" i="9"/>
  <c r="W66" i="9"/>
  <c r="X66" i="9"/>
  <c r="Y66" i="9"/>
  <c r="Z66" i="9"/>
  <c r="AA66" i="9"/>
  <c r="AB66" i="9"/>
  <c r="AC66" i="9"/>
  <c r="AD66" i="9"/>
  <c r="U21" i="9"/>
  <c r="V21" i="9"/>
  <c r="W21" i="9"/>
  <c r="X21" i="9"/>
  <c r="Y21" i="9"/>
  <c r="Z21" i="9"/>
  <c r="AA21" i="9"/>
  <c r="AB21" i="9"/>
  <c r="AC21" i="9"/>
  <c r="AD21" i="9"/>
  <c r="U38" i="9"/>
  <c r="V38" i="9"/>
  <c r="W38" i="9"/>
  <c r="X38" i="9"/>
  <c r="Y38" i="9"/>
  <c r="Z38" i="9"/>
  <c r="AA38" i="9"/>
  <c r="AB38" i="9"/>
  <c r="AC38" i="9"/>
  <c r="AD38" i="9"/>
  <c r="U7" i="9"/>
  <c r="V7" i="9"/>
  <c r="W7" i="9"/>
  <c r="X7" i="9"/>
  <c r="Y7" i="9"/>
  <c r="Z7" i="9"/>
  <c r="AA7" i="9"/>
  <c r="AB7" i="9"/>
  <c r="AC7" i="9"/>
  <c r="AD7" i="9"/>
  <c r="U12" i="9"/>
  <c r="V12" i="9"/>
  <c r="W12" i="9"/>
  <c r="X12" i="9"/>
  <c r="Y12" i="9"/>
  <c r="Z12" i="9"/>
  <c r="AA12" i="9"/>
  <c r="AB12" i="9"/>
  <c r="AC12" i="9"/>
  <c r="AD12" i="9"/>
  <c r="U181" i="9"/>
  <c r="V181" i="9"/>
  <c r="W181" i="9"/>
  <c r="X181" i="9"/>
  <c r="Y181" i="9"/>
  <c r="Z181" i="9"/>
  <c r="AA181" i="9"/>
  <c r="AB181" i="9"/>
  <c r="AC181" i="9"/>
  <c r="AD181" i="9"/>
  <c r="U337" i="9"/>
  <c r="V337" i="9"/>
  <c r="W337" i="9"/>
  <c r="X337" i="9"/>
  <c r="Y337" i="9"/>
  <c r="Z337" i="9"/>
  <c r="AA337" i="9"/>
  <c r="AB337" i="9"/>
  <c r="AC337" i="9"/>
  <c r="AD337" i="9"/>
  <c r="U186" i="9"/>
  <c r="V186" i="9"/>
  <c r="W186" i="9"/>
  <c r="X186" i="9"/>
  <c r="Y186" i="9"/>
  <c r="Z186" i="9"/>
  <c r="AA186" i="9"/>
  <c r="AB186" i="9"/>
  <c r="AC186" i="9"/>
  <c r="AD186" i="9"/>
  <c r="U338" i="9"/>
  <c r="V338" i="9"/>
  <c r="W338" i="9"/>
  <c r="X338" i="9"/>
  <c r="Y338" i="9"/>
  <c r="Z338" i="9"/>
  <c r="AA338" i="9"/>
  <c r="AB338" i="9"/>
  <c r="AC338" i="9"/>
  <c r="AD338" i="9"/>
  <c r="U8" i="9"/>
  <c r="V8" i="9"/>
  <c r="W8" i="9"/>
  <c r="X8" i="9"/>
  <c r="Y8" i="9"/>
  <c r="Z8" i="9"/>
  <c r="AA8" i="9"/>
  <c r="AB8" i="9"/>
  <c r="AC8" i="9"/>
  <c r="AD8" i="9"/>
  <c r="U220" i="9"/>
  <c r="V220" i="9"/>
  <c r="W220" i="9"/>
  <c r="X220" i="9"/>
  <c r="Y220" i="9"/>
  <c r="Z220" i="9"/>
  <c r="AA220" i="9"/>
  <c r="AB220" i="9"/>
  <c r="AC220" i="9"/>
  <c r="AD220" i="9"/>
  <c r="U176" i="9"/>
  <c r="V176" i="9"/>
  <c r="W176" i="9"/>
  <c r="X176" i="9"/>
  <c r="Y176" i="9"/>
  <c r="Z176" i="9"/>
  <c r="AA176" i="9"/>
  <c r="AB176" i="9"/>
  <c r="AC176" i="9"/>
  <c r="AD176" i="9"/>
  <c r="U117" i="9"/>
  <c r="V117" i="9"/>
  <c r="W117" i="9"/>
  <c r="X117" i="9"/>
  <c r="Y117" i="9"/>
  <c r="Z117" i="9"/>
  <c r="AA117" i="9"/>
  <c r="AB117" i="9"/>
  <c r="AC117" i="9"/>
  <c r="AD117" i="9"/>
  <c r="U108" i="9"/>
  <c r="V108" i="9"/>
  <c r="W108" i="9"/>
  <c r="X108" i="9"/>
  <c r="Y108" i="9"/>
  <c r="Z108" i="9"/>
  <c r="AA108" i="9"/>
  <c r="AB108" i="9"/>
  <c r="AC108" i="9"/>
  <c r="AD108" i="9"/>
  <c r="U85" i="9"/>
  <c r="V85" i="9"/>
  <c r="W85" i="9"/>
  <c r="X85" i="9"/>
  <c r="Y85" i="9"/>
  <c r="Z85" i="9"/>
  <c r="AA85" i="9"/>
  <c r="AB85" i="9"/>
  <c r="AC85" i="9"/>
  <c r="AD85" i="9"/>
  <c r="U58" i="9"/>
  <c r="V58" i="9"/>
  <c r="W58" i="9"/>
  <c r="X58" i="9"/>
  <c r="Y58" i="9"/>
  <c r="Z58" i="9"/>
  <c r="AA58" i="9"/>
  <c r="AB58" i="9"/>
  <c r="AC58" i="9"/>
  <c r="AD58" i="9"/>
  <c r="U49" i="9"/>
  <c r="V49" i="9"/>
  <c r="W49" i="9"/>
  <c r="X49" i="9"/>
  <c r="Y49" i="9"/>
  <c r="Z49" i="9"/>
  <c r="AA49" i="9"/>
  <c r="AB49" i="9"/>
  <c r="AC49" i="9"/>
  <c r="AD49" i="9"/>
  <c r="U352" i="9"/>
  <c r="V352" i="9"/>
  <c r="W352" i="9"/>
  <c r="X352" i="9"/>
  <c r="Y352" i="9"/>
  <c r="Z352" i="9"/>
  <c r="AA352" i="9"/>
  <c r="AB352" i="9"/>
  <c r="AC352" i="9"/>
  <c r="AD352" i="9"/>
  <c r="U126" i="9"/>
  <c r="V126" i="9"/>
  <c r="W126" i="9"/>
  <c r="X126" i="9"/>
  <c r="Y126" i="9"/>
  <c r="Z126" i="9"/>
  <c r="AA126" i="9"/>
  <c r="AB126" i="9"/>
  <c r="AC126" i="9"/>
  <c r="AD126" i="9"/>
  <c r="U150" i="9"/>
  <c r="V150" i="9"/>
  <c r="W150" i="9"/>
  <c r="X150" i="9"/>
  <c r="Y150" i="9"/>
  <c r="Z150" i="9"/>
  <c r="AA150" i="9"/>
  <c r="AB150" i="9"/>
  <c r="AC150" i="9"/>
  <c r="AD150" i="9"/>
  <c r="U113" i="9"/>
  <c r="V113" i="9"/>
  <c r="W113" i="9"/>
  <c r="X113" i="9"/>
  <c r="Y113" i="9"/>
  <c r="Z113" i="9"/>
  <c r="AA113" i="9"/>
  <c r="AB113" i="9"/>
  <c r="AC113" i="9"/>
  <c r="AD113" i="9"/>
  <c r="U29" i="9"/>
  <c r="V29" i="9"/>
  <c r="W29" i="9"/>
  <c r="X29" i="9"/>
  <c r="Y29" i="9"/>
  <c r="Z29" i="9"/>
  <c r="AA29" i="9"/>
  <c r="AB29" i="9"/>
  <c r="AC29" i="9"/>
  <c r="AD29" i="9"/>
  <c r="U118" i="9"/>
  <c r="V118" i="9"/>
  <c r="W118" i="9"/>
  <c r="X118" i="9"/>
  <c r="Y118" i="9"/>
  <c r="Z118" i="9"/>
  <c r="AA118" i="9"/>
  <c r="AB118" i="9"/>
  <c r="AC118" i="9"/>
  <c r="AD118" i="9"/>
  <c r="U291" i="9"/>
  <c r="V291" i="9"/>
  <c r="W291" i="9"/>
  <c r="X291" i="9"/>
  <c r="Y291" i="9"/>
  <c r="Z291" i="9"/>
  <c r="AA291" i="9"/>
  <c r="AB291" i="9"/>
  <c r="AC291" i="9"/>
  <c r="AD291" i="9"/>
  <c r="U347" i="9"/>
  <c r="V347" i="9"/>
  <c r="W347" i="9"/>
  <c r="X347" i="9"/>
  <c r="Y347" i="9"/>
  <c r="Z347" i="9"/>
  <c r="AA347" i="9"/>
  <c r="AB347" i="9"/>
  <c r="AC347" i="9"/>
  <c r="AD347" i="9"/>
  <c r="U327" i="9"/>
  <c r="V327" i="9"/>
  <c r="W327" i="9"/>
  <c r="X327" i="9"/>
  <c r="Y327" i="9"/>
  <c r="Z327" i="9"/>
  <c r="AA327" i="9"/>
  <c r="AB327" i="9"/>
  <c r="AC327" i="9"/>
  <c r="AD327" i="9"/>
  <c r="U44" i="9"/>
  <c r="V44" i="9"/>
  <c r="W44" i="9"/>
  <c r="X44" i="9"/>
  <c r="Y44" i="9"/>
  <c r="Z44" i="9"/>
  <c r="AA44" i="9"/>
  <c r="AB44" i="9"/>
  <c r="AC44" i="9"/>
  <c r="AD44" i="9"/>
  <c r="U247" i="9"/>
  <c r="V247" i="9"/>
  <c r="W247" i="9"/>
  <c r="X247" i="9"/>
  <c r="Y247" i="9"/>
  <c r="Z247" i="9"/>
  <c r="AA247" i="9"/>
  <c r="AB247" i="9"/>
  <c r="AC247" i="9"/>
  <c r="AD247" i="9"/>
  <c r="U201" i="9"/>
  <c r="V201" i="9"/>
  <c r="W201" i="9"/>
  <c r="X201" i="9"/>
  <c r="Y201" i="9"/>
  <c r="Z201" i="9"/>
  <c r="AA201" i="9"/>
  <c r="AB201" i="9"/>
  <c r="AC201" i="9"/>
  <c r="AD201" i="9"/>
  <c r="U79" i="9"/>
  <c r="V79" i="9"/>
  <c r="W79" i="9"/>
  <c r="X79" i="9"/>
  <c r="Y79" i="9"/>
  <c r="Z79" i="9"/>
  <c r="AA79" i="9"/>
  <c r="AB79" i="9"/>
  <c r="AC79" i="9"/>
  <c r="AD79" i="9"/>
  <c r="U154" i="9"/>
  <c r="V154" i="9"/>
  <c r="W154" i="9"/>
  <c r="X154" i="9"/>
  <c r="Y154" i="9"/>
  <c r="Z154" i="9"/>
  <c r="AA154" i="9"/>
  <c r="AB154" i="9"/>
  <c r="AC154" i="9"/>
  <c r="AD154" i="9"/>
  <c r="U287" i="9"/>
  <c r="V287" i="9"/>
  <c r="W287" i="9"/>
  <c r="X287" i="9"/>
  <c r="Y287" i="9"/>
  <c r="Z287" i="9"/>
  <c r="AA287" i="9"/>
  <c r="AB287" i="9"/>
  <c r="AC287" i="9"/>
  <c r="AD287" i="9"/>
  <c r="U158" i="9"/>
  <c r="V158" i="9"/>
  <c r="W158" i="9"/>
  <c r="X158" i="9"/>
  <c r="Y158" i="9"/>
  <c r="Z158" i="9"/>
  <c r="AA158" i="9"/>
  <c r="AB158" i="9"/>
  <c r="AC158" i="9"/>
  <c r="AD158" i="9"/>
  <c r="U310" i="9"/>
  <c r="V310" i="9"/>
  <c r="W310" i="9"/>
  <c r="X310" i="9"/>
  <c r="Y310" i="9"/>
  <c r="Z310" i="9"/>
  <c r="AA310" i="9"/>
  <c r="AB310" i="9"/>
  <c r="AC310" i="9"/>
  <c r="AD310" i="9"/>
  <c r="U356" i="9"/>
  <c r="V356" i="9"/>
  <c r="W356" i="9"/>
  <c r="X356" i="9"/>
  <c r="Y356" i="9"/>
  <c r="Z356" i="9"/>
  <c r="AA356" i="9"/>
  <c r="AB356" i="9"/>
  <c r="AC356" i="9"/>
  <c r="AD356" i="9"/>
  <c r="U62" i="9"/>
  <c r="V62" i="9"/>
  <c r="W62" i="9"/>
  <c r="X62" i="9"/>
  <c r="Y62" i="9"/>
  <c r="Z62" i="9"/>
  <c r="AA62" i="9"/>
  <c r="AB62" i="9"/>
  <c r="AC62" i="9"/>
  <c r="AD62" i="9"/>
  <c r="U67" i="9"/>
  <c r="V67" i="9"/>
  <c r="W67" i="9"/>
  <c r="X67" i="9"/>
  <c r="Y67" i="9"/>
  <c r="Z67" i="9"/>
  <c r="AA67" i="9"/>
  <c r="AB67" i="9"/>
  <c r="AC67" i="9"/>
  <c r="AD67" i="9"/>
  <c r="U177" i="9"/>
  <c r="V177" i="9"/>
  <c r="W177" i="9"/>
  <c r="X177" i="9"/>
  <c r="Y177" i="9"/>
  <c r="Z177" i="9"/>
  <c r="AA177" i="9"/>
  <c r="AB177" i="9"/>
  <c r="AC177" i="9"/>
  <c r="AD177" i="9"/>
  <c r="U392" i="9"/>
  <c r="V392" i="9"/>
  <c r="W392" i="9"/>
  <c r="X392" i="9"/>
  <c r="Y392" i="9"/>
  <c r="Z392" i="9"/>
  <c r="AA392" i="9"/>
  <c r="AB392" i="9"/>
  <c r="AC392" i="9"/>
  <c r="AD392" i="9"/>
  <c r="U216" i="9"/>
  <c r="V216" i="9"/>
  <c r="W216" i="9"/>
  <c r="X216" i="9"/>
  <c r="Y216" i="9"/>
  <c r="Z216" i="9"/>
  <c r="AA216" i="9"/>
  <c r="AB216" i="9"/>
  <c r="AC216" i="9"/>
  <c r="AD216" i="9"/>
  <c r="U50" i="9"/>
  <c r="V50" i="9"/>
  <c r="W50" i="9"/>
  <c r="X50" i="9"/>
  <c r="Y50" i="9"/>
  <c r="Z50" i="9"/>
  <c r="AA50" i="9"/>
  <c r="AB50" i="9"/>
  <c r="AC50" i="9"/>
  <c r="AD50" i="9"/>
  <c r="U127" i="9"/>
  <c r="V127" i="9"/>
  <c r="W127" i="9"/>
  <c r="X127" i="9"/>
  <c r="Y127" i="9"/>
  <c r="Z127" i="9"/>
  <c r="AA127" i="9"/>
  <c r="AB127" i="9"/>
  <c r="AC127" i="9"/>
  <c r="AD127" i="9"/>
  <c r="U178" i="9"/>
  <c r="V178" i="9"/>
  <c r="W178" i="9"/>
  <c r="X178" i="9"/>
  <c r="Y178" i="9"/>
  <c r="Z178" i="9"/>
  <c r="AA178" i="9"/>
  <c r="AB178" i="9"/>
  <c r="AC178" i="9"/>
  <c r="AD178" i="9"/>
  <c r="U99" i="9"/>
  <c r="V99" i="9"/>
  <c r="W99" i="9"/>
  <c r="X99" i="9"/>
  <c r="Y99" i="9"/>
  <c r="Z99" i="9"/>
  <c r="AA99" i="9"/>
  <c r="AB99" i="9"/>
  <c r="AC99" i="9"/>
  <c r="AD99" i="9"/>
  <c r="U288" i="9"/>
  <c r="V288" i="9"/>
  <c r="W288" i="9"/>
  <c r="X288" i="9"/>
  <c r="Y288" i="9"/>
  <c r="Z288" i="9"/>
  <c r="AA288" i="9"/>
  <c r="AB288" i="9"/>
  <c r="AC288" i="9"/>
  <c r="AD288" i="9"/>
  <c r="U71" i="9"/>
  <c r="V71" i="9"/>
  <c r="W71" i="9"/>
  <c r="X71" i="9"/>
  <c r="Y71" i="9"/>
  <c r="Z71" i="9"/>
  <c r="AA71" i="9"/>
  <c r="AB71" i="9"/>
  <c r="AC71" i="9"/>
  <c r="AD71" i="9"/>
  <c r="U135" i="9"/>
  <c r="V135" i="9"/>
  <c r="W135" i="9"/>
  <c r="X135" i="9"/>
  <c r="Y135" i="9"/>
  <c r="Z135" i="9"/>
  <c r="AA135" i="9"/>
  <c r="AB135" i="9"/>
  <c r="AC135" i="9"/>
  <c r="AD135" i="9"/>
  <c r="U191" i="9"/>
  <c r="V191" i="9"/>
  <c r="W191" i="9"/>
  <c r="X191" i="9"/>
  <c r="Y191" i="9"/>
  <c r="Z191" i="9"/>
  <c r="AA191" i="9"/>
  <c r="AB191" i="9"/>
  <c r="AC191" i="9"/>
  <c r="AD191" i="9"/>
  <c r="U374" i="9"/>
  <c r="V374" i="9"/>
  <c r="W374" i="9"/>
  <c r="X374" i="9"/>
  <c r="Y374" i="9"/>
  <c r="Z374" i="9"/>
  <c r="AA374" i="9"/>
  <c r="AB374" i="9"/>
  <c r="AC374" i="9"/>
  <c r="AD374" i="9"/>
  <c r="U33" i="9"/>
  <c r="V33" i="9"/>
  <c r="W33" i="9"/>
  <c r="X33" i="9"/>
  <c r="Y33" i="9"/>
  <c r="Z33" i="9"/>
  <c r="AA33" i="9"/>
  <c r="AB33" i="9"/>
  <c r="AC33" i="9"/>
  <c r="AD33" i="9"/>
  <c r="U257" i="9"/>
  <c r="V257" i="9"/>
  <c r="W257" i="9"/>
  <c r="X257" i="9"/>
  <c r="Y257" i="9"/>
  <c r="Z257" i="9"/>
  <c r="AA257" i="9"/>
  <c r="AB257" i="9"/>
  <c r="AC257" i="9"/>
  <c r="AD257" i="9"/>
  <c r="U192" i="9"/>
  <c r="V192" i="9"/>
  <c r="W192" i="9"/>
  <c r="X192" i="9"/>
  <c r="Y192" i="9"/>
  <c r="Z192" i="9"/>
  <c r="AA192" i="9"/>
  <c r="AB192" i="9"/>
  <c r="AC192" i="9"/>
  <c r="AD192" i="9"/>
  <c r="U348" i="9"/>
  <c r="V348" i="9"/>
  <c r="W348" i="9"/>
  <c r="X348" i="9"/>
  <c r="Y348" i="9"/>
  <c r="Z348" i="9"/>
  <c r="AA348" i="9"/>
  <c r="AB348" i="9"/>
  <c r="AC348" i="9"/>
  <c r="AD348" i="9"/>
  <c r="U171" i="9"/>
  <c r="V171" i="9"/>
  <c r="W171" i="9"/>
  <c r="X171" i="9"/>
  <c r="Y171" i="9"/>
  <c r="Z171" i="9"/>
  <c r="AA171" i="9"/>
  <c r="AB171" i="9"/>
  <c r="AC171" i="9"/>
  <c r="AD171" i="9"/>
  <c r="U217" i="9"/>
  <c r="V217" i="9"/>
  <c r="W217" i="9"/>
  <c r="X217" i="9"/>
  <c r="Y217" i="9"/>
  <c r="Z217" i="9"/>
  <c r="AA217" i="9"/>
  <c r="AB217" i="9"/>
  <c r="AC217" i="9"/>
  <c r="AD217" i="9"/>
  <c r="U114" i="9"/>
  <c r="V114" i="9"/>
  <c r="W114" i="9"/>
  <c r="X114" i="9"/>
  <c r="Y114" i="9"/>
  <c r="Z114" i="9"/>
  <c r="AA114" i="9"/>
  <c r="AB114" i="9"/>
  <c r="AC114" i="9"/>
  <c r="AD114" i="9"/>
  <c r="U365" i="9"/>
  <c r="V365" i="9"/>
  <c r="W365" i="9"/>
  <c r="X365" i="9"/>
  <c r="Y365" i="9"/>
  <c r="Z365" i="9"/>
  <c r="AA365" i="9"/>
  <c r="AB365" i="9"/>
  <c r="AC365" i="9"/>
  <c r="AD365" i="9"/>
  <c r="U22" i="9"/>
  <c r="V22" i="9"/>
  <c r="W22" i="9"/>
  <c r="X22" i="9"/>
  <c r="Y22" i="9"/>
  <c r="Z22" i="9"/>
  <c r="AA22" i="9"/>
  <c r="AB22" i="9"/>
  <c r="AC22" i="9"/>
  <c r="AD22" i="9"/>
  <c r="U196" i="9"/>
  <c r="V196" i="9"/>
  <c r="W196" i="9"/>
  <c r="X196" i="9"/>
  <c r="Y196" i="9"/>
  <c r="Z196" i="9"/>
  <c r="AA196" i="9"/>
  <c r="AB196" i="9"/>
  <c r="AC196" i="9"/>
  <c r="AD196" i="9"/>
  <c r="U292" i="9"/>
  <c r="V292" i="9"/>
  <c r="W292" i="9"/>
  <c r="X292" i="9"/>
  <c r="Y292" i="9"/>
  <c r="Z292" i="9"/>
  <c r="AA292" i="9"/>
  <c r="AB292" i="9"/>
  <c r="AC292" i="9"/>
  <c r="AD292" i="9"/>
  <c r="U16" i="9"/>
  <c r="V16" i="9"/>
  <c r="W16" i="9"/>
  <c r="X16" i="9"/>
  <c r="Y16" i="9"/>
  <c r="Z16" i="9"/>
  <c r="AA16" i="9"/>
  <c r="AB16" i="9"/>
  <c r="AC16" i="9"/>
  <c r="AD16" i="9"/>
  <c r="U279" i="9"/>
  <c r="V279" i="9"/>
  <c r="W279" i="9"/>
  <c r="X279" i="9"/>
  <c r="Y279" i="9"/>
  <c r="Z279" i="9"/>
  <c r="AA279" i="9"/>
  <c r="AB279" i="9"/>
  <c r="AC279" i="9"/>
  <c r="AD279" i="9"/>
  <c r="U140" i="9"/>
  <c r="V140" i="9"/>
  <c r="W140" i="9"/>
  <c r="X140" i="9"/>
  <c r="Y140" i="9"/>
  <c r="Z140" i="9"/>
  <c r="AA140" i="9"/>
  <c r="AB140" i="9"/>
  <c r="AC140" i="9"/>
  <c r="AD140" i="9"/>
  <c r="U59" i="9"/>
  <c r="V59" i="9"/>
  <c r="W59" i="9"/>
  <c r="X59" i="9"/>
  <c r="Y59" i="9"/>
  <c r="Z59" i="9"/>
  <c r="AA59" i="9"/>
  <c r="AB59" i="9"/>
  <c r="AC59" i="9"/>
  <c r="AD59" i="9"/>
  <c r="U34" i="9"/>
  <c r="V34" i="9"/>
  <c r="W34" i="9"/>
  <c r="X34" i="9"/>
  <c r="Y34" i="9"/>
  <c r="Z34" i="9"/>
  <c r="AA34" i="9"/>
  <c r="AB34" i="9"/>
  <c r="AC34" i="9"/>
  <c r="AD34" i="9"/>
  <c r="U30" i="9"/>
  <c r="V30" i="9"/>
  <c r="W30" i="9"/>
  <c r="X30" i="9"/>
  <c r="Y30" i="9"/>
  <c r="Z30" i="9"/>
  <c r="AA30" i="9"/>
  <c r="AB30" i="9"/>
  <c r="AC30" i="9"/>
  <c r="AD30" i="9"/>
  <c r="U100" i="9"/>
  <c r="V100" i="9"/>
  <c r="W100" i="9"/>
  <c r="X100" i="9"/>
  <c r="Y100" i="9"/>
  <c r="Z100" i="9"/>
  <c r="AA100" i="9"/>
  <c r="AB100" i="9"/>
  <c r="AC100" i="9"/>
  <c r="AD100" i="9"/>
  <c r="U141" i="9"/>
  <c r="V141" i="9"/>
  <c r="W141" i="9"/>
  <c r="X141" i="9"/>
  <c r="Y141" i="9"/>
  <c r="Z141" i="9"/>
  <c r="AA141" i="9"/>
  <c r="AB141" i="9"/>
  <c r="AC141" i="9"/>
  <c r="AD141" i="9"/>
  <c r="U221" i="9"/>
  <c r="V221" i="9"/>
  <c r="W221" i="9"/>
  <c r="X221" i="9"/>
  <c r="Y221" i="9"/>
  <c r="Z221" i="9"/>
  <c r="AA221" i="9"/>
  <c r="AB221" i="9"/>
  <c r="AC221" i="9"/>
  <c r="AD221" i="9"/>
  <c r="U314" i="9"/>
  <c r="V314" i="9"/>
  <c r="W314" i="9"/>
  <c r="X314" i="9"/>
  <c r="Y314" i="9"/>
  <c r="Z314" i="9"/>
  <c r="AA314" i="9"/>
  <c r="AB314" i="9"/>
  <c r="AC314" i="9"/>
  <c r="AD314" i="9"/>
  <c r="U167" i="9"/>
  <c r="V167" i="9"/>
  <c r="W167" i="9"/>
  <c r="X167" i="9"/>
  <c r="Y167" i="9"/>
  <c r="Z167" i="9"/>
  <c r="AA167" i="9"/>
  <c r="AB167" i="9"/>
  <c r="AC167" i="9"/>
  <c r="AD167" i="9"/>
  <c r="U2" i="9"/>
  <c r="V2" i="9"/>
  <c r="W2" i="9"/>
  <c r="X2" i="9"/>
  <c r="Y2" i="9"/>
  <c r="Z2" i="9"/>
  <c r="AA2" i="9"/>
  <c r="AB2" i="9"/>
  <c r="AC2" i="9"/>
  <c r="AD2" i="9"/>
  <c r="U252" i="9"/>
  <c r="V252" i="9"/>
  <c r="W252" i="9"/>
  <c r="X252" i="9"/>
  <c r="Y252" i="9"/>
  <c r="Z252" i="9"/>
  <c r="AA252" i="9"/>
  <c r="AB252" i="9"/>
  <c r="AC252" i="9"/>
  <c r="AD252" i="9"/>
  <c r="U193" i="9"/>
  <c r="V193" i="9"/>
  <c r="W193" i="9"/>
  <c r="X193" i="9"/>
  <c r="Y193" i="9"/>
  <c r="Z193" i="9"/>
  <c r="AA193" i="9"/>
  <c r="AB193" i="9"/>
  <c r="AC193" i="9"/>
  <c r="AD193" i="9"/>
  <c r="U163" i="9"/>
  <c r="V163" i="9"/>
  <c r="W163" i="9"/>
  <c r="X163" i="9"/>
  <c r="Y163" i="9"/>
  <c r="Z163" i="9"/>
  <c r="AA163" i="9"/>
  <c r="AB163" i="9"/>
  <c r="AC163" i="9"/>
  <c r="AD163" i="9"/>
  <c r="U128" i="9"/>
  <c r="V128" i="9"/>
  <c r="W128" i="9"/>
  <c r="X128" i="9"/>
  <c r="Y128" i="9"/>
  <c r="Z128" i="9"/>
  <c r="AA128" i="9"/>
  <c r="AB128" i="9"/>
  <c r="AC128" i="9"/>
  <c r="AD128" i="9"/>
  <c r="U357" i="9"/>
  <c r="V357" i="9"/>
  <c r="W357" i="9"/>
  <c r="X357" i="9"/>
  <c r="Y357" i="9"/>
  <c r="Z357" i="9"/>
  <c r="AA357" i="9"/>
  <c r="AB357" i="9"/>
  <c r="AC357" i="9"/>
  <c r="AD357" i="9"/>
  <c r="U130" i="9"/>
  <c r="V130" i="9"/>
  <c r="W130" i="9"/>
  <c r="X130" i="9"/>
  <c r="Y130" i="9"/>
  <c r="Z130" i="9"/>
  <c r="AA130" i="9"/>
  <c r="AB130" i="9"/>
  <c r="AC130" i="9"/>
  <c r="AD130" i="9"/>
  <c r="U262" i="9"/>
  <c r="V262" i="9"/>
  <c r="W262" i="9"/>
  <c r="X262" i="9"/>
  <c r="Y262" i="9"/>
  <c r="Z262" i="9"/>
  <c r="AA262" i="9"/>
  <c r="AB262" i="9"/>
  <c r="AC262" i="9"/>
  <c r="AD262" i="9"/>
  <c r="U68" i="9"/>
  <c r="V68" i="9"/>
  <c r="W68" i="9"/>
  <c r="X68" i="9"/>
  <c r="Y68" i="9"/>
  <c r="Z68" i="9"/>
  <c r="AA68" i="9"/>
  <c r="AB68" i="9"/>
  <c r="AC68" i="9"/>
  <c r="AD68" i="9"/>
  <c r="U369" i="9"/>
  <c r="V369" i="9"/>
  <c r="W369" i="9"/>
  <c r="X369" i="9"/>
  <c r="Y369" i="9"/>
  <c r="Z369" i="9"/>
  <c r="AA369" i="9"/>
  <c r="AB369" i="9"/>
  <c r="AC369" i="9"/>
  <c r="AD369" i="9"/>
  <c r="U39" i="9"/>
  <c r="V39" i="9"/>
  <c r="W39" i="9"/>
  <c r="X39" i="9"/>
  <c r="Y39" i="9"/>
  <c r="Z39" i="9"/>
  <c r="AA39" i="9"/>
  <c r="AB39" i="9"/>
  <c r="AC39" i="9"/>
  <c r="AD39" i="9"/>
  <c r="U229" i="9"/>
  <c r="V229" i="9"/>
  <c r="W229" i="9"/>
  <c r="X229" i="9"/>
  <c r="Y229" i="9"/>
  <c r="Z229" i="9"/>
  <c r="AA229" i="9"/>
  <c r="AB229" i="9"/>
  <c r="AC229" i="9"/>
  <c r="AD229" i="9"/>
  <c r="U129" i="9"/>
  <c r="V129" i="9"/>
  <c r="W129" i="9"/>
  <c r="X129" i="9"/>
  <c r="Y129" i="9"/>
  <c r="Z129" i="9"/>
  <c r="AA129" i="9"/>
  <c r="AB129" i="9"/>
  <c r="AC129" i="9"/>
  <c r="AD129" i="9"/>
  <c r="U86" i="9"/>
  <c r="V86" i="9"/>
  <c r="W86" i="9"/>
  <c r="X86" i="9"/>
  <c r="Y86" i="9"/>
  <c r="Z86" i="9"/>
  <c r="AA86" i="9"/>
  <c r="AB86" i="9"/>
  <c r="AC86" i="9"/>
  <c r="AD86" i="9"/>
  <c r="U87" i="9"/>
  <c r="V87" i="9"/>
  <c r="W87" i="9"/>
  <c r="X87" i="9"/>
  <c r="Y87" i="9"/>
  <c r="Z87" i="9"/>
  <c r="AA87" i="9"/>
  <c r="AB87" i="9"/>
  <c r="AC87" i="9"/>
  <c r="AD87" i="9"/>
  <c r="U366" i="9"/>
  <c r="V366" i="9"/>
  <c r="W366" i="9"/>
  <c r="X366" i="9"/>
  <c r="Y366" i="9"/>
  <c r="Z366" i="9"/>
  <c r="AA366" i="9"/>
  <c r="AB366" i="9"/>
  <c r="AC366" i="9"/>
  <c r="AD366" i="9"/>
  <c r="U383" i="9"/>
  <c r="V383" i="9"/>
  <c r="W383" i="9"/>
  <c r="X383" i="9"/>
  <c r="Y383" i="9"/>
  <c r="Z383" i="9"/>
  <c r="AA383" i="9"/>
  <c r="AB383" i="9"/>
  <c r="AC383" i="9"/>
  <c r="AD383" i="9"/>
  <c r="U353" i="9"/>
  <c r="V353" i="9"/>
  <c r="W353" i="9"/>
  <c r="X353" i="9"/>
  <c r="Y353" i="9"/>
  <c r="Z353" i="9"/>
  <c r="AA353" i="9"/>
  <c r="AB353" i="9"/>
  <c r="AC353" i="9"/>
  <c r="AD353" i="9"/>
  <c r="U270" i="9"/>
  <c r="V270" i="9"/>
  <c r="W270" i="9"/>
  <c r="X270" i="9"/>
  <c r="Y270" i="9"/>
  <c r="Z270" i="9"/>
  <c r="AA270" i="9"/>
  <c r="AB270" i="9"/>
  <c r="AC270" i="9"/>
  <c r="AD270" i="9"/>
  <c r="U367" i="9"/>
  <c r="V367" i="9"/>
  <c r="W367" i="9"/>
  <c r="X367" i="9"/>
  <c r="Y367" i="9"/>
  <c r="Z367" i="9"/>
  <c r="AA367" i="9"/>
  <c r="AB367" i="9"/>
  <c r="AC367" i="9"/>
  <c r="AD367" i="9"/>
  <c r="U80" i="9"/>
  <c r="V80" i="9"/>
  <c r="W80" i="9"/>
  <c r="X80" i="9"/>
  <c r="Y80" i="9"/>
  <c r="Z80" i="9"/>
  <c r="AA80" i="9"/>
  <c r="AB80" i="9"/>
  <c r="AC80" i="9"/>
  <c r="AD80" i="9"/>
  <c r="U328" i="9"/>
  <c r="V328" i="9"/>
  <c r="W328" i="9"/>
  <c r="X328" i="9"/>
  <c r="Y328" i="9"/>
  <c r="Z328" i="9"/>
  <c r="AA328" i="9"/>
  <c r="AB328" i="9"/>
  <c r="AC328" i="9"/>
  <c r="AD328" i="9"/>
  <c r="U109" i="9"/>
  <c r="V109" i="9"/>
  <c r="W109" i="9"/>
  <c r="X109" i="9"/>
  <c r="Y109" i="9"/>
  <c r="Z109" i="9"/>
  <c r="AA109" i="9"/>
  <c r="AB109" i="9"/>
  <c r="AC109" i="9"/>
  <c r="AD109" i="9"/>
  <c r="U224" i="9"/>
  <c r="V224" i="9"/>
  <c r="W224" i="9"/>
  <c r="X224" i="9"/>
  <c r="Y224" i="9"/>
  <c r="Z224" i="9"/>
  <c r="AA224" i="9"/>
  <c r="AB224" i="9"/>
  <c r="AC224" i="9"/>
  <c r="AD224" i="9"/>
  <c r="U35" i="9"/>
  <c r="V35" i="9"/>
  <c r="W35" i="9"/>
  <c r="X35" i="9"/>
  <c r="Y35" i="9"/>
  <c r="Z35" i="9"/>
  <c r="AA35" i="9"/>
  <c r="AB35" i="9"/>
  <c r="AC35" i="9"/>
  <c r="AD35" i="9"/>
  <c r="U110" i="9"/>
  <c r="V110" i="9"/>
  <c r="W110" i="9"/>
  <c r="X110" i="9"/>
  <c r="Y110" i="9"/>
  <c r="Z110" i="9"/>
  <c r="AA110" i="9"/>
  <c r="AB110" i="9"/>
  <c r="AC110" i="9"/>
  <c r="AD110" i="9"/>
  <c r="U349" i="9"/>
  <c r="V349" i="9"/>
  <c r="W349" i="9"/>
  <c r="X349" i="9"/>
  <c r="Y349" i="9"/>
  <c r="Z349" i="9"/>
  <c r="AA349" i="9"/>
  <c r="AB349" i="9"/>
  <c r="AC349" i="9"/>
  <c r="AD349" i="9"/>
  <c r="U63" i="9"/>
  <c r="AE63" i="9" s="1"/>
  <c r="AF63" i="9" s="1"/>
  <c r="V63" i="9"/>
  <c r="W63" i="9"/>
  <c r="X63" i="9"/>
  <c r="Y63" i="9"/>
  <c r="Z63" i="9"/>
  <c r="AA63" i="9"/>
  <c r="AB63" i="9"/>
  <c r="AC63" i="9"/>
  <c r="AD63" i="9"/>
  <c r="U115" i="9"/>
  <c r="V115" i="9"/>
  <c r="W115" i="9"/>
  <c r="X115" i="9"/>
  <c r="Y115" i="9"/>
  <c r="Z115" i="9"/>
  <c r="AA115" i="9"/>
  <c r="AB115" i="9"/>
  <c r="AC115" i="9"/>
  <c r="AD115" i="9"/>
  <c r="U283" i="9"/>
  <c r="V283" i="9"/>
  <c r="W283" i="9"/>
  <c r="X283" i="9"/>
  <c r="Y283" i="9"/>
  <c r="Z283" i="9"/>
  <c r="AA283" i="9"/>
  <c r="AB283" i="9"/>
  <c r="AC283" i="9"/>
  <c r="AD283" i="9"/>
  <c r="U354" i="9"/>
  <c r="V354" i="9"/>
  <c r="W354" i="9"/>
  <c r="X354" i="9"/>
  <c r="Y354" i="9"/>
  <c r="Z354" i="9"/>
  <c r="AA354" i="9"/>
  <c r="AB354" i="9"/>
  <c r="AC354" i="9"/>
  <c r="AD354" i="9"/>
  <c r="U202" i="9"/>
  <c r="V202" i="9"/>
  <c r="W202" i="9"/>
  <c r="X202" i="9"/>
  <c r="Y202" i="9"/>
  <c r="Z202" i="9"/>
  <c r="AA202" i="9"/>
  <c r="AB202" i="9"/>
  <c r="AC202" i="9"/>
  <c r="AD202" i="9"/>
  <c r="U237" i="9"/>
  <c r="V237" i="9"/>
  <c r="W237" i="9"/>
  <c r="X237" i="9"/>
  <c r="Y237" i="9"/>
  <c r="Z237" i="9"/>
  <c r="AA237" i="9"/>
  <c r="AB237" i="9"/>
  <c r="AC237" i="9"/>
  <c r="AD237" i="9"/>
  <c r="U315" i="9"/>
  <c r="V315" i="9"/>
  <c r="W315" i="9"/>
  <c r="X315" i="9"/>
  <c r="Y315" i="9"/>
  <c r="Z315" i="9"/>
  <c r="AA315" i="9"/>
  <c r="AB315" i="9"/>
  <c r="AC315" i="9"/>
  <c r="AD315" i="9"/>
  <c r="U316" i="9"/>
  <c r="V316" i="9"/>
  <c r="W316" i="9"/>
  <c r="X316" i="9"/>
  <c r="Y316" i="9"/>
  <c r="Z316" i="9"/>
  <c r="AA316" i="9"/>
  <c r="AB316" i="9"/>
  <c r="AC316" i="9"/>
  <c r="AD316" i="9"/>
  <c r="U89" i="9"/>
  <c r="AE89" i="9" s="1"/>
  <c r="AF89" i="9" s="1"/>
  <c r="V89" i="9"/>
  <c r="W89" i="9"/>
  <c r="X89" i="9"/>
  <c r="Y89" i="9"/>
  <c r="Z89" i="9"/>
  <c r="AA89" i="9"/>
  <c r="AB89" i="9"/>
  <c r="AC89" i="9"/>
  <c r="AD89" i="9"/>
  <c r="U258" i="9"/>
  <c r="V258" i="9"/>
  <c r="W258" i="9"/>
  <c r="X258" i="9"/>
  <c r="Y258" i="9"/>
  <c r="Z258" i="9"/>
  <c r="AA258" i="9"/>
  <c r="AB258" i="9"/>
  <c r="AC258" i="9"/>
  <c r="AD258" i="9"/>
  <c r="U230" i="9"/>
  <c r="V230" i="9"/>
  <c r="W230" i="9"/>
  <c r="X230" i="9"/>
  <c r="Y230" i="9"/>
  <c r="Z230" i="9"/>
  <c r="AA230" i="9"/>
  <c r="AB230" i="9"/>
  <c r="AC230" i="9"/>
  <c r="AD230" i="9"/>
  <c r="U339" i="9"/>
  <c r="V339" i="9"/>
  <c r="W339" i="9"/>
  <c r="X339" i="9"/>
  <c r="Y339" i="9"/>
  <c r="Z339" i="9"/>
  <c r="AA339" i="9"/>
  <c r="AB339" i="9"/>
  <c r="AC339" i="9"/>
  <c r="AD339" i="9"/>
  <c r="U319" i="9"/>
  <c r="V319" i="9"/>
  <c r="W319" i="9"/>
  <c r="X319" i="9"/>
  <c r="Y319" i="9"/>
  <c r="Z319" i="9"/>
  <c r="AA319" i="9"/>
  <c r="AB319" i="9"/>
  <c r="AC319" i="9"/>
  <c r="AD319" i="9"/>
  <c r="U72" i="9"/>
  <c r="V72" i="9"/>
  <c r="W72" i="9"/>
  <c r="X72" i="9"/>
  <c r="Y72" i="9"/>
  <c r="Z72" i="9"/>
  <c r="AA72" i="9"/>
  <c r="AB72" i="9"/>
  <c r="AC72" i="9"/>
  <c r="AD72" i="9"/>
  <c r="U370" i="9"/>
  <c r="V370" i="9"/>
  <c r="W370" i="9"/>
  <c r="X370" i="9"/>
  <c r="Y370" i="9"/>
  <c r="Z370" i="9"/>
  <c r="AA370" i="9"/>
  <c r="AB370" i="9"/>
  <c r="AC370" i="9"/>
  <c r="AD370" i="9"/>
  <c r="U323" i="9"/>
  <c r="V323" i="9"/>
  <c r="W323" i="9"/>
  <c r="X323" i="9"/>
  <c r="Y323" i="9"/>
  <c r="Z323" i="9"/>
  <c r="AA323" i="9"/>
  <c r="AB323" i="9"/>
  <c r="AC323" i="9"/>
  <c r="AD323" i="9"/>
  <c r="U203" i="9"/>
  <c r="V203" i="9"/>
  <c r="W203" i="9"/>
  <c r="X203" i="9"/>
  <c r="Y203" i="9"/>
  <c r="Z203" i="9"/>
  <c r="AA203" i="9"/>
  <c r="AB203" i="9"/>
  <c r="AC203" i="9"/>
  <c r="AD203" i="9"/>
  <c r="U204" i="9"/>
  <c r="V204" i="9"/>
  <c r="W204" i="9"/>
  <c r="X204" i="9"/>
  <c r="Y204" i="9"/>
  <c r="Z204" i="9"/>
  <c r="AA204" i="9"/>
  <c r="AB204" i="9"/>
  <c r="AC204" i="9"/>
  <c r="AD204" i="9"/>
  <c r="U136" i="9"/>
  <c r="V136" i="9"/>
  <c r="W136" i="9"/>
  <c r="X136" i="9"/>
  <c r="Y136" i="9"/>
  <c r="Z136" i="9"/>
  <c r="AA136" i="9"/>
  <c r="AB136" i="9"/>
  <c r="AC136" i="9"/>
  <c r="AD136" i="9"/>
  <c r="U3" i="9"/>
  <c r="V3" i="9"/>
  <c r="W3" i="9"/>
  <c r="X3" i="9"/>
  <c r="Y3" i="9"/>
  <c r="Z3" i="9"/>
  <c r="AA3" i="9"/>
  <c r="AB3" i="9"/>
  <c r="AC3" i="9"/>
  <c r="AD3" i="9"/>
  <c r="U31" i="9"/>
  <c r="V31" i="9"/>
  <c r="W31" i="9"/>
  <c r="X31" i="9"/>
  <c r="Y31" i="9"/>
  <c r="Z31" i="9"/>
  <c r="AA31" i="9"/>
  <c r="AB31" i="9"/>
  <c r="AC31" i="9"/>
  <c r="AD31" i="9"/>
  <c r="U197" i="9"/>
  <c r="AE197" i="9" s="1"/>
  <c r="AF197" i="9" s="1"/>
  <c r="V197" i="9"/>
  <c r="W197" i="9"/>
  <c r="X197" i="9"/>
  <c r="Y197" i="9"/>
  <c r="Z197" i="9"/>
  <c r="AA197" i="9"/>
  <c r="AB197" i="9"/>
  <c r="AC197" i="9"/>
  <c r="AD197" i="9"/>
  <c r="U60" i="9"/>
  <c r="V60" i="9"/>
  <c r="W60" i="9"/>
  <c r="X60" i="9"/>
  <c r="Y60" i="9"/>
  <c r="Z60" i="9"/>
  <c r="AA60" i="9"/>
  <c r="AB60" i="9"/>
  <c r="AC60" i="9"/>
  <c r="AD60" i="9"/>
  <c r="U172" i="9"/>
  <c r="V172" i="9"/>
  <c r="W172" i="9"/>
  <c r="X172" i="9"/>
  <c r="Y172" i="9"/>
  <c r="Z172" i="9"/>
  <c r="AA172" i="9"/>
  <c r="AB172" i="9"/>
  <c r="AC172" i="9"/>
  <c r="AD172" i="9"/>
  <c r="U131" i="9"/>
  <c r="V131" i="9"/>
  <c r="W131" i="9"/>
  <c r="X131" i="9"/>
  <c r="Y131" i="9"/>
  <c r="Z131" i="9"/>
  <c r="AA131" i="9"/>
  <c r="AB131" i="9"/>
  <c r="AC131" i="9"/>
  <c r="AD131" i="9"/>
  <c r="U64" i="9"/>
  <c r="V64" i="9"/>
  <c r="W64" i="9"/>
  <c r="X64" i="9"/>
  <c r="Y64" i="9"/>
  <c r="Z64" i="9"/>
  <c r="AA64" i="9"/>
  <c r="AB64" i="9"/>
  <c r="AC64" i="9"/>
  <c r="AD64" i="9"/>
  <c r="U225" i="9"/>
  <c r="V225" i="9"/>
  <c r="W225" i="9"/>
  <c r="X225" i="9"/>
  <c r="Y225" i="9"/>
  <c r="Z225" i="9"/>
  <c r="AA225" i="9"/>
  <c r="AB225" i="9"/>
  <c r="AC225" i="9"/>
  <c r="AD225" i="9"/>
  <c r="U253" i="9"/>
  <c r="V253" i="9"/>
  <c r="W253" i="9"/>
  <c r="X253" i="9"/>
  <c r="Y253" i="9"/>
  <c r="Z253" i="9"/>
  <c r="AA253" i="9"/>
  <c r="AB253" i="9"/>
  <c r="AC253" i="9"/>
  <c r="AD253" i="9"/>
  <c r="U168" i="9"/>
  <c r="V168" i="9"/>
  <c r="W168" i="9"/>
  <c r="X168" i="9"/>
  <c r="Y168" i="9"/>
  <c r="Z168" i="9"/>
  <c r="AA168" i="9"/>
  <c r="AB168" i="9"/>
  <c r="AC168" i="9"/>
  <c r="AD168" i="9"/>
  <c r="U393" i="9"/>
  <c r="AE393" i="9" s="1"/>
  <c r="AF393" i="9" s="1"/>
  <c r="V393" i="9"/>
  <c r="W393" i="9"/>
  <c r="X393" i="9"/>
  <c r="Y393" i="9"/>
  <c r="Z393" i="9"/>
  <c r="AA393" i="9"/>
  <c r="AB393" i="9"/>
  <c r="AC393" i="9"/>
  <c r="AD393" i="9"/>
  <c r="U9" i="9"/>
  <c r="V9" i="9"/>
  <c r="W9" i="9"/>
  <c r="X9" i="9"/>
  <c r="Y9" i="9"/>
  <c r="Z9" i="9"/>
  <c r="AA9" i="9"/>
  <c r="AB9" i="9"/>
  <c r="AC9" i="9"/>
  <c r="AD9" i="9"/>
  <c r="U151" i="9"/>
  <c r="V151" i="9"/>
  <c r="W151" i="9"/>
  <c r="X151" i="9"/>
  <c r="Y151" i="9"/>
  <c r="Z151" i="9"/>
  <c r="AA151" i="9"/>
  <c r="AB151" i="9"/>
  <c r="AC151" i="9"/>
  <c r="AD151" i="9"/>
  <c r="U159" i="9"/>
  <c r="V159" i="9"/>
  <c r="W159" i="9"/>
  <c r="X159" i="9"/>
  <c r="Y159" i="9"/>
  <c r="Z159" i="9"/>
  <c r="AA159" i="9"/>
  <c r="AB159" i="9"/>
  <c r="AC159" i="9"/>
  <c r="AD159" i="9"/>
  <c r="U238" i="9"/>
  <c r="V238" i="9"/>
  <c r="W238" i="9"/>
  <c r="X238" i="9"/>
  <c r="Y238" i="9"/>
  <c r="Z238" i="9"/>
  <c r="AA238" i="9"/>
  <c r="AB238" i="9"/>
  <c r="AC238" i="9"/>
  <c r="AD238" i="9"/>
  <c r="U306" i="9"/>
  <c r="V306" i="9"/>
  <c r="W306" i="9"/>
  <c r="X306" i="9"/>
  <c r="Y306" i="9"/>
  <c r="Z306" i="9"/>
  <c r="AA306" i="9"/>
  <c r="AB306" i="9"/>
  <c r="AC306" i="9"/>
  <c r="AD306" i="9"/>
  <c r="U23" i="9"/>
  <c r="V23" i="9"/>
  <c r="W23" i="9"/>
  <c r="X23" i="9"/>
  <c r="Y23" i="9"/>
  <c r="Z23" i="9"/>
  <c r="AA23" i="9"/>
  <c r="AB23" i="9"/>
  <c r="AC23" i="9"/>
  <c r="AD23" i="9"/>
  <c r="U104" i="9"/>
  <c r="V104" i="9"/>
  <c r="W104" i="9"/>
  <c r="X104" i="9"/>
  <c r="Y104" i="9"/>
  <c r="Z104" i="9"/>
  <c r="AA104" i="9"/>
  <c r="AB104" i="9"/>
  <c r="AC104" i="9"/>
  <c r="AD104" i="9"/>
  <c r="U402" i="9"/>
  <c r="V402" i="9"/>
  <c r="W402" i="9"/>
  <c r="X402" i="9"/>
  <c r="Y402" i="9"/>
  <c r="Z402" i="9"/>
  <c r="AA402" i="9"/>
  <c r="AB402" i="9"/>
  <c r="AC402" i="9"/>
  <c r="AD402" i="9"/>
  <c r="AE402" i="9"/>
  <c r="AF402" i="9" s="1"/>
  <c r="U10" i="9"/>
  <c r="V10" i="9"/>
  <c r="W10" i="9"/>
  <c r="X10" i="9"/>
  <c r="Y10" i="9"/>
  <c r="Z10" i="9"/>
  <c r="AA10" i="9"/>
  <c r="AB10" i="9"/>
  <c r="AC10" i="9"/>
  <c r="AD10" i="9"/>
  <c r="U248" i="9"/>
  <c r="V248" i="9"/>
  <c r="W248" i="9"/>
  <c r="X248" i="9"/>
  <c r="Y248" i="9"/>
  <c r="Z248" i="9"/>
  <c r="AA248" i="9"/>
  <c r="AB248" i="9"/>
  <c r="AC248" i="9"/>
  <c r="AD248" i="9"/>
  <c r="U211" i="9"/>
  <c r="V211" i="9"/>
  <c r="W211" i="9"/>
  <c r="X211" i="9"/>
  <c r="Y211" i="9"/>
  <c r="Z211" i="9"/>
  <c r="AA211" i="9"/>
  <c r="AB211" i="9"/>
  <c r="AC211" i="9"/>
  <c r="AD211" i="9"/>
  <c r="U111" i="9"/>
  <c r="V111" i="9"/>
  <c r="W111" i="9"/>
  <c r="X111" i="9"/>
  <c r="Y111" i="9"/>
  <c r="Z111" i="9"/>
  <c r="AA111" i="9"/>
  <c r="AB111" i="9"/>
  <c r="AC111" i="9"/>
  <c r="AD111" i="9"/>
  <c r="U145" i="9"/>
  <c r="V145" i="9"/>
  <c r="W145" i="9"/>
  <c r="X145" i="9"/>
  <c r="Y145" i="9"/>
  <c r="Z145" i="9"/>
  <c r="AA145" i="9"/>
  <c r="AB145" i="9"/>
  <c r="AC145" i="9"/>
  <c r="AD145" i="9"/>
  <c r="U397" i="9"/>
  <c r="V397" i="9"/>
  <c r="W397" i="9"/>
  <c r="X397" i="9"/>
  <c r="Y397" i="9"/>
  <c r="Z397" i="9"/>
  <c r="AA397" i="9"/>
  <c r="AB397" i="9"/>
  <c r="AC397" i="9"/>
  <c r="AD397" i="9"/>
  <c r="U94" i="9"/>
  <c r="V94" i="9"/>
  <c r="W94" i="9"/>
  <c r="X94" i="9"/>
  <c r="Y94" i="9"/>
  <c r="Z94" i="9"/>
  <c r="AA94" i="9"/>
  <c r="AB94" i="9"/>
  <c r="AC94" i="9"/>
  <c r="AD94" i="9"/>
  <c r="U146" i="9"/>
  <c r="V146" i="9"/>
  <c r="W146" i="9"/>
  <c r="X146" i="9"/>
  <c r="Y146" i="9"/>
  <c r="Z146" i="9"/>
  <c r="AA146" i="9"/>
  <c r="AB146" i="9"/>
  <c r="AC146" i="9"/>
  <c r="AD146" i="9"/>
  <c r="AE146" i="9"/>
  <c r="AF146" i="9" s="1"/>
  <c r="U428" i="9"/>
  <c r="V428" i="9"/>
  <c r="W428" i="9"/>
  <c r="X428" i="9"/>
  <c r="Y428" i="9"/>
  <c r="Z428" i="9"/>
  <c r="AA428" i="9"/>
  <c r="AB428" i="9"/>
  <c r="AC428" i="9"/>
  <c r="AD428" i="9"/>
  <c r="U119" i="9"/>
  <c r="V119" i="9"/>
  <c r="W119" i="9"/>
  <c r="X119" i="9"/>
  <c r="Y119" i="9"/>
  <c r="Z119" i="9"/>
  <c r="AA119" i="9"/>
  <c r="AB119" i="9"/>
  <c r="AC119" i="9"/>
  <c r="AD119" i="9"/>
  <c r="U342" i="9"/>
  <c r="V342" i="9"/>
  <c r="W342" i="9"/>
  <c r="X342" i="9"/>
  <c r="Y342" i="9"/>
  <c r="Z342" i="9"/>
  <c r="AA342" i="9"/>
  <c r="AB342" i="9"/>
  <c r="AC342" i="9"/>
  <c r="AD342" i="9"/>
  <c r="U182" i="9"/>
  <c r="V182" i="9"/>
  <c r="W182" i="9"/>
  <c r="X182" i="9"/>
  <c r="Y182" i="9"/>
  <c r="Z182" i="9"/>
  <c r="AA182" i="9"/>
  <c r="AB182" i="9"/>
  <c r="AC182" i="9"/>
  <c r="AD182" i="9"/>
  <c r="U187" i="9"/>
  <c r="V187" i="9"/>
  <c r="W187" i="9"/>
  <c r="X187" i="9"/>
  <c r="Y187" i="9"/>
  <c r="Z187" i="9"/>
  <c r="AA187" i="9"/>
  <c r="AB187" i="9"/>
  <c r="AC187" i="9"/>
  <c r="AD187" i="9"/>
  <c r="U142" i="9"/>
  <c r="V142" i="9"/>
  <c r="W142" i="9"/>
  <c r="X142" i="9"/>
  <c r="Y142" i="9"/>
  <c r="Z142" i="9"/>
  <c r="AA142" i="9"/>
  <c r="AB142" i="9"/>
  <c r="AC142" i="9"/>
  <c r="AD142" i="9"/>
  <c r="U301" i="9"/>
  <c r="V301" i="9"/>
  <c r="W301" i="9"/>
  <c r="X301" i="9"/>
  <c r="Y301" i="9"/>
  <c r="Z301" i="9"/>
  <c r="AA301" i="9"/>
  <c r="AB301" i="9"/>
  <c r="AC301" i="9"/>
  <c r="AD301" i="9"/>
  <c r="U280" i="9"/>
  <c r="V280" i="9"/>
  <c r="W280" i="9"/>
  <c r="X280" i="9"/>
  <c r="Y280" i="9"/>
  <c r="Z280" i="9"/>
  <c r="AA280" i="9"/>
  <c r="AB280" i="9"/>
  <c r="AC280" i="9"/>
  <c r="AD280" i="9"/>
  <c r="U281" i="9"/>
  <c r="V281" i="9"/>
  <c r="W281" i="9"/>
  <c r="X281" i="9"/>
  <c r="Y281" i="9"/>
  <c r="Z281" i="9"/>
  <c r="AA281" i="9"/>
  <c r="AB281" i="9"/>
  <c r="AC281" i="9"/>
  <c r="AD281" i="9"/>
  <c r="U249" i="9"/>
  <c r="V249" i="9"/>
  <c r="W249" i="9"/>
  <c r="X249" i="9"/>
  <c r="Y249" i="9"/>
  <c r="Z249" i="9"/>
  <c r="AA249" i="9"/>
  <c r="AB249" i="9"/>
  <c r="AC249" i="9"/>
  <c r="AD249" i="9"/>
  <c r="U350" i="9"/>
  <c r="V350" i="9"/>
  <c r="W350" i="9"/>
  <c r="X350" i="9"/>
  <c r="Y350" i="9"/>
  <c r="Z350" i="9"/>
  <c r="AA350" i="9"/>
  <c r="AB350" i="9"/>
  <c r="AC350" i="9"/>
  <c r="AD350" i="9"/>
  <c r="U275" i="9"/>
  <c r="V275" i="9"/>
  <c r="W275" i="9"/>
  <c r="X275" i="9"/>
  <c r="Y275" i="9"/>
  <c r="Z275" i="9"/>
  <c r="AA275" i="9"/>
  <c r="AB275" i="9"/>
  <c r="AC275" i="9"/>
  <c r="AD275" i="9"/>
  <c r="U25" i="9"/>
  <c r="V25" i="9"/>
  <c r="W25" i="9"/>
  <c r="X25" i="9"/>
  <c r="Y25" i="9"/>
  <c r="Z25" i="9"/>
  <c r="AA25" i="9"/>
  <c r="AB25" i="9"/>
  <c r="AC25" i="9"/>
  <c r="AD25" i="9"/>
  <c r="U394" i="9"/>
  <c r="V394" i="9"/>
  <c r="W394" i="9"/>
  <c r="X394" i="9"/>
  <c r="Y394" i="9"/>
  <c r="Z394" i="9"/>
  <c r="AA394" i="9"/>
  <c r="AB394" i="9"/>
  <c r="AC394" i="9"/>
  <c r="AD394" i="9"/>
  <c r="U90" i="9"/>
  <c r="V90" i="9"/>
  <c r="W90" i="9"/>
  <c r="X90" i="9"/>
  <c r="Y90" i="9"/>
  <c r="Z90" i="9"/>
  <c r="AA90" i="9"/>
  <c r="AB90" i="9"/>
  <c r="AC90" i="9"/>
  <c r="AD90" i="9"/>
  <c r="U40" i="9"/>
  <c r="AE40" i="9" s="1"/>
  <c r="AF40" i="9" s="1"/>
  <c r="V40" i="9"/>
  <c r="W40" i="9"/>
  <c r="X40" i="9"/>
  <c r="Y40" i="9"/>
  <c r="Z40" i="9"/>
  <c r="AA40" i="9"/>
  <c r="AB40" i="9"/>
  <c r="AC40" i="9"/>
  <c r="AD40" i="9"/>
  <c r="U332" i="9"/>
  <c r="V332" i="9"/>
  <c r="W332" i="9"/>
  <c r="X332" i="9"/>
  <c r="Y332" i="9"/>
  <c r="Z332" i="9"/>
  <c r="AA332" i="9"/>
  <c r="AB332" i="9"/>
  <c r="AC332" i="9"/>
  <c r="AD332" i="9"/>
  <c r="U76" i="9"/>
  <c r="V76" i="9"/>
  <c r="W76" i="9"/>
  <c r="X76" i="9"/>
  <c r="Y76" i="9"/>
  <c r="Z76" i="9"/>
  <c r="AA76" i="9"/>
  <c r="AB76" i="9"/>
  <c r="AC76" i="9"/>
  <c r="AD76" i="9"/>
  <c r="U160" i="9"/>
  <c r="V160" i="9"/>
  <c r="W160" i="9"/>
  <c r="X160" i="9"/>
  <c r="Y160" i="9"/>
  <c r="Z160" i="9"/>
  <c r="AA160" i="9"/>
  <c r="AB160" i="9"/>
  <c r="AC160" i="9"/>
  <c r="AD160" i="9"/>
  <c r="U271" i="9"/>
  <c r="V271" i="9"/>
  <c r="W271" i="9"/>
  <c r="X271" i="9"/>
  <c r="Y271" i="9"/>
  <c r="Z271" i="9"/>
  <c r="AA271" i="9"/>
  <c r="AB271" i="9"/>
  <c r="AC271" i="9"/>
  <c r="AD271" i="9"/>
  <c r="U317" i="9"/>
  <c r="V317" i="9"/>
  <c r="W317" i="9"/>
  <c r="X317" i="9"/>
  <c r="Y317" i="9"/>
  <c r="Z317" i="9"/>
  <c r="AA317" i="9"/>
  <c r="AB317" i="9"/>
  <c r="AC317" i="9"/>
  <c r="AD317" i="9"/>
  <c r="U233" i="9"/>
  <c r="V233" i="9"/>
  <c r="W233" i="9"/>
  <c r="X233" i="9"/>
  <c r="Y233" i="9"/>
  <c r="Z233" i="9"/>
  <c r="AA233" i="9"/>
  <c r="AB233" i="9"/>
  <c r="AC233" i="9"/>
  <c r="AD233" i="9"/>
  <c r="U239" i="9"/>
  <c r="V239" i="9"/>
  <c r="W239" i="9"/>
  <c r="X239" i="9"/>
  <c r="Y239" i="9"/>
  <c r="Z239" i="9"/>
  <c r="AA239" i="9"/>
  <c r="AB239" i="9"/>
  <c r="AC239" i="9"/>
  <c r="AD239" i="9"/>
  <c r="U13" i="9"/>
  <c r="AE13" i="9" s="1"/>
  <c r="AF13" i="9" s="1"/>
  <c r="V13" i="9"/>
  <c r="W13" i="9"/>
  <c r="X13" i="9"/>
  <c r="Y13" i="9"/>
  <c r="Z13" i="9"/>
  <c r="AA13" i="9"/>
  <c r="AB13" i="9"/>
  <c r="AC13" i="9"/>
  <c r="AD13" i="9"/>
  <c r="U375" i="9"/>
  <c r="V375" i="9"/>
  <c r="W375" i="9"/>
  <c r="X375" i="9"/>
  <c r="Y375" i="9"/>
  <c r="Z375" i="9"/>
  <c r="AA375" i="9"/>
  <c r="AB375" i="9"/>
  <c r="AC375" i="9"/>
  <c r="AD375" i="9"/>
  <c r="U409" i="9"/>
  <c r="V409" i="9"/>
  <c r="W409" i="9"/>
  <c r="X409" i="9"/>
  <c r="Y409" i="9"/>
  <c r="Z409" i="9"/>
  <c r="AA409" i="9"/>
  <c r="AB409" i="9"/>
  <c r="AC409" i="9"/>
  <c r="AD409" i="9"/>
  <c r="U226" i="9"/>
  <c r="V226" i="9"/>
  <c r="W226" i="9"/>
  <c r="X226" i="9"/>
  <c r="Y226" i="9"/>
  <c r="Z226" i="9"/>
  <c r="AA226" i="9"/>
  <c r="AB226" i="9"/>
  <c r="AC226" i="9"/>
  <c r="AD226" i="9"/>
  <c r="U152" i="9"/>
  <c r="V152" i="9"/>
  <c r="W152" i="9"/>
  <c r="X152" i="9"/>
  <c r="Y152" i="9"/>
  <c r="Z152" i="9"/>
  <c r="AA152" i="9"/>
  <c r="AB152" i="9"/>
  <c r="AC152" i="9"/>
  <c r="AD152" i="9"/>
  <c r="U55" i="9"/>
  <c r="V55" i="9"/>
  <c r="W55" i="9"/>
  <c r="X55" i="9"/>
  <c r="Y55" i="9"/>
  <c r="Z55" i="9"/>
  <c r="AA55" i="9"/>
  <c r="AB55" i="9"/>
  <c r="AC55" i="9"/>
  <c r="AD55" i="9"/>
  <c r="U378" i="9"/>
  <c r="V378" i="9"/>
  <c r="W378" i="9"/>
  <c r="X378" i="9"/>
  <c r="Y378" i="9"/>
  <c r="Z378" i="9"/>
  <c r="AA378" i="9"/>
  <c r="AB378" i="9"/>
  <c r="AC378" i="9"/>
  <c r="AD378" i="9"/>
  <c r="U17" i="9"/>
  <c r="V17" i="9"/>
  <c r="W17" i="9"/>
  <c r="X17" i="9"/>
  <c r="Y17" i="9"/>
  <c r="Z17" i="9"/>
  <c r="AA17" i="9"/>
  <c r="AB17" i="9"/>
  <c r="AC17" i="9"/>
  <c r="AD17" i="9"/>
  <c r="U32" i="9"/>
  <c r="V32" i="9"/>
  <c r="W32" i="9"/>
  <c r="X32" i="9"/>
  <c r="AE32" i="9" s="1"/>
  <c r="AF32" i="9" s="1"/>
  <c r="Y32" i="9"/>
  <c r="Z32" i="9"/>
  <c r="AA32" i="9"/>
  <c r="AB32" i="9"/>
  <c r="AC32" i="9"/>
  <c r="AD32" i="9"/>
  <c r="U320" i="9"/>
  <c r="V320" i="9"/>
  <c r="W320" i="9"/>
  <c r="X320" i="9"/>
  <c r="Y320" i="9"/>
  <c r="Z320" i="9"/>
  <c r="AA320" i="9"/>
  <c r="AB320" i="9"/>
  <c r="AC320" i="9"/>
  <c r="AD320" i="9"/>
  <c r="U116" i="9"/>
  <c r="V116" i="9"/>
  <c r="W116" i="9"/>
  <c r="X116" i="9"/>
  <c r="Y116" i="9"/>
  <c r="Z116" i="9"/>
  <c r="AA116" i="9"/>
  <c r="AB116" i="9"/>
  <c r="AC116" i="9"/>
  <c r="AD116" i="9"/>
  <c r="U250" i="9"/>
  <c r="V250" i="9"/>
  <c r="W250" i="9"/>
  <c r="X250" i="9"/>
  <c r="Y250" i="9"/>
  <c r="Z250" i="9"/>
  <c r="AA250" i="9"/>
  <c r="AB250" i="9"/>
  <c r="AC250" i="9"/>
  <c r="AD250" i="9"/>
  <c r="U340" i="9"/>
  <c r="V340" i="9"/>
  <c r="W340" i="9"/>
  <c r="X340" i="9"/>
  <c r="Y340" i="9"/>
  <c r="Z340" i="9"/>
  <c r="AA340" i="9"/>
  <c r="AB340" i="9"/>
  <c r="AC340" i="9"/>
  <c r="AD340" i="9"/>
  <c r="U218" i="9"/>
  <c r="V218" i="9"/>
  <c r="W218" i="9"/>
  <c r="X218" i="9"/>
  <c r="Y218" i="9"/>
  <c r="Z218" i="9"/>
  <c r="AA218" i="9"/>
  <c r="AB218" i="9"/>
  <c r="AC218" i="9"/>
  <c r="AD218" i="9"/>
  <c r="U101" i="9"/>
  <c r="V101" i="9"/>
  <c r="W101" i="9"/>
  <c r="X101" i="9"/>
  <c r="Y101" i="9"/>
  <c r="Z101" i="9"/>
  <c r="AA101" i="9"/>
  <c r="AB101" i="9"/>
  <c r="AC101" i="9"/>
  <c r="AD101" i="9"/>
  <c r="U289" i="9"/>
  <c r="V289" i="9"/>
  <c r="W289" i="9"/>
  <c r="X289" i="9"/>
  <c r="Y289" i="9"/>
  <c r="Z289" i="9"/>
  <c r="AA289" i="9"/>
  <c r="AB289" i="9"/>
  <c r="AC289" i="9"/>
  <c r="AD289" i="9"/>
  <c r="U155" i="9"/>
  <c r="V155" i="9"/>
  <c r="W155" i="9"/>
  <c r="X155" i="9"/>
  <c r="Y155" i="9"/>
  <c r="Z155" i="9"/>
  <c r="AA155" i="9"/>
  <c r="AB155" i="9"/>
  <c r="AC155" i="9"/>
  <c r="AD155" i="9"/>
  <c r="AE155" i="9"/>
  <c r="AF155" i="9" s="1"/>
  <c r="U95" i="9"/>
  <c r="V95" i="9"/>
  <c r="W95" i="9"/>
  <c r="X95" i="9"/>
  <c r="Y95" i="9"/>
  <c r="Z95" i="9"/>
  <c r="AA95" i="9"/>
  <c r="AB95" i="9"/>
  <c r="AC95" i="9"/>
  <c r="AD95" i="9"/>
  <c r="U206" i="9"/>
  <c r="V206" i="9"/>
  <c r="W206" i="9"/>
  <c r="X206" i="9"/>
  <c r="Y206" i="9"/>
  <c r="Z206" i="9"/>
  <c r="AA206" i="9"/>
  <c r="AB206" i="9"/>
  <c r="AC206" i="9"/>
  <c r="AD206" i="9"/>
  <c r="U329" i="9"/>
  <c r="V329" i="9"/>
  <c r="W329" i="9"/>
  <c r="X329" i="9"/>
  <c r="Y329" i="9"/>
  <c r="Z329" i="9"/>
  <c r="AA329" i="9"/>
  <c r="AB329" i="9"/>
  <c r="AC329" i="9"/>
  <c r="AD329" i="9"/>
  <c r="U205" i="9"/>
  <c r="V205" i="9"/>
  <c r="W205" i="9"/>
  <c r="X205" i="9"/>
  <c r="Y205" i="9"/>
  <c r="Z205" i="9"/>
  <c r="AA205" i="9"/>
  <c r="AB205" i="9"/>
  <c r="AC205" i="9"/>
  <c r="AD205" i="9"/>
  <c r="U254" i="9"/>
  <c r="V254" i="9"/>
  <c r="W254" i="9"/>
  <c r="X254" i="9"/>
  <c r="Y254" i="9"/>
  <c r="Z254" i="9"/>
  <c r="AA254" i="9"/>
  <c r="AB254" i="9"/>
  <c r="AC254" i="9"/>
  <c r="AD254" i="9"/>
  <c r="U368" i="9"/>
  <c r="V368" i="9"/>
  <c r="W368" i="9"/>
  <c r="X368" i="9"/>
  <c r="Y368" i="9"/>
  <c r="Z368" i="9"/>
  <c r="AA368" i="9"/>
  <c r="AB368" i="9"/>
  <c r="AC368" i="9"/>
  <c r="AD368" i="9"/>
  <c r="U143" i="9"/>
  <c r="V143" i="9"/>
  <c r="W143" i="9"/>
  <c r="X143" i="9"/>
  <c r="Y143" i="9"/>
  <c r="Z143" i="9"/>
  <c r="AA143" i="9"/>
  <c r="AB143" i="9"/>
  <c r="AC143" i="9"/>
  <c r="AD143" i="9"/>
  <c r="U198" i="9"/>
  <c r="AE198" i="9" s="1"/>
  <c r="AF198" i="9" s="1"/>
  <c r="V198" i="9"/>
  <c r="W198" i="9"/>
  <c r="X198" i="9"/>
  <c r="Y198" i="9"/>
  <c r="Z198" i="9"/>
  <c r="AA198" i="9"/>
  <c r="AB198" i="9"/>
  <c r="AC198" i="9"/>
  <c r="AD198" i="9"/>
  <c r="U398" i="9"/>
  <c r="V398" i="9"/>
  <c r="W398" i="9"/>
  <c r="X398" i="9"/>
  <c r="Y398" i="9"/>
  <c r="Z398" i="9"/>
  <c r="AA398" i="9"/>
  <c r="AB398" i="9"/>
  <c r="AC398" i="9"/>
  <c r="AD398" i="9"/>
  <c r="U272" i="9"/>
  <c r="V272" i="9"/>
  <c r="W272" i="9"/>
  <c r="X272" i="9"/>
  <c r="Y272" i="9"/>
  <c r="Z272" i="9"/>
  <c r="AA272" i="9"/>
  <c r="AB272" i="9"/>
  <c r="AC272" i="9"/>
  <c r="AD272" i="9"/>
  <c r="U45" i="9"/>
  <c r="V45" i="9"/>
  <c r="W45" i="9"/>
  <c r="X45" i="9"/>
  <c r="Y45" i="9"/>
  <c r="Z45" i="9"/>
  <c r="AA45" i="9"/>
  <c r="AB45" i="9"/>
  <c r="AC45" i="9"/>
  <c r="AD45" i="9"/>
  <c r="U144" i="9"/>
  <c r="V144" i="9"/>
  <c r="W144" i="9"/>
  <c r="X144" i="9"/>
  <c r="Y144" i="9"/>
  <c r="Z144" i="9"/>
  <c r="AA144" i="9"/>
  <c r="AB144" i="9"/>
  <c r="AC144" i="9"/>
  <c r="AD144" i="9"/>
  <c r="U26" i="9"/>
  <c r="V26" i="9"/>
  <c r="W26" i="9"/>
  <c r="X26" i="9"/>
  <c r="Y26" i="9"/>
  <c r="Z26" i="9"/>
  <c r="AA26" i="9"/>
  <c r="AB26" i="9"/>
  <c r="AC26" i="9"/>
  <c r="AD26" i="9"/>
  <c r="U330" i="9"/>
  <c r="V330" i="9"/>
  <c r="W330" i="9"/>
  <c r="X330" i="9"/>
  <c r="Y330" i="9"/>
  <c r="Z330" i="9"/>
  <c r="AA330" i="9"/>
  <c r="AB330" i="9"/>
  <c r="AC330" i="9"/>
  <c r="AD330" i="9"/>
  <c r="U212" i="9"/>
  <c r="V212" i="9"/>
  <c r="W212" i="9"/>
  <c r="X212" i="9"/>
  <c r="Y212" i="9"/>
  <c r="Z212" i="9"/>
  <c r="AA212" i="9"/>
  <c r="AB212" i="9"/>
  <c r="AC212" i="9"/>
  <c r="AD212" i="9"/>
  <c r="U266" i="9"/>
  <c r="AE266" i="9" s="1"/>
  <c r="AF266" i="9" s="1"/>
  <c r="V266" i="9"/>
  <c r="W266" i="9"/>
  <c r="X266" i="9"/>
  <c r="Y266" i="9"/>
  <c r="Z266" i="9"/>
  <c r="AA266" i="9"/>
  <c r="AB266" i="9"/>
  <c r="AC266" i="9"/>
  <c r="AD266" i="9"/>
  <c r="U358" i="9"/>
  <c r="V358" i="9"/>
  <c r="W358" i="9"/>
  <c r="X358" i="9"/>
  <c r="Y358" i="9"/>
  <c r="Z358" i="9"/>
  <c r="AA358" i="9"/>
  <c r="AB358" i="9"/>
  <c r="AC358" i="9"/>
  <c r="AD358" i="9"/>
  <c r="U324" i="9"/>
  <c r="V324" i="9"/>
  <c r="W324" i="9"/>
  <c r="X324" i="9"/>
  <c r="Y324" i="9"/>
  <c r="Z324" i="9"/>
  <c r="AA324" i="9"/>
  <c r="AB324" i="9"/>
  <c r="AC324" i="9"/>
  <c r="AD324" i="9"/>
  <c r="U121" i="9"/>
  <c r="V121" i="9"/>
  <c r="W121" i="9"/>
  <c r="X121" i="9"/>
  <c r="Y121" i="9"/>
  <c r="Z121" i="9"/>
  <c r="AA121" i="9"/>
  <c r="AB121" i="9"/>
  <c r="AC121" i="9"/>
  <c r="AD121" i="9"/>
  <c r="U331" i="9"/>
  <c r="V331" i="9"/>
  <c r="W331" i="9"/>
  <c r="X331" i="9"/>
  <c r="Y331" i="9"/>
  <c r="Z331" i="9"/>
  <c r="AA331" i="9"/>
  <c r="AB331" i="9"/>
  <c r="AC331" i="9"/>
  <c r="AD331" i="9"/>
  <c r="U500" i="9"/>
  <c r="V500" i="9"/>
  <c r="W500" i="9"/>
  <c r="X500" i="9"/>
  <c r="Y500" i="9"/>
  <c r="Z500" i="9"/>
  <c r="AA500" i="9"/>
  <c r="AB500" i="9"/>
  <c r="AC500" i="9"/>
  <c r="AD500" i="9"/>
  <c r="U41" i="9"/>
  <c r="V41" i="9"/>
  <c r="W41" i="9"/>
  <c r="X41" i="9"/>
  <c r="Y41" i="9"/>
  <c r="Z41" i="9"/>
  <c r="AA41" i="9"/>
  <c r="AB41" i="9"/>
  <c r="AC41" i="9"/>
  <c r="AD41" i="9"/>
  <c r="U267" i="9"/>
  <c r="V267" i="9"/>
  <c r="W267" i="9"/>
  <c r="X267" i="9"/>
  <c r="Y267" i="9"/>
  <c r="Z267" i="9"/>
  <c r="AA267" i="9"/>
  <c r="AB267" i="9"/>
  <c r="AC267" i="9"/>
  <c r="AD267" i="9"/>
  <c r="U161" i="9"/>
  <c r="V161" i="9"/>
  <c r="W161" i="9"/>
  <c r="X161" i="9"/>
  <c r="Y161" i="9"/>
  <c r="Z161" i="9"/>
  <c r="AA161" i="9"/>
  <c r="AB161" i="9"/>
  <c r="AC161" i="9"/>
  <c r="AD161" i="9"/>
  <c r="U403" i="9"/>
  <c r="V403" i="9"/>
  <c r="W403" i="9"/>
  <c r="X403" i="9"/>
  <c r="Y403" i="9"/>
  <c r="Z403" i="9"/>
  <c r="AA403" i="9"/>
  <c r="AB403" i="9"/>
  <c r="AC403" i="9"/>
  <c r="AD403" i="9"/>
  <c r="U387" i="9"/>
  <c r="V387" i="9"/>
  <c r="W387" i="9"/>
  <c r="X387" i="9"/>
  <c r="Y387" i="9"/>
  <c r="Z387" i="9"/>
  <c r="AA387" i="9"/>
  <c r="AB387" i="9"/>
  <c r="AC387" i="9"/>
  <c r="AD387" i="9"/>
  <c r="U276" i="9"/>
  <c r="V276" i="9"/>
  <c r="W276" i="9"/>
  <c r="X276" i="9"/>
  <c r="Y276" i="9"/>
  <c r="Z276" i="9"/>
  <c r="AA276" i="9"/>
  <c r="AB276" i="9"/>
  <c r="AC276" i="9"/>
  <c r="AD276" i="9"/>
  <c r="U371" i="9"/>
  <c r="V371" i="9"/>
  <c r="W371" i="9"/>
  <c r="X371" i="9"/>
  <c r="Y371" i="9"/>
  <c r="Z371" i="9"/>
  <c r="AA371" i="9"/>
  <c r="AB371" i="9"/>
  <c r="AC371" i="9"/>
  <c r="AD371" i="9"/>
  <c r="U284" i="9"/>
  <c r="V284" i="9"/>
  <c r="W284" i="9"/>
  <c r="X284" i="9"/>
  <c r="Y284" i="9"/>
  <c r="Z284" i="9"/>
  <c r="AA284" i="9"/>
  <c r="AB284" i="9"/>
  <c r="AC284" i="9"/>
  <c r="AD284" i="9"/>
  <c r="U399" i="9"/>
  <c r="V399" i="9"/>
  <c r="W399" i="9"/>
  <c r="X399" i="9"/>
  <c r="Y399" i="9"/>
  <c r="Z399" i="9"/>
  <c r="AA399" i="9"/>
  <c r="AB399" i="9"/>
  <c r="AC399" i="9"/>
  <c r="AD399" i="9"/>
  <c r="U120" i="9"/>
  <c r="V120" i="9"/>
  <c r="W120" i="9"/>
  <c r="X120" i="9"/>
  <c r="Y120" i="9"/>
  <c r="Z120" i="9"/>
  <c r="AA120" i="9"/>
  <c r="AB120" i="9"/>
  <c r="AC120" i="9"/>
  <c r="AD120" i="9"/>
  <c r="U360" i="9"/>
  <c r="V360" i="9"/>
  <c r="W360" i="9"/>
  <c r="X360" i="9"/>
  <c r="Y360" i="9"/>
  <c r="Z360" i="9"/>
  <c r="AA360" i="9"/>
  <c r="AB360" i="9"/>
  <c r="AC360" i="9"/>
  <c r="AD360" i="9"/>
  <c r="U296" i="9"/>
  <c r="V296" i="9"/>
  <c r="W296" i="9"/>
  <c r="X296" i="9"/>
  <c r="Y296" i="9"/>
  <c r="Z296" i="9"/>
  <c r="AA296" i="9"/>
  <c r="AB296" i="9"/>
  <c r="AC296" i="9"/>
  <c r="AD296" i="9"/>
  <c r="U105" i="9"/>
  <c r="V105" i="9"/>
  <c r="W105" i="9"/>
  <c r="X105" i="9"/>
  <c r="Y105" i="9"/>
  <c r="Z105" i="9"/>
  <c r="AA105" i="9"/>
  <c r="AB105" i="9"/>
  <c r="AC105" i="9"/>
  <c r="AD105" i="9"/>
  <c r="U81" i="9"/>
  <c r="V81" i="9"/>
  <c r="W81" i="9"/>
  <c r="X81" i="9"/>
  <c r="Y81" i="9"/>
  <c r="Z81" i="9"/>
  <c r="AA81" i="9"/>
  <c r="AB81" i="9"/>
  <c r="AC81" i="9"/>
  <c r="AD81" i="9"/>
  <c r="U234" i="9"/>
  <c r="V234" i="9"/>
  <c r="W234" i="9"/>
  <c r="X234" i="9"/>
  <c r="Y234" i="9"/>
  <c r="Z234" i="9"/>
  <c r="AA234" i="9"/>
  <c r="AB234" i="9"/>
  <c r="AC234" i="9"/>
  <c r="AD234" i="9"/>
  <c r="U183" i="9"/>
  <c r="V183" i="9"/>
  <c r="W183" i="9"/>
  <c r="X183" i="9"/>
  <c r="Y183" i="9"/>
  <c r="Z183" i="9"/>
  <c r="AA183" i="9"/>
  <c r="AB183" i="9"/>
  <c r="AC183" i="9"/>
  <c r="AD183" i="9"/>
  <c r="U325" i="9"/>
  <c r="V325" i="9"/>
  <c r="W325" i="9"/>
  <c r="X325" i="9"/>
  <c r="Y325" i="9"/>
  <c r="Z325" i="9"/>
  <c r="AA325" i="9"/>
  <c r="AB325" i="9"/>
  <c r="AC325" i="9"/>
  <c r="AD325" i="9"/>
  <c r="U404" i="9"/>
  <c r="V404" i="9"/>
  <c r="W404" i="9"/>
  <c r="X404" i="9"/>
  <c r="Y404" i="9"/>
  <c r="Z404" i="9"/>
  <c r="AA404" i="9"/>
  <c r="AB404" i="9"/>
  <c r="AC404" i="9"/>
  <c r="AD404" i="9"/>
  <c r="U379" i="9"/>
  <c r="V379" i="9"/>
  <c r="W379" i="9"/>
  <c r="X379" i="9"/>
  <c r="Y379" i="9"/>
  <c r="Z379" i="9"/>
  <c r="AA379" i="9"/>
  <c r="AB379" i="9"/>
  <c r="AC379" i="9"/>
  <c r="AD379" i="9"/>
  <c r="U235" i="9"/>
  <c r="V235" i="9"/>
  <c r="W235" i="9"/>
  <c r="X235" i="9"/>
  <c r="Y235" i="9"/>
  <c r="Z235" i="9"/>
  <c r="AA235" i="9"/>
  <c r="AB235" i="9"/>
  <c r="AC235" i="9"/>
  <c r="AD235" i="9"/>
  <c r="U293" i="9"/>
  <c r="V293" i="9"/>
  <c r="W293" i="9"/>
  <c r="X293" i="9"/>
  <c r="Y293" i="9"/>
  <c r="Z293" i="9"/>
  <c r="AA293" i="9"/>
  <c r="AB293" i="9"/>
  <c r="AC293" i="9"/>
  <c r="AD293" i="9"/>
  <c r="U242" i="9"/>
  <c r="V242" i="9"/>
  <c r="W242" i="9"/>
  <c r="X242" i="9"/>
  <c r="Y242" i="9"/>
  <c r="Z242" i="9"/>
  <c r="AA242" i="9"/>
  <c r="AB242" i="9"/>
  <c r="AC242" i="9"/>
  <c r="AD242" i="9"/>
  <c r="U388" i="9"/>
  <c r="V388" i="9"/>
  <c r="W388" i="9"/>
  <c r="X388" i="9"/>
  <c r="Y388" i="9"/>
  <c r="Z388" i="9"/>
  <c r="AA388" i="9"/>
  <c r="AB388" i="9"/>
  <c r="AC388" i="9"/>
  <c r="AD388" i="9"/>
  <c r="U122" i="9"/>
  <c r="V122" i="9"/>
  <c r="W122" i="9"/>
  <c r="X122" i="9"/>
  <c r="Y122" i="9"/>
  <c r="Z122" i="9"/>
  <c r="AA122" i="9"/>
  <c r="AB122" i="9"/>
  <c r="AC122" i="9"/>
  <c r="AD122" i="9"/>
  <c r="U46" i="9"/>
  <c r="V46" i="9"/>
  <c r="W46" i="9"/>
  <c r="X46" i="9"/>
  <c r="Y46" i="9"/>
  <c r="Z46" i="9"/>
  <c r="AA46" i="9"/>
  <c r="AB46" i="9"/>
  <c r="AC46" i="9"/>
  <c r="AD46" i="9"/>
  <c r="U4" i="9"/>
  <c r="V4" i="9"/>
  <c r="W4" i="9"/>
  <c r="X4" i="9"/>
  <c r="Y4" i="9"/>
  <c r="Z4" i="9"/>
  <c r="AA4" i="9"/>
  <c r="AB4" i="9"/>
  <c r="AC4" i="9"/>
  <c r="AD4" i="9"/>
  <c r="U384" i="9"/>
  <c r="V384" i="9"/>
  <c r="W384" i="9"/>
  <c r="X384" i="9"/>
  <c r="Y384" i="9"/>
  <c r="Z384" i="9"/>
  <c r="AA384" i="9"/>
  <c r="AB384" i="9"/>
  <c r="AC384" i="9"/>
  <c r="AD384" i="9"/>
  <c r="U263" i="9"/>
  <c r="V263" i="9"/>
  <c r="W263" i="9"/>
  <c r="X263" i="9"/>
  <c r="Y263" i="9"/>
  <c r="Z263" i="9"/>
  <c r="AA263" i="9"/>
  <c r="AB263" i="9"/>
  <c r="AC263" i="9"/>
  <c r="AD263" i="9"/>
  <c r="U156" i="9"/>
  <c r="V156" i="9"/>
  <c r="W156" i="9"/>
  <c r="X156" i="9"/>
  <c r="Y156" i="9"/>
  <c r="Z156" i="9"/>
  <c r="AA156" i="9"/>
  <c r="AB156" i="9"/>
  <c r="AC156" i="9"/>
  <c r="AD156" i="9"/>
  <c r="U132" i="9"/>
  <c r="V132" i="9"/>
  <c r="W132" i="9"/>
  <c r="X132" i="9"/>
  <c r="Y132" i="9"/>
  <c r="Z132" i="9"/>
  <c r="AA132" i="9"/>
  <c r="AB132" i="9"/>
  <c r="AC132" i="9"/>
  <c r="AD132" i="9"/>
  <c r="U264" i="9"/>
  <c r="V264" i="9"/>
  <c r="W264" i="9"/>
  <c r="X264" i="9"/>
  <c r="Y264" i="9"/>
  <c r="Z264" i="9"/>
  <c r="AA264" i="9"/>
  <c r="AB264" i="9"/>
  <c r="AC264" i="9"/>
  <c r="AD264" i="9"/>
  <c r="U343" i="9"/>
  <c r="V343" i="9"/>
  <c r="W343" i="9"/>
  <c r="X343" i="9"/>
  <c r="Y343" i="9"/>
  <c r="Z343" i="9"/>
  <c r="AA343" i="9"/>
  <c r="AB343" i="9"/>
  <c r="AC343" i="9"/>
  <c r="AD343" i="9"/>
  <c r="U213" i="9"/>
  <c r="V213" i="9"/>
  <c r="W213" i="9"/>
  <c r="X213" i="9"/>
  <c r="Y213" i="9"/>
  <c r="Z213" i="9"/>
  <c r="AA213" i="9"/>
  <c r="AB213" i="9"/>
  <c r="AC213" i="9"/>
  <c r="AD213" i="9"/>
  <c r="U361" i="9"/>
  <c r="V361" i="9"/>
  <c r="W361" i="9"/>
  <c r="X361" i="9"/>
  <c r="Y361" i="9"/>
  <c r="Z361" i="9"/>
  <c r="AA361" i="9"/>
  <c r="AB361" i="9"/>
  <c r="AC361" i="9"/>
  <c r="AD361" i="9"/>
  <c r="U227" i="9"/>
  <c r="V227" i="9"/>
  <c r="W227" i="9"/>
  <c r="X227" i="9"/>
  <c r="Y227" i="9"/>
  <c r="Z227" i="9"/>
  <c r="AA227" i="9"/>
  <c r="AB227" i="9"/>
  <c r="AC227" i="9"/>
  <c r="AD227" i="9"/>
  <c r="U362" i="9"/>
  <c r="V362" i="9"/>
  <c r="W362" i="9"/>
  <c r="X362" i="9"/>
  <c r="Y362" i="9"/>
  <c r="Z362" i="9"/>
  <c r="AA362" i="9"/>
  <c r="AB362" i="9"/>
  <c r="AC362" i="9"/>
  <c r="AD362" i="9"/>
  <c r="U282" i="9"/>
  <c r="V282" i="9"/>
  <c r="W282" i="9"/>
  <c r="X282" i="9"/>
  <c r="Y282" i="9"/>
  <c r="Z282" i="9"/>
  <c r="AA282" i="9"/>
  <c r="AB282" i="9"/>
  <c r="AC282" i="9"/>
  <c r="AD282" i="9"/>
  <c r="U231" i="9"/>
  <c r="V231" i="9"/>
  <c r="W231" i="9"/>
  <c r="X231" i="9"/>
  <c r="Y231" i="9"/>
  <c r="Z231" i="9"/>
  <c r="AA231" i="9"/>
  <c r="AB231" i="9"/>
  <c r="AC231" i="9"/>
  <c r="AD231" i="9"/>
  <c r="U355" i="9"/>
  <c r="V355" i="9"/>
  <c r="W355" i="9"/>
  <c r="X355" i="9"/>
  <c r="Y355" i="9"/>
  <c r="Z355" i="9"/>
  <c r="AA355" i="9"/>
  <c r="AB355" i="9"/>
  <c r="AC355" i="9"/>
  <c r="AD355" i="9"/>
  <c r="U395" i="9"/>
  <c r="V395" i="9"/>
  <c r="W395" i="9"/>
  <c r="X395" i="9"/>
  <c r="Y395" i="9"/>
  <c r="Z395" i="9"/>
  <c r="AA395" i="9"/>
  <c r="AB395" i="9"/>
  <c r="AC395" i="9"/>
  <c r="AD395" i="9"/>
  <c r="U277" i="9"/>
  <c r="V277" i="9"/>
  <c r="W277" i="9"/>
  <c r="X277" i="9"/>
  <c r="Y277" i="9"/>
  <c r="Z277" i="9"/>
  <c r="AA277" i="9"/>
  <c r="AB277" i="9"/>
  <c r="AC277" i="9"/>
  <c r="AD277" i="9"/>
  <c r="U297" i="9"/>
  <c r="V297" i="9"/>
  <c r="W297" i="9"/>
  <c r="X297" i="9"/>
  <c r="Y297" i="9"/>
  <c r="Z297" i="9"/>
  <c r="AA297" i="9"/>
  <c r="AB297" i="9"/>
  <c r="AC297" i="9"/>
  <c r="AD297" i="9"/>
  <c r="U56" i="9"/>
  <c r="V56" i="9"/>
  <c r="W56" i="9"/>
  <c r="X56" i="9"/>
  <c r="Y56" i="9"/>
  <c r="Z56" i="9"/>
  <c r="AA56" i="9"/>
  <c r="AB56" i="9"/>
  <c r="AC56" i="9"/>
  <c r="AD56" i="9"/>
  <c r="U259" i="9"/>
  <c r="V259" i="9"/>
  <c r="W259" i="9"/>
  <c r="X259" i="9"/>
  <c r="Y259" i="9"/>
  <c r="Z259" i="9"/>
  <c r="AA259" i="9"/>
  <c r="AB259" i="9"/>
  <c r="AC259" i="9"/>
  <c r="AD259" i="9"/>
  <c r="U162" i="9"/>
  <c r="V162" i="9"/>
  <c r="W162" i="9"/>
  <c r="X162" i="9"/>
  <c r="Y162" i="9"/>
  <c r="Z162" i="9"/>
  <c r="AA162" i="9"/>
  <c r="AB162" i="9"/>
  <c r="AC162" i="9"/>
  <c r="AD162" i="9"/>
  <c r="U372" i="9"/>
  <c r="V372" i="9"/>
  <c r="W372" i="9"/>
  <c r="X372" i="9"/>
  <c r="Y372" i="9"/>
  <c r="Z372" i="9"/>
  <c r="AA372" i="9"/>
  <c r="AB372" i="9"/>
  <c r="AC372" i="9"/>
  <c r="AD372" i="9"/>
  <c r="U51" i="9"/>
  <c r="V51" i="9"/>
  <c r="W51" i="9"/>
  <c r="X51" i="9"/>
  <c r="Y51" i="9"/>
  <c r="Z51" i="9"/>
  <c r="AA51" i="9"/>
  <c r="AB51" i="9"/>
  <c r="AC51" i="9"/>
  <c r="AD51" i="9"/>
  <c r="U11" i="9"/>
  <c r="V11" i="9"/>
  <c r="W11" i="9"/>
  <c r="X11" i="9"/>
  <c r="Y11" i="9"/>
  <c r="Z11" i="9"/>
  <c r="AA11" i="9"/>
  <c r="AB11" i="9"/>
  <c r="AC11" i="9"/>
  <c r="AD11" i="9"/>
  <c r="U311" i="9"/>
  <c r="V311" i="9"/>
  <c r="W311" i="9"/>
  <c r="X311" i="9"/>
  <c r="Y311" i="9"/>
  <c r="Z311" i="9"/>
  <c r="AA311" i="9"/>
  <c r="AB311" i="9"/>
  <c r="AC311" i="9"/>
  <c r="AD311" i="9"/>
  <c r="U207" i="9"/>
  <c r="V207" i="9"/>
  <c r="W207" i="9"/>
  <c r="X207" i="9"/>
  <c r="Y207" i="9"/>
  <c r="Z207" i="9"/>
  <c r="AA207" i="9"/>
  <c r="AB207" i="9"/>
  <c r="AC207" i="9"/>
  <c r="AD207" i="9"/>
  <c r="U298" i="9"/>
  <c r="V298" i="9"/>
  <c r="W298" i="9"/>
  <c r="X298" i="9"/>
  <c r="Y298" i="9"/>
  <c r="Z298" i="9"/>
  <c r="AA298" i="9"/>
  <c r="AB298" i="9"/>
  <c r="AC298" i="9"/>
  <c r="AD298" i="9"/>
  <c r="U396" i="9"/>
  <c r="V396" i="9"/>
  <c r="W396" i="9"/>
  <c r="X396" i="9"/>
  <c r="Y396" i="9"/>
  <c r="Z396" i="9"/>
  <c r="AA396" i="9"/>
  <c r="AB396" i="9"/>
  <c r="AC396" i="9"/>
  <c r="AD396" i="9"/>
  <c r="U5" i="9"/>
  <c r="V5" i="9"/>
  <c r="W5" i="9"/>
  <c r="X5" i="9"/>
  <c r="Y5" i="9"/>
  <c r="Z5" i="9"/>
  <c r="AA5" i="9"/>
  <c r="AB5" i="9"/>
  <c r="AC5" i="9"/>
  <c r="AD5" i="9"/>
  <c r="U447" i="9"/>
  <c r="V447" i="9"/>
  <c r="W447" i="9"/>
  <c r="X447" i="9"/>
  <c r="Y447" i="9"/>
  <c r="Z447" i="9"/>
  <c r="AA447" i="9"/>
  <c r="AB447" i="9"/>
  <c r="AC447" i="9"/>
  <c r="AD447" i="9"/>
  <c r="U18" i="9"/>
  <c r="V18" i="9"/>
  <c r="W18" i="9"/>
  <c r="X18" i="9"/>
  <c r="Y18" i="9"/>
  <c r="Z18" i="9"/>
  <c r="AA18" i="9"/>
  <c r="AB18" i="9"/>
  <c r="AC18" i="9"/>
  <c r="AD18" i="9"/>
  <c r="U344" i="9"/>
  <c r="V344" i="9"/>
  <c r="W344" i="9"/>
  <c r="X344" i="9"/>
  <c r="Y344" i="9"/>
  <c r="Z344" i="9"/>
  <c r="AA344" i="9"/>
  <c r="AB344" i="9"/>
  <c r="AC344" i="9"/>
  <c r="AD344" i="9"/>
  <c r="U376" i="9"/>
  <c r="V376" i="9"/>
  <c r="W376" i="9"/>
  <c r="X376" i="9"/>
  <c r="Y376" i="9"/>
  <c r="Z376" i="9"/>
  <c r="AA376" i="9"/>
  <c r="AB376" i="9"/>
  <c r="AC376" i="9"/>
  <c r="AD376" i="9"/>
  <c r="U359" i="9"/>
  <c r="V359" i="9"/>
  <c r="W359" i="9"/>
  <c r="X359" i="9"/>
  <c r="Y359" i="9"/>
  <c r="Z359" i="9"/>
  <c r="AA359" i="9"/>
  <c r="AB359" i="9"/>
  <c r="AC359" i="9"/>
  <c r="AD359" i="9"/>
  <c r="U400" i="9"/>
  <c r="V400" i="9"/>
  <c r="W400" i="9"/>
  <c r="X400" i="9"/>
  <c r="Y400" i="9"/>
  <c r="Z400" i="9"/>
  <c r="AA400" i="9"/>
  <c r="AB400" i="9"/>
  <c r="AC400" i="9"/>
  <c r="AD400" i="9"/>
  <c r="U380" i="9"/>
  <c r="V380" i="9"/>
  <c r="W380" i="9"/>
  <c r="X380" i="9"/>
  <c r="Y380" i="9"/>
  <c r="Z380" i="9"/>
  <c r="AA380" i="9"/>
  <c r="AB380" i="9"/>
  <c r="AC380" i="9"/>
  <c r="AD380" i="9"/>
  <c r="U102" i="9"/>
  <c r="V102" i="9"/>
  <c r="W102" i="9"/>
  <c r="X102" i="9"/>
  <c r="Y102" i="9"/>
  <c r="Z102" i="9"/>
  <c r="AA102" i="9"/>
  <c r="AB102" i="9"/>
  <c r="AC102" i="9"/>
  <c r="AD102" i="9"/>
  <c r="U381" i="9"/>
  <c r="V381" i="9"/>
  <c r="W381" i="9"/>
  <c r="X381" i="9"/>
  <c r="Y381" i="9"/>
  <c r="Z381" i="9"/>
  <c r="AA381" i="9"/>
  <c r="AB381" i="9"/>
  <c r="AC381" i="9"/>
  <c r="AD381" i="9"/>
  <c r="U96" i="9"/>
  <c r="V96" i="9"/>
  <c r="W96" i="9"/>
  <c r="X96" i="9"/>
  <c r="Y96" i="9"/>
  <c r="Z96" i="9"/>
  <c r="AA96" i="9"/>
  <c r="AB96" i="9"/>
  <c r="AC96" i="9"/>
  <c r="AD96" i="9"/>
  <c r="U440" i="9"/>
  <c r="V440" i="9"/>
  <c r="W440" i="9"/>
  <c r="X440" i="9"/>
  <c r="Y440" i="9"/>
  <c r="Z440" i="9"/>
  <c r="AA440" i="9"/>
  <c r="AB440" i="9"/>
  <c r="AC440" i="9"/>
  <c r="AD440" i="9"/>
  <c r="U106" i="9"/>
  <c r="V106" i="9"/>
  <c r="W106" i="9"/>
  <c r="X106" i="9"/>
  <c r="Y106" i="9"/>
  <c r="Z106" i="9"/>
  <c r="AA106" i="9"/>
  <c r="AB106" i="9"/>
  <c r="AC106" i="9"/>
  <c r="AD106" i="9"/>
  <c r="U184" i="9"/>
  <c r="V184" i="9"/>
  <c r="W184" i="9"/>
  <c r="X184" i="9"/>
  <c r="Y184" i="9"/>
  <c r="Z184" i="9"/>
  <c r="AA184" i="9"/>
  <c r="AB184" i="9"/>
  <c r="AC184" i="9"/>
  <c r="AD184" i="9"/>
  <c r="U326" i="9"/>
  <c r="V326" i="9"/>
  <c r="W326" i="9"/>
  <c r="X326" i="9"/>
  <c r="Y326" i="9"/>
  <c r="Z326" i="9"/>
  <c r="AA326" i="9"/>
  <c r="AB326" i="9"/>
  <c r="AC326" i="9"/>
  <c r="AD326" i="9"/>
  <c r="U302" i="9"/>
  <c r="V302" i="9"/>
  <c r="W302" i="9"/>
  <c r="X302" i="9"/>
  <c r="Y302" i="9"/>
  <c r="Z302" i="9"/>
  <c r="AA302" i="9"/>
  <c r="AB302" i="9"/>
  <c r="AC302" i="9"/>
  <c r="AD302" i="9"/>
  <c r="U173" i="9"/>
  <c r="V173" i="9"/>
  <c r="W173" i="9"/>
  <c r="X173" i="9"/>
  <c r="Y173" i="9"/>
  <c r="Z173" i="9"/>
  <c r="AA173" i="9"/>
  <c r="AB173" i="9"/>
  <c r="AC173" i="9"/>
  <c r="AD173" i="9"/>
  <c r="U318" i="9"/>
  <c r="V318" i="9"/>
  <c r="W318" i="9"/>
  <c r="X318" i="9"/>
  <c r="Y318" i="9"/>
  <c r="Z318" i="9"/>
  <c r="AA318" i="9"/>
  <c r="AB318" i="9"/>
  <c r="AC318" i="9"/>
  <c r="AD318" i="9"/>
  <c r="U137" i="9"/>
  <c r="V137" i="9"/>
  <c r="W137" i="9"/>
  <c r="X137" i="9"/>
  <c r="Y137" i="9"/>
  <c r="Z137" i="9"/>
  <c r="AA137" i="9"/>
  <c r="AB137" i="9"/>
  <c r="AC137" i="9"/>
  <c r="AD137" i="9"/>
  <c r="U208" i="9"/>
  <c r="V208" i="9"/>
  <c r="W208" i="9"/>
  <c r="X208" i="9"/>
  <c r="Y208" i="9"/>
  <c r="Z208" i="9"/>
  <c r="AA208" i="9"/>
  <c r="AB208" i="9"/>
  <c r="AC208" i="9"/>
  <c r="AD208" i="9"/>
  <c r="U222" i="9"/>
  <c r="V222" i="9"/>
  <c r="W222" i="9"/>
  <c r="X222" i="9"/>
  <c r="Y222" i="9"/>
  <c r="Z222" i="9"/>
  <c r="AA222" i="9"/>
  <c r="AB222" i="9"/>
  <c r="AC222" i="9"/>
  <c r="AD222" i="9"/>
  <c r="U312" i="9"/>
  <c r="V312" i="9"/>
  <c r="W312" i="9"/>
  <c r="X312" i="9"/>
  <c r="Y312" i="9"/>
  <c r="Z312" i="9"/>
  <c r="AA312" i="9"/>
  <c r="AB312" i="9"/>
  <c r="AC312" i="9"/>
  <c r="AD312" i="9"/>
  <c r="U91" i="9"/>
  <c r="V91" i="9"/>
  <c r="W91" i="9"/>
  <c r="X91" i="9"/>
  <c r="Y91" i="9"/>
  <c r="Z91" i="9"/>
  <c r="AA91" i="9"/>
  <c r="AB91" i="9"/>
  <c r="AC91" i="9"/>
  <c r="AD91" i="9"/>
  <c r="U345" i="9"/>
  <c r="V345" i="9"/>
  <c r="W345" i="9"/>
  <c r="X345" i="9"/>
  <c r="Y345" i="9"/>
  <c r="Z345" i="9"/>
  <c r="AA345" i="9"/>
  <c r="AB345" i="9"/>
  <c r="AC345" i="9"/>
  <c r="AD345" i="9"/>
  <c r="U243" i="9"/>
  <c r="V243" i="9"/>
  <c r="W243" i="9"/>
  <c r="X243" i="9"/>
  <c r="Y243" i="9"/>
  <c r="Z243" i="9"/>
  <c r="AA243" i="9"/>
  <c r="AB243" i="9"/>
  <c r="AC243" i="9"/>
  <c r="AD243" i="9"/>
  <c r="U265" i="9"/>
  <c r="V265" i="9"/>
  <c r="W265" i="9"/>
  <c r="X265" i="9"/>
  <c r="Y265" i="9"/>
  <c r="Z265" i="9"/>
  <c r="AA265" i="9"/>
  <c r="AB265" i="9"/>
  <c r="AC265" i="9"/>
  <c r="AD265" i="9"/>
  <c r="U333" i="9"/>
  <c r="V333" i="9"/>
  <c r="W333" i="9"/>
  <c r="X333" i="9"/>
  <c r="Y333" i="9"/>
  <c r="Z333" i="9"/>
  <c r="AA333" i="9"/>
  <c r="AB333" i="9"/>
  <c r="AC333" i="9"/>
  <c r="AD333" i="9"/>
  <c r="U133" i="9"/>
  <c r="V133" i="9"/>
  <c r="W133" i="9"/>
  <c r="X133" i="9"/>
  <c r="Y133" i="9"/>
  <c r="Z133" i="9"/>
  <c r="AA133" i="9"/>
  <c r="AB133" i="9"/>
  <c r="AC133" i="9"/>
  <c r="AD133" i="9"/>
  <c r="U363" i="9"/>
  <c r="V363" i="9"/>
  <c r="W363" i="9"/>
  <c r="X363" i="9"/>
  <c r="Y363" i="9"/>
  <c r="Z363" i="9"/>
  <c r="AA363" i="9"/>
  <c r="AB363" i="9"/>
  <c r="AC363" i="9"/>
  <c r="AD363" i="9"/>
  <c r="U341" i="9"/>
  <c r="V341" i="9"/>
  <c r="W341" i="9"/>
  <c r="X341" i="9"/>
  <c r="Y341" i="9"/>
  <c r="Z341" i="9"/>
  <c r="AA341" i="9"/>
  <c r="AB341" i="9"/>
  <c r="AC341" i="9"/>
  <c r="AD341" i="9"/>
  <c r="U134" i="9"/>
  <c r="V134" i="9"/>
  <c r="W134" i="9"/>
  <c r="X134" i="9"/>
  <c r="Y134" i="9"/>
  <c r="Z134" i="9"/>
  <c r="AA134" i="9"/>
  <c r="AB134" i="9"/>
  <c r="AC134" i="9"/>
  <c r="AD134" i="9"/>
  <c r="U313" i="9"/>
  <c r="V313" i="9"/>
  <c r="W313" i="9"/>
  <c r="X313" i="9"/>
  <c r="Y313" i="9"/>
  <c r="Z313" i="9"/>
  <c r="AA313" i="9"/>
  <c r="AB313" i="9"/>
  <c r="AC313" i="9"/>
  <c r="AD313" i="9"/>
  <c r="U236" i="9"/>
  <c r="V236" i="9"/>
  <c r="W236" i="9"/>
  <c r="X236" i="9"/>
  <c r="Y236" i="9"/>
  <c r="Z236" i="9"/>
  <c r="AA236" i="9"/>
  <c r="AB236" i="9"/>
  <c r="AC236" i="9"/>
  <c r="AD236" i="9"/>
  <c r="U194" i="9"/>
  <c r="V194" i="9"/>
  <c r="W194" i="9"/>
  <c r="X194" i="9"/>
  <c r="Y194" i="9"/>
  <c r="Z194" i="9"/>
  <c r="AA194" i="9"/>
  <c r="AB194" i="9"/>
  <c r="AC194" i="9"/>
  <c r="AD194" i="9"/>
  <c r="U307" i="9"/>
  <c r="V307" i="9"/>
  <c r="W307" i="9"/>
  <c r="X307" i="9"/>
  <c r="Y307" i="9"/>
  <c r="Z307" i="9"/>
  <c r="AA307" i="9"/>
  <c r="AB307" i="9"/>
  <c r="AC307" i="9"/>
  <c r="AD307" i="9"/>
  <c r="U385" i="9"/>
  <c r="V385" i="9"/>
  <c r="W385" i="9"/>
  <c r="X385" i="9"/>
  <c r="Y385" i="9"/>
  <c r="Z385" i="9"/>
  <c r="AA385" i="9"/>
  <c r="AB385" i="9"/>
  <c r="AC385" i="9"/>
  <c r="AD385" i="9"/>
  <c r="U273" i="9"/>
  <c r="V273" i="9"/>
  <c r="W273" i="9"/>
  <c r="X273" i="9"/>
  <c r="Y273" i="9"/>
  <c r="Z273" i="9"/>
  <c r="AA273" i="9"/>
  <c r="AB273" i="9"/>
  <c r="AC273" i="9"/>
  <c r="AD273" i="9"/>
  <c r="U405" i="9"/>
  <c r="V405" i="9"/>
  <c r="W405" i="9"/>
  <c r="X405" i="9"/>
  <c r="Y405" i="9"/>
  <c r="Z405" i="9"/>
  <c r="AA405" i="9"/>
  <c r="AB405" i="9"/>
  <c r="AC405" i="9"/>
  <c r="AD405" i="9"/>
  <c r="U73" i="9"/>
  <c r="V73" i="9"/>
  <c r="W73" i="9"/>
  <c r="X73" i="9"/>
  <c r="Y73" i="9"/>
  <c r="Z73" i="9"/>
  <c r="AA73" i="9"/>
  <c r="AB73" i="9"/>
  <c r="AC73" i="9"/>
  <c r="AD73" i="9"/>
  <c r="U228" i="9"/>
  <c r="V228" i="9"/>
  <c r="W228" i="9"/>
  <c r="X228" i="9"/>
  <c r="Y228" i="9"/>
  <c r="Z228" i="9"/>
  <c r="AA228" i="9"/>
  <c r="AB228" i="9"/>
  <c r="AC228" i="9"/>
  <c r="AD228" i="9"/>
  <c r="U209" i="9"/>
  <c r="V209" i="9"/>
  <c r="W209" i="9"/>
  <c r="X209" i="9"/>
  <c r="Y209" i="9"/>
  <c r="Z209" i="9"/>
  <c r="AA209" i="9"/>
  <c r="AB209" i="9"/>
  <c r="AC209" i="9"/>
  <c r="AD209" i="9"/>
  <c r="U401" i="9"/>
  <c r="V401" i="9"/>
  <c r="W401" i="9"/>
  <c r="X401" i="9"/>
  <c r="Y401" i="9"/>
  <c r="Z401" i="9"/>
  <c r="AA401" i="9"/>
  <c r="AB401" i="9"/>
  <c r="AC401" i="9"/>
  <c r="AD401" i="9"/>
  <c r="U303" i="9"/>
  <c r="V303" i="9"/>
  <c r="W303" i="9"/>
  <c r="X303" i="9"/>
  <c r="Y303" i="9"/>
  <c r="Z303" i="9"/>
  <c r="AA303" i="9"/>
  <c r="AB303" i="9"/>
  <c r="AC303" i="9"/>
  <c r="AD303" i="9"/>
  <c r="U389" i="9"/>
  <c r="V389" i="9"/>
  <c r="W389" i="9"/>
  <c r="X389" i="9"/>
  <c r="Y389" i="9"/>
  <c r="Z389" i="9"/>
  <c r="AA389" i="9"/>
  <c r="AB389" i="9"/>
  <c r="AC389" i="9"/>
  <c r="AD389" i="9"/>
  <c r="U185" i="9"/>
  <c r="V185" i="9"/>
  <c r="W185" i="9"/>
  <c r="X185" i="9"/>
  <c r="Y185" i="9"/>
  <c r="Z185" i="9"/>
  <c r="AA185" i="9"/>
  <c r="AB185" i="9"/>
  <c r="AC185" i="9"/>
  <c r="AD185" i="9"/>
  <c r="U390" i="9"/>
  <c r="V390" i="9"/>
  <c r="W390" i="9"/>
  <c r="X390" i="9"/>
  <c r="Y390" i="9"/>
  <c r="Z390" i="9"/>
  <c r="AA390" i="9"/>
  <c r="AB390" i="9"/>
  <c r="AC390" i="9"/>
  <c r="AD390" i="9"/>
  <c r="U321" i="9"/>
  <c r="V321" i="9"/>
  <c r="W321" i="9"/>
  <c r="X321" i="9"/>
  <c r="Y321" i="9"/>
  <c r="Z321" i="9"/>
  <c r="AA321" i="9"/>
  <c r="AB321" i="9"/>
  <c r="AC321" i="9"/>
  <c r="AD321" i="9"/>
  <c r="U240" i="9"/>
  <c r="V240" i="9"/>
  <c r="W240" i="9"/>
  <c r="X240" i="9"/>
  <c r="Y240" i="9"/>
  <c r="Z240" i="9"/>
  <c r="AA240" i="9"/>
  <c r="AB240" i="9"/>
  <c r="AC240" i="9"/>
  <c r="AD240" i="9"/>
  <c r="U294" i="9"/>
  <c r="V294" i="9"/>
  <c r="W294" i="9"/>
  <c r="X294" i="9"/>
  <c r="Y294" i="9"/>
  <c r="Z294" i="9"/>
  <c r="AA294" i="9"/>
  <c r="AB294" i="9"/>
  <c r="AC294" i="9"/>
  <c r="AD294" i="9"/>
  <c r="U391" i="9"/>
  <c r="V391" i="9"/>
  <c r="W391" i="9"/>
  <c r="X391" i="9"/>
  <c r="Y391" i="9"/>
  <c r="Z391" i="9"/>
  <c r="AA391" i="9"/>
  <c r="AB391" i="9"/>
  <c r="AC391" i="9"/>
  <c r="AD391" i="9"/>
  <c r="U377" i="9"/>
  <c r="V377" i="9"/>
  <c r="W377" i="9"/>
  <c r="X377" i="9"/>
  <c r="Y377" i="9"/>
  <c r="Z377" i="9"/>
  <c r="AA377" i="9"/>
  <c r="AB377" i="9"/>
  <c r="AC377" i="9"/>
  <c r="AD377" i="9"/>
  <c r="U334" i="9"/>
  <c r="V334" i="9"/>
  <c r="W334" i="9"/>
  <c r="X334" i="9"/>
  <c r="Y334" i="9"/>
  <c r="Z334" i="9"/>
  <c r="AA334" i="9"/>
  <c r="AB334" i="9"/>
  <c r="AC334" i="9"/>
  <c r="AD334" i="9"/>
  <c r="U251" i="9"/>
  <c r="V251" i="9"/>
  <c r="W251" i="9"/>
  <c r="X251" i="9"/>
  <c r="Y251" i="9"/>
  <c r="Z251" i="9"/>
  <c r="AA251" i="9"/>
  <c r="AB251" i="9"/>
  <c r="AC251" i="9"/>
  <c r="AD251" i="9"/>
  <c r="U244" i="9"/>
  <c r="V244" i="9"/>
  <c r="W244" i="9"/>
  <c r="X244" i="9"/>
  <c r="Y244" i="9"/>
  <c r="Z244" i="9"/>
  <c r="AA244" i="9"/>
  <c r="AB244" i="9"/>
  <c r="AC244" i="9"/>
  <c r="AD244" i="9"/>
  <c r="U285" i="9"/>
  <c r="V285" i="9"/>
  <c r="W285" i="9"/>
  <c r="X285" i="9"/>
  <c r="Y285" i="9"/>
  <c r="Z285" i="9"/>
  <c r="AA285" i="9"/>
  <c r="AB285" i="9"/>
  <c r="AC285" i="9"/>
  <c r="AD285" i="9"/>
  <c r="U219" i="9"/>
  <c r="V219" i="9"/>
  <c r="W219" i="9"/>
  <c r="X219" i="9"/>
  <c r="Y219" i="9"/>
  <c r="Z219" i="9"/>
  <c r="AA219" i="9"/>
  <c r="AB219" i="9"/>
  <c r="AC219" i="9"/>
  <c r="AD219" i="9"/>
  <c r="U295" i="9"/>
  <c r="V295" i="9"/>
  <c r="W295" i="9"/>
  <c r="X295" i="9"/>
  <c r="Y295" i="9"/>
  <c r="Z295" i="9"/>
  <c r="AA295" i="9"/>
  <c r="AB295" i="9"/>
  <c r="AC295" i="9"/>
  <c r="AD295" i="9"/>
  <c r="U179" i="9"/>
  <c r="V179" i="9"/>
  <c r="W179" i="9"/>
  <c r="X179" i="9"/>
  <c r="Y179" i="9"/>
  <c r="Z179" i="9"/>
  <c r="AA179" i="9"/>
  <c r="AB179" i="9"/>
  <c r="AC179" i="9"/>
  <c r="AD179" i="9"/>
  <c r="U268" i="9"/>
  <c r="V268" i="9"/>
  <c r="W268" i="9"/>
  <c r="X268" i="9"/>
  <c r="Y268" i="9"/>
  <c r="Z268" i="9"/>
  <c r="AA268" i="9"/>
  <c r="AB268" i="9"/>
  <c r="AC268" i="9"/>
  <c r="AD268" i="9"/>
  <c r="U214" i="9"/>
  <c r="V214" i="9"/>
  <c r="W214" i="9"/>
  <c r="X214" i="9"/>
  <c r="Y214" i="9"/>
  <c r="Z214" i="9"/>
  <c r="AA214" i="9"/>
  <c r="AB214" i="9"/>
  <c r="AC214" i="9"/>
  <c r="AD214" i="9"/>
  <c r="U346" i="9"/>
  <c r="V346" i="9"/>
  <c r="W346" i="9"/>
  <c r="X346" i="9"/>
  <c r="Y346" i="9"/>
  <c r="Z346" i="9"/>
  <c r="AA346" i="9"/>
  <c r="AB346" i="9"/>
  <c r="AC346" i="9"/>
  <c r="AD346" i="9"/>
  <c r="U210" i="9"/>
  <c r="V210" i="9"/>
  <c r="W210" i="9"/>
  <c r="X210" i="9"/>
  <c r="Y210" i="9"/>
  <c r="Z210" i="9"/>
  <c r="AA210" i="9"/>
  <c r="AB210" i="9"/>
  <c r="AC210" i="9"/>
  <c r="AD210" i="9"/>
  <c r="U299" i="9"/>
  <c r="V299" i="9"/>
  <c r="W299" i="9"/>
  <c r="X299" i="9"/>
  <c r="Y299" i="9"/>
  <c r="Z299" i="9"/>
  <c r="AA299" i="9"/>
  <c r="AB299" i="9"/>
  <c r="AC299" i="9"/>
  <c r="AD299" i="9"/>
  <c r="U223" i="9"/>
  <c r="V223" i="9"/>
  <c r="W223" i="9"/>
  <c r="X223" i="9"/>
  <c r="Y223" i="9"/>
  <c r="Z223" i="9"/>
  <c r="AA223" i="9"/>
  <c r="AB223" i="9"/>
  <c r="AC223" i="9"/>
  <c r="AD223" i="9"/>
  <c r="U278" i="9"/>
  <c r="V278" i="9"/>
  <c r="W278" i="9"/>
  <c r="X278" i="9"/>
  <c r="Y278" i="9"/>
  <c r="Z278" i="9"/>
  <c r="AA278" i="9"/>
  <c r="AB278" i="9"/>
  <c r="AC278" i="9"/>
  <c r="AD278" i="9"/>
  <c r="U232" i="9"/>
  <c r="V232" i="9"/>
  <c r="W232" i="9"/>
  <c r="X232" i="9"/>
  <c r="Y232" i="9"/>
  <c r="Z232" i="9"/>
  <c r="AA232" i="9"/>
  <c r="AB232" i="9"/>
  <c r="AC232" i="9"/>
  <c r="AD232" i="9"/>
  <c r="U290" i="9"/>
  <c r="V290" i="9"/>
  <c r="W290" i="9"/>
  <c r="X290" i="9"/>
  <c r="Y290" i="9"/>
  <c r="Z290" i="9"/>
  <c r="AA290" i="9"/>
  <c r="AB290" i="9"/>
  <c r="AC290" i="9"/>
  <c r="AD290" i="9"/>
  <c r="U260" i="9"/>
  <c r="V260" i="9"/>
  <c r="W260" i="9"/>
  <c r="X260" i="9"/>
  <c r="Y260" i="9"/>
  <c r="Z260" i="9"/>
  <c r="AA260" i="9"/>
  <c r="AB260" i="9"/>
  <c r="AC260" i="9"/>
  <c r="AD260" i="9"/>
  <c r="U382" i="9"/>
  <c r="V382" i="9"/>
  <c r="W382" i="9"/>
  <c r="X382" i="9"/>
  <c r="Y382" i="9"/>
  <c r="Z382" i="9"/>
  <c r="AA382" i="9"/>
  <c r="AB382" i="9"/>
  <c r="AC382" i="9"/>
  <c r="AD382" i="9"/>
  <c r="U261" i="9"/>
  <c r="V261" i="9"/>
  <c r="W261" i="9"/>
  <c r="X261" i="9"/>
  <c r="Y261" i="9"/>
  <c r="Z261" i="9"/>
  <c r="AA261" i="9"/>
  <c r="AB261" i="9"/>
  <c r="AC261" i="9"/>
  <c r="AD261" i="9"/>
  <c r="U335" i="9"/>
  <c r="V335" i="9"/>
  <c r="W335" i="9"/>
  <c r="X335" i="9"/>
  <c r="Y335" i="9"/>
  <c r="Z335" i="9"/>
  <c r="AA335" i="9"/>
  <c r="AB335" i="9"/>
  <c r="AC335" i="9"/>
  <c r="AD335" i="9"/>
  <c r="U386" i="9"/>
  <c r="V386" i="9"/>
  <c r="W386" i="9"/>
  <c r="X386" i="9"/>
  <c r="Y386" i="9"/>
  <c r="Z386" i="9"/>
  <c r="AA386" i="9"/>
  <c r="AB386" i="9"/>
  <c r="AC386" i="9"/>
  <c r="AD386" i="9"/>
  <c r="U245" i="9"/>
  <c r="V245" i="9"/>
  <c r="W245" i="9"/>
  <c r="X245" i="9"/>
  <c r="Y245" i="9"/>
  <c r="Z245" i="9"/>
  <c r="AA245" i="9"/>
  <c r="AB245" i="9"/>
  <c r="AC245" i="9"/>
  <c r="AD245" i="9"/>
  <c r="U308" i="9"/>
  <c r="V308" i="9"/>
  <c r="W308" i="9"/>
  <c r="X308" i="9"/>
  <c r="Y308" i="9"/>
  <c r="Z308" i="9"/>
  <c r="AA308" i="9"/>
  <c r="AB308" i="9"/>
  <c r="AC308" i="9"/>
  <c r="AD308" i="9"/>
  <c r="U322" i="9"/>
  <c r="V322" i="9"/>
  <c r="W322" i="9"/>
  <c r="X322" i="9"/>
  <c r="Y322" i="9"/>
  <c r="Z322" i="9"/>
  <c r="AA322" i="9"/>
  <c r="AB322" i="9"/>
  <c r="AC322" i="9"/>
  <c r="AD322" i="9"/>
  <c r="U552" i="9"/>
  <c r="V552" i="9"/>
  <c r="W552" i="9"/>
  <c r="X552" i="9"/>
  <c r="Y552" i="9"/>
  <c r="Z552" i="9"/>
  <c r="AA552" i="9"/>
  <c r="AB552" i="9"/>
  <c r="AC552" i="9"/>
  <c r="AD552" i="9"/>
  <c r="U364" i="9"/>
  <c r="V364" i="9"/>
  <c r="W364" i="9"/>
  <c r="X364" i="9"/>
  <c r="Y364" i="9"/>
  <c r="Z364" i="9"/>
  <c r="AA364" i="9"/>
  <c r="AB364" i="9"/>
  <c r="AC364" i="9"/>
  <c r="AD364" i="9"/>
  <c r="U336" i="9"/>
  <c r="V336" i="9"/>
  <c r="W336" i="9"/>
  <c r="X336" i="9"/>
  <c r="Y336" i="9"/>
  <c r="Z336" i="9"/>
  <c r="AA336" i="9"/>
  <c r="AB336" i="9"/>
  <c r="AC336" i="9"/>
  <c r="AD336" i="9"/>
  <c r="U215" i="9"/>
  <c r="V215" i="9"/>
  <c r="W215" i="9"/>
  <c r="X215" i="9"/>
  <c r="Y215" i="9"/>
  <c r="Z215" i="9"/>
  <c r="AA215" i="9"/>
  <c r="AB215" i="9"/>
  <c r="AC215" i="9"/>
  <c r="AD215" i="9"/>
  <c r="U304" i="9"/>
  <c r="V304" i="9"/>
  <c r="W304" i="9"/>
  <c r="X304" i="9"/>
  <c r="Y304" i="9"/>
  <c r="Z304" i="9"/>
  <c r="AA304" i="9"/>
  <c r="AB304" i="9"/>
  <c r="AC304" i="9"/>
  <c r="AD304" i="9"/>
  <c r="U546" i="9"/>
  <c r="V546" i="9"/>
  <c r="W546" i="9"/>
  <c r="X546" i="9"/>
  <c r="Y546" i="9"/>
  <c r="Z546" i="9"/>
  <c r="AA546" i="9"/>
  <c r="AB546" i="9"/>
  <c r="AC546" i="9"/>
  <c r="AD546" i="9"/>
  <c r="U274" i="9"/>
  <c r="V274" i="9"/>
  <c r="W274" i="9"/>
  <c r="X274" i="9"/>
  <c r="Y274" i="9"/>
  <c r="Z274" i="9"/>
  <c r="AA274" i="9"/>
  <c r="AB274" i="9"/>
  <c r="AC274" i="9"/>
  <c r="AD274" i="9"/>
  <c r="U413" i="9"/>
  <c r="V413" i="9"/>
  <c r="W413" i="9"/>
  <c r="X413" i="9"/>
  <c r="Y413" i="9"/>
  <c r="Z413" i="9"/>
  <c r="AA413" i="9"/>
  <c r="AB413" i="9"/>
  <c r="AC413" i="9"/>
  <c r="AD413" i="9"/>
  <c r="U410" i="9"/>
  <c r="V410" i="9"/>
  <c r="W410" i="9"/>
  <c r="X410" i="9"/>
  <c r="Y410" i="9"/>
  <c r="Z410" i="9"/>
  <c r="AA410" i="9"/>
  <c r="AB410" i="9"/>
  <c r="AC410" i="9"/>
  <c r="AD410" i="9"/>
  <c r="U255" i="9"/>
  <c r="V255" i="9"/>
  <c r="W255" i="9"/>
  <c r="X255" i="9"/>
  <c r="Y255" i="9"/>
  <c r="Z255" i="9"/>
  <c r="AA255" i="9"/>
  <c r="AB255" i="9"/>
  <c r="AC255" i="9"/>
  <c r="AD255" i="9"/>
  <c r="U476" i="9"/>
  <c r="V476" i="9"/>
  <c r="W476" i="9"/>
  <c r="X476" i="9"/>
  <c r="Y476" i="9"/>
  <c r="Z476" i="9"/>
  <c r="AA476" i="9"/>
  <c r="AB476" i="9"/>
  <c r="AC476" i="9"/>
  <c r="AD476" i="9"/>
  <c r="U511" i="9"/>
  <c r="V511" i="9"/>
  <c r="W511" i="9"/>
  <c r="X511" i="9"/>
  <c r="Y511" i="9"/>
  <c r="Z511" i="9"/>
  <c r="AA511" i="9"/>
  <c r="AB511" i="9"/>
  <c r="AC511" i="9"/>
  <c r="AD511" i="9"/>
  <c r="U539" i="9"/>
  <c r="V539" i="9"/>
  <c r="W539" i="9"/>
  <c r="X539" i="9"/>
  <c r="Y539" i="9"/>
  <c r="Z539" i="9"/>
  <c r="AA539" i="9"/>
  <c r="AB539" i="9"/>
  <c r="AC539" i="9"/>
  <c r="AD539" i="9"/>
  <c r="U516" i="9"/>
  <c r="V516" i="9"/>
  <c r="W516" i="9"/>
  <c r="X516" i="9"/>
  <c r="Y516" i="9"/>
  <c r="Z516" i="9"/>
  <c r="AA516" i="9"/>
  <c r="AB516" i="9"/>
  <c r="AC516" i="9"/>
  <c r="AD516" i="9"/>
  <c r="U465" i="9"/>
  <c r="V465" i="9"/>
  <c r="W465" i="9"/>
  <c r="X465" i="9"/>
  <c r="Y465" i="9"/>
  <c r="Z465" i="9"/>
  <c r="AA465" i="9"/>
  <c r="AB465" i="9"/>
  <c r="AC465" i="9"/>
  <c r="AD465" i="9"/>
  <c r="U444" i="9"/>
  <c r="V444" i="9"/>
  <c r="W444" i="9"/>
  <c r="X444" i="9"/>
  <c r="Y444" i="9"/>
  <c r="Z444" i="9"/>
  <c r="AA444" i="9"/>
  <c r="AB444" i="9"/>
  <c r="AC444" i="9"/>
  <c r="AD444" i="9"/>
  <c r="U488" i="9"/>
  <c r="V488" i="9"/>
  <c r="W488" i="9"/>
  <c r="X488" i="9"/>
  <c r="Y488" i="9"/>
  <c r="Z488" i="9"/>
  <c r="AA488" i="9"/>
  <c r="AB488" i="9"/>
  <c r="AC488" i="9"/>
  <c r="AD488" i="9"/>
  <c r="U489" i="9"/>
  <c r="V489" i="9"/>
  <c r="W489" i="9"/>
  <c r="X489" i="9"/>
  <c r="Y489" i="9"/>
  <c r="Z489" i="9"/>
  <c r="AA489" i="9"/>
  <c r="AB489" i="9"/>
  <c r="AC489" i="9"/>
  <c r="AD489" i="9"/>
  <c r="U455" i="9"/>
  <c r="V455" i="9"/>
  <c r="W455" i="9"/>
  <c r="X455" i="9"/>
  <c r="Y455" i="9"/>
  <c r="Z455" i="9"/>
  <c r="AA455" i="9"/>
  <c r="AB455" i="9"/>
  <c r="AC455" i="9"/>
  <c r="AD455" i="9"/>
  <c r="U411" i="9"/>
  <c r="V411" i="9"/>
  <c r="W411" i="9"/>
  <c r="X411" i="9"/>
  <c r="Y411" i="9"/>
  <c r="Z411" i="9"/>
  <c r="AA411" i="9"/>
  <c r="AB411" i="9"/>
  <c r="AC411" i="9"/>
  <c r="AD411" i="9"/>
  <c r="U462" i="9"/>
  <c r="V462" i="9"/>
  <c r="W462" i="9"/>
  <c r="X462" i="9"/>
  <c r="Y462" i="9"/>
  <c r="Z462" i="9"/>
  <c r="AA462" i="9"/>
  <c r="AB462" i="9"/>
  <c r="AC462" i="9"/>
  <c r="AD462" i="9"/>
  <c r="U419" i="9"/>
  <c r="V419" i="9"/>
  <c r="W419" i="9"/>
  <c r="X419" i="9"/>
  <c r="Y419" i="9"/>
  <c r="Z419" i="9"/>
  <c r="AA419" i="9"/>
  <c r="AB419" i="9"/>
  <c r="AC419" i="9"/>
  <c r="AD419" i="9"/>
  <c r="U547" i="9"/>
  <c r="V547" i="9"/>
  <c r="W547" i="9"/>
  <c r="X547" i="9"/>
  <c r="Y547" i="9"/>
  <c r="Z547" i="9"/>
  <c r="AA547" i="9"/>
  <c r="AB547" i="9"/>
  <c r="AC547" i="9"/>
  <c r="AD547" i="9"/>
  <c r="U540" i="9"/>
  <c r="V540" i="9"/>
  <c r="W540" i="9"/>
  <c r="X540" i="9"/>
  <c r="Y540" i="9"/>
  <c r="Z540" i="9"/>
  <c r="AA540" i="9"/>
  <c r="AB540" i="9"/>
  <c r="AC540" i="9"/>
  <c r="AD540" i="9"/>
  <c r="U490" i="9"/>
  <c r="V490" i="9"/>
  <c r="W490" i="9"/>
  <c r="X490" i="9"/>
  <c r="Y490" i="9"/>
  <c r="Z490" i="9"/>
  <c r="AA490" i="9"/>
  <c r="AB490" i="9"/>
  <c r="AC490" i="9"/>
  <c r="AD490" i="9"/>
  <c r="U523" i="9"/>
  <c r="V523" i="9"/>
  <c r="W523" i="9"/>
  <c r="X523" i="9"/>
  <c r="Y523" i="9"/>
  <c r="Z523" i="9"/>
  <c r="AA523" i="9"/>
  <c r="AB523" i="9"/>
  <c r="AC523" i="9"/>
  <c r="AD523" i="9"/>
  <c r="U483" i="9"/>
  <c r="V483" i="9"/>
  <c r="W483" i="9"/>
  <c r="X483" i="9"/>
  <c r="Y483" i="9"/>
  <c r="Z483" i="9"/>
  <c r="AA483" i="9"/>
  <c r="AB483" i="9"/>
  <c r="AC483" i="9"/>
  <c r="AD483" i="9"/>
  <c r="U425" i="9"/>
  <c r="V425" i="9"/>
  <c r="W425" i="9"/>
  <c r="X425" i="9"/>
  <c r="Y425" i="9"/>
  <c r="Z425" i="9"/>
  <c r="AA425" i="9"/>
  <c r="AB425" i="9"/>
  <c r="AC425" i="9"/>
  <c r="AD425" i="9"/>
  <c r="U414" i="9"/>
  <c r="V414" i="9"/>
  <c r="W414" i="9"/>
  <c r="X414" i="9"/>
  <c r="Y414" i="9"/>
  <c r="Z414" i="9"/>
  <c r="AA414" i="9"/>
  <c r="AB414" i="9"/>
  <c r="AC414" i="9"/>
  <c r="AD414" i="9"/>
  <c r="U541" i="9"/>
  <c r="V541" i="9"/>
  <c r="W541" i="9"/>
  <c r="X541" i="9"/>
  <c r="Y541" i="9"/>
  <c r="Z541" i="9"/>
  <c r="AA541" i="9"/>
  <c r="AB541" i="9"/>
  <c r="AC541" i="9"/>
  <c r="AD541" i="9"/>
  <c r="U441" i="9"/>
  <c r="V441" i="9"/>
  <c r="W441" i="9"/>
  <c r="X441" i="9"/>
  <c r="Y441" i="9"/>
  <c r="Z441" i="9"/>
  <c r="AA441" i="9"/>
  <c r="AB441" i="9"/>
  <c r="AC441" i="9"/>
  <c r="AD441" i="9"/>
  <c r="U496" i="9"/>
  <c r="V496" i="9"/>
  <c r="W496" i="9"/>
  <c r="X496" i="9"/>
  <c r="Y496" i="9"/>
  <c r="Z496" i="9"/>
  <c r="AA496" i="9"/>
  <c r="AB496" i="9"/>
  <c r="AC496" i="9"/>
  <c r="AD496" i="9"/>
  <c r="U495" i="9"/>
  <c r="V495" i="9"/>
  <c r="W495" i="9"/>
  <c r="X495" i="9"/>
  <c r="Y495" i="9"/>
  <c r="Z495" i="9"/>
  <c r="AA495" i="9"/>
  <c r="AB495" i="9"/>
  <c r="AC495" i="9"/>
  <c r="AD495" i="9"/>
  <c r="U451" i="9"/>
  <c r="V451" i="9"/>
  <c r="W451" i="9"/>
  <c r="X451" i="9"/>
  <c r="Y451" i="9"/>
  <c r="Z451" i="9"/>
  <c r="AA451" i="9"/>
  <c r="AB451" i="9"/>
  <c r="AC451" i="9"/>
  <c r="AD451" i="9"/>
  <c r="U426" i="9"/>
  <c r="V426" i="9"/>
  <c r="W426" i="9"/>
  <c r="X426" i="9"/>
  <c r="Y426" i="9"/>
  <c r="Z426" i="9"/>
  <c r="AA426" i="9"/>
  <c r="AB426" i="9"/>
  <c r="AC426" i="9"/>
  <c r="AD426" i="9"/>
  <c r="U535" i="9"/>
  <c r="V535" i="9"/>
  <c r="W535" i="9"/>
  <c r="X535" i="9"/>
  <c r="Y535" i="9"/>
  <c r="Z535" i="9"/>
  <c r="AA535" i="9"/>
  <c r="AB535" i="9"/>
  <c r="AC535" i="9"/>
  <c r="AD535" i="9"/>
  <c r="U553" i="9"/>
  <c r="V553" i="9"/>
  <c r="W553" i="9"/>
  <c r="X553" i="9"/>
  <c r="Y553" i="9"/>
  <c r="Z553" i="9"/>
  <c r="AA553" i="9"/>
  <c r="AB553" i="9"/>
  <c r="AC553" i="9"/>
  <c r="AD553" i="9"/>
  <c r="U548" i="9"/>
  <c r="V548" i="9"/>
  <c r="W548" i="9"/>
  <c r="X548" i="9"/>
  <c r="Y548" i="9"/>
  <c r="Z548" i="9"/>
  <c r="AA548" i="9"/>
  <c r="AB548" i="9"/>
  <c r="AC548" i="9"/>
  <c r="AD548" i="9"/>
  <c r="U427" i="9"/>
  <c r="V427" i="9"/>
  <c r="W427" i="9"/>
  <c r="X427" i="9"/>
  <c r="Y427" i="9"/>
  <c r="Z427" i="9"/>
  <c r="AA427" i="9"/>
  <c r="AB427" i="9"/>
  <c r="AC427" i="9"/>
  <c r="AD427" i="9"/>
  <c r="U415" i="9"/>
  <c r="V415" i="9"/>
  <c r="W415" i="9"/>
  <c r="X415" i="9"/>
  <c r="Y415" i="9"/>
  <c r="Z415" i="9"/>
  <c r="AA415" i="9"/>
  <c r="AB415" i="9"/>
  <c r="AC415" i="9"/>
  <c r="AD415" i="9"/>
  <c r="U467" i="9"/>
  <c r="V467" i="9"/>
  <c r="W467" i="9"/>
  <c r="X467" i="9"/>
  <c r="Y467" i="9"/>
  <c r="Z467" i="9"/>
  <c r="AA467" i="9"/>
  <c r="AB467" i="9"/>
  <c r="AC467" i="9"/>
  <c r="AD467" i="9"/>
  <c r="U544" i="9"/>
  <c r="V544" i="9"/>
  <c r="W544" i="9"/>
  <c r="X544" i="9"/>
  <c r="Y544" i="9"/>
  <c r="Z544" i="9"/>
  <c r="AA544" i="9"/>
  <c r="AB544" i="9"/>
  <c r="AC544" i="9"/>
  <c r="AD544" i="9"/>
  <c r="U416" i="9"/>
  <c r="V416" i="9"/>
  <c r="W416" i="9"/>
  <c r="X416" i="9"/>
  <c r="Y416" i="9"/>
  <c r="Z416" i="9"/>
  <c r="AA416" i="9"/>
  <c r="AB416" i="9"/>
  <c r="AC416" i="9"/>
  <c r="AD416" i="9"/>
  <c r="U510" i="9"/>
  <c r="V510" i="9"/>
  <c r="W510" i="9"/>
  <c r="X510" i="9"/>
  <c r="Y510" i="9"/>
  <c r="Z510" i="9"/>
  <c r="AA510" i="9"/>
  <c r="AB510" i="9"/>
  <c r="AC510" i="9"/>
  <c r="AD510" i="9"/>
  <c r="U536" i="9"/>
  <c r="V536" i="9"/>
  <c r="W536" i="9"/>
  <c r="X536" i="9"/>
  <c r="Y536" i="9"/>
  <c r="Z536" i="9"/>
  <c r="AA536" i="9"/>
  <c r="AB536" i="9"/>
  <c r="AC536" i="9"/>
  <c r="AD536" i="9"/>
  <c r="U502" i="9"/>
  <c r="V502" i="9"/>
  <c r="W502" i="9"/>
  <c r="X502" i="9"/>
  <c r="Y502" i="9"/>
  <c r="Z502" i="9"/>
  <c r="AA502" i="9"/>
  <c r="AB502" i="9"/>
  <c r="AC502" i="9"/>
  <c r="AD502" i="9"/>
  <c r="U492" i="9"/>
  <c r="V492" i="9"/>
  <c r="W492" i="9"/>
  <c r="X492" i="9"/>
  <c r="Y492" i="9"/>
  <c r="Z492" i="9"/>
  <c r="AA492" i="9"/>
  <c r="AB492" i="9"/>
  <c r="AC492" i="9"/>
  <c r="AD492" i="9"/>
  <c r="U493" i="9"/>
  <c r="V493" i="9"/>
  <c r="W493" i="9"/>
  <c r="X493" i="9"/>
  <c r="Y493" i="9"/>
  <c r="Z493" i="9"/>
  <c r="AA493" i="9"/>
  <c r="AB493" i="9"/>
  <c r="AC493" i="9"/>
  <c r="AD493" i="9"/>
  <c r="U491" i="9"/>
  <c r="V491" i="9"/>
  <c r="W491" i="9"/>
  <c r="X491" i="9"/>
  <c r="Y491" i="9"/>
  <c r="Z491" i="9"/>
  <c r="AA491" i="9"/>
  <c r="AB491" i="9"/>
  <c r="AC491" i="9"/>
  <c r="AD491" i="9"/>
  <c r="U481" i="9"/>
  <c r="V481" i="9"/>
  <c r="W481" i="9"/>
  <c r="X481" i="9"/>
  <c r="Y481" i="9"/>
  <c r="Z481" i="9"/>
  <c r="AA481" i="9"/>
  <c r="AB481" i="9"/>
  <c r="AC481" i="9"/>
  <c r="AD481" i="9"/>
  <c r="U554" i="9"/>
  <c r="V554" i="9"/>
  <c r="W554" i="9"/>
  <c r="X554" i="9"/>
  <c r="Y554" i="9"/>
  <c r="Z554" i="9"/>
  <c r="AA554" i="9"/>
  <c r="AB554" i="9"/>
  <c r="AC554" i="9"/>
  <c r="AD554" i="9"/>
  <c r="U477" i="9"/>
  <c r="V477" i="9"/>
  <c r="W477" i="9"/>
  <c r="X477" i="9"/>
  <c r="Y477" i="9"/>
  <c r="Z477" i="9"/>
  <c r="AA477" i="9"/>
  <c r="AB477" i="9"/>
  <c r="AC477" i="9"/>
  <c r="AD477" i="9"/>
  <c r="U503" i="9"/>
  <c r="V503" i="9"/>
  <c r="W503" i="9"/>
  <c r="X503" i="9"/>
  <c r="Y503" i="9"/>
  <c r="Z503" i="9"/>
  <c r="AA503" i="9"/>
  <c r="AB503" i="9"/>
  <c r="AC503" i="9"/>
  <c r="AD503" i="9"/>
  <c r="U497" i="9"/>
  <c r="V497" i="9"/>
  <c r="W497" i="9"/>
  <c r="X497" i="9"/>
  <c r="Y497" i="9"/>
  <c r="Z497" i="9"/>
  <c r="AA497" i="9"/>
  <c r="AB497" i="9"/>
  <c r="AC497" i="9"/>
  <c r="AD497" i="9"/>
  <c r="U504" i="9"/>
  <c r="V504" i="9"/>
  <c r="W504" i="9"/>
  <c r="X504" i="9"/>
  <c r="Y504" i="9"/>
  <c r="Z504" i="9"/>
  <c r="AA504" i="9"/>
  <c r="AB504" i="9"/>
  <c r="AC504" i="9"/>
  <c r="AD504" i="9"/>
  <c r="U560" i="9"/>
  <c r="V560" i="9"/>
  <c r="W560" i="9"/>
  <c r="X560" i="9"/>
  <c r="Y560" i="9"/>
  <c r="Z560" i="9"/>
  <c r="AA560" i="9"/>
  <c r="AB560" i="9"/>
  <c r="AC560" i="9"/>
  <c r="AD560" i="9"/>
  <c r="U460" i="9"/>
  <c r="V460" i="9"/>
  <c r="W460" i="9"/>
  <c r="X460" i="9"/>
  <c r="Y460" i="9"/>
  <c r="Z460" i="9"/>
  <c r="AA460" i="9"/>
  <c r="AB460" i="9"/>
  <c r="AC460" i="9"/>
  <c r="AD460" i="9"/>
  <c r="U499" i="9"/>
  <c r="V499" i="9"/>
  <c r="W499" i="9"/>
  <c r="X499" i="9"/>
  <c r="Y499" i="9"/>
  <c r="Z499" i="9"/>
  <c r="AA499" i="9"/>
  <c r="AB499" i="9"/>
  <c r="AC499" i="9"/>
  <c r="AD499" i="9"/>
  <c r="U498" i="9"/>
  <c r="V498" i="9"/>
  <c r="W498" i="9"/>
  <c r="X498" i="9"/>
  <c r="Y498" i="9"/>
  <c r="Z498" i="9"/>
  <c r="AA498" i="9"/>
  <c r="AB498" i="9"/>
  <c r="AC498" i="9"/>
  <c r="AD498" i="9"/>
  <c r="U435" i="9"/>
  <c r="V435" i="9"/>
  <c r="W435" i="9"/>
  <c r="X435" i="9"/>
  <c r="Y435" i="9"/>
  <c r="Z435" i="9"/>
  <c r="AA435" i="9"/>
  <c r="AB435" i="9"/>
  <c r="AC435" i="9"/>
  <c r="AD435" i="9"/>
  <c r="U430" i="9"/>
  <c r="V430" i="9"/>
  <c r="W430" i="9"/>
  <c r="X430" i="9"/>
  <c r="Y430" i="9"/>
  <c r="Z430" i="9"/>
  <c r="AA430" i="9"/>
  <c r="AB430" i="9"/>
  <c r="AC430" i="9"/>
  <c r="AD430" i="9"/>
  <c r="U478" i="9"/>
  <c r="V478" i="9"/>
  <c r="W478" i="9"/>
  <c r="X478" i="9"/>
  <c r="Y478" i="9"/>
  <c r="Z478" i="9"/>
  <c r="AA478" i="9"/>
  <c r="AB478" i="9"/>
  <c r="AC478" i="9"/>
  <c r="AD478" i="9"/>
  <c r="U442" i="9"/>
  <c r="V442" i="9"/>
  <c r="W442" i="9"/>
  <c r="X442" i="9"/>
  <c r="Y442" i="9"/>
  <c r="Z442" i="9"/>
  <c r="AA442" i="9"/>
  <c r="AB442" i="9"/>
  <c r="AC442" i="9"/>
  <c r="AD442" i="9"/>
  <c r="U528" i="9"/>
  <c r="V528" i="9"/>
  <c r="W528" i="9"/>
  <c r="X528" i="9"/>
  <c r="Y528" i="9"/>
  <c r="Z528" i="9"/>
  <c r="AA528" i="9"/>
  <c r="AB528" i="9"/>
  <c r="AC528" i="9"/>
  <c r="AD528" i="9"/>
  <c r="U564" i="9"/>
  <c r="V564" i="9"/>
  <c r="W564" i="9"/>
  <c r="X564" i="9"/>
  <c r="Y564" i="9"/>
  <c r="Z564" i="9"/>
  <c r="AA564" i="9"/>
  <c r="AB564" i="9"/>
  <c r="AC564" i="9"/>
  <c r="AD564" i="9"/>
  <c r="U565" i="9"/>
  <c r="V565" i="9"/>
  <c r="W565" i="9"/>
  <c r="X565" i="9"/>
  <c r="Y565" i="9"/>
  <c r="Z565" i="9"/>
  <c r="AA565" i="9"/>
  <c r="AB565" i="9"/>
  <c r="AC565" i="9"/>
  <c r="AD565" i="9"/>
  <c r="U558" i="9"/>
  <c r="V558" i="9"/>
  <c r="W558" i="9"/>
  <c r="X558" i="9"/>
  <c r="Y558" i="9"/>
  <c r="Z558" i="9"/>
  <c r="AA558" i="9"/>
  <c r="AB558" i="9"/>
  <c r="AC558" i="9"/>
  <c r="AD558" i="9"/>
  <c r="U550" i="9"/>
  <c r="V550" i="9"/>
  <c r="W550" i="9"/>
  <c r="X550" i="9"/>
  <c r="Y550" i="9"/>
  <c r="Z550" i="9"/>
  <c r="AA550" i="9"/>
  <c r="AB550" i="9"/>
  <c r="AC550" i="9"/>
  <c r="AD550" i="9"/>
  <c r="U524" i="9"/>
  <c r="V524" i="9"/>
  <c r="W524" i="9"/>
  <c r="X524" i="9"/>
  <c r="Y524" i="9"/>
  <c r="Z524" i="9"/>
  <c r="AA524" i="9"/>
  <c r="AB524" i="9"/>
  <c r="AC524" i="9"/>
  <c r="AD524" i="9"/>
  <c r="U545" i="9"/>
  <c r="V545" i="9"/>
  <c r="W545" i="9"/>
  <c r="X545" i="9"/>
  <c r="Y545" i="9"/>
  <c r="Z545" i="9"/>
  <c r="AA545" i="9"/>
  <c r="AB545" i="9"/>
  <c r="AC545" i="9"/>
  <c r="AD545" i="9"/>
  <c r="U431" i="9"/>
  <c r="V431" i="9"/>
  <c r="W431" i="9"/>
  <c r="X431" i="9"/>
  <c r="Y431" i="9"/>
  <c r="Z431" i="9"/>
  <c r="AA431" i="9"/>
  <c r="AB431" i="9"/>
  <c r="AC431" i="9"/>
  <c r="AD431" i="9"/>
  <c r="U417" i="9"/>
  <c r="V417" i="9"/>
  <c r="W417" i="9"/>
  <c r="X417" i="9"/>
  <c r="Y417" i="9"/>
  <c r="Z417" i="9"/>
  <c r="AA417" i="9"/>
  <c r="AB417" i="9"/>
  <c r="AC417" i="9"/>
  <c r="AD417" i="9"/>
  <c r="U506" i="9"/>
  <c r="V506" i="9"/>
  <c r="W506" i="9"/>
  <c r="X506" i="9"/>
  <c r="Y506" i="9"/>
  <c r="Z506" i="9"/>
  <c r="AA506" i="9"/>
  <c r="AB506" i="9"/>
  <c r="AC506" i="9"/>
  <c r="AD506" i="9"/>
  <c r="U484" i="9"/>
  <c r="V484" i="9"/>
  <c r="W484" i="9"/>
  <c r="X484" i="9"/>
  <c r="Y484" i="9"/>
  <c r="Z484" i="9"/>
  <c r="AA484" i="9"/>
  <c r="AB484" i="9"/>
  <c r="AC484" i="9"/>
  <c r="AD484" i="9"/>
  <c r="U424" i="9"/>
  <c r="V424" i="9"/>
  <c r="W424" i="9"/>
  <c r="X424" i="9"/>
  <c r="Y424" i="9"/>
  <c r="Z424" i="9"/>
  <c r="AA424" i="9"/>
  <c r="AB424" i="9"/>
  <c r="AC424" i="9"/>
  <c r="AD424" i="9"/>
  <c r="U507" i="9"/>
  <c r="V507" i="9"/>
  <c r="W507" i="9"/>
  <c r="X507" i="9"/>
  <c r="Y507" i="9"/>
  <c r="Z507" i="9"/>
  <c r="AA507" i="9"/>
  <c r="AB507" i="9"/>
  <c r="AC507" i="9"/>
  <c r="AD507" i="9"/>
  <c r="U508" i="9"/>
  <c r="V508" i="9"/>
  <c r="W508" i="9"/>
  <c r="X508" i="9"/>
  <c r="Y508" i="9"/>
  <c r="Z508" i="9"/>
  <c r="AA508" i="9"/>
  <c r="AB508" i="9"/>
  <c r="AC508" i="9"/>
  <c r="AD508" i="9"/>
  <c r="U445" i="9"/>
  <c r="V445" i="9"/>
  <c r="W445" i="9"/>
  <c r="X445" i="9"/>
  <c r="Y445" i="9"/>
  <c r="Z445" i="9"/>
  <c r="AA445" i="9"/>
  <c r="AB445" i="9"/>
  <c r="AC445" i="9"/>
  <c r="AD445" i="9"/>
  <c r="U514" i="9"/>
  <c r="V514" i="9"/>
  <c r="W514" i="9"/>
  <c r="X514" i="9"/>
  <c r="Y514" i="9"/>
  <c r="Z514" i="9"/>
  <c r="AA514" i="9"/>
  <c r="AB514" i="9"/>
  <c r="AC514" i="9"/>
  <c r="AD514" i="9"/>
  <c r="U525" i="9"/>
  <c r="V525" i="9"/>
  <c r="W525" i="9"/>
  <c r="X525" i="9"/>
  <c r="Y525" i="9"/>
  <c r="Z525" i="9"/>
  <c r="AA525" i="9"/>
  <c r="AB525" i="9"/>
  <c r="AC525" i="9"/>
  <c r="AD525" i="9"/>
  <c r="U406" i="9"/>
  <c r="V406" i="9"/>
  <c r="W406" i="9"/>
  <c r="X406" i="9"/>
  <c r="Y406" i="9"/>
  <c r="Z406" i="9"/>
  <c r="AA406" i="9"/>
  <c r="AB406" i="9"/>
  <c r="AC406" i="9"/>
  <c r="AD406" i="9"/>
  <c r="U456" i="9"/>
  <c r="V456" i="9"/>
  <c r="W456" i="9"/>
  <c r="X456" i="9"/>
  <c r="Y456" i="9"/>
  <c r="Z456" i="9"/>
  <c r="AA456" i="9"/>
  <c r="AB456" i="9"/>
  <c r="AC456" i="9"/>
  <c r="AD456" i="9"/>
  <c r="U466" i="9"/>
  <c r="V466" i="9"/>
  <c r="W466" i="9"/>
  <c r="X466" i="9"/>
  <c r="Y466" i="9"/>
  <c r="Z466" i="9"/>
  <c r="AA466" i="9"/>
  <c r="AB466" i="9"/>
  <c r="AC466" i="9"/>
  <c r="AD466" i="9"/>
  <c r="U485" i="9"/>
  <c r="V485" i="9"/>
  <c r="W485" i="9"/>
  <c r="X485" i="9"/>
  <c r="Y485" i="9"/>
  <c r="Z485" i="9"/>
  <c r="AA485" i="9"/>
  <c r="AB485" i="9"/>
  <c r="AC485" i="9"/>
  <c r="AD485" i="9"/>
  <c r="U512" i="9"/>
  <c r="V512" i="9"/>
  <c r="W512" i="9"/>
  <c r="X512" i="9"/>
  <c r="Y512" i="9"/>
  <c r="Z512" i="9"/>
  <c r="AA512" i="9"/>
  <c r="AB512" i="9"/>
  <c r="AC512" i="9"/>
  <c r="AD512" i="9"/>
  <c r="U432" i="9"/>
  <c r="V432" i="9"/>
  <c r="W432" i="9"/>
  <c r="X432" i="9"/>
  <c r="Y432" i="9"/>
  <c r="Z432" i="9"/>
  <c r="AA432" i="9"/>
  <c r="AB432" i="9"/>
  <c r="AC432" i="9"/>
  <c r="AD432" i="9"/>
  <c r="U461" i="9"/>
  <c r="V461" i="9"/>
  <c r="W461" i="9"/>
  <c r="X461" i="9"/>
  <c r="Y461" i="9"/>
  <c r="Z461" i="9"/>
  <c r="AA461" i="9"/>
  <c r="AB461" i="9"/>
  <c r="AC461" i="9"/>
  <c r="AD461" i="9"/>
  <c r="U457" i="9"/>
  <c r="V457" i="9"/>
  <c r="W457" i="9"/>
  <c r="X457" i="9"/>
  <c r="Y457" i="9"/>
  <c r="Z457" i="9"/>
  <c r="AA457" i="9"/>
  <c r="AB457" i="9"/>
  <c r="AC457" i="9"/>
  <c r="AD457" i="9"/>
  <c r="U448" i="9"/>
  <c r="V448" i="9"/>
  <c r="W448" i="9"/>
  <c r="X448" i="9"/>
  <c r="Y448" i="9"/>
  <c r="Z448" i="9"/>
  <c r="AA448" i="9"/>
  <c r="AB448" i="9"/>
  <c r="AC448" i="9"/>
  <c r="AD448" i="9"/>
  <c r="U505" i="9"/>
  <c r="V505" i="9"/>
  <c r="W505" i="9"/>
  <c r="X505" i="9"/>
  <c r="Y505" i="9"/>
  <c r="Z505" i="9"/>
  <c r="AA505" i="9"/>
  <c r="AB505" i="9"/>
  <c r="AC505" i="9"/>
  <c r="AD505" i="9"/>
  <c r="U515" i="9"/>
  <c r="V515" i="9"/>
  <c r="W515" i="9"/>
  <c r="X515" i="9"/>
  <c r="Y515" i="9"/>
  <c r="Z515" i="9"/>
  <c r="AA515" i="9"/>
  <c r="AB515" i="9"/>
  <c r="AC515" i="9"/>
  <c r="AD515" i="9"/>
  <c r="U537" i="9"/>
  <c r="V537" i="9"/>
  <c r="W537" i="9"/>
  <c r="X537" i="9"/>
  <c r="Y537" i="9"/>
  <c r="Z537" i="9"/>
  <c r="AA537" i="9"/>
  <c r="AB537" i="9"/>
  <c r="AC537" i="9"/>
  <c r="AD537" i="9"/>
  <c r="U551" i="9"/>
  <c r="V551" i="9"/>
  <c r="W551" i="9"/>
  <c r="X551" i="9"/>
  <c r="Y551" i="9"/>
  <c r="Z551" i="9"/>
  <c r="AA551" i="9"/>
  <c r="AB551" i="9"/>
  <c r="AC551" i="9"/>
  <c r="AD551" i="9"/>
  <c r="U468" i="9"/>
  <c r="V468" i="9"/>
  <c r="W468" i="9"/>
  <c r="X468" i="9"/>
  <c r="Y468" i="9"/>
  <c r="Z468" i="9"/>
  <c r="AA468" i="9"/>
  <c r="AB468" i="9"/>
  <c r="AC468" i="9"/>
  <c r="AD468" i="9"/>
  <c r="U494" i="9"/>
  <c r="V494" i="9"/>
  <c r="W494" i="9"/>
  <c r="X494" i="9"/>
  <c r="Y494" i="9"/>
  <c r="Z494" i="9"/>
  <c r="AA494" i="9"/>
  <c r="AB494" i="9"/>
  <c r="AC494" i="9"/>
  <c r="AD494" i="9"/>
  <c r="U407" i="9"/>
  <c r="V407" i="9"/>
  <c r="W407" i="9"/>
  <c r="X407" i="9"/>
  <c r="Y407" i="9"/>
  <c r="Z407" i="9"/>
  <c r="AA407" i="9"/>
  <c r="AB407" i="9"/>
  <c r="AC407" i="9"/>
  <c r="AD407" i="9"/>
  <c r="U471" i="9"/>
  <c r="V471" i="9"/>
  <c r="W471" i="9"/>
  <c r="X471" i="9"/>
  <c r="Y471" i="9"/>
  <c r="Z471" i="9"/>
  <c r="AA471" i="9"/>
  <c r="AB471" i="9"/>
  <c r="AC471" i="9"/>
  <c r="AD471" i="9"/>
  <c r="U572" i="9"/>
  <c r="V572" i="9"/>
  <c r="W572" i="9"/>
  <c r="X572" i="9"/>
  <c r="Y572" i="9"/>
  <c r="Z572" i="9"/>
  <c r="AA572" i="9"/>
  <c r="AB572" i="9"/>
  <c r="AC572" i="9"/>
  <c r="AD572" i="9"/>
  <c r="U449" i="9"/>
  <c r="V449" i="9"/>
  <c r="W449" i="9"/>
  <c r="X449" i="9"/>
  <c r="Y449" i="9"/>
  <c r="Z449" i="9"/>
  <c r="AA449" i="9"/>
  <c r="AB449" i="9"/>
  <c r="AC449" i="9"/>
  <c r="AD449" i="9"/>
  <c r="U469" i="9"/>
  <c r="V469" i="9"/>
  <c r="W469" i="9"/>
  <c r="X469" i="9"/>
  <c r="Y469" i="9"/>
  <c r="Z469" i="9"/>
  <c r="AA469" i="9"/>
  <c r="AB469" i="9"/>
  <c r="AC469" i="9"/>
  <c r="AD469" i="9"/>
  <c r="U509" i="9"/>
  <c r="V509" i="9"/>
  <c r="W509" i="9"/>
  <c r="X509" i="9"/>
  <c r="Y509" i="9"/>
  <c r="Z509" i="9"/>
  <c r="AA509" i="9"/>
  <c r="AB509" i="9"/>
  <c r="AC509" i="9"/>
  <c r="AD509" i="9"/>
  <c r="U436" i="9"/>
  <c r="V436" i="9"/>
  <c r="W436" i="9"/>
  <c r="X436" i="9"/>
  <c r="Y436" i="9"/>
  <c r="Z436" i="9"/>
  <c r="AA436" i="9"/>
  <c r="AB436" i="9"/>
  <c r="AC436" i="9"/>
  <c r="AD436" i="9"/>
  <c r="U429" i="9"/>
  <c r="V429" i="9"/>
  <c r="W429" i="9"/>
  <c r="X429" i="9"/>
  <c r="Y429" i="9"/>
  <c r="Z429" i="9"/>
  <c r="AA429" i="9"/>
  <c r="AB429" i="9"/>
  <c r="AC429" i="9"/>
  <c r="AD429" i="9"/>
  <c r="U463" i="9"/>
  <c r="V463" i="9"/>
  <c r="W463" i="9"/>
  <c r="X463" i="9"/>
  <c r="Y463" i="9"/>
  <c r="Z463" i="9"/>
  <c r="AA463" i="9"/>
  <c r="AB463" i="9"/>
  <c r="AC463" i="9"/>
  <c r="AD463" i="9"/>
  <c r="U486" i="9"/>
  <c r="V486" i="9"/>
  <c r="W486" i="9"/>
  <c r="X486" i="9"/>
  <c r="Y486" i="9"/>
  <c r="Z486" i="9"/>
  <c r="AA486" i="9"/>
  <c r="AB486" i="9"/>
  <c r="AC486" i="9"/>
  <c r="AD486" i="9"/>
  <c r="U464" i="9"/>
  <c r="V464" i="9"/>
  <c r="W464" i="9"/>
  <c r="X464" i="9"/>
  <c r="Y464" i="9"/>
  <c r="Z464" i="9"/>
  <c r="AA464" i="9"/>
  <c r="AB464" i="9"/>
  <c r="AC464" i="9"/>
  <c r="AD464" i="9"/>
  <c r="U443" i="9"/>
  <c r="V443" i="9"/>
  <c r="W443" i="9"/>
  <c r="X443" i="9"/>
  <c r="Y443" i="9"/>
  <c r="Z443" i="9"/>
  <c r="AA443" i="9"/>
  <c r="AB443" i="9"/>
  <c r="AC443" i="9"/>
  <c r="AD443" i="9"/>
  <c r="U437" i="9"/>
  <c r="V437" i="9"/>
  <c r="W437" i="9"/>
  <c r="X437" i="9"/>
  <c r="Y437" i="9"/>
  <c r="Z437" i="9"/>
  <c r="AA437" i="9"/>
  <c r="AB437" i="9"/>
  <c r="AC437" i="9"/>
  <c r="AD437" i="9"/>
  <c r="U420" i="9"/>
  <c r="V420" i="9"/>
  <c r="W420" i="9"/>
  <c r="X420" i="9"/>
  <c r="Y420" i="9"/>
  <c r="Z420" i="9"/>
  <c r="AA420" i="9"/>
  <c r="AB420" i="9"/>
  <c r="AC420" i="9"/>
  <c r="AD420" i="9"/>
  <c r="U470" i="9"/>
  <c r="V470" i="9"/>
  <c r="W470" i="9"/>
  <c r="X470" i="9"/>
  <c r="Y470" i="9"/>
  <c r="Z470" i="9"/>
  <c r="AA470" i="9"/>
  <c r="AB470" i="9"/>
  <c r="AC470" i="9"/>
  <c r="AD470" i="9"/>
  <c r="U526" i="9"/>
  <c r="V526" i="9"/>
  <c r="W526" i="9"/>
  <c r="X526" i="9"/>
  <c r="Y526" i="9"/>
  <c r="Z526" i="9"/>
  <c r="AA526" i="9"/>
  <c r="AB526" i="9"/>
  <c r="AC526" i="9"/>
  <c r="AD526" i="9"/>
  <c r="U559" i="9"/>
  <c r="V559" i="9"/>
  <c r="W559" i="9"/>
  <c r="X559" i="9"/>
  <c r="Y559" i="9"/>
  <c r="Z559" i="9"/>
  <c r="AA559" i="9"/>
  <c r="AB559" i="9"/>
  <c r="AC559" i="9"/>
  <c r="AD559" i="9"/>
  <c r="U421" i="9"/>
  <c r="V421" i="9"/>
  <c r="W421" i="9"/>
  <c r="X421" i="9"/>
  <c r="Y421" i="9"/>
  <c r="Z421" i="9"/>
  <c r="AA421" i="9"/>
  <c r="AB421" i="9"/>
  <c r="AC421" i="9"/>
  <c r="AD421" i="9"/>
  <c r="U472" i="9"/>
  <c r="V472" i="9"/>
  <c r="W472" i="9"/>
  <c r="X472" i="9"/>
  <c r="Y472" i="9"/>
  <c r="Z472" i="9"/>
  <c r="AA472" i="9"/>
  <c r="AB472" i="9"/>
  <c r="AC472" i="9"/>
  <c r="AD472" i="9"/>
  <c r="U450" i="9"/>
  <c r="V450" i="9"/>
  <c r="W450" i="9"/>
  <c r="X450" i="9"/>
  <c r="Y450" i="9"/>
  <c r="Z450" i="9"/>
  <c r="AA450" i="9"/>
  <c r="AB450" i="9"/>
  <c r="AC450" i="9"/>
  <c r="AD450" i="9"/>
  <c r="U561" i="9"/>
  <c r="V561" i="9"/>
  <c r="W561" i="9"/>
  <c r="X561" i="9"/>
  <c r="Y561" i="9"/>
  <c r="Z561" i="9"/>
  <c r="AA561" i="9"/>
  <c r="AB561" i="9"/>
  <c r="AC561" i="9"/>
  <c r="AD561" i="9"/>
  <c r="U473" i="9"/>
  <c r="V473" i="9"/>
  <c r="W473" i="9"/>
  <c r="X473" i="9"/>
  <c r="Y473" i="9"/>
  <c r="Z473" i="9"/>
  <c r="AA473" i="9"/>
  <c r="AB473" i="9"/>
  <c r="AC473" i="9"/>
  <c r="AD473" i="9"/>
  <c r="U513" i="9"/>
  <c r="V513" i="9"/>
  <c r="W513" i="9"/>
  <c r="X513" i="9"/>
  <c r="Y513" i="9"/>
  <c r="Z513" i="9"/>
  <c r="AA513" i="9"/>
  <c r="AB513" i="9"/>
  <c r="AC513" i="9"/>
  <c r="AD513" i="9"/>
  <c r="U487" i="9"/>
  <c r="V487" i="9"/>
  <c r="W487" i="9"/>
  <c r="X487" i="9"/>
  <c r="Y487" i="9"/>
  <c r="Z487" i="9"/>
  <c r="AA487" i="9"/>
  <c r="AB487" i="9"/>
  <c r="AC487" i="9"/>
  <c r="AD487" i="9"/>
  <c r="U438" i="9"/>
  <c r="V438" i="9"/>
  <c r="W438" i="9"/>
  <c r="X438" i="9"/>
  <c r="Y438" i="9"/>
  <c r="Z438" i="9"/>
  <c r="AA438" i="9"/>
  <c r="AB438" i="9"/>
  <c r="AC438" i="9"/>
  <c r="AD438" i="9"/>
  <c r="U422" i="9"/>
  <c r="V422" i="9"/>
  <c r="W422" i="9"/>
  <c r="X422" i="9"/>
  <c r="Y422" i="9"/>
  <c r="Z422" i="9"/>
  <c r="AA422" i="9"/>
  <c r="AB422" i="9"/>
  <c r="AC422" i="9"/>
  <c r="AD422" i="9"/>
  <c r="U433" i="9"/>
  <c r="V433" i="9"/>
  <c r="W433" i="9"/>
  <c r="X433" i="9"/>
  <c r="Y433" i="9"/>
  <c r="Z433" i="9"/>
  <c r="AA433" i="9"/>
  <c r="AB433" i="9"/>
  <c r="AC433" i="9"/>
  <c r="AD433" i="9"/>
  <c r="U555" i="9"/>
  <c r="V555" i="9"/>
  <c r="W555" i="9"/>
  <c r="X555" i="9"/>
  <c r="Y555" i="9"/>
  <c r="Z555" i="9"/>
  <c r="AA555" i="9"/>
  <c r="AB555" i="9"/>
  <c r="AC555" i="9"/>
  <c r="AD555" i="9"/>
  <c r="U556" i="9"/>
  <c r="V556" i="9"/>
  <c r="W556" i="9"/>
  <c r="X556" i="9"/>
  <c r="Y556" i="9"/>
  <c r="Z556" i="9"/>
  <c r="AA556" i="9"/>
  <c r="AB556" i="9"/>
  <c r="AC556" i="9"/>
  <c r="AD556" i="9"/>
  <c r="U529" i="9"/>
  <c r="V529" i="9"/>
  <c r="W529" i="9"/>
  <c r="X529" i="9"/>
  <c r="Y529" i="9"/>
  <c r="Z529" i="9"/>
  <c r="AA529" i="9"/>
  <c r="AB529" i="9"/>
  <c r="AC529" i="9"/>
  <c r="AD529" i="9"/>
  <c r="U527" i="9"/>
  <c r="V527" i="9"/>
  <c r="W527" i="9"/>
  <c r="X527" i="9"/>
  <c r="Y527" i="9"/>
  <c r="Z527" i="9"/>
  <c r="AA527" i="9"/>
  <c r="AB527" i="9"/>
  <c r="AC527" i="9"/>
  <c r="AD527" i="9"/>
  <c r="U423" i="9"/>
  <c r="V423" i="9"/>
  <c r="W423" i="9"/>
  <c r="X423" i="9"/>
  <c r="Y423" i="9"/>
  <c r="Z423" i="9"/>
  <c r="AA423" i="9"/>
  <c r="AB423" i="9"/>
  <c r="AC423" i="9"/>
  <c r="AD423" i="9"/>
  <c r="U479" i="9"/>
  <c r="V479" i="9"/>
  <c r="W479" i="9"/>
  <c r="X479" i="9"/>
  <c r="Y479" i="9"/>
  <c r="Z479" i="9"/>
  <c r="AA479" i="9"/>
  <c r="AB479" i="9"/>
  <c r="AC479" i="9"/>
  <c r="AD479" i="9"/>
  <c r="U452" i="9"/>
  <c r="V452" i="9"/>
  <c r="W452" i="9"/>
  <c r="X452" i="9"/>
  <c r="Y452" i="9"/>
  <c r="Z452" i="9"/>
  <c r="AA452" i="9"/>
  <c r="AB452" i="9"/>
  <c r="AC452" i="9"/>
  <c r="AD452" i="9"/>
  <c r="U474" i="9"/>
  <c r="V474" i="9"/>
  <c r="W474" i="9"/>
  <c r="X474" i="9"/>
  <c r="Y474" i="9"/>
  <c r="Z474" i="9"/>
  <c r="AA474" i="9"/>
  <c r="AB474" i="9"/>
  <c r="AC474" i="9"/>
  <c r="AD474" i="9"/>
  <c r="U482" i="9"/>
  <c r="V482" i="9"/>
  <c r="W482" i="9"/>
  <c r="X482" i="9"/>
  <c r="Y482" i="9"/>
  <c r="Z482" i="9"/>
  <c r="AA482" i="9"/>
  <c r="AB482" i="9"/>
  <c r="AC482" i="9"/>
  <c r="AD482" i="9"/>
  <c r="U453" i="9"/>
  <c r="V453" i="9"/>
  <c r="W453" i="9"/>
  <c r="X453" i="9"/>
  <c r="Y453" i="9"/>
  <c r="Z453" i="9"/>
  <c r="AA453" i="9"/>
  <c r="AB453" i="9"/>
  <c r="AC453" i="9"/>
  <c r="AD453" i="9"/>
  <c r="U475" i="9"/>
  <c r="V475" i="9"/>
  <c r="W475" i="9"/>
  <c r="X475" i="9"/>
  <c r="Y475" i="9"/>
  <c r="Z475" i="9"/>
  <c r="AA475" i="9"/>
  <c r="AB475" i="9"/>
  <c r="AC475" i="9"/>
  <c r="AD475" i="9"/>
  <c r="U412" i="9"/>
  <c r="V412" i="9"/>
  <c r="W412" i="9"/>
  <c r="X412" i="9"/>
  <c r="Y412" i="9"/>
  <c r="Z412" i="9"/>
  <c r="AA412" i="9"/>
  <c r="AB412" i="9"/>
  <c r="AC412" i="9"/>
  <c r="AD412" i="9"/>
  <c r="U458" i="9"/>
  <c r="V458" i="9"/>
  <c r="W458" i="9"/>
  <c r="X458" i="9"/>
  <c r="Y458" i="9"/>
  <c r="Z458" i="9"/>
  <c r="AA458" i="9"/>
  <c r="AB458" i="9"/>
  <c r="AC458" i="9"/>
  <c r="AD458" i="9"/>
  <c r="U454" i="9"/>
  <c r="V454" i="9"/>
  <c r="W454" i="9"/>
  <c r="X454" i="9"/>
  <c r="Y454" i="9"/>
  <c r="Z454" i="9"/>
  <c r="AA454" i="9"/>
  <c r="AB454" i="9"/>
  <c r="AC454" i="9"/>
  <c r="AD454" i="9"/>
  <c r="U501" i="9"/>
  <c r="V501" i="9"/>
  <c r="AE501" i="9" s="1"/>
  <c r="AF501" i="9" s="1"/>
  <c r="W501" i="9"/>
  <c r="X501" i="9"/>
  <c r="Y501" i="9"/>
  <c r="Z501" i="9"/>
  <c r="AA501" i="9"/>
  <c r="AB501" i="9"/>
  <c r="AC501" i="9"/>
  <c r="AD501" i="9"/>
  <c r="U434" i="9"/>
  <c r="V434" i="9"/>
  <c r="W434" i="9"/>
  <c r="X434" i="9"/>
  <c r="AE434" i="9" s="1"/>
  <c r="AF434" i="9" s="1"/>
  <c r="Y434" i="9"/>
  <c r="Z434" i="9"/>
  <c r="AA434" i="9"/>
  <c r="AB434" i="9"/>
  <c r="AC434" i="9"/>
  <c r="AD434" i="9"/>
  <c r="U459" i="9"/>
  <c r="V459" i="9"/>
  <c r="W459" i="9"/>
  <c r="X459" i="9"/>
  <c r="Y459" i="9"/>
  <c r="Z459" i="9"/>
  <c r="AA459" i="9"/>
  <c r="AB459" i="9"/>
  <c r="AC459" i="9"/>
  <c r="AD459" i="9"/>
  <c r="U408" i="9"/>
  <c r="V408" i="9"/>
  <c r="W408" i="9"/>
  <c r="X408" i="9"/>
  <c r="Y408" i="9"/>
  <c r="Z408" i="9"/>
  <c r="AA408" i="9"/>
  <c r="AB408" i="9"/>
  <c r="AC408" i="9"/>
  <c r="AD408" i="9"/>
  <c r="U418" i="9"/>
  <c r="V418" i="9"/>
  <c r="W418" i="9"/>
  <c r="X418" i="9"/>
  <c r="Y418" i="9"/>
  <c r="Z418" i="9"/>
  <c r="AA418" i="9"/>
  <c r="AB418" i="9"/>
  <c r="AC418" i="9"/>
  <c r="AD418" i="9"/>
  <c r="U517" i="9"/>
  <c r="V517" i="9"/>
  <c r="W517" i="9"/>
  <c r="X517" i="9"/>
  <c r="Y517" i="9"/>
  <c r="Z517" i="9"/>
  <c r="AA517" i="9"/>
  <c r="AB517" i="9"/>
  <c r="AC517" i="9"/>
  <c r="AD517" i="9"/>
  <c r="U518" i="9"/>
  <c r="V518" i="9"/>
  <c r="W518" i="9"/>
  <c r="X518" i="9"/>
  <c r="Y518" i="9"/>
  <c r="Z518" i="9"/>
  <c r="AA518" i="9"/>
  <c r="AB518" i="9"/>
  <c r="AC518" i="9"/>
  <c r="AD518" i="9"/>
  <c r="U519" i="9"/>
  <c r="V519" i="9"/>
  <c r="W519" i="9"/>
  <c r="X519" i="9"/>
  <c r="Y519" i="9"/>
  <c r="Z519" i="9"/>
  <c r="AA519" i="9"/>
  <c r="AB519" i="9"/>
  <c r="AC519" i="9"/>
  <c r="AD519" i="9"/>
  <c r="U480" i="9"/>
  <c r="V480" i="9"/>
  <c r="W480" i="9"/>
  <c r="X480" i="9"/>
  <c r="Y480" i="9"/>
  <c r="Z480" i="9"/>
  <c r="AA480" i="9"/>
  <c r="AB480" i="9"/>
  <c r="AC480" i="9"/>
  <c r="AD480" i="9"/>
  <c r="U521" i="9"/>
  <c r="V521" i="9"/>
  <c r="W521" i="9"/>
  <c r="X521" i="9"/>
  <c r="Y521" i="9"/>
  <c r="Z521" i="9"/>
  <c r="AA521" i="9"/>
  <c r="AB521" i="9"/>
  <c r="AC521" i="9"/>
  <c r="AD521" i="9"/>
  <c r="U532" i="9"/>
  <c r="V532" i="9"/>
  <c r="W532" i="9"/>
  <c r="X532" i="9"/>
  <c r="Y532" i="9"/>
  <c r="Z532" i="9"/>
  <c r="AA532" i="9"/>
  <c r="AB532" i="9"/>
  <c r="AC532" i="9"/>
  <c r="AD532" i="9"/>
  <c r="U446" i="9"/>
  <c r="V446" i="9"/>
  <c r="W446" i="9"/>
  <c r="X446" i="9"/>
  <c r="Y446" i="9"/>
  <c r="Z446" i="9"/>
  <c r="AA446" i="9"/>
  <c r="AB446" i="9"/>
  <c r="AC446" i="9"/>
  <c r="AD446" i="9"/>
  <c r="U520" i="9"/>
  <c r="V520" i="9"/>
  <c r="W520" i="9"/>
  <c r="X520" i="9"/>
  <c r="Y520" i="9"/>
  <c r="Z520" i="9"/>
  <c r="AA520" i="9"/>
  <c r="AB520" i="9"/>
  <c r="AC520" i="9"/>
  <c r="AD520" i="9"/>
  <c r="U542" i="9"/>
  <c r="V542" i="9"/>
  <c r="W542" i="9"/>
  <c r="X542" i="9"/>
  <c r="Y542" i="9"/>
  <c r="Z542" i="9"/>
  <c r="AA542" i="9"/>
  <c r="AB542" i="9"/>
  <c r="AC542" i="9"/>
  <c r="AD542" i="9"/>
  <c r="U522" i="9"/>
  <c r="V522" i="9"/>
  <c r="W522" i="9"/>
  <c r="X522" i="9"/>
  <c r="Y522" i="9"/>
  <c r="Z522" i="9"/>
  <c r="AA522" i="9"/>
  <c r="AB522" i="9"/>
  <c r="AC522" i="9"/>
  <c r="AD522" i="9"/>
  <c r="U543" i="9"/>
  <c r="V543" i="9"/>
  <c r="W543" i="9"/>
  <c r="X543" i="9"/>
  <c r="Y543" i="9"/>
  <c r="Z543" i="9"/>
  <c r="AA543" i="9"/>
  <c r="AB543" i="9"/>
  <c r="AC543" i="9"/>
  <c r="AD543" i="9"/>
  <c r="U439" i="9"/>
  <c r="V439" i="9"/>
  <c r="W439" i="9"/>
  <c r="X439" i="9"/>
  <c r="Y439" i="9"/>
  <c r="Z439" i="9"/>
  <c r="AA439" i="9"/>
  <c r="AB439" i="9"/>
  <c r="AC439" i="9"/>
  <c r="AD439" i="9"/>
  <c r="U533" i="9"/>
  <c r="V533" i="9"/>
  <c r="W533" i="9"/>
  <c r="X533" i="9"/>
  <c r="Y533" i="9"/>
  <c r="Z533" i="9"/>
  <c r="AA533" i="9"/>
  <c r="AB533" i="9"/>
  <c r="AC533" i="9"/>
  <c r="AD533" i="9"/>
  <c r="U534" i="9"/>
  <c r="V534" i="9"/>
  <c r="W534" i="9"/>
  <c r="X534" i="9"/>
  <c r="Y534" i="9"/>
  <c r="Z534" i="9"/>
  <c r="AA534" i="9"/>
  <c r="AB534" i="9"/>
  <c r="AC534" i="9"/>
  <c r="AD534" i="9"/>
  <c r="U538" i="9"/>
  <c r="V538" i="9"/>
  <c r="W538" i="9"/>
  <c r="X538" i="9"/>
  <c r="Y538" i="9"/>
  <c r="Z538" i="9"/>
  <c r="AA538" i="9"/>
  <c r="AB538" i="9"/>
  <c r="AC538" i="9"/>
  <c r="AD538" i="9"/>
  <c r="U562" i="9"/>
  <c r="V562" i="9"/>
  <c r="W562" i="9"/>
  <c r="X562" i="9"/>
  <c r="Y562" i="9"/>
  <c r="Z562" i="9"/>
  <c r="AA562" i="9"/>
  <c r="AB562" i="9"/>
  <c r="AC562" i="9"/>
  <c r="AD562" i="9"/>
  <c r="U563" i="9"/>
  <c r="V563" i="9"/>
  <c r="W563" i="9"/>
  <c r="X563" i="9"/>
  <c r="Y563" i="9"/>
  <c r="Z563" i="9"/>
  <c r="AA563" i="9"/>
  <c r="AB563" i="9"/>
  <c r="AC563" i="9"/>
  <c r="AD563" i="9"/>
  <c r="U557" i="9"/>
  <c r="V557" i="9"/>
  <c r="W557" i="9"/>
  <c r="X557" i="9"/>
  <c r="Y557" i="9"/>
  <c r="Z557" i="9"/>
  <c r="AA557" i="9"/>
  <c r="AB557" i="9"/>
  <c r="AC557" i="9"/>
  <c r="AD557" i="9"/>
  <c r="U530" i="9"/>
  <c r="V530" i="9"/>
  <c r="W530" i="9"/>
  <c r="X530" i="9"/>
  <c r="Y530" i="9"/>
  <c r="Z530" i="9"/>
  <c r="AA530" i="9"/>
  <c r="AB530" i="9"/>
  <c r="AC530" i="9"/>
  <c r="AD530" i="9"/>
  <c r="U549" i="9"/>
  <c r="V549" i="9"/>
  <c r="W549" i="9"/>
  <c r="X549" i="9"/>
  <c r="Y549" i="9"/>
  <c r="Z549" i="9"/>
  <c r="AA549" i="9"/>
  <c r="AB549" i="9"/>
  <c r="AC549" i="9"/>
  <c r="AD549" i="9"/>
  <c r="U566" i="9"/>
  <c r="V566" i="9"/>
  <c r="W566" i="9"/>
  <c r="X566" i="9"/>
  <c r="Y566" i="9"/>
  <c r="Z566" i="9"/>
  <c r="AA566" i="9"/>
  <c r="AB566" i="9"/>
  <c r="AC566" i="9"/>
  <c r="AD566" i="9"/>
  <c r="U531" i="9"/>
  <c r="V531" i="9"/>
  <c r="W531" i="9"/>
  <c r="X531" i="9"/>
  <c r="Y531" i="9"/>
  <c r="Z531" i="9"/>
  <c r="AA531" i="9"/>
  <c r="AB531" i="9"/>
  <c r="AC531" i="9"/>
  <c r="AD531" i="9"/>
  <c r="U567" i="9"/>
  <c r="V567" i="9"/>
  <c r="W567" i="9"/>
  <c r="X567" i="9"/>
  <c r="Y567" i="9"/>
  <c r="Z567" i="9"/>
  <c r="AA567" i="9"/>
  <c r="AB567" i="9"/>
  <c r="AC567" i="9"/>
  <c r="AD567" i="9"/>
  <c r="U568" i="9"/>
  <c r="V568" i="9"/>
  <c r="W568" i="9"/>
  <c r="X568" i="9"/>
  <c r="Y568" i="9"/>
  <c r="Z568" i="9"/>
  <c r="AA568" i="9"/>
  <c r="AB568" i="9"/>
  <c r="AC568" i="9"/>
  <c r="AD568" i="9"/>
  <c r="U569" i="9"/>
  <c r="V569" i="9"/>
  <c r="W569" i="9"/>
  <c r="X569" i="9"/>
  <c r="Y569" i="9"/>
  <c r="Z569" i="9"/>
  <c r="AA569" i="9"/>
  <c r="AB569" i="9"/>
  <c r="AC569" i="9"/>
  <c r="AD569" i="9"/>
  <c r="U570" i="9"/>
  <c r="V570" i="9"/>
  <c r="W570" i="9"/>
  <c r="X570" i="9"/>
  <c r="Y570" i="9"/>
  <c r="Z570" i="9"/>
  <c r="AA570" i="9"/>
  <c r="AB570" i="9"/>
  <c r="AC570" i="9"/>
  <c r="AD570" i="9"/>
  <c r="U571" i="9"/>
  <c r="V571" i="9"/>
  <c r="W571" i="9"/>
  <c r="X571" i="9"/>
  <c r="Y571" i="9"/>
  <c r="Z571" i="9"/>
  <c r="AA571" i="9"/>
  <c r="AB571" i="9"/>
  <c r="AC571" i="9"/>
  <c r="AD571" i="9"/>
  <c r="AE6" i="9"/>
  <c r="AF6" i="9" s="1"/>
  <c r="AE97" i="9"/>
  <c r="AF97" i="9" s="1"/>
  <c r="AE188" i="9"/>
  <c r="AF188" i="9" s="1"/>
  <c r="AE52" i="9"/>
  <c r="AF52" i="9" s="1"/>
  <c r="AE189" i="9"/>
  <c r="AF189" i="9" s="1"/>
  <c r="AE190" i="9"/>
  <c r="AF190" i="9" s="1"/>
  <c r="AE98" i="9"/>
  <c r="AF98" i="9" s="1"/>
  <c r="AE195" i="9"/>
  <c r="AF195" i="9" s="1"/>
  <c r="AE147" i="9"/>
  <c r="AF147" i="9" s="1"/>
  <c r="AE57" i="9"/>
  <c r="AF57" i="9" s="1"/>
  <c r="AE103" i="9"/>
  <c r="AF103" i="9" s="1"/>
  <c r="AE148" i="9"/>
  <c r="AF148" i="9" s="1"/>
  <c r="AE153" i="9"/>
  <c r="AF153" i="9" s="1"/>
  <c r="AE14" i="9"/>
  <c r="AF14" i="9" s="1"/>
  <c r="AE107" i="9"/>
  <c r="AF107" i="9" s="1"/>
  <c r="AE15" i="9"/>
  <c r="AF15" i="9" s="1"/>
  <c r="AE61" i="9"/>
  <c r="AF61" i="9" s="1"/>
  <c r="AE19" i="9"/>
  <c r="AF19" i="9" s="1"/>
  <c r="AE65" i="9"/>
  <c r="AF65" i="9" s="1"/>
  <c r="AE157" i="9"/>
  <c r="AF157" i="9" s="1"/>
  <c r="AE24" i="9"/>
  <c r="AF24" i="9" s="1"/>
  <c r="AE69" i="9"/>
  <c r="AF69" i="9" s="1"/>
  <c r="AE70" i="9"/>
  <c r="AF70" i="9" s="1"/>
  <c r="AE74" i="9"/>
  <c r="AF74" i="9" s="1"/>
  <c r="AE27" i="9"/>
  <c r="AF27" i="9" s="1"/>
  <c r="AE28" i="9"/>
  <c r="AF28" i="9" s="1"/>
  <c r="AE164" i="9"/>
  <c r="AF164" i="9" s="1"/>
  <c r="AE165" i="9"/>
  <c r="AF165" i="9" s="1"/>
  <c r="AE166" i="9"/>
  <c r="AF166" i="9" s="1"/>
  <c r="AE169" i="9"/>
  <c r="AF169" i="9" s="1"/>
  <c r="AE170" i="9"/>
  <c r="AF170" i="9" s="1"/>
  <c r="AE123" i="9"/>
  <c r="AF123" i="9" s="1"/>
  <c r="AE77" i="9"/>
  <c r="AF77" i="9" s="1"/>
  <c r="AE78" i="9"/>
  <c r="AF78" i="9" s="1"/>
  <c r="AE124" i="9"/>
  <c r="AF124" i="9" s="1"/>
  <c r="AE82" i="9"/>
  <c r="AF82" i="9" s="1"/>
  <c r="AE199" i="9"/>
  <c r="AF199" i="9" s="1"/>
  <c r="AE174" i="9"/>
  <c r="AF174" i="9" s="1"/>
  <c r="AE36" i="9"/>
  <c r="AF36" i="9" s="1"/>
  <c r="AE200" i="9"/>
  <c r="AF200" i="9" s="1"/>
  <c r="AE175" i="9"/>
  <c r="AF175" i="9" s="1"/>
  <c r="AE37" i="9"/>
  <c r="AF37" i="9" s="1"/>
  <c r="AE83" i="9"/>
  <c r="AF83" i="9" s="1"/>
  <c r="AE88" i="9"/>
  <c r="AF88" i="9" s="1"/>
  <c r="AE180" i="9"/>
  <c r="AF180" i="9" s="1"/>
  <c r="AE42" i="9"/>
  <c r="AF42" i="9" s="1"/>
  <c r="AE47" i="9"/>
  <c r="AF47" i="9" s="1"/>
  <c r="AE92" i="9"/>
  <c r="AF92" i="9" s="1"/>
  <c r="AE138" i="9"/>
  <c r="AF138" i="9" s="1"/>
  <c r="AE93" i="9"/>
  <c r="AF93" i="9" s="1"/>
  <c r="AE139" i="9"/>
  <c r="AF139" i="9" s="1"/>
  <c r="AE256" i="9"/>
  <c r="AF256" i="9" s="1"/>
  <c r="AE300" i="9"/>
  <c r="AF300" i="9" s="1"/>
  <c r="AE149" i="9"/>
  <c r="AF149" i="9" s="1"/>
  <c r="AE351" i="9"/>
  <c r="AF351" i="9" s="1"/>
  <c r="AE305" i="9"/>
  <c r="AF305" i="9" s="1"/>
  <c r="AE309" i="9"/>
  <c r="AF309" i="9" s="1"/>
  <c r="AE269" i="9"/>
  <c r="AF269" i="9" s="1"/>
  <c r="AE241" i="9"/>
  <c r="AF241" i="9" s="1"/>
  <c r="AE286" i="9"/>
  <c r="AF286" i="9" s="1"/>
  <c r="AE246" i="9"/>
  <c r="AF246" i="9" s="1"/>
  <c r="U84" i="9"/>
  <c r="V84" i="9"/>
  <c r="W84" i="9"/>
  <c r="X84" i="9"/>
  <c r="Y84" i="9"/>
  <c r="Z84" i="9"/>
  <c r="AA84" i="9"/>
  <c r="AB84" i="9"/>
  <c r="AC84" i="9"/>
  <c r="AD84" i="9"/>
  <c r="V140" i="1"/>
  <c r="U140" i="1"/>
  <c r="T140" i="1"/>
  <c r="S140" i="1"/>
  <c r="AE5" i="9" l="1"/>
  <c r="AF5" i="9" s="1"/>
  <c r="AE298" i="9"/>
  <c r="AF298" i="9" s="1"/>
  <c r="AE144" i="9"/>
  <c r="AF144" i="9" s="1"/>
  <c r="AE329" i="9"/>
  <c r="AF329" i="9" s="1"/>
  <c r="AE289" i="9"/>
  <c r="AF289" i="9" s="1"/>
  <c r="AE271" i="9"/>
  <c r="AF271" i="9" s="1"/>
  <c r="AE350" i="9"/>
  <c r="AF350" i="9" s="1"/>
  <c r="AE342" i="9"/>
  <c r="AF342" i="9" s="1"/>
  <c r="AE94" i="9"/>
  <c r="AF94" i="9" s="1"/>
  <c r="AE64" i="9"/>
  <c r="AF64" i="9" s="1"/>
  <c r="AE203" i="9"/>
  <c r="AF203" i="9" s="1"/>
  <c r="AE72" i="9"/>
  <c r="AF72" i="9" s="1"/>
  <c r="AE202" i="9"/>
  <c r="AF202" i="9" s="1"/>
  <c r="AE459" i="9"/>
  <c r="AF459" i="9" s="1"/>
  <c r="AE458" i="9"/>
  <c r="AF458" i="9" s="1"/>
  <c r="AE261" i="9"/>
  <c r="AF261" i="9" s="1"/>
  <c r="AE260" i="9"/>
  <c r="AF260" i="9" s="1"/>
  <c r="AE244" i="9"/>
  <c r="AF244" i="9" s="1"/>
  <c r="AE334" i="9"/>
  <c r="AF334" i="9" s="1"/>
  <c r="AE385" i="9"/>
  <c r="AF385" i="9" s="1"/>
  <c r="AE312" i="9"/>
  <c r="AF312" i="9" s="1"/>
  <c r="AE205" i="9"/>
  <c r="AF205" i="9" s="1"/>
  <c r="AE250" i="9"/>
  <c r="AF250" i="9" s="1"/>
  <c r="AE17" i="9"/>
  <c r="AF17" i="9" s="1"/>
  <c r="AE275" i="9"/>
  <c r="AF275" i="9" s="1"/>
  <c r="AE182" i="9"/>
  <c r="AF182" i="9" s="1"/>
  <c r="AE211" i="9"/>
  <c r="AF211" i="9" s="1"/>
  <c r="AE104" i="9"/>
  <c r="AF104" i="9" s="1"/>
  <c r="AE204" i="9"/>
  <c r="AF204" i="9" s="1"/>
  <c r="AE258" i="9"/>
  <c r="AF258" i="9" s="1"/>
  <c r="AE237" i="9"/>
  <c r="AF237" i="9" s="1"/>
  <c r="AE224" i="9"/>
  <c r="AF224" i="9" s="1"/>
  <c r="AE84" i="9"/>
  <c r="AF84" i="9" s="1"/>
  <c r="AE525" i="9"/>
  <c r="AF525" i="9" s="1"/>
  <c r="AE484" i="9"/>
  <c r="AF484" i="9" s="1"/>
  <c r="AE550" i="9"/>
  <c r="AF550" i="9" s="1"/>
  <c r="AE548" i="9"/>
  <c r="AF548" i="9" s="1"/>
  <c r="AE540" i="9"/>
  <c r="AF540" i="9" s="1"/>
  <c r="AE419" i="9"/>
  <c r="AF419" i="9" s="1"/>
  <c r="AE411" i="9"/>
  <c r="AF411" i="9" s="1"/>
  <c r="AE489" i="9"/>
  <c r="AF489" i="9" s="1"/>
  <c r="AE516" i="9"/>
  <c r="AF516" i="9" s="1"/>
  <c r="AE511" i="9"/>
  <c r="AF511" i="9" s="1"/>
  <c r="AE255" i="9"/>
  <c r="AF255" i="9" s="1"/>
  <c r="AE413" i="9"/>
  <c r="AF413" i="9" s="1"/>
  <c r="AE546" i="9"/>
  <c r="AF546" i="9" s="1"/>
  <c r="AE215" i="9"/>
  <c r="AF215" i="9" s="1"/>
  <c r="AE364" i="9"/>
  <c r="AF364" i="9" s="1"/>
  <c r="AE121" i="9"/>
  <c r="AF121" i="9" s="1"/>
  <c r="AE212" i="9"/>
  <c r="AF212" i="9" s="1"/>
  <c r="AE340" i="9"/>
  <c r="AF340" i="9" s="1"/>
  <c r="AE226" i="9"/>
  <c r="AF226" i="9" s="1"/>
  <c r="AE239" i="9"/>
  <c r="AF239" i="9" s="1"/>
  <c r="AE111" i="9"/>
  <c r="AF111" i="9" s="1"/>
  <c r="AE159" i="9"/>
  <c r="AF159" i="9" s="1"/>
  <c r="AE168" i="9"/>
  <c r="AF168" i="9" s="1"/>
  <c r="AE115" i="9"/>
  <c r="AF115" i="9" s="1"/>
  <c r="AE35" i="9"/>
  <c r="AF35" i="9" s="1"/>
  <c r="AE454" i="9"/>
  <c r="AF454" i="9" s="1"/>
  <c r="AE331" i="9"/>
  <c r="AF331" i="9" s="1"/>
  <c r="AE45" i="9"/>
  <c r="AF45" i="9" s="1"/>
  <c r="AE143" i="9"/>
  <c r="AF143" i="9" s="1"/>
  <c r="AE152" i="9"/>
  <c r="AF152" i="9" s="1"/>
  <c r="AE160" i="9"/>
  <c r="AF160" i="9" s="1"/>
  <c r="AE90" i="9"/>
  <c r="AF90" i="9" s="1"/>
  <c r="AE280" i="9"/>
  <c r="AF280" i="9" s="1"/>
  <c r="AE301" i="9"/>
  <c r="AF301" i="9" s="1"/>
  <c r="AE238" i="9"/>
  <c r="AF238" i="9" s="1"/>
  <c r="AE131" i="9"/>
  <c r="AF131" i="9" s="1"/>
  <c r="AE31" i="9"/>
  <c r="AF31" i="9" s="1"/>
  <c r="AE319" i="9"/>
  <c r="AF319" i="9" s="1"/>
  <c r="AE80" i="9"/>
  <c r="AF80" i="9" s="1"/>
  <c r="AE478" i="9"/>
  <c r="AF478" i="9" s="1"/>
  <c r="AE477" i="9"/>
  <c r="AF477" i="9" s="1"/>
  <c r="AE171" i="9"/>
  <c r="AF171" i="9" s="1"/>
  <c r="AE374" i="9"/>
  <c r="AF374" i="9" s="1"/>
  <c r="AE177" i="9"/>
  <c r="AF177" i="9" s="1"/>
  <c r="AE158" i="9"/>
  <c r="AF158" i="9" s="1"/>
  <c r="AE29" i="9"/>
  <c r="AF29" i="9" s="1"/>
  <c r="AE49" i="9"/>
  <c r="AF49" i="9" s="1"/>
  <c r="AE181" i="9"/>
  <c r="AF181" i="9" s="1"/>
  <c r="AE125" i="9"/>
  <c r="AF125" i="9" s="1"/>
  <c r="AE499" i="9"/>
  <c r="AF499" i="9" s="1"/>
  <c r="AE502" i="9"/>
  <c r="AF502" i="9" s="1"/>
  <c r="AE405" i="9"/>
  <c r="AF405" i="9" s="1"/>
  <c r="AE208" i="9"/>
  <c r="AF208" i="9" s="1"/>
  <c r="AE311" i="9"/>
  <c r="AF311" i="9" s="1"/>
  <c r="AE232" i="9"/>
  <c r="AF232" i="9" s="1"/>
  <c r="AE223" i="9"/>
  <c r="AF223" i="9" s="1"/>
  <c r="AE391" i="9"/>
  <c r="AF391" i="9" s="1"/>
  <c r="AE240" i="9"/>
  <c r="AF240" i="9" s="1"/>
  <c r="AE194" i="9"/>
  <c r="AF194" i="9" s="1"/>
  <c r="AE313" i="9"/>
  <c r="AF313" i="9" s="1"/>
  <c r="AE318" i="9"/>
  <c r="AF318" i="9" s="1"/>
  <c r="AE324" i="9"/>
  <c r="AF324" i="9" s="1"/>
  <c r="AE272" i="9"/>
  <c r="AF272" i="9" s="1"/>
  <c r="AE206" i="9"/>
  <c r="AF206" i="9" s="1"/>
  <c r="AE116" i="9"/>
  <c r="AF116" i="9" s="1"/>
  <c r="AE409" i="9"/>
  <c r="AF409" i="9" s="1"/>
  <c r="AE76" i="9"/>
  <c r="AF76" i="9" s="1"/>
  <c r="AE249" i="9"/>
  <c r="AF249" i="9" s="1"/>
  <c r="AE119" i="9"/>
  <c r="AF119" i="9" s="1"/>
  <c r="AE248" i="9"/>
  <c r="AF248" i="9" s="1"/>
  <c r="AE151" i="9"/>
  <c r="AF151" i="9" s="1"/>
  <c r="AE172" i="9"/>
  <c r="AF172" i="9" s="1"/>
  <c r="AE323" i="9"/>
  <c r="AF323" i="9" s="1"/>
  <c r="AE316" i="9"/>
  <c r="AF316" i="9" s="1"/>
  <c r="AE349" i="9"/>
  <c r="AF349" i="9" s="1"/>
  <c r="AE33" i="9"/>
  <c r="AF33" i="9" s="1"/>
  <c r="AE288" i="9"/>
  <c r="AF288" i="9" s="1"/>
  <c r="AE310" i="9"/>
  <c r="AF310" i="9" s="1"/>
  <c r="AE201" i="9"/>
  <c r="AF201" i="9" s="1"/>
  <c r="AE352" i="9"/>
  <c r="AF352" i="9" s="1"/>
  <c r="AE117" i="9"/>
  <c r="AF117" i="9" s="1"/>
  <c r="AE54" i="9"/>
  <c r="AF54" i="9" s="1"/>
  <c r="AE547" i="9"/>
  <c r="AF547" i="9" s="1"/>
  <c r="AE462" i="9"/>
  <c r="AF462" i="9" s="1"/>
  <c r="AE455" i="9"/>
  <c r="AF455" i="9" s="1"/>
  <c r="AE488" i="9"/>
  <c r="AF488" i="9" s="1"/>
  <c r="AE465" i="9"/>
  <c r="AF465" i="9" s="1"/>
  <c r="AE539" i="9"/>
  <c r="AF539" i="9" s="1"/>
  <c r="AE476" i="9"/>
  <c r="AF476" i="9" s="1"/>
  <c r="AE410" i="9"/>
  <c r="AF410" i="9" s="1"/>
  <c r="AE274" i="9"/>
  <c r="AF274" i="9" s="1"/>
  <c r="AE304" i="9"/>
  <c r="AF304" i="9" s="1"/>
  <c r="AE336" i="9"/>
  <c r="AF336" i="9" s="1"/>
  <c r="AE210" i="9"/>
  <c r="AF210" i="9" s="1"/>
  <c r="AE214" i="9"/>
  <c r="AF214" i="9" s="1"/>
  <c r="AE390" i="9"/>
  <c r="AF390" i="9" s="1"/>
  <c r="AE389" i="9"/>
  <c r="AF389" i="9" s="1"/>
  <c r="AE341" i="9"/>
  <c r="AF341" i="9" s="1"/>
  <c r="AE133" i="9"/>
  <c r="AF133" i="9" s="1"/>
  <c r="AE447" i="9"/>
  <c r="AF447" i="9" s="1"/>
  <c r="AE396" i="9"/>
  <c r="AF396" i="9" s="1"/>
  <c r="AE207" i="9"/>
  <c r="AF207" i="9" s="1"/>
  <c r="AE11" i="9"/>
  <c r="AF11" i="9" s="1"/>
  <c r="AE365" i="9"/>
  <c r="AF365" i="9" s="1"/>
  <c r="AE71" i="9"/>
  <c r="AF71" i="9" s="1"/>
  <c r="AE50" i="9"/>
  <c r="AF50" i="9" s="1"/>
  <c r="AE79" i="9"/>
  <c r="AF79" i="9" s="1"/>
  <c r="AE347" i="9"/>
  <c r="AF347" i="9" s="1"/>
  <c r="AE108" i="9"/>
  <c r="AF108" i="9" s="1"/>
  <c r="AE338" i="9"/>
  <c r="AF338" i="9" s="1"/>
  <c r="AE373" i="9"/>
  <c r="AF373" i="9" s="1"/>
  <c r="AE444" i="9"/>
  <c r="AF444" i="9" s="1"/>
  <c r="AE179" i="9"/>
  <c r="AF179" i="9" s="1"/>
  <c r="AE219" i="9"/>
  <c r="AF219" i="9" s="1"/>
  <c r="AE401" i="9"/>
  <c r="AF401" i="9" s="1"/>
  <c r="AE228" i="9"/>
  <c r="AF228" i="9" s="1"/>
  <c r="AE265" i="9"/>
  <c r="AF265" i="9" s="1"/>
  <c r="AE345" i="9"/>
  <c r="AF345" i="9" s="1"/>
  <c r="AE330" i="9"/>
  <c r="AF330" i="9" s="1"/>
  <c r="AE368" i="9"/>
  <c r="AF368" i="9" s="1"/>
  <c r="AE101" i="9"/>
  <c r="AF101" i="9" s="1"/>
  <c r="AE378" i="9"/>
  <c r="AF378" i="9" s="1"/>
  <c r="AE233" i="9"/>
  <c r="AF233" i="9" s="1"/>
  <c r="AE394" i="9"/>
  <c r="AF394" i="9" s="1"/>
  <c r="AE142" i="9"/>
  <c r="AF142" i="9" s="1"/>
  <c r="AE397" i="9"/>
  <c r="AF397" i="9" s="1"/>
  <c r="AE23" i="9"/>
  <c r="AF23" i="9" s="1"/>
  <c r="AE253" i="9"/>
  <c r="AF253" i="9" s="1"/>
  <c r="AE3" i="9"/>
  <c r="AF3" i="9" s="1"/>
  <c r="AE339" i="9"/>
  <c r="AF339" i="9" s="1"/>
  <c r="AE354" i="9"/>
  <c r="AF354" i="9" s="1"/>
  <c r="AE109" i="9"/>
  <c r="AF109" i="9" s="1"/>
  <c r="AE22" i="9"/>
  <c r="AF22" i="9" s="1"/>
  <c r="AE348" i="9"/>
  <c r="AF348" i="9" s="1"/>
  <c r="AE127" i="9"/>
  <c r="AF127" i="9" s="1"/>
  <c r="AE67" i="9"/>
  <c r="AF67" i="9" s="1"/>
  <c r="AE327" i="9"/>
  <c r="AF327" i="9" s="1"/>
  <c r="AE113" i="9"/>
  <c r="AF113" i="9" s="1"/>
  <c r="AE8" i="9"/>
  <c r="AF8" i="9" s="1"/>
  <c r="AE12" i="9"/>
  <c r="AF12" i="9" s="1"/>
  <c r="AE556" i="9"/>
  <c r="AF556" i="9" s="1"/>
  <c r="AE437" i="9"/>
  <c r="AF437" i="9" s="1"/>
  <c r="AE537" i="9"/>
  <c r="AF537" i="9" s="1"/>
  <c r="AE562" i="9"/>
  <c r="AF562" i="9" s="1"/>
  <c r="AE439" i="9"/>
  <c r="AF439" i="9" s="1"/>
  <c r="AE520" i="9"/>
  <c r="AF520" i="9" s="1"/>
  <c r="AE532" i="9"/>
  <c r="AF532" i="9" s="1"/>
  <c r="AE480" i="9"/>
  <c r="AF480" i="9" s="1"/>
  <c r="AE518" i="9"/>
  <c r="AF518" i="9" s="1"/>
  <c r="AE418" i="9"/>
  <c r="AF418" i="9" s="1"/>
  <c r="AE417" i="9"/>
  <c r="AF417" i="9" s="1"/>
  <c r="AE545" i="9"/>
  <c r="AF545" i="9" s="1"/>
  <c r="AE481" i="9"/>
  <c r="AF481" i="9" s="1"/>
  <c r="AE493" i="9"/>
  <c r="AF493" i="9" s="1"/>
  <c r="AE510" i="9"/>
  <c r="AF510" i="9" s="1"/>
  <c r="AE544" i="9"/>
  <c r="AF544" i="9" s="1"/>
  <c r="AE451" i="9"/>
  <c r="AF451" i="9" s="1"/>
  <c r="AE496" i="9"/>
  <c r="AF496" i="9" s="1"/>
  <c r="AE541" i="9"/>
  <c r="AF541" i="9" s="1"/>
  <c r="AE425" i="9"/>
  <c r="AF425" i="9" s="1"/>
  <c r="AE523" i="9"/>
  <c r="AF523" i="9" s="1"/>
  <c r="AE571" i="9"/>
  <c r="AF571" i="9" s="1"/>
  <c r="AE569" i="9"/>
  <c r="AF569" i="9" s="1"/>
  <c r="AE567" i="9"/>
  <c r="AF567" i="9" s="1"/>
  <c r="AE566" i="9"/>
  <c r="AF566" i="9" s="1"/>
  <c r="AE530" i="9"/>
  <c r="AF530" i="9" s="1"/>
  <c r="AE563" i="9"/>
  <c r="AF563" i="9" s="1"/>
  <c r="AE538" i="9"/>
  <c r="AF538" i="9" s="1"/>
  <c r="AE533" i="9"/>
  <c r="AF533" i="9" s="1"/>
  <c r="AE543" i="9"/>
  <c r="AF543" i="9" s="1"/>
  <c r="AE542" i="9"/>
  <c r="AF542" i="9" s="1"/>
  <c r="AE446" i="9"/>
  <c r="AF446" i="9" s="1"/>
  <c r="AE521" i="9"/>
  <c r="AF521" i="9" s="1"/>
  <c r="AE519" i="9"/>
  <c r="AF519" i="9" s="1"/>
  <c r="AE517" i="9"/>
  <c r="AF517" i="9" s="1"/>
  <c r="AE408" i="9"/>
  <c r="AF408" i="9" s="1"/>
  <c r="AE438" i="9"/>
  <c r="AF438" i="9" s="1"/>
  <c r="AE463" i="9"/>
  <c r="AF463" i="9" s="1"/>
  <c r="AE457" i="9"/>
  <c r="AF457" i="9" s="1"/>
  <c r="AE570" i="9"/>
  <c r="AF570" i="9" s="1"/>
  <c r="AE568" i="9"/>
  <c r="AF568" i="9" s="1"/>
  <c r="AE531" i="9"/>
  <c r="AF531" i="9" s="1"/>
  <c r="AE549" i="9"/>
  <c r="AF549" i="9" s="1"/>
  <c r="AE557" i="9"/>
  <c r="AF557" i="9" s="1"/>
  <c r="AE534" i="9"/>
  <c r="AF534" i="9" s="1"/>
  <c r="AE522" i="9"/>
  <c r="AF522" i="9" s="1"/>
  <c r="AE479" i="9"/>
  <c r="AF479" i="9" s="1"/>
  <c r="AE559" i="9"/>
  <c r="AF559" i="9" s="1"/>
  <c r="AE407" i="9"/>
  <c r="AF407" i="9" s="1"/>
  <c r="AE445" i="9"/>
  <c r="AF445" i="9" s="1"/>
  <c r="AE507" i="9"/>
  <c r="AF507" i="9" s="1"/>
  <c r="AE565" i="9"/>
  <c r="AF565" i="9" s="1"/>
  <c r="AE528" i="9"/>
  <c r="AF528" i="9" s="1"/>
  <c r="AE435" i="9"/>
  <c r="AF435" i="9" s="1"/>
  <c r="AE560" i="9"/>
  <c r="AF560" i="9" s="1"/>
  <c r="AE497" i="9"/>
  <c r="AF497" i="9" s="1"/>
  <c r="AE415" i="9"/>
  <c r="AF415" i="9" s="1"/>
  <c r="AE535" i="9"/>
  <c r="AF535" i="9" s="1"/>
  <c r="AE453" i="9"/>
  <c r="AF453" i="9" s="1"/>
  <c r="AE561" i="9"/>
  <c r="AF561" i="9" s="1"/>
  <c r="AE469" i="9"/>
  <c r="AF469" i="9" s="1"/>
  <c r="AE485" i="9"/>
  <c r="AF485" i="9" s="1"/>
  <c r="AE475" i="9"/>
  <c r="AF475" i="9" s="1"/>
  <c r="AE452" i="9"/>
  <c r="AF452" i="9" s="1"/>
  <c r="AE529" i="9"/>
  <c r="AF529" i="9" s="1"/>
  <c r="AE422" i="9"/>
  <c r="AF422" i="9" s="1"/>
  <c r="AE473" i="9"/>
  <c r="AF473" i="9" s="1"/>
  <c r="AE421" i="9"/>
  <c r="AF421" i="9" s="1"/>
  <c r="AE420" i="9"/>
  <c r="AF420" i="9" s="1"/>
  <c r="AE486" i="9"/>
  <c r="AF486" i="9" s="1"/>
  <c r="AE509" i="9"/>
  <c r="AF509" i="9" s="1"/>
  <c r="AE471" i="9"/>
  <c r="AF471" i="9" s="1"/>
  <c r="AE551" i="9"/>
  <c r="AF551" i="9" s="1"/>
  <c r="AE448" i="9"/>
  <c r="AF448" i="9" s="1"/>
  <c r="AE512" i="9"/>
  <c r="AF512" i="9" s="1"/>
  <c r="AE406" i="9"/>
  <c r="AF406" i="9" s="1"/>
  <c r="AE412" i="9"/>
  <c r="AF412" i="9" s="1"/>
  <c r="AE474" i="9"/>
  <c r="AF474" i="9" s="1"/>
  <c r="AE527" i="9"/>
  <c r="AF527" i="9" s="1"/>
  <c r="AE433" i="9"/>
  <c r="AF433" i="9" s="1"/>
  <c r="AE513" i="9"/>
  <c r="AF513" i="9" s="1"/>
  <c r="AE472" i="9"/>
  <c r="AF472" i="9" s="1"/>
  <c r="AE470" i="9"/>
  <c r="AF470" i="9" s="1"/>
  <c r="AE464" i="9"/>
  <c r="AF464" i="9" s="1"/>
  <c r="AE436" i="9"/>
  <c r="AF436" i="9" s="1"/>
  <c r="AE572" i="9"/>
  <c r="AF572" i="9" s="1"/>
  <c r="AE468" i="9"/>
  <c r="AF468" i="9" s="1"/>
  <c r="AE505" i="9"/>
  <c r="AF505" i="9" s="1"/>
  <c r="AE432" i="9"/>
  <c r="AF432" i="9" s="1"/>
  <c r="AE456" i="9"/>
  <c r="AF456" i="9" s="1"/>
  <c r="AE514" i="9"/>
  <c r="AF514" i="9" s="1"/>
  <c r="AE508" i="9"/>
  <c r="AF508" i="9" s="1"/>
  <c r="AE424" i="9"/>
  <c r="AF424" i="9" s="1"/>
  <c r="AE506" i="9"/>
  <c r="AF506" i="9" s="1"/>
  <c r="AE431" i="9"/>
  <c r="AF431" i="9" s="1"/>
  <c r="AE524" i="9"/>
  <c r="AF524" i="9" s="1"/>
  <c r="AE558" i="9"/>
  <c r="AF558" i="9" s="1"/>
  <c r="AE564" i="9"/>
  <c r="AF564" i="9" s="1"/>
  <c r="AE442" i="9"/>
  <c r="AF442" i="9" s="1"/>
  <c r="AE430" i="9"/>
  <c r="AF430" i="9" s="1"/>
  <c r="AE498" i="9"/>
  <c r="AF498" i="9" s="1"/>
  <c r="AE460" i="9"/>
  <c r="AF460" i="9" s="1"/>
  <c r="AE504" i="9"/>
  <c r="AF504" i="9" s="1"/>
  <c r="AE503" i="9"/>
  <c r="AF503" i="9" s="1"/>
  <c r="AE554" i="9"/>
  <c r="AF554" i="9" s="1"/>
  <c r="AE491" i="9"/>
  <c r="AF491" i="9" s="1"/>
  <c r="AE492" i="9"/>
  <c r="AF492" i="9" s="1"/>
  <c r="AE536" i="9"/>
  <c r="AF536" i="9" s="1"/>
  <c r="AE416" i="9"/>
  <c r="AF416" i="9" s="1"/>
  <c r="AE467" i="9"/>
  <c r="AF467" i="9" s="1"/>
  <c r="AE427" i="9"/>
  <c r="AF427" i="9" s="1"/>
  <c r="AE553" i="9"/>
  <c r="AF553" i="9" s="1"/>
  <c r="AE426" i="9"/>
  <c r="AF426" i="9" s="1"/>
  <c r="AE495" i="9"/>
  <c r="AF495" i="9" s="1"/>
  <c r="AE441" i="9"/>
  <c r="AF441" i="9" s="1"/>
  <c r="AE414" i="9"/>
  <c r="AF414" i="9" s="1"/>
  <c r="AE483" i="9"/>
  <c r="AF483" i="9" s="1"/>
  <c r="AE490" i="9"/>
  <c r="AF490" i="9" s="1"/>
  <c r="AE482" i="9"/>
  <c r="AF482" i="9" s="1"/>
  <c r="AE423" i="9"/>
  <c r="AF423" i="9" s="1"/>
  <c r="AE555" i="9"/>
  <c r="AF555" i="9" s="1"/>
  <c r="AE487" i="9"/>
  <c r="AF487" i="9" s="1"/>
  <c r="AE450" i="9"/>
  <c r="AF450" i="9" s="1"/>
  <c r="AE526" i="9"/>
  <c r="AF526" i="9" s="1"/>
  <c r="AE443" i="9"/>
  <c r="AF443" i="9" s="1"/>
  <c r="AE429" i="9"/>
  <c r="AF429" i="9" s="1"/>
  <c r="AE449" i="9"/>
  <c r="AF449" i="9" s="1"/>
  <c r="AE494" i="9"/>
  <c r="AF494" i="9" s="1"/>
  <c r="AE515" i="9"/>
  <c r="AF515" i="9" s="1"/>
  <c r="AE461" i="9"/>
  <c r="AF461" i="9" s="1"/>
  <c r="AE466" i="9"/>
  <c r="AF466" i="9" s="1"/>
  <c r="AE552" i="9"/>
  <c r="AF552" i="9" s="1"/>
  <c r="AE386" i="9"/>
  <c r="AF386" i="9" s="1"/>
  <c r="AE106" i="9"/>
  <c r="AF106" i="9" s="1"/>
  <c r="AE102" i="9"/>
  <c r="AF102" i="9" s="1"/>
  <c r="AE18" i="9"/>
  <c r="AF18" i="9" s="1"/>
  <c r="AE245" i="9"/>
  <c r="AF245" i="9" s="1"/>
  <c r="AE382" i="9"/>
  <c r="AF382" i="9" s="1"/>
  <c r="AE278" i="9"/>
  <c r="AF278" i="9" s="1"/>
  <c r="AE346" i="9"/>
  <c r="AF346" i="9" s="1"/>
  <c r="AE295" i="9"/>
  <c r="AF295" i="9" s="1"/>
  <c r="AE251" i="9"/>
  <c r="AF251" i="9" s="1"/>
  <c r="AE294" i="9"/>
  <c r="AF294" i="9" s="1"/>
  <c r="AE185" i="9"/>
  <c r="AF185" i="9" s="1"/>
  <c r="AE209" i="9"/>
  <c r="AF209" i="9" s="1"/>
  <c r="AE273" i="9"/>
  <c r="AF273" i="9" s="1"/>
  <c r="AE236" i="9"/>
  <c r="AF236" i="9" s="1"/>
  <c r="AE363" i="9"/>
  <c r="AF363" i="9" s="1"/>
  <c r="AE243" i="9"/>
  <c r="AF243" i="9" s="1"/>
  <c r="AE222" i="9"/>
  <c r="AF222" i="9" s="1"/>
  <c r="AE173" i="9"/>
  <c r="AF173" i="9" s="1"/>
  <c r="AE184" i="9"/>
  <c r="AF184" i="9" s="1"/>
  <c r="AE381" i="9"/>
  <c r="AF381" i="9" s="1"/>
  <c r="AE359" i="9"/>
  <c r="AF359" i="9" s="1"/>
  <c r="AE344" i="9"/>
  <c r="AF344" i="9" s="1"/>
  <c r="AE308" i="9"/>
  <c r="AF308" i="9" s="1"/>
  <c r="AE326" i="9"/>
  <c r="AF326" i="9" s="1"/>
  <c r="AE96" i="9"/>
  <c r="AF96" i="9" s="1"/>
  <c r="AE400" i="9"/>
  <c r="AF400" i="9" s="1"/>
  <c r="AE376" i="9"/>
  <c r="AF376" i="9" s="1"/>
  <c r="AE259" i="9"/>
  <c r="AF259" i="9" s="1"/>
  <c r="AE297" i="9"/>
  <c r="AF297" i="9" s="1"/>
  <c r="AE395" i="9"/>
  <c r="AF395" i="9" s="1"/>
  <c r="AE231" i="9"/>
  <c r="AF231" i="9" s="1"/>
  <c r="AE362" i="9"/>
  <c r="AF362" i="9" s="1"/>
  <c r="AE361" i="9"/>
  <c r="AF361" i="9" s="1"/>
  <c r="AE343" i="9"/>
  <c r="AF343" i="9" s="1"/>
  <c r="AE132" i="9"/>
  <c r="AF132" i="9" s="1"/>
  <c r="AE263" i="9"/>
  <c r="AF263" i="9" s="1"/>
  <c r="AE4" i="9"/>
  <c r="AF4" i="9" s="1"/>
  <c r="AE122" i="9"/>
  <c r="AF122" i="9" s="1"/>
  <c r="AE242" i="9"/>
  <c r="AF242" i="9" s="1"/>
  <c r="AE235" i="9"/>
  <c r="AF235" i="9" s="1"/>
  <c r="AE404" i="9"/>
  <c r="AF404" i="9" s="1"/>
  <c r="AE183" i="9"/>
  <c r="AF183" i="9" s="1"/>
  <c r="AE81" i="9"/>
  <c r="AF81" i="9" s="1"/>
  <c r="AE296" i="9"/>
  <c r="AF296" i="9" s="1"/>
  <c r="AE120" i="9"/>
  <c r="AF120" i="9" s="1"/>
  <c r="AE284" i="9"/>
  <c r="AF284" i="9" s="1"/>
  <c r="AE276" i="9"/>
  <c r="AF276" i="9" s="1"/>
  <c r="AE403" i="9"/>
  <c r="AF403" i="9" s="1"/>
  <c r="AE267" i="9"/>
  <c r="AF267" i="9" s="1"/>
  <c r="AE500" i="9"/>
  <c r="AF500" i="9" s="1"/>
  <c r="AE26" i="9"/>
  <c r="AF26" i="9" s="1"/>
  <c r="AE254" i="9"/>
  <c r="AF254" i="9" s="1"/>
  <c r="AE218" i="9"/>
  <c r="AF218" i="9" s="1"/>
  <c r="AE55" i="9"/>
  <c r="AF55" i="9" s="1"/>
  <c r="AE317" i="9"/>
  <c r="AF317" i="9" s="1"/>
  <c r="AE25" i="9"/>
  <c r="AF25" i="9" s="1"/>
  <c r="AE187" i="9"/>
  <c r="AF187" i="9" s="1"/>
  <c r="AE145" i="9"/>
  <c r="AF145" i="9" s="1"/>
  <c r="AE306" i="9"/>
  <c r="AF306" i="9" s="1"/>
  <c r="AE225" i="9"/>
  <c r="AF225" i="9" s="1"/>
  <c r="AE136" i="9"/>
  <c r="AF136" i="9" s="1"/>
  <c r="AE230" i="9"/>
  <c r="AF230" i="9" s="1"/>
  <c r="AE283" i="9"/>
  <c r="AF283" i="9" s="1"/>
  <c r="AE328" i="9"/>
  <c r="AF328" i="9" s="1"/>
  <c r="AE322" i="9"/>
  <c r="AF322" i="9" s="1"/>
  <c r="AE335" i="9"/>
  <c r="AF335" i="9" s="1"/>
  <c r="AE290" i="9"/>
  <c r="AF290" i="9" s="1"/>
  <c r="AE299" i="9"/>
  <c r="AF299" i="9" s="1"/>
  <c r="AE268" i="9"/>
  <c r="AF268" i="9" s="1"/>
  <c r="AE285" i="9"/>
  <c r="AF285" i="9" s="1"/>
  <c r="AE377" i="9"/>
  <c r="AF377" i="9" s="1"/>
  <c r="AE321" i="9"/>
  <c r="AF321" i="9" s="1"/>
  <c r="AE303" i="9"/>
  <c r="AF303" i="9" s="1"/>
  <c r="AE73" i="9"/>
  <c r="AF73" i="9" s="1"/>
  <c r="AE307" i="9"/>
  <c r="AF307" i="9" s="1"/>
  <c r="AE134" i="9"/>
  <c r="AF134" i="9" s="1"/>
  <c r="AE333" i="9"/>
  <c r="AF333" i="9" s="1"/>
  <c r="AE91" i="9"/>
  <c r="AF91" i="9" s="1"/>
  <c r="AE137" i="9"/>
  <c r="AF137" i="9" s="1"/>
  <c r="AE302" i="9"/>
  <c r="AF302" i="9" s="1"/>
  <c r="AE440" i="9"/>
  <c r="AF440" i="9" s="1"/>
  <c r="AE380" i="9"/>
  <c r="AF380" i="9" s="1"/>
  <c r="AE51" i="9"/>
  <c r="AF51" i="9" s="1"/>
  <c r="AE162" i="9"/>
  <c r="AF162" i="9" s="1"/>
  <c r="AE56" i="9"/>
  <c r="AF56" i="9" s="1"/>
  <c r="AE277" i="9"/>
  <c r="AF277" i="9" s="1"/>
  <c r="AE355" i="9"/>
  <c r="AF355" i="9" s="1"/>
  <c r="AE282" i="9"/>
  <c r="AF282" i="9" s="1"/>
  <c r="AE227" i="9"/>
  <c r="AF227" i="9" s="1"/>
  <c r="AE213" i="9"/>
  <c r="AF213" i="9" s="1"/>
  <c r="AE264" i="9"/>
  <c r="AF264" i="9" s="1"/>
  <c r="AE156" i="9"/>
  <c r="AF156" i="9" s="1"/>
  <c r="AE384" i="9"/>
  <c r="AF384" i="9" s="1"/>
  <c r="AE46" i="9"/>
  <c r="AF46" i="9" s="1"/>
  <c r="AE388" i="9"/>
  <c r="AF388" i="9" s="1"/>
  <c r="AE293" i="9"/>
  <c r="AF293" i="9" s="1"/>
  <c r="AE379" i="9"/>
  <c r="AF379" i="9" s="1"/>
  <c r="AE325" i="9"/>
  <c r="AF325" i="9" s="1"/>
  <c r="AE234" i="9"/>
  <c r="AF234" i="9" s="1"/>
  <c r="AE105" i="9"/>
  <c r="AF105" i="9" s="1"/>
  <c r="AE360" i="9"/>
  <c r="AF360" i="9" s="1"/>
  <c r="AE399" i="9"/>
  <c r="AF399" i="9" s="1"/>
  <c r="AE371" i="9"/>
  <c r="AF371" i="9" s="1"/>
  <c r="AE387" i="9"/>
  <c r="AF387" i="9" s="1"/>
  <c r="AE161" i="9"/>
  <c r="AF161" i="9" s="1"/>
  <c r="AE41" i="9"/>
  <c r="AF41" i="9" s="1"/>
  <c r="AE358" i="9"/>
  <c r="AF358" i="9" s="1"/>
  <c r="AE398" i="9"/>
  <c r="AF398" i="9" s="1"/>
  <c r="AE95" i="9"/>
  <c r="AF95" i="9" s="1"/>
  <c r="AE320" i="9"/>
  <c r="AF320" i="9" s="1"/>
  <c r="AE375" i="9"/>
  <c r="AF375" i="9" s="1"/>
  <c r="AE332" i="9"/>
  <c r="AF332" i="9" s="1"/>
  <c r="AE281" i="9"/>
  <c r="AF281" i="9" s="1"/>
  <c r="AE428" i="9"/>
  <c r="AF428" i="9" s="1"/>
  <c r="AE10" i="9"/>
  <c r="AF10" i="9" s="1"/>
  <c r="AE9" i="9"/>
  <c r="AF9" i="9" s="1"/>
  <c r="AE60" i="9"/>
  <c r="AF60" i="9" s="1"/>
  <c r="AE370" i="9"/>
  <c r="AF370" i="9" s="1"/>
  <c r="AE315" i="9"/>
  <c r="AF315" i="9" s="1"/>
  <c r="AE110" i="9"/>
  <c r="AF110" i="9" s="1"/>
  <c r="AE7" i="9"/>
  <c r="AF7" i="9" s="1"/>
  <c r="AE372" i="9"/>
  <c r="AF372" i="9" s="1"/>
  <c r="AE314" i="9"/>
  <c r="AF314" i="9" s="1"/>
  <c r="AE367" i="9"/>
  <c r="AF367" i="9" s="1"/>
  <c r="AE353" i="9"/>
  <c r="AF353" i="9" s="1"/>
  <c r="AE366" i="9"/>
  <c r="AF366" i="9" s="1"/>
  <c r="AE86" i="9"/>
  <c r="AF86" i="9" s="1"/>
  <c r="AE229" i="9"/>
  <c r="AF229" i="9" s="1"/>
  <c r="AE369" i="9"/>
  <c r="AF369" i="9" s="1"/>
  <c r="AE262" i="9"/>
  <c r="AF262" i="9" s="1"/>
  <c r="AE357" i="9"/>
  <c r="AF357" i="9" s="1"/>
  <c r="AE30" i="9"/>
  <c r="AF30" i="9" s="1"/>
  <c r="AE75" i="9"/>
  <c r="AF75" i="9" s="1"/>
  <c r="AE279" i="9"/>
  <c r="AF279" i="9" s="1"/>
  <c r="AE270" i="9"/>
  <c r="AF270" i="9" s="1"/>
  <c r="AE383" i="9"/>
  <c r="AF383" i="9" s="1"/>
  <c r="AE87" i="9"/>
  <c r="AF87" i="9" s="1"/>
  <c r="AE129" i="9"/>
  <c r="AF129" i="9" s="1"/>
  <c r="AE39" i="9"/>
  <c r="AF39" i="9" s="1"/>
  <c r="AE68" i="9"/>
  <c r="AF68" i="9" s="1"/>
  <c r="AE130" i="9"/>
  <c r="AF130" i="9" s="1"/>
  <c r="AE193" i="9"/>
  <c r="AF193" i="9" s="1"/>
  <c r="AE163" i="9"/>
  <c r="AF163" i="9" s="1"/>
  <c r="AE167" i="9"/>
  <c r="AF167" i="9" s="1"/>
  <c r="AE100" i="9"/>
  <c r="AF100" i="9" s="1"/>
  <c r="AE140" i="9"/>
  <c r="AF140" i="9" s="1"/>
  <c r="AE196" i="9"/>
  <c r="AF196" i="9" s="1"/>
  <c r="AE217" i="9"/>
  <c r="AF217" i="9" s="1"/>
  <c r="AE257" i="9"/>
  <c r="AF257" i="9" s="1"/>
  <c r="AE135" i="9"/>
  <c r="AF135" i="9" s="1"/>
  <c r="AE178" i="9"/>
  <c r="AF178" i="9" s="1"/>
  <c r="AE392" i="9"/>
  <c r="AF392" i="9" s="1"/>
  <c r="AE356" i="9"/>
  <c r="AF356" i="9" s="1"/>
  <c r="AE154" i="9"/>
  <c r="AF154" i="9" s="1"/>
  <c r="AE44" i="9"/>
  <c r="AF44" i="9" s="1"/>
  <c r="AE118" i="9"/>
  <c r="AF118" i="9" s="1"/>
  <c r="AE126" i="9"/>
  <c r="AF126" i="9" s="1"/>
  <c r="AE85" i="9"/>
  <c r="AF85" i="9" s="1"/>
  <c r="AE220" i="9"/>
  <c r="AF220" i="9" s="1"/>
  <c r="AE337" i="9"/>
  <c r="AF337" i="9" s="1"/>
  <c r="AE66" i="9"/>
  <c r="AF66" i="9" s="1"/>
  <c r="AE20" i="9"/>
  <c r="AF20" i="9" s="1"/>
  <c r="AE128" i="9"/>
  <c r="AF128" i="9" s="1"/>
  <c r="AE2" i="9"/>
  <c r="AF2" i="9" s="1"/>
  <c r="AE141" i="9"/>
  <c r="AF141" i="9" s="1"/>
  <c r="AE59" i="9"/>
  <c r="AF59" i="9" s="1"/>
  <c r="AE292" i="9"/>
  <c r="AF292" i="9" s="1"/>
  <c r="AE114" i="9"/>
  <c r="AF114" i="9" s="1"/>
  <c r="AE192" i="9"/>
  <c r="AF192" i="9" s="1"/>
  <c r="AE191" i="9"/>
  <c r="AF191" i="9" s="1"/>
  <c r="AE99" i="9"/>
  <c r="AF99" i="9" s="1"/>
  <c r="AE216" i="9"/>
  <c r="AF216" i="9" s="1"/>
  <c r="AE62" i="9"/>
  <c r="AF62" i="9" s="1"/>
  <c r="AE287" i="9"/>
  <c r="AF287" i="9" s="1"/>
  <c r="AE247" i="9"/>
  <c r="AF247" i="9" s="1"/>
  <c r="AE291" i="9"/>
  <c r="AF291" i="9" s="1"/>
  <c r="AE150" i="9"/>
  <c r="AF150" i="9" s="1"/>
  <c r="AE58" i="9"/>
  <c r="AF58" i="9" s="1"/>
  <c r="AE176" i="9"/>
  <c r="AF176" i="9" s="1"/>
  <c r="AE186" i="9"/>
  <c r="AF186" i="9" s="1"/>
  <c r="AE21" i="9"/>
  <c r="AF21" i="9" s="1"/>
  <c r="AE43" i="9"/>
  <c r="AF43" i="9" s="1"/>
  <c r="AE48" i="9"/>
  <c r="AF48" i="9" s="1"/>
  <c r="AE252" i="9"/>
  <c r="AF252" i="9" s="1"/>
  <c r="AE221" i="9"/>
  <c r="AF221" i="9" s="1"/>
  <c r="AE34" i="9"/>
  <c r="AF34" i="9" s="1"/>
  <c r="AE16" i="9"/>
  <c r="AF16" i="9" s="1"/>
  <c r="AE38" i="9"/>
  <c r="AF38" i="9" s="1"/>
  <c r="AE112" i="9"/>
  <c r="AF112" i="9" s="1"/>
  <c r="AE53" i="9"/>
  <c r="AF53" i="9" s="1"/>
</calcChain>
</file>

<file path=xl/sharedStrings.xml><?xml version="1.0" encoding="utf-8"?>
<sst xmlns="http://schemas.openxmlformats.org/spreadsheetml/2006/main" count="5499" uniqueCount="69">
  <si>
    <t>Forest type</t>
  </si>
  <si>
    <t>Site #</t>
  </si>
  <si>
    <t>Site name</t>
  </si>
  <si>
    <t>Plant Species</t>
  </si>
  <si>
    <t>Plot #</t>
  </si>
  <si>
    <t>Treatment</t>
  </si>
  <si>
    <t>N</t>
  </si>
  <si>
    <t>Sand 4</t>
  </si>
  <si>
    <t>C</t>
  </si>
  <si>
    <t>CA</t>
  </si>
  <si>
    <t>NL</t>
  </si>
  <si>
    <t>CF</t>
  </si>
  <si>
    <t>PC</t>
  </si>
  <si>
    <t>CO</t>
  </si>
  <si>
    <t>FE</t>
  </si>
  <si>
    <t>Sand 3</t>
  </si>
  <si>
    <t>2,1</t>
  </si>
  <si>
    <t>NC</t>
  </si>
  <si>
    <t>East 2</t>
  </si>
  <si>
    <t>East 4</t>
  </si>
  <si>
    <t>Holei 1</t>
  </si>
  <si>
    <t>Holei 4</t>
  </si>
  <si>
    <t>Aviation 2</t>
  </si>
  <si>
    <t>Para 3</t>
  </si>
  <si>
    <t>Kaula 4</t>
  </si>
  <si>
    <t>Kaula 3</t>
  </si>
  <si>
    <t>Total.LA</t>
  </si>
  <si>
    <t>Height (cm)</t>
  </si>
  <si>
    <t>Leaf1.L</t>
  </si>
  <si>
    <t>Leaf 2.L</t>
  </si>
  <si>
    <t>Leaf 3.L</t>
  </si>
  <si>
    <t>Leaf 4.L</t>
  </si>
  <si>
    <t>Leaf 5.L</t>
  </si>
  <si>
    <t>Leaf 6.L</t>
  </si>
  <si>
    <t>Leaf1.W</t>
  </si>
  <si>
    <t>Leaf 2.W</t>
  </si>
  <si>
    <t>Leaf 3.W</t>
  </si>
  <si>
    <t>Leaf 4.W</t>
  </si>
  <si>
    <t>Leaf 5.W</t>
  </si>
  <si>
    <t>Leaf 6.W</t>
  </si>
  <si>
    <t>totally shredded</t>
  </si>
  <si>
    <t>not intact</t>
  </si>
  <si>
    <t>none</t>
  </si>
  <si>
    <t>C103</t>
  </si>
  <si>
    <t>no cot</t>
  </si>
  <si>
    <t>no entry</t>
  </si>
  <si>
    <t>Leaf1.Area</t>
  </si>
  <si>
    <t>Leaf2.Area</t>
  </si>
  <si>
    <t>Leaf3.Area</t>
  </si>
  <si>
    <t>Leaf4.Area</t>
  </si>
  <si>
    <t>Leaf5.Area</t>
  </si>
  <si>
    <t>Leaf6.Area</t>
  </si>
  <si>
    <t>Leaf7.L</t>
  </si>
  <si>
    <t>Leaf8.L</t>
  </si>
  <si>
    <t>Leaf9.L</t>
  </si>
  <si>
    <t>Leaf10.L</t>
  </si>
  <si>
    <t>Cage</t>
  </si>
  <si>
    <t>Leaf7.Area</t>
  </si>
  <si>
    <t>Leaf8.Area</t>
  </si>
  <si>
    <t>Leaf9.Area</t>
  </si>
  <si>
    <t>Leaf10.Area</t>
  </si>
  <si>
    <t>Time</t>
  </si>
  <si>
    <t>Year</t>
  </si>
  <si>
    <t>6 fronds &gt;11 4.5 h = 25-30%(3)</t>
  </si>
  <si>
    <t>7 fronds h=25-30%</t>
  </si>
  <si>
    <t>7 fronds, height 3-4</t>
  </si>
  <si>
    <t>9 fronds height 3-4</t>
  </si>
  <si>
    <t>6 fronds height 3-4</t>
  </si>
  <si>
    <t>leaf.dw.g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</si>
</sst>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164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E474-0337-464B-AF9A-4FFADAE89E96}">
  <dimension ref="A1:Y738"/>
  <sheetViews>
    <sheetView tabSelected="1" workbookViewId="0">
      <pane ySplit="1" topLeftCell="A2" activePane="bottomLeft" state="frozen"/>
      <selection activeCell="I1" sqref="I1"/>
      <selection pane="bottomLeft" activeCell="A2" sqref="A2"/>
    </sheetView>
  </sheetViews>
  <sheetFormatPr baseColWidth="10" defaultColWidth="9.1640625" defaultRowHeight="15" x14ac:dyDescent="0.2"/>
  <cols>
    <col min="1" max="8" width="9.1640625" style="1"/>
    <col min="9" max="25" width="9.1640625" style="1" customWidth="1"/>
    <col min="26" max="16384" width="9.1640625" style="1"/>
  </cols>
  <sheetData>
    <row r="1" spans="1:25" x14ac:dyDescent="0.2">
      <c r="A1" s="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3" t="s">
        <v>52</v>
      </c>
      <c r="P1" s="3" t="s">
        <v>53</v>
      </c>
      <c r="Q1" s="3" t="s">
        <v>54</v>
      </c>
      <c r="R1" s="3" t="s">
        <v>55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3" t="s">
        <v>46</v>
      </c>
    </row>
    <row r="2" spans="1:25" x14ac:dyDescent="0.2">
      <c r="A2" s="1">
        <v>2007</v>
      </c>
      <c r="B2" s="1" t="s">
        <v>8</v>
      </c>
      <c r="C2" s="1">
        <v>2</v>
      </c>
      <c r="D2" s="1" t="s">
        <v>22</v>
      </c>
      <c r="E2" s="1" t="s">
        <v>8</v>
      </c>
      <c r="F2" s="1">
        <v>141</v>
      </c>
      <c r="G2" s="1" t="s">
        <v>11</v>
      </c>
      <c r="H2" s="1">
        <v>0.5</v>
      </c>
      <c r="I2" s="1">
        <v>3.9</v>
      </c>
      <c r="J2" s="1">
        <v>3.9</v>
      </c>
      <c r="S2" s="1">
        <v>1</v>
      </c>
      <c r="T2" s="1">
        <v>1</v>
      </c>
    </row>
    <row r="3" spans="1:25" x14ac:dyDescent="0.2">
      <c r="A3" s="1">
        <v>2007</v>
      </c>
      <c r="B3" s="1" t="s">
        <v>8</v>
      </c>
      <c r="C3" s="1">
        <v>2</v>
      </c>
      <c r="D3" s="1" t="s">
        <v>22</v>
      </c>
      <c r="E3" s="1" t="s">
        <v>8</v>
      </c>
      <c r="F3" s="1">
        <v>142</v>
      </c>
      <c r="G3" s="1" t="s">
        <v>12</v>
      </c>
      <c r="H3" s="1">
        <v>10.1</v>
      </c>
      <c r="I3" s="1">
        <v>13.5</v>
      </c>
      <c r="J3" s="1">
        <v>13.5</v>
      </c>
      <c r="S3" s="1">
        <v>1</v>
      </c>
      <c r="T3" s="1">
        <v>0.9</v>
      </c>
    </row>
    <row r="4" spans="1:25" x14ac:dyDescent="0.2">
      <c r="A4" s="1">
        <v>2007</v>
      </c>
      <c r="B4" s="1" t="s">
        <v>8</v>
      </c>
      <c r="C4" s="1">
        <v>2</v>
      </c>
      <c r="D4" s="1" t="s">
        <v>22</v>
      </c>
      <c r="E4" s="1" t="s">
        <v>8</v>
      </c>
      <c r="F4" s="1">
        <v>143</v>
      </c>
      <c r="G4" s="1" t="s">
        <v>13</v>
      </c>
      <c r="H4" s="1">
        <v>5.3</v>
      </c>
      <c r="I4" s="1">
        <v>13</v>
      </c>
      <c r="J4" s="1">
        <v>13</v>
      </c>
      <c r="S4" s="1">
        <v>1.1000000000000001</v>
      </c>
      <c r="T4" s="1">
        <v>1.3</v>
      </c>
    </row>
    <row r="5" spans="1:25" x14ac:dyDescent="0.2">
      <c r="A5" s="1">
        <v>2007</v>
      </c>
      <c r="B5" s="1" t="s">
        <v>8</v>
      </c>
      <c r="C5" s="1">
        <v>2</v>
      </c>
      <c r="D5" s="1" t="s">
        <v>22</v>
      </c>
      <c r="E5" s="1" t="s">
        <v>8</v>
      </c>
      <c r="F5" s="1">
        <v>144</v>
      </c>
      <c r="G5" s="1" t="s">
        <v>14</v>
      </c>
      <c r="H5" s="1">
        <v>3.7</v>
      </c>
      <c r="I5" s="1">
        <v>8.3000000000000007</v>
      </c>
      <c r="J5" s="1">
        <v>7.7</v>
      </c>
      <c r="K5" s="1">
        <v>8.1</v>
      </c>
      <c r="S5" s="1">
        <v>0.9</v>
      </c>
      <c r="T5" s="1">
        <v>0.7</v>
      </c>
      <c r="U5" s="1">
        <v>1.6</v>
      </c>
    </row>
    <row r="6" spans="1:25" x14ac:dyDescent="0.2">
      <c r="A6" s="1">
        <v>2007</v>
      </c>
      <c r="B6" s="1" t="s">
        <v>8</v>
      </c>
      <c r="C6" s="1">
        <v>2</v>
      </c>
      <c r="D6" s="1" t="s">
        <v>22</v>
      </c>
      <c r="E6" s="1" t="s">
        <v>8</v>
      </c>
      <c r="F6" s="1">
        <v>145</v>
      </c>
      <c r="G6" s="1" t="s">
        <v>9</v>
      </c>
      <c r="H6" s="1">
        <v>2.1</v>
      </c>
      <c r="I6" s="1" t="s">
        <v>10</v>
      </c>
    </row>
    <row r="7" spans="1:25" x14ac:dyDescent="0.2">
      <c r="A7" s="1">
        <v>2007</v>
      </c>
      <c r="B7" s="1" t="s">
        <v>8</v>
      </c>
      <c r="C7" s="1">
        <v>2</v>
      </c>
      <c r="D7" s="1" t="s">
        <v>22</v>
      </c>
      <c r="E7" s="1" t="s">
        <v>8</v>
      </c>
      <c r="F7" s="1">
        <v>146</v>
      </c>
      <c r="G7" s="1" t="s">
        <v>11</v>
      </c>
      <c r="H7" s="1">
        <v>8.5</v>
      </c>
      <c r="I7" s="1">
        <v>18.5</v>
      </c>
      <c r="J7" s="1">
        <v>18.600000000000001</v>
      </c>
      <c r="S7" s="1">
        <v>1.3</v>
      </c>
      <c r="T7" s="1">
        <v>1.2</v>
      </c>
    </row>
    <row r="8" spans="1:25" x14ac:dyDescent="0.2">
      <c r="A8" s="1">
        <v>2007</v>
      </c>
      <c r="B8" s="1" t="s">
        <v>8</v>
      </c>
      <c r="C8" s="1">
        <v>2</v>
      </c>
      <c r="D8" s="1" t="s">
        <v>22</v>
      </c>
      <c r="E8" s="1" t="s">
        <v>8</v>
      </c>
      <c r="F8" s="1">
        <v>147</v>
      </c>
      <c r="G8" s="1" t="s">
        <v>12</v>
      </c>
      <c r="H8" s="1">
        <v>3.5</v>
      </c>
      <c r="I8" s="1">
        <v>5.4</v>
      </c>
      <c r="J8" s="1">
        <v>5.4</v>
      </c>
      <c r="S8" s="1">
        <v>0.7</v>
      </c>
      <c r="T8" s="1">
        <v>0.7</v>
      </c>
    </row>
    <row r="9" spans="1:25" x14ac:dyDescent="0.2">
      <c r="A9" s="1">
        <v>2007</v>
      </c>
      <c r="B9" s="1" t="s">
        <v>8</v>
      </c>
      <c r="C9" s="1">
        <v>2</v>
      </c>
      <c r="D9" s="1" t="s">
        <v>22</v>
      </c>
      <c r="E9" s="1" t="s">
        <v>8</v>
      </c>
      <c r="F9" s="1">
        <v>148</v>
      </c>
      <c r="G9" s="1" t="s">
        <v>13</v>
      </c>
      <c r="H9" s="1">
        <v>3.2</v>
      </c>
      <c r="I9" s="1" t="s">
        <v>10</v>
      </c>
    </row>
    <row r="10" spans="1:25" x14ac:dyDescent="0.2">
      <c r="A10" s="1">
        <v>2007</v>
      </c>
      <c r="B10" s="1" t="s">
        <v>8</v>
      </c>
      <c r="C10" s="1">
        <v>2</v>
      </c>
      <c r="D10" s="1" t="s">
        <v>22</v>
      </c>
      <c r="E10" s="1" t="s">
        <v>8</v>
      </c>
      <c r="F10" s="1">
        <v>149</v>
      </c>
      <c r="G10" s="1" t="s">
        <v>14</v>
      </c>
      <c r="H10" s="1">
        <v>4.7</v>
      </c>
      <c r="I10" s="1">
        <v>8</v>
      </c>
      <c r="S10" s="1">
        <v>0.9</v>
      </c>
    </row>
    <row r="11" spans="1:25" x14ac:dyDescent="0.2">
      <c r="A11" s="1">
        <v>2007</v>
      </c>
      <c r="B11" s="1" t="s">
        <v>8</v>
      </c>
      <c r="C11" s="1">
        <v>2</v>
      </c>
      <c r="D11" s="1" t="s">
        <v>22</v>
      </c>
      <c r="E11" s="1" t="s">
        <v>8</v>
      </c>
      <c r="F11" s="1">
        <v>150</v>
      </c>
      <c r="G11" s="1" t="s">
        <v>9</v>
      </c>
      <c r="H11" s="1">
        <v>6</v>
      </c>
      <c r="I11" s="1">
        <v>17.7</v>
      </c>
      <c r="J11" s="1">
        <v>18</v>
      </c>
      <c r="K11" s="1">
        <v>19</v>
      </c>
      <c r="S11" s="1">
        <v>1.2</v>
      </c>
      <c r="T11" s="1">
        <v>1.2</v>
      </c>
      <c r="U11" s="1">
        <v>2.4</v>
      </c>
    </row>
    <row r="12" spans="1:25" x14ac:dyDescent="0.2">
      <c r="A12" s="1">
        <v>2007</v>
      </c>
      <c r="B12" s="1" t="s">
        <v>8</v>
      </c>
      <c r="C12" s="1">
        <v>2</v>
      </c>
      <c r="D12" s="1" t="s">
        <v>22</v>
      </c>
      <c r="E12" s="1" t="s">
        <v>8</v>
      </c>
      <c r="F12" s="1">
        <v>151</v>
      </c>
      <c r="G12" s="1" t="s">
        <v>11</v>
      </c>
      <c r="H12" s="1">
        <v>4.3</v>
      </c>
      <c r="I12" s="1">
        <v>7.3</v>
      </c>
      <c r="J12" s="1">
        <v>7.3</v>
      </c>
      <c r="S12" s="1">
        <v>0.7</v>
      </c>
      <c r="T12" s="1">
        <v>0.7</v>
      </c>
    </row>
    <row r="13" spans="1:25" x14ac:dyDescent="0.2">
      <c r="A13" s="1">
        <v>2007</v>
      </c>
      <c r="B13" s="1" t="s">
        <v>8</v>
      </c>
      <c r="C13" s="1">
        <v>2</v>
      </c>
      <c r="D13" s="1" t="s">
        <v>22</v>
      </c>
      <c r="E13" s="1" t="s">
        <v>8</v>
      </c>
      <c r="F13" s="1">
        <v>152</v>
      </c>
      <c r="G13" s="1" t="s">
        <v>12</v>
      </c>
      <c r="H13" s="1">
        <v>6.1</v>
      </c>
      <c r="I13" s="1" t="s">
        <v>10</v>
      </c>
    </row>
    <row r="14" spans="1:25" x14ac:dyDescent="0.2">
      <c r="A14" s="1">
        <v>2007</v>
      </c>
      <c r="B14" s="1" t="s">
        <v>8</v>
      </c>
      <c r="C14" s="1">
        <v>2</v>
      </c>
      <c r="D14" s="1" t="s">
        <v>22</v>
      </c>
      <c r="E14" s="1" t="s">
        <v>8</v>
      </c>
      <c r="F14" s="1">
        <v>153</v>
      </c>
      <c r="G14" s="1" t="s">
        <v>13</v>
      </c>
      <c r="H14" s="1">
        <v>5.9</v>
      </c>
      <c r="I14" s="1">
        <v>20</v>
      </c>
      <c r="J14" s="1">
        <v>19.5</v>
      </c>
      <c r="K14" s="1">
        <v>14</v>
      </c>
      <c r="L14" s="1">
        <v>14</v>
      </c>
      <c r="S14" s="1">
        <v>3.1</v>
      </c>
      <c r="T14" s="1">
        <v>3.2</v>
      </c>
      <c r="U14" s="1">
        <v>0.8</v>
      </c>
      <c r="V14" s="1">
        <v>0.5</v>
      </c>
    </row>
    <row r="15" spans="1:25" x14ac:dyDescent="0.2">
      <c r="A15" s="1">
        <v>2007</v>
      </c>
      <c r="B15" s="1" t="s">
        <v>8</v>
      </c>
      <c r="C15" s="1">
        <v>2</v>
      </c>
      <c r="D15" s="1" t="s">
        <v>22</v>
      </c>
      <c r="E15" s="1" t="s">
        <v>8</v>
      </c>
      <c r="F15" s="1">
        <v>154</v>
      </c>
      <c r="G15" s="1" t="s">
        <v>14</v>
      </c>
      <c r="H15" s="1">
        <v>6.9</v>
      </c>
      <c r="I15" s="1">
        <v>15.3</v>
      </c>
      <c r="J15" s="1">
        <v>15.5</v>
      </c>
      <c r="K15" s="1">
        <v>9.9</v>
      </c>
      <c r="S15" s="1">
        <v>1.7</v>
      </c>
      <c r="T15" s="1">
        <v>1.7</v>
      </c>
      <c r="U15" s="1">
        <v>0.7</v>
      </c>
      <c r="V15" s="1">
        <v>0.5</v>
      </c>
    </row>
    <row r="16" spans="1:25" x14ac:dyDescent="0.2">
      <c r="A16" s="1">
        <v>2007</v>
      </c>
      <c r="B16" s="1" t="s">
        <v>8</v>
      </c>
      <c r="C16" s="1">
        <v>2</v>
      </c>
      <c r="D16" s="1" t="s">
        <v>22</v>
      </c>
      <c r="E16" s="1" t="s">
        <v>8</v>
      </c>
      <c r="F16" s="1">
        <v>155</v>
      </c>
      <c r="G16" s="1" t="s">
        <v>9</v>
      </c>
      <c r="H16" s="1">
        <v>3.5</v>
      </c>
      <c r="I16" s="1">
        <v>8.5</v>
      </c>
      <c r="J16" s="1">
        <v>8.6999999999999993</v>
      </c>
      <c r="S16" s="1">
        <v>1.1000000000000001</v>
      </c>
      <c r="T16" s="1">
        <v>1.3</v>
      </c>
    </row>
    <row r="17" spans="1:25" x14ac:dyDescent="0.2">
      <c r="A17" s="1">
        <v>2007</v>
      </c>
      <c r="B17" s="1" t="s">
        <v>8</v>
      </c>
      <c r="C17" s="1">
        <v>2</v>
      </c>
      <c r="D17" s="1" t="s">
        <v>22</v>
      </c>
      <c r="E17" s="1" t="s">
        <v>8</v>
      </c>
      <c r="F17" s="1">
        <v>156</v>
      </c>
      <c r="G17" s="1" t="s">
        <v>11</v>
      </c>
      <c r="H17" s="1">
        <v>2.4</v>
      </c>
      <c r="I17" s="1" t="s">
        <v>10</v>
      </c>
    </row>
    <row r="18" spans="1:25" x14ac:dyDescent="0.2">
      <c r="A18" s="1">
        <v>2007</v>
      </c>
      <c r="B18" s="1" t="s">
        <v>8</v>
      </c>
      <c r="C18" s="1">
        <v>2</v>
      </c>
      <c r="D18" s="1" t="s">
        <v>22</v>
      </c>
      <c r="E18" s="1" t="s">
        <v>8</v>
      </c>
      <c r="F18" s="1">
        <v>157</v>
      </c>
      <c r="G18" s="1" t="s">
        <v>12</v>
      </c>
      <c r="H18" s="1">
        <v>3.3</v>
      </c>
      <c r="I18" s="1" t="s">
        <v>10</v>
      </c>
    </row>
    <row r="19" spans="1:25" x14ac:dyDescent="0.2">
      <c r="A19" s="1">
        <v>2007</v>
      </c>
      <c r="B19" s="1" t="s">
        <v>8</v>
      </c>
      <c r="C19" s="1">
        <v>2</v>
      </c>
      <c r="D19" s="1" t="s">
        <v>22</v>
      </c>
      <c r="E19" s="1" t="s">
        <v>8</v>
      </c>
      <c r="F19" s="1">
        <v>158</v>
      </c>
      <c r="G19" s="1" t="s">
        <v>13</v>
      </c>
      <c r="H19" s="1">
        <v>6</v>
      </c>
      <c r="I19" s="1">
        <v>15</v>
      </c>
      <c r="J19" s="1">
        <v>15</v>
      </c>
      <c r="K19" s="1">
        <v>9</v>
      </c>
      <c r="L19" s="1">
        <v>9.1</v>
      </c>
      <c r="S19" s="1">
        <v>2.2000000000000002</v>
      </c>
      <c r="T19" s="1">
        <v>2</v>
      </c>
      <c r="U19" s="1">
        <v>0.6</v>
      </c>
      <c r="V19" s="1">
        <v>0.5</v>
      </c>
    </row>
    <row r="20" spans="1:25" x14ac:dyDescent="0.2">
      <c r="A20" s="1">
        <v>2007</v>
      </c>
      <c r="B20" s="1" t="s">
        <v>8</v>
      </c>
      <c r="C20" s="1">
        <v>2</v>
      </c>
      <c r="D20" s="1" t="s">
        <v>22</v>
      </c>
      <c r="E20" s="1" t="s">
        <v>8</v>
      </c>
      <c r="F20" s="1">
        <v>159</v>
      </c>
      <c r="G20" s="1" t="s">
        <v>14</v>
      </c>
      <c r="H20" s="1">
        <v>5.8</v>
      </c>
      <c r="I20" s="1">
        <v>15.7</v>
      </c>
      <c r="J20" s="1">
        <v>16</v>
      </c>
      <c r="K20" s="1">
        <v>13</v>
      </c>
      <c r="L20" s="1">
        <v>13</v>
      </c>
      <c r="S20" s="1">
        <v>2.6</v>
      </c>
      <c r="T20" s="1">
        <v>1.9</v>
      </c>
      <c r="U20" s="1">
        <v>0.7</v>
      </c>
      <c r="V20" s="1">
        <v>0.9</v>
      </c>
    </row>
    <row r="21" spans="1:25" x14ac:dyDescent="0.2">
      <c r="A21" s="1">
        <v>2007</v>
      </c>
      <c r="B21" s="1" t="s">
        <v>8</v>
      </c>
      <c r="C21" s="1">
        <v>2</v>
      </c>
      <c r="D21" s="1" t="s">
        <v>22</v>
      </c>
      <c r="E21" s="1" t="s">
        <v>8</v>
      </c>
      <c r="F21" s="1">
        <v>160</v>
      </c>
      <c r="G21" s="1" t="s">
        <v>9</v>
      </c>
      <c r="H21" s="1">
        <v>5.2</v>
      </c>
      <c r="I21" s="1">
        <v>18.8</v>
      </c>
      <c r="J21" s="1">
        <v>14</v>
      </c>
      <c r="K21" s="1">
        <v>14</v>
      </c>
      <c r="S21" s="1">
        <v>5.2</v>
      </c>
      <c r="T21" s="1">
        <v>0.7</v>
      </c>
      <c r="U21" s="1">
        <v>0.6</v>
      </c>
    </row>
    <row r="22" spans="1:25" x14ac:dyDescent="0.2">
      <c r="A22" s="1">
        <v>2007</v>
      </c>
      <c r="B22" s="1" t="s">
        <v>8</v>
      </c>
      <c r="C22" s="1">
        <v>2</v>
      </c>
      <c r="D22" s="1" t="s">
        <v>22</v>
      </c>
      <c r="E22" s="1" t="s">
        <v>8</v>
      </c>
      <c r="F22" s="1">
        <v>161</v>
      </c>
      <c r="G22" s="1" t="s">
        <v>11</v>
      </c>
      <c r="H22" s="1">
        <v>4.5</v>
      </c>
      <c r="I22" s="1">
        <v>6</v>
      </c>
      <c r="S22" s="1">
        <v>0.8</v>
      </c>
    </row>
    <row r="23" spans="1:25" x14ac:dyDescent="0.2">
      <c r="A23" s="1">
        <v>2007</v>
      </c>
      <c r="B23" s="1" t="s">
        <v>8</v>
      </c>
      <c r="C23" s="1">
        <v>2</v>
      </c>
      <c r="D23" s="1" t="s">
        <v>22</v>
      </c>
      <c r="E23" s="1" t="s">
        <v>8</v>
      </c>
      <c r="F23" s="1">
        <v>162</v>
      </c>
      <c r="G23" s="1" t="s">
        <v>12</v>
      </c>
      <c r="H23" s="1">
        <v>7</v>
      </c>
      <c r="I23" s="1" t="s">
        <v>10</v>
      </c>
    </row>
    <row r="24" spans="1:25" x14ac:dyDescent="0.2">
      <c r="A24" s="1">
        <v>2007</v>
      </c>
      <c r="B24" s="1" t="s">
        <v>8</v>
      </c>
      <c r="C24" s="1">
        <v>2</v>
      </c>
      <c r="D24" s="1" t="s">
        <v>22</v>
      </c>
      <c r="E24" s="1" t="s">
        <v>8</v>
      </c>
      <c r="F24" s="1">
        <v>163</v>
      </c>
      <c r="G24" s="1" t="s">
        <v>13</v>
      </c>
      <c r="H24" s="1">
        <v>13.2</v>
      </c>
      <c r="I24" s="1" t="s">
        <v>10</v>
      </c>
    </row>
    <row r="25" spans="1:25" x14ac:dyDescent="0.2">
      <c r="A25" s="1">
        <v>2007</v>
      </c>
      <c r="B25" s="1" t="s">
        <v>8</v>
      </c>
      <c r="C25" s="1">
        <v>2</v>
      </c>
      <c r="D25" s="1" t="s">
        <v>22</v>
      </c>
      <c r="E25" s="1" t="s">
        <v>8</v>
      </c>
      <c r="F25" s="1">
        <v>164</v>
      </c>
      <c r="G25" s="1" t="s">
        <v>14</v>
      </c>
      <c r="H25" s="1" t="s">
        <v>17</v>
      </c>
      <c r="I25" s="1">
        <v>13.5</v>
      </c>
      <c r="J25" s="1">
        <v>13.5</v>
      </c>
      <c r="K25" s="1">
        <v>13.5</v>
      </c>
      <c r="L25" s="1">
        <v>14</v>
      </c>
      <c r="S25" s="1">
        <v>3.2</v>
      </c>
      <c r="T25" s="1">
        <v>3.4</v>
      </c>
      <c r="U25" s="1">
        <v>1.5</v>
      </c>
      <c r="V25" s="1">
        <v>1.4</v>
      </c>
    </row>
    <row r="26" spans="1:25" x14ac:dyDescent="0.2">
      <c r="A26" s="1">
        <v>2007</v>
      </c>
      <c r="B26" s="1" t="s">
        <v>8</v>
      </c>
      <c r="C26" s="1">
        <v>2</v>
      </c>
      <c r="D26" s="1" t="s">
        <v>22</v>
      </c>
      <c r="E26" s="1" t="s">
        <v>8</v>
      </c>
      <c r="F26" s="1">
        <v>165</v>
      </c>
      <c r="G26" s="1" t="s">
        <v>9</v>
      </c>
      <c r="H26" s="1">
        <v>8.8000000000000007</v>
      </c>
      <c r="I26" s="1">
        <v>11.2</v>
      </c>
      <c r="J26" s="1">
        <v>11</v>
      </c>
      <c r="S26" s="1">
        <v>1.2</v>
      </c>
      <c r="T26" s="1">
        <v>1.1000000000000001</v>
      </c>
    </row>
    <row r="27" spans="1:25" x14ac:dyDescent="0.2">
      <c r="A27" s="3">
        <v>2008</v>
      </c>
      <c r="D27" s="2" t="s">
        <v>22</v>
      </c>
      <c r="E27" s="2" t="s">
        <v>8</v>
      </c>
      <c r="F27" s="2">
        <v>141</v>
      </c>
      <c r="G27" s="2" t="s">
        <v>11</v>
      </c>
      <c r="H27" s="2">
        <v>0.6</v>
      </c>
      <c r="I27" s="2">
        <v>8.5</v>
      </c>
      <c r="J27" s="2">
        <v>8.6999999999999993</v>
      </c>
      <c r="K27" s="2">
        <v>8.6999999999999993</v>
      </c>
      <c r="L27" s="2"/>
      <c r="M27" s="2"/>
      <c r="N27" s="2"/>
      <c r="O27" s="2"/>
      <c r="P27" s="2"/>
      <c r="Q27" s="2"/>
      <c r="R27" s="2"/>
      <c r="S27" s="2">
        <v>1</v>
      </c>
      <c r="T27" s="2">
        <v>1.5</v>
      </c>
      <c r="U27" s="2">
        <v>1.5</v>
      </c>
      <c r="V27" s="2"/>
      <c r="W27" s="2"/>
      <c r="X27" s="2"/>
      <c r="Y27" s="2"/>
    </row>
    <row r="28" spans="1:25" x14ac:dyDescent="0.2">
      <c r="A28" s="3">
        <v>2008</v>
      </c>
      <c r="D28" s="2" t="s">
        <v>22</v>
      </c>
      <c r="E28" s="2" t="s">
        <v>8</v>
      </c>
      <c r="F28" s="2">
        <v>142</v>
      </c>
      <c r="G28" s="2" t="s">
        <v>12</v>
      </c>
      <c r="H28" s="2">
        <v>13</v>
      </c>
      <c r="I28" s="2">
        <v>24.2</v>
      </c>
      <c r="J28" s="2">
        <v>24.2</v>
      </c>
      <c r="K28" s="2"/>
      <c r="L28" s="2"/>
      <c r="M28" s="2"/>
      <c r="N28" s="2"/>
      <c r="O28" s="2"/>
      <c r="P28" s="2"/>
      <c r="Q28" s="2"/>
      <c r="R28" s="2"/>
      <c r="S28" s="2">
        <v>2.2000000000000002</v>
      </c>
      <c r="T28" s="2">
        <v>2</v>
      </c>
      <c r="U28" s="2"/>
      <c r="V28" s="2"/>
      <c r="W28" s="2"/>
      <c r="X28" s="2"/>
      <c r="Y28" s="2"/>
    </row>
    <row r="29" spans="1:25" x14ac:dyDescent="0.2">
      <c r="A29" s="3">
        <v>2008</v>
      </c>
      <c r="D29" s="2" t="s">
        <v>22</v>
      </c>
      <c r="E29" s="2" t="s">
        <v>8</v>
      </c>
      <c r="F29" s="2">
        <v>143</v>
      </c>
      <c r="G29" s="2" t="s">
        <v>13</v>
      </c>
      <c r="H29" s="2">
        <v>6.6</v>
      </c>
      <c r="I29" s="2">
        <v>18.7</v>
      </c>
      <c r="J29" s="2">
        <v>18.7</v>
      </c>
      <c r="K29" s="2">
        <v>12.2</v>
      </c>
      <c r="L29" s="2"/>
      <c r="M29" s="2"/>
      <c r="N29" s="2"/>
      <c r="O29" s="2"/>
      <c r="P29" s="2"/>
      <c r="Q29" s="2"/>
      <c r="R29" s="2"/>
      <c r="S29" s="2">
        <v>3.5</v>
      </c>
      <c r="T29" s="2">
        <v>2.5</v>
      </c>
      <c r="U29" s="2">
        <v>0.6</v>
      </c>
      <c r="V29" s="2"/>
      <c r="W29" s="2"/>
      <c r="X29" s="2"/>
      <c r="Y29" s="2"/>
    </row>
    <row r="30" spans="1:25" x14ac:dyDescent="0.2">
      <c r="A30" s="3">
        <v>2008</v>
      </c>
      <c r="D30" s="2" t="s">
        <v>22</v>
      </c>
      <c r="E30" s="2" t="s">
        <v>8</v>
      </c>
      <c r="F30" s="2">
        <v>144</v>
      </c>
      <c r="G30" s="2" t="s">
        <v>14</v>
      </c>
      <c r="H30" s="2">
        <v>4.7</v>
      </c>
      <c r="I30" s="2">
        <v>13.2</v>
      </c>
      <c r="J30" s="2">
        <v>22.8</v>
      </c>
      <c r="K30" s="2">
        <v>21.5</v>
      </c>
      <c r="L30" s="2"/>
      <c r="M30" s="2"/>
      <c r="N30" s="2"/>
      <c r="O30" s="2"/>
      <c r="P30" s="2"/>
      <c r="Q30" s="2"/>
      <c r="R30" s="2"/>
      <c r="S30" s="2">
        <v>2.4</v>
      </c>
      <c r="T30" s="2">
        <v>2.6</v>
      </c>
      <c r="U30" s="2">
        <v>2</v>
      </c>
      <c r="V30" s="2"/>
      <c r="W30" s="2"/>
      <c r="X30" s="2"/>
      <c r="Y30" s="2"/>
    </row>
    <row r="31" spans="1:25" x14ac:dyDescent="0.2">
      <c r="A31" s="3">
        <v>2008</v>
      </c>
      <c r="D31" s="2" t="s">
        <v>22</v>
      </c>
      <c r="E31" s="2" t="s">
        <v>8</v>
      </c>
      <c r="F31" s="2">
        <v>145</v>
      </c>
      <c r="G31" s="2" t="s">
        <v>9</v>
      </c>
      <c r="H31" s="2">
        <v>7.1</v>
      </c>
      <c r="I31" s="2">
        <v>15</v>
      </c>
      <c r="J31" s="2">
        <v>15</v>
      </c>
      <c r="K31" s="2"/>
      <c r="L31" s="2"/>
      <c r="M31" s="2"/>
      <c r="N31" s="2"/>
      <c r="O31" s="2"/>
      <c r="P31" s="2"/>
      <c r="Q31" s="2"/>
      <c r="R31" s="2"/>
      <c r="S31" s="2">
        <v>1.6</v>
      </c>
      <c r="T31" s="2">
        <v>1.6</v>
      </c>
      <c r="U31" s="2"/>
      <c r="V31" s="2"/>
      <c r="W31" s="2"/>
      <c r="X31" s="2"/>
    </row>
    <row r="32" spans="1:25" x14ac:dyDescent="0.2">
      <c r="A32" s="3">
        <v>2008</v>
      </c>
      <c r="D32" s="2" t="s">
        <v>22</v>
      </c>
      <c r="E32" s="2" t="s">
        <v>8</v>
      </c>
      <c r="F32" s="2">
        <v>146</v>
      </c>
      <c r="G32" s="2" t="s">
        <v>11</v>
      </c>
      <c r="H32" s="2">
        <v>11.4</v>
      </c>
      <c r="I32" s="2">
        <v>38.200000000000003</v>
      </c>
      <c r="J32" s="2">
        <v>38.200000000000003</v>
      </c>
      <c r="K32" s="2"/>
      <c r="L32" s="2"/>
      <c r="M32" s="2"/>
      <c r="N32" s="2"/>
      <c r="O32" s="2"/>
      <c r="P32" s="2"/>
      <c r="Q32" s="2"/>
      <c r="R32" s="2"/>
      <c r="S32" s="2">
        <v>4.9000000000000004</v>
      </c>
      <c r="T32" s="2">
        <v>6.5</v>
      </c>
      <c r="U32" s="2"/>
      <c r="V32" s="2"/>
      <c r="W32" s="2"/>
      <c r="X32" s="2"/>
      <c r="Y32" s="2"/>
    </row>
    <row r="33" spans="1:25" x14ac:dyDescent="0.2">
      <c r="A33" s="3">
        <v>2008</v>
      </c>
      <c r="D33" s="2" t="s">
        <v>22</v>
      </c>
      <c r="E33" s="2" t="s">
        <v>8</v>
      </c>
      <c r="F33" s="2">
        <v>147</v>
      </c>
      <c r="G33" s="2" t="s">
        <v>12</v>
      </c>
      <c r="H33" s="2">
        <v>6.5</v>
      </c>
      <c r="I33" s="2">
        <v>16.3</v>
      </c>
      <c r="J33" s="2">
        <v>18.399999999999999</v>
      </c>
      <c r="K33" s="2">
        <v>17.5</v>
      </c>
      <c r="L33" s="2"/>
      <c r="M33" s="2"/>
      <c r="N33" s="2"/>
      <c r="O33" s="2"/>
      <c r="P33" s="2"/>
      <c r="Q33" s="2"/>
      <c r="R33" s="2"/>
      <c r="S33" s="2">
        <v>6.8</v>
      </c>
      <c r="T33" s="2">
        <v>3.5</v>
      </c>
      <c r="U33" s="2">
        <v>3.5</v>
      </c>
      <c r="V33" s="2"/>
      <c r="W33" s="2"/>
      <c r="X33" s="2"/>
      <c r="Y33" s="2"/>
    </row>
    <row r="34" spans="1:25" x14ac:dyDescent="0.2">
      <c r="A34" s="3">
        <v>2008</v>
      </c>
      <c r="D34" s="2" t="s">
        <v>22</v>
      </c>
      <c r="E34" s="2" t="s">
        <v>8</v>
      </c>
      <c r="F34" s="2">
        <v>148</v>
      </c>
      <c r="G34" s="2" t="s">
        <v>13</v>
      </c>
      <c r="H34" s="2">
        <v>10</v>
      </c>
      <c r="I34" s="2">
        <v>16.8</v>
      </c>
      <c r="J34" s="2"/>
      <c r="K34" s="2"/>
      <c r="L34" s="2"/>
      <c r="M34" s="2"/>
      <c r="N34" s="2"/>
      <c r="O34" s="2"/>
      <c r="P34" s="2"/>
      <c r="Q34" s="2"/>
      <c r="R34" s="2"/>
      <c r="S34" s="2">
        <v>1.1000000000000001</v>
      </c>
      <c r="T34" s="2"/>
      <c r="U34" s="2"/>
      <c r="V34" s="2"/>
      <c r="W34" s="2"/>
      <c r="X34" s="2"/>
      <c r="Y34" s="2"/>
    </row>
    <row r="35" spans="1:25" x14ac:dyDescent="0.2">
      <c r="A35" s="3">
        <v>2008</v>
      </c>
      <c r="D35" s="2" t="s">
        <v>22</v>
      </c>
      <c r="E35" s="2" t="s">
        <v>8</v>
      </c>
      <c r="F35" s="2">
        <v>149</v>
      </c>
      <c r="G35" s="2" t="s">
        <v>14</v>
      </c>
      <c r="H35" s="2">
        <v>6.4</v>
      </c>
      <c r="I35" s="2">
        <v>19.100000000000001</v>
      </c>
      <c r="J35" s="2">
        <v>19.7</v>
      </c>
      <c r="K35" s="2">
        <v>19.7</v>
      </c>
      <c r="L35" s="2"/>
      <c r="M35" s="2"/>
      <c r="N35" s="2"/>
      <c r="O35" s="2"/>
      <c r="P35" s="2"/>
      <c r="Q35" s="2"/>
      <c r="R35" s="2"/>
      <c r="S35" s="2">
        <v>2.6</v>
      </c>
      <c r="T35" s="2">
        <v>1.2</v>
      </c>
      <c r="U35" s="2">
        <v>1</v>
      </c>
      <c r="V35" s="2"/>
      <c r="W35" s="2"/>
      <c r="X35" s="2"/>
      <c r="Y35" s="2"/>
    </row>
    <row r="36" spans="1:25" x14ac:dyDescent="0.2">
      <c r="A36" s="3">
        <v>2008</v>
      </c>
      <c r="D36" s="2" t="s">
        <v>22</v>
      </c>
      <c r="E36" s="2" t="s">
        <v>8</v>
      </c>
      <c r="F36" s="2">
        <v>150</v>
      </c>
      <c r="G36" s="2" t="s">
        <v>9</v>
      </c>
      <c r="H36" s="2">
        <v>7.1</v>
      </c>
      <c r="I36" s="2">
        <v>23.4</v>
      </c>
      <c r="J36" s="2">
        <v>31.1</v>
      </c>
      <c r="K36" s="2">
        <v>31.5</v>
      </c>
      <c r="L36" s="2"/>
      <c r="M36" s="2"/>
      <c r="N36" s="2"/>
      <c r="O36" s="2"/>
      <c r="P36" s="2"/>
      <c r="Q36" s="2"/>
      <c r="R36" s="2"/>
      <c r="S36" s="2">
        <v>3.5</v>
      </c>
      <c r="T36" s="2">
        <v>3.3</v>
      </c>
      <c r="U36" s="2">
        <v>3.7</v>
      </c>
      <c r="V36" s="2"/>
      <c r="W36" s="2"/>
      <c r="X36" s="2"/>
    </row>
    <row r="37" spans="1:25" x14ac:dyDescent="0.2">
      <c r="A37" s="3">
        <v>2008</v>
      </c>
      <c r="D37" s="2" t="s">
        <v>22</v>
      </c>
      <c r="E37" s="2" t="s">
        <v>8</v>
      </c>
      <c r="F37" s="2">
        <v>151</v>
      </c>
      <c r="G37" s="2" t="s">
        <v>11</v>
      </c>
      <c r="H37" s="2">
        <v>6.5</v>
      </c>
      <c r="I37" s="2">
        <v>11.5</v>
      </c>
      <c r="J37" s="2">
        <v>11.5</v>
      </c>
      <c r="K37" s="2">
        <v>18.600000000000001</v>
      </c>
      <c r="L37" s="2">
        <v>18.7</v>
      </c>
      <c r="M37" s="2"/>
      <c r="N37" s="2"/>
      <c r="O37" s="2"/>
      <c r="P37" s="2"/>
      <c r="Q37" s="2"/>
      <c r="R37" s="2"/>
      <c r="S37" s="2">
        <v>0.5</v>
      </c>
      <c r="T37" s="2">
        <v>0.4</v>
      </c>
      <c r="U37" s="2">
        <v>2.6</v>
      </c>
      <c r="V37" s="2">
        <v>2.6</v>
      </c>
      <c r="W37" s="2"/>
      <c r="X37" s="2"/>
      <c r="Y37" s="2"/>
    </row>
    <row r="38" spans="1:25" x14ac:dyDescent="0.2">
      <c r="A38" s="3">
        <v>2008</v>
      </c>
      <c r="D38" s="2" t="s">
        <v>22</v>
      </c>
      <c r="E38" s="2" t="s">
        <v>43</v>
      </c>
      <c r="F38" s="2">
        <v>152</v>
      </c>
      <c r="G38" s="2" t="s">
        <v>12</v>
      </c>
      <c r="H38" s="2">
        <v>9.1</v>
      </c>
      <c r="I38" s="2">
        <v>23.6</v>
      </c>
      <c r="J38" s="2">
        <v>23.6</v>
      </c>
      <c r="K38" s="2"/>
      <c r="L38" s="2"/>
      <c r="M38" s="2"/>
      <c r="N38" s="2"/>
      <c r="O38" s="2"/>
      <c r="P38" s="2"/>
      <c r="Q38" s="2"/>
      <c r="R38" s="2"/>
      <c r="S38" s="2">
        <v>2.1</v>
      </c>
      <c r="T38" s="2">
        <v>2</v>
      </c>
      <c r="U38" s="2"/>
      <c r="V38" s="2"/>
      <c r="W38" s="2"/>
      <c r="X38" s="2"/>
      <c r="Y38" s="2"/>
    </row>
    <row r="39" spans="1:25" x14ac:dyDescent="0.2">
      <c r="A39" s="3">
        <v>2008</v>
      </c>
      <c r="D39" s="2" t="s">
        <v>22</v>
      </c>
      <c r="E39" s="2" t="s">
        <v>8</v>
      </c>
      <c r="F39" s="2">
        <v>153</v>
      </c>
      <c r="G39" s="2" t="s">
        <v>13</v>
      </c>
      <c r="H39" s="2">
        <v>6.5</v>
      </c>
      <c r="I39" s="2">
        <v>26.5</v>
      </c>
      <c r="J39" s="2">
        <v>26.5</v>
      </c>
      <c r="K39" s="2">
        <v>26.3</v>
      </c>
      <c r="L39" s="2">
        <v>25.3</v>
      </c>
      <c r="M39" s="2"/>
      <c r="N39" s="2"/>
      <c r="O39" s="2"/>
      <c r="P39" s="2"/>
      <c r="Q39" s="2"/>
      <c r="R39" s="2"/>
      <c r="S39" s="2">
        <v>4.2</v>
      </c>
      <c r="T39" s="2">
        <v>5.5</v>
      </c>
      <c r="U39" s="2">
        <v>2.5</v>
      </c>
      <c r="V39" s="2">
        <v>2.1</v>
      </c>
      <c r="W39" s="2"/>
      <c r="X39" s="2"/>
      <c r="Y39" s="2"/>
    </row>
    <row r="40" spans="1:25" x14ac:dyDescent="0.2">
      <c r="A40" s="3">
        <v>2008</v>
      </c>
      <c r="D40" s="2" t="s">
        <v>22</v>
      </c>
      <c r="E40" s="2" t="s">
        <v>8</v>
      </c>
      <c r="F40" s="2">
        <v>154</v>
      </c>
      <c r="G40" s="2" t="s">
        <v>14</v>
      </c>
      <c r="H40" s="2">
        <v>6.5</v>
      </c>
      <c r="I40" s="2">
        <v>21.4</v>
      </c>
      <c r="J40" s="2">
        <v>21.4</v>
      </c>
      <c r="K40" s="2">
        <v>24.5</v>
      </c>
      <c r="L40" s="2">
        <v>24.5</v>
      </c>
      <c r="M40" s="2"/>
      <c r="N40" s="2"/>
      <c r="O40" s="2"/>
      <c r="P40" s="2"/>
      <c r="Q40" s="2"/>
      <c r="R40" s="2"/>
      <c r="S40" s="2">
        <v>1.9</v>
      </c>
      <c r="T40" s="2">
        <v>2</v>
      </c>
      <c r="U40" s="2">
        <v>1.8</v>
      </c>
      <c r="V40" s="2">
        <v>2</v>
      </c>
      <c r="W40" s="2"/>
      <c r="X40" s="2"/>
      <c r="Y40" s="2"/>
    </row>
    <row r="41" spans="1:25" x14ac:dyDescent="0.2">
      <c r="A41" s="3">
        <v>2008</v>
      </c>
      <c r="D41" s="2" t="s">
        <v>22</v>
      </c>
      <c r="E41" s="2" t="s">
        <v>8</v>
      </c>
      <c r="F41" s="2">
        <v>155</v>
      </c>
      <c r="G41" s="2" t="s">
        <v>9</v>
      </c>
      <c r="H41" s="2">
        <v>5.4</v>
      </c>
      <c r="I41" s="2">
        <v>18.600000000000001</v>
      </c>
      <c r="J41" s="2">
        <v>18.600000000000001</v>
      </c>
      <c r="K41" s="2">
        <v>16.7</v>
      </c>
      <c r="L41" s="2">
        <v>16.7</v>
      </c>
      <c r="M41" s="2"/>
      <c r="N41" s="2"/>
      <c r="O41" s="2"/>
      <c r="P41" s="2"/>
      <c r="Q41" s="2"/>
      <c r="R41" s="2"/>
      <c r="S41" s="2">
        <v>4.2</v>
      </c>
      <c r="T41" s="2">
        <v>4.5</v>
      </c>
      <c r="U41" s="2">
        <v>1.3</v>
      </c>
      <c r="V41" s="2">
        <v>0.9</v>
      </c>
      <c r="W41" s="2"/>
      <c r="X41" s="2"/>
    </row>
    <row r="42" spans="1:25" x14ac:dyDescent="0.2">
      <c r="A42" s="3">
        <v>2008</v>
      </c>
      <c r="D42" s="2" t="s">
        <v>22</v>
      </c>
      <c r="E42" s="2" t="s">
        <v>8</v>
      </c>
      <c r="F42" s="2">
        <v>156</v>
      </c>
      <c r="G42" s="2" t="s">
        <v>11</v>
      </c>
      <c r="H42" s="2">
        <v>6.9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3">
        <v>2008</v>
      </c>
      <c r="D43" s="2" t="s">
        <v>22</v>
      </c>
      <c r="E43" s="2" t="s">
        <v>8</v>
      </c>
      <c r="F43" s="2">
        <v>157</v>
      </c>
      <c r="G43" s="2" t="s">
        <v>12</v>
      </c>
      <c r="H43" s="2">
        <v>9.5</v>
      </c>
      <c r="I43" s="2">
        <v>17.399999999999999</v>
      </c>
      <c r="J43" s="2"/>
      <c r="K43" s="2"/>
      <c r="L43" s="2"/>
      <c r="M43" s="2"/>
      <c r="N43" s="2"/>
      <c r="O43" s="2"/>
      <c r="P43" s="2"/>
      <c r="Q43" s="2"/>
      <c r="R43" s="2"/>
      <c r="S43" s="2">
        <v>1.3</v>
      </c>
      <c r="T43" s="2"/>
      <c r="U43" s="2"/>
      <c r="V43" s="2"/>
      <c r="W43" s="2"/>
      <c r="X43" s="2"/>
      <c r="Y43" s="2"/>
    </row>
    <row r="44" spans="1:25" x14ac:dyDescent="0.2">
      <c r="A44" s="3">
        <v>2008</v>
      </c>
      <c r="D44" s="2" t="s">
        <v>22</v>
      </c>
      <c r="E44" s="2" t="s">
        <v>8</v>
      </c>
      <c r="F44" s="2">
        <v>158</v>
      </c>
      <c r="G44" s="2" t="s">
        <v>13</v>
      </c>
      <c r="H44" s="2">
        <v>6.4</v>
      </c>
      <c r="I44" s="2">
        <v>18.399999999999999</v>
      </c>
      <c r="J44" s="2">
        <v>19</v>
      </c>
      <c r="K44" s="2">
        <v>22.5</v>
      </c>
      <c r="L44" s="2">
        <v>22.5</v>
      </c>
      <c r="M44" s="2"/>
      <c r="N44" s="2"/>
      <c r="O44" s="2"/>
      <c r="P44" s="2"/>
      <c r="Q44" s="2"/>
      <c r="R44" s="2"/>
      <c r="S44" s="2">
        <v>4</v>
      </c>
      <c r="T44" s="2">
        <v>4.5</v>
      </c>
      <c r="U44" s="2">
        <v>2.2000000000000002</v>
      </c>
      <c r="V44" s="2">
        <v>3</v>
      </c>
      <c r="W44" s="2"/>
      <c r="X44" s="2"/>
      <c r="Y44" s="2"/>
    </row>
    <row r="45" spans="1:25" x14ac:dyDescent="0.2">
      <c r="A45" s="3">
        <v>2008</v>
      </c>
      <c r="D45" s="2" t="s">
        <v>22</v>
      </c>
      <c r="E45" s="2" t="s">
        <v>8</v>
      </c>
      <c r="F45" s="2">
        <v>159</v>
      </c>
      <c r="G45" s="2" t="s">
        <v>14</v>
      </c>
      <c r="H45" s="2">
        <v>6</v>
      </c>
      <c r="I45" s="2">
        <v>26.1</v>
      </c>
      <c r="J45" s="2">
        <v>27</v>
      </c>
      <c r="K45" s="2">
        <v>21.5</v>
      </c>
      <c r="L45" s="2">
        <v>21</v>
      </c>
      <c r="M45" s="2"/>
      <c r="N45" s="2"/>
      <c r="O45" s="2"/>
      <c r="P45" s="2"/>
      <c r="Q45" s="2"/>
      <c r="R45" s="2"/>
      <c r="S45" s="2">
        <v>4.0999999999999996</v>
      </c>
      <c r="T45" s="2">
        <v>4.0999999999999996</v>
      </c>
      <c r="U45" s="2">
        <v>4.0999999999999996</v>
      </c>
      <c r="V45" s="2">
        <v>4.5</v>
      </c>
      <c r="W45" s="2"/>
      <c r="X45" s="2"/>
      <c r="Y45" s="2"/>
    </row>
    <row r="46" spans="1:25" x14ac:dyDescent="0.2">
      <c r="A46" s="3">
        <v>2008</v>
      </c>
      <c r="D46" s="2" t="s">
        <v>22</v>
      </c>
      <c r="E46" s="2" t="s">
        <v>8</v>
      </c>
      <c r="F46" s="2">
        <v>160</v>
      </c>
      <c r="G46" s="2" t="s">
        <v>9</v>
      </c>
      <c r="H46" s="2">
        <v>6.2</v>
      </c>
      <c r="I46" s="2">
        <v>26.2</v>
      </c>
      <c r="J46" s="2">
        <v>24.5</v>
      </c>
      <c r="K46" s="2">
        <v>26.2</v>
      </c>
      <c r="L46" s="2"/>
      <c r="M46" s="2"/>
      <c r="N46" s="2"/>
      <c r="O46" s="2"/>
      <c r="P46" s="2"/>
      <c r="Q46" s="2"/>
      <c r="R46" s="2"/>
      <c r="S46" s="2">
        <v>1.7</v>
      </c>
      <c r="T46" s="2">
        <v>7.2</v>
      </c>
      <c r="U46" s="2">
        <v>1.7</v>
      </c>
      <c r="V46" s="2"/>
      <c r="W46" s="2"/>
      <c r="X46" s="2"/>
    </row>
    <row r="47" spans="1:25" x14ac:dyDescent="0.2">
      <c r="A47" s="3">
        <v>2008</v>
      </c>
      <c r="D47" s="2" t="s">
        <v>22</v>
      </c>
      <c r="E47" s="2" t="s">
        <v>8</v>
      </c>
      <c r="F47" s="2">
        <v>161</v>
      </c>
      <c r="G47" s="2" t="s">
        <v>11</v>
      </c>
      <c r="H47" s="2">
        <v>6.5</v>
      </c>
      <c r="I47" s="2">
        <v>15.1</v>
      </c>
      <c r="J47" s="2">
        <v>15.1</v>
      </c>
      <c r="K47" s="2">
        <v>19.899999999999999</v>
      </c>
      <c r="L47" s="2">
        <v>19.899999999999999</v>
      </c>
      <c r="M47" s="2"/>
      <c r="N47" s="2"/>
      <c r="O47" s="2"/>
      <c r="P47" s="2"/>
      <c r="Q47" s="2"/>
      <c r="R47" s="2"/>
      <c r="S47" s="2">
        <v>0.7</v>
      </c>
      <c r="T47" s="2">
        <v>0.7</v>
      </c>
      <c r="U47" s="2">
        <v>2.2000000000000002</v>
      </c>
      <c r="V47" s="2">
        <v>2.2999999999999998</v>
      </c>
      <c r="W47" s="2"/>
      <c r="X47" s="2"/>
      <c r="Y47" s="2"/>
    </row>
    <row r="48" spans="1:25" x14ac:dyDescent="0.2">
      <c r="A48" s="3">
        <v>2008</v>
      </c>
      <c r="D48" s="2" t="s">
        <v>22</v>
      </c>
      <c r="E48" s="2" t="s">
        <v>8</v>
      </c>
      <c r="F48" s="2">
        <v>162</v>
      </c>
      <c r="G48" s="2" t="s">
        <v>12</v>
      </c>
      <c r="H48" s="2">
        <v>14.9</v>
      </c>
      <c r="I48" s="2">
        <v>23.5</v>
      </c>
      <c r="J48" s="2">
        <v>23.5</v>
      </c>
      <c r="K48" s="2"/>
      <c r="L48" s="2"/>
      <c r="M48" s="2"/>
      <c r="N48" s="2"/>
      <c r="O48" s="2"/>
      <c r="P48" s="2"/>
      <c r="Q48" s="2"/>
      <c r="R48" s="2"/>
      <c r="S48" s="2">
        <v>1.7</v>
      </c>
      <c r="T48" s="2">
        <v>1.8</v>
      </c>
      <c r="U48" s="2"/>
      <c r="V48" s="2"/>
      <c r="W48" s="2"/>
      <c r="X48" s="2"/>
      <c r="Y48" s="2"/>
    </row>
    <row r="49" spans="1:25" x14ac:dyDescent="0.2">
      <c r="A49" s="3">
        <v>2008</v>
      </c>
      <c r="D49" s="2" t="s">
        <v>22</v>
      </c>
      <c r="E49" s="2" t="s">
        <v>8</v>
      </c>
      <c r="F49" s="2">
        <v>163</v>
      </c>
      <c r="G49" s="2" t="s">
        <v>13</v>
      </c>
      <c r="H49" s="2">
        <v>14.5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3">
        <v>2008</v>
      </c>
      <c r="D50" s="2" t="s">
        <v>22</v>
      </c>
      <c r="E50" s="2" t="s">
        <v>8</v>
      </c>
      <c r="F50" s="2">
        <v>164</v>
      </c>
      <c r="G50" s="2" t="s">
        <v>14</v>
      </c>
      <c r="H50" s="2" t="s">
        <v>42</v>
      </c>
      <c r="I50" s="2">
        <v>18</v>
      </c>
      <c r="J50" s="2">
        <v>18</v>
      </c>
      <c r="K50" s="2">
        <v>25.2</v>
      </c>
      <c r="L50" s="2">
        <v>25.2</v>
      </c>
      <c r="M50" s="2"/>
      <c r="N50" s="2"/>
      <c r="O50" s="2"/>
      <c r="P50" s="2"/>
      <c r="Q50" s="2"/>
      <c r="R50" s="2"/>
      <c r="S50" s="2">
        <v>4.5</v>
      </c>
      <c r="T50" s="2">
        <v>4.5</v>
      </c>
      <c r="U50" s="2">
        <v>3.5</v>
      </c>
      <c r="V50" s="2">
        <v>4</v>
      </c>
      <c r="W50" s="2"/>
      <c r="X50" s="2"/>
      <c r="Y50" s="2"/>
    </row>
    <row r="51" spans="1:25" x14ac:dyDescent="0.2">
      <c r="A51" s="3">
        <v>2008</v>
      </c>
      <c r="D51" s="2" t="s">
        <v>22</v>
      </c>
      <c r="E51" s="2" t="s">
        <v>8</v>
      </c>
      <c r="F51" s="2">
        <v>165</v>
      </c>
      <c r="G51" s="2" t="s">
        <v>9</v>
      </c>
      <c r="H51" s="2">
        <v>10.5</v>
      </c>
      <c r="I51" s="2">
        <v>20.9</v>
      </c>
      <c r="J51" s="2">
        <v>20.9</v>
      </c>
      <c r="K51" s="2">
        <v>24.5</v>
      </c>
      <c r="L51" s="2">
        <v>24.5</v>
      </c>
      <c r="M51" s="2"/>
      <c r="N51" s="2"/>
      <c r="O51" s="2"/>
      <c r="P51" s="2"/>
      <c r="Q51" s="2"/>
      <c r="R51" s="2"/>
      <c r="S51" s="2">
        <v>2.1</v>
      </c>
      <c r="T51" s="2">
        <v>1.6</v>
      </c>
      <c r="U51" s="2">
        <v>3.3</v>
      </c>
      <c r="V51" s="2">
        <v>3.6</v>
      </c>
      <c r="W51" s="2"/>
      <c r="X51" s="2"/>
    </row>
    <row r="52" spans="1:25" x14ac:dyDescent="0.2">
      <c r="A52" s="3">
        <v>2010</v>
      </c>
      <c r="D52" s="4" t="s">
        <v>22</v>
      </c>
      <c r="E52" s="4" t="s">
        <v>8</v>
      </c>
      <c r="F52" s="4">
        <v>141</v>
      </c>
      <c r="G52" s="4" t="s">
        <v>11</v>
      </c>
      <c r="H52" s="4"/>
      <c r="I52" s="1">
        <v>70</v>
      </c>
      <c r="J52" s="1">
        <v>149</v>
      </c>
      <c r="K52" s="1">
        <v>148</v>
      </c>
      <c r="L52" s="1">
        <v>97</v>
      </c>
      <c r="M52" s="1">
        <v>137</v>
      </c>
      <c r="N52" s="1">
        <v>110</v>
      </c>
    </row>
    <row r="53" spans="1:25" x14ac:dyDescent="0.2">
      <c r="A53" s="3">
        <v>2010</v>
      </c>
      <c r="D53" s="4" t="s">
        <v>22</v>
      </c>
      <c r="E53" s="4" t="s">
        <v>8</v>
      </c>
      <c r="F53" s="4">
        <v>142</v>
      </c>
      <c r="G53" s="4" t="s">
        <v>12</v>
      </c>
      <c r="H53" s="4"/>
      <c r="I53" s="1">
        <v>0</v>
      </c>
    </row>
    <row r="54" spans="1:25" x14ac:dyDescent="0.2">
      <c r="A54" s="3">
        <v>2010</v>
      </c>
      <c r="D54" s="4" t="s">
        <v>22</v>
      </c>
      <c r="E54" s="4" t="s">
        <v>8</v>
      </c>
      <c r="F54" s="4">
        <v>143</v>
      </c>
      <c r="G54" s="4" t="s">
        <v>13</v>
      </c>
      <c r="H54" s="4"/>
      <c r="I54" s="1">
        <v>0</v>
      </c>
    </row>
    <row r="55" spans="1:25" x14ac:dyDescent="0.2">
      <c r="A55" s="3">
        <v>2010</v>
      </c>
      <c r="D55" s="4" t="s">
        <v>22</v>
      </c>
      <c r="E55" s="4" t="s">
        <v>8</v>
      </c>
      <c r="F55" s="4">
        <v>144</v>
      </c>
      <c r="G55" s="4" t="s">
        <v>14</v>
      </c>
      <c r="H55" s="4"/>
      <c r="I55" s="1">
        <v>73</v>
      </c>
      <c r="J55" s="1">
        <v>73</v>
      </c>
    </row>
    <row r="56" spans="1:25" x14ac:dyDescent="0.2">
      <c r="A56" s="3">
        <v>2010</v>
      </c>
      <c r="D56" s="4" t="s">
        <v>22</v>
      </c>
      <c r="E56" s="4" t="s">
        <v>8</v>
      </c>
      <c r="F56" s="4">
        <v>145</v>
      </c>
      <c r="G56" s="4" t="s">
        <v>9</v>
      </c>
      <c r="H56" s="4"/>
      <c r="I56" s="1">
        <v>167</v>
      </c>
      <c r="J56" s="1">
        <v>155</v>
      </c>
      <c r="K56" s="1">
        <v>150</v>
      </c>
      <c r="L56" s="1">
        <v>139</v>
      </c>
      <c r="M56" s="1">
        <v>123</v>
      </c>
    </row>
    <row r="57" spans="1:25" x14ac:dyDescent="0.2">
      <c r="A57" s="3">
        <v>2010</v>
      </c>
      <c r="D57" s="4" t="s">
        <v>22</v>
      </c>
      <c r="E57" s="4" t="s">
        <v>8</v>
      </c>
      <c r="F57" s="4">
        <v>146</v>
      </c>
      <c r="G57" s="4" t="s">
        <v>11</v>
      </c>
      <c r="H57" s="4"/>
      <c r="I57" s="1">
        <v>133</v>
      </c>
      <c r="J57" s="1">
        <v>136</v>
      </c>
      <c r="K57" s="1">
        <v>126</v>
      </c>
    </row>
    <row r="58" spans="1:25" x14ac:dyDescent="0.2">
      <c r="A58" s="3">
        <v>2010</v>
      </c>
      <c r="D58" s="4" t="s">
        <v>22</v>
      </c>
      <c r="E58" s="4" t="s">
        <v>8</v>
      </c>
      <c r="F58" s="4">
        <v>147</v>
      </c>
      <c r="G58" s="4" t="s">
        <v>12</v>
      </c>
      <c r="H58" s="4"/>
      <c r="I58" s="1">
        <v>0</v>
      </c>
    </row>
    <row r="59" spans="1:25" x14ac:dyDescent="0.2">
      <c r="A59" s="3">
        <v>2010</v>
      </c>
      <c r="D59" s="4" t="s">
        <v>22</v>
      </c>
      <c r="E59" s="4" t="s">
        <v>8</v>
      </c>
      <c r="F59" s="4">
        <v>148</v>
      </c>
      <c r="G59" s="4" t="s">
        <v>13</v>
      </c>
      <c r="H59" s="4"/>
      <c r="I59" s="1">
        <v>0</v>
      </c>
    </row>
    <row r="60" spans="1:25" x14ac:dyDescent="0.2">
      <c r="A60" s="3">
        <v>2010</v>
      </c>
      <c r="D60" s="4" t="s">
        <v>22</v>
      </c>
      <c r="E60" s="4" t="s">
        <v>8</v>
      </c>
      <c r="F60" s="4">
        <v>149</v>
      </c>
      <c r="G60" s="4" t="s">
        <v>14</v>
      </c>
      <c r="H60" s="4"/>
      <c r="I60" s="1">
        <v>0</v>
      </c>
    </row>
    <row r="61" spans="1:25" x14ac:dyDescent="0.2">
      <c r="A61" s="3">
        <v>2010</v>
      </c>
      <c r="D61" s="4" t="s">
        <v>22</v>
      </c>
      <c r="E61" s="4" t="s">
        <v>8</v>
      </c>
      <c r="F61" s="4">
        <v>150</v>
      </c>
      <c r="G61" s="4" t="s">
        <v>9</v>
      </c>
      <c r="H61" s="4"/>
      <c r="I61" s="1">
        <v>122</v>
      </c>
      <c r="J61" s="1">
        <v>141</v>
      </c>
      <c r="K61" s="1">
        <v>160</v>
      </c>
      <c r="L61" s="1">
        <v>113</v>
      </c>
    </row>
    <row r="62" spans="1:25" x14ac:dyDescent="0.2">
      <c r="A62" s="3">
        <v>2010</v>
      </c>
      <c r="D62" s="4" t="s">
        <v>22</v>
      </c>
      <c r="E62" s="4" t="s">
        <v>8</v>
      </c>
      <c r="F62" s="4">
        <v>151</v>
      </c>
      <c r="G62" s="4" t="s">
        <v>11</v>
      </c>
      <c r="H62" s="4"/>
      <c r="I62" s="1">
        <v>0</v>
      </c>
    </row>
    <row r="63" spans="1:25" x14ac:dyDescent="0.2">
      <c r="A63" s="3">
        <v>2010</v>
      </c>
      <c r="D63" s="4" t="s">
        <v>22</v>
      </c>
      <c r="E63" s="4" t="s">
        <v>8</v>
      </c>
      <c r="F63" s="4">
        <v>152</v>
      </c>
      <c r="G63" s="4" t="s">
        <v>12</v>
      </c>
      <c r="H63" s="4"/>
      <c r="I63" s="1">
        <v>0</v>
      </c>
    </row>
    <row r="64" spans="1:25" x14ac:dyDescent="0.2">
      <c r="A64" s="3">
        <v>2010</v>
      </c>
      <c r="D64" s="4" t="s">
        <v>22</v>
      </c>
      <c r="E64" s="4" t="s">
        <v>8</v>
      </c>
      <c r="F64" s="4">
        <v>153</v>
      </c>
      <c r="G64" s="4" t="s">
        <v>13</v>
      </c>
      <c r="H64" s="4"/>
      <c r="I64" s="1">
        <v>0</v>
      </c>
    </row>
    <row r="65" spans="1:25" x14ac:dyDescent="0.2">
      <c r="A65" s="3">
        <v>2010</v>
      </c>
      <c r="D65" s="4" t="s">
        <v>22</v>
      </c>
      <c r="E65" s="4" t="s">
        <v>8</v>
      </c>
      <c r="F65" s="4">
        <v>154</v>
      </c>
      <c r="G65" s="4" t="s">
        <v>14</v>
      </c>
      <c r="H65" s="4"/>
      <c r="I65" s="1">
        <v>0</v>
      </c>
    </row>
    <row r="66" spans="1:25" x14ac:dyDescent="0.2">
      <c r="A66" s="3">
        <v>2010</v>
      </c>
      <c r="D66" s="4" t="s">
        <v>22</v>
      </c>
      <c r="E66" s="4" t="s">
        <v>8</v>
      </c>
      <c r="F66" s="4">
        <v>155</v>
      </c>
      <c r="G66" s="4" t="s">
        <v>9</v>
      </c>
      <c r="H66" s="4"/>
      <c r="I66" s="1">
        <v>0</v>
      </c>
    </row>
    <row r="67" spans="1:25" x14ac:dyDescent="0.2">
      <c r="A67" s="3">
        <v>2010</v>
      </c>
      <c r="D67" s="4" t="s">
        <v>22</v>
      </c>
      <c r="E67" s="4" t="s">
        <v>8</v>
      </c>
      <c r="F67" s="4">
        <v>156</v>
      </c>
      <c r="G67" s="4" t="s">
        <v>11</v>
      </c>
      <c r="H67" s="4"/>
      <c r="I67" s="1">
        <v>20</v>
      </c>
      <c r="J67" s="1">
        <v>100</v>
      </c>
    </row>
    <row r="68" spans="1:25" x14ac:dyDescent="0.2">
      <c r="A68" s="3">
        <v>2010</v>
      </c>
      <c r="D68" s="4" t="s">
        <v>22</v>
      </c>
      <c r="E68" s="4" t="s">
        <v>8</v>
      </c>
      <c r="F68" s="4">
        <v>157</v>
      </c>
      <c r="G68" s="4" t="s">
        <v>12</v>
      </c>
      <c r="H68" s="4"/>
      <c r="I68" s="2">
        <v>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">
      <c r="A69" s="3">
        <v>2010</v>
      </c>
      <c r="D69" s="4" t="s">
        <v>22</v>
      </c>
      <c r="E69" s="4" t="s">
        <v>8</v>
      </c>
      <c r="F69" s="4">
        <v>158</v>
      </c>
      <c r="G69" s="4" t="s">
        <v>13</v>
      </c>
      <c r="H69" s="4"/>
      <c r="I69" s="1">
        <v>45</v>
      </c>
    </row>
    <row r="70" spans="1:25" x14ac:dyDescent="0.2">
      <c r="A70" s="3">
        <v>2010</v>
      </c>
      <c r="D70" s="4" t="s">
        <v>22</v>
      </c>
      <c r="E70" s="4" t="s">
        <v>8</v>
      </c>
      <c r="F70" s="4">
        <v>159</v>
      </c>
      <c r="G70" s="4" t="s">
        <v>14</v>
      </c>
      <c r="H70" s="4"/>
      <c r="I70" s="1">
        <v>0</v>
      </c>
    </row>
    <row r="71" spans="1:25" x14ac:dyDescent="0.2">
      <c r="A71" s="3">
        <v>2010</v>
      </c>
      <c r="D71" s="4" t="s">
        <v>22</v>
      </c>
      <c r="E71" s="4" t="s">
        <v>8</v>
      </c>
      <c r="F71" s="4">
        <v>160</v>
      </c>
      <c r="G71" s="4" t="s">
        <v>9</v>
      </c>
      <c r="H71" s="4"/>
      <c r="I71" s="1">
        <v>110</v>
      </c>
      <c r="J71" s="1">
        <v>120</v>
      </c>
      <c r="K71" s="1">
        <v>121</v>
      </c>
      <c r="L71" s="1">
        <v>117</v>
      </c>
    </row>
    <row r="72" spans="1:25" x14ac:dyDescent="0.2">
      <c r="A72" s="3">
        <v>2010</v>
      </c>
      <c r="D72" s="4" t="s">
        <v>22</v>
      </c>
      <c r="E72" s="4" t="s">
        <v>8</v>
      </c>
      <c r="F72" s="4">
        <v>161</v>
      </c>
      <c r="G72" s="4" t="s">
        <v>11</v>
      </c>
      <c r="H72" s="4"/>
      <c r="I72" s="1">
        <v>98</v>
      </c>
      <c r="J72" s="1">
        <v>133</v>
      </c>
      <c r="K72" s="1">
        <v>140</v>
      </c>
    </row>
    <row r="73" spans="1:25" x14ac:dyDescent="0.2">
      <c r="A73" s="3">
        <v>2010</v>
      </c>
      <c r="D73" s="4" t="s">
        <v>22</v>
      </c>
      <c r="E73" s="4" t="s">
        <v>8</v>
      </c>
      <c r="F73" s="4">
        <v>162</v>
      </c>
      <c r="G73" s="4" t="s">
        <v>12</v>
      </c>
      <c r="H73" s="4"/>
      <c r="I73" s="1">
        <v>0</v>
      </c>
    </row>
    <row r="74" spans="1:25" x14ac:dyDescent="0.2">
      <c r="A74" s="3">
        <v>2010</v>
      </c>
      <c r="D74" s="4" t="s">
        <v>22</v>
      </c>
      <c r="E74" s="4" t="s">
        <v>8</v>
      </c>
      <c r="F74" s="4">
        <v>163</v>
      </c>
      <c r="G74" s="4" t="s">
        <v>13</v>
      </c>
      <c r="H74" s="4"/>
      <c r="I74" s="1">
        <v>0</v>
      </c>
    </row>
    <row r="75" spans="1:25" x14ac:dyDescent="0.2">
      <c r="A75" s="3">
        <v>2010</v>
      </c>
      <c r="D75" s="4" t="s">
        <v>22</v>
      </c>
      <c r="E75" s="4" t="s">
        <v>8</v>
      </c>
      <c r="F75" s="4">
        <v>164</v>
      </c>
      <c r="G75" s="4" t="s">
        <v>14</v>
      </c>
      <c r="H75" s="4"/>
      <c r="I75" s="1">
        <v>0</v>
      </c>
    </row>
    <row r="76" spans="1:25" x14ac:dyDescent="0.2">
      <c r="A76" s="3">
        <v>2010</v>
      </c>
      <c r="D76" s="4" t="s">
        <v>22</v>
      </c>
      <c r="E76" s="4" t="s">
        <v>8</v>
      </c>
      <c r="F76" s="4">
        <v>165</v>
      </c>
      <c r="G76" s="4" t="s">
        <v>9</v>
      </c>
      <c r="H76" s="4"/>
      <c r="I76" s="1">
        <v>0</v>
      </c>
    </row>
    <row r="77" spans="1:25" x14ac:dyDescent="0.2">
      <c r="A77" s="1">
        <v>2014</v>
      </c>
      <c r="D77" s="1" t="s">
        <v>22</v>
      </c>
      <c r="E77" s="1" t="s">
        <v>8</v>
      </c>
      <c r="F77" s="1">
        <v>141</v>
      </c>
      <c r="G77" s="1" t="s">
        <v>13</v>
      </c>
      <c r="H77" s="1">
        <v>325</v>
      </c>
      <c r="I77" s="1">
        <v>270</v>
      </c>
      <c r="J77" s="1">
        <v>270</v>
      </c>
      <c r="K77" s="1">
        <v>270</v>
      </c>
      <c r="L77" s="1">
        <v>270</v>
      </c>
      <c r="M77" s="1">
        <v>270</v>
      </c>
      <c r="N77" s="1">
        <v>270</v>
      </c>
    </row>
    <row r="78" spans="1:25" x14ac:dyDescent="0.2">
      <c r="A78" s="1">
        <v>2014</v>
      </c>
      <c r="D78" s="1" t="s">
        <v>22</v>
      </c>
      <c r="E78" s="1" t="s">
        <v>8</v>
      </c>
      <c r="F78" s="1">
        <v>150</v>
      </c>
      <c r="G78" s="1" t="s">
        <v>13</v>
      </c>
      <c r="H78" s="1">
        <v>375</v>
      </c>
      <c r="I78" s="1">
        <v>350</v>
      </c>
      <c r="J78" s="1">
        <v>350</v>
      </c>
      <c r="K78" s="1">
        <v>350</v>
      </c>
      <c r="L78" s="1">
        <v>350</v>
      </c>
      <c r="M78" s="1">
        <v>350</v>
      </c>
      <c r="N78" s="1">
        <v>350</v>
      </c>
      <c r="O78" s="1">
        <v>350</v>
      </c>
    </row>
    <row r="79" spans="1:25" x14ac:dyDescent="0.2">
      <c r="A79" s="1">
        <v>2014</v>
      </c>
      <c r="D79" s="1" t="s">
        <v>22</v>
      </c>
      <c r="E79" s="1" t="s">
        <v>8</v>
      </c>
      <c r="F79" s="1">
        <v>160</v>
      </c>
      <c r="G79" s="1" t="s">
        <v>13</v>
      </c>
      <c r="H79" s="1">
        <v>200</v>
      </c>
      <c r="I79" s="1">
        <v>144</v>
      </c>
      <c r="J79" s="1">
        <v>144</v>
      </c>
      <c r="K79" s="1">
        <v>137</v>
      </c>
      <c r="L79" s="1">
        <v>150</v>
      </c>
    </row>
    <row r="80" spans="1:25" x14ac:dyDescent="0.2">
      <c r="A80" s="1">
        <v>2014</v>
      </c>
      <c r="D80" s="1" t="s">
        <v>22</v>
      </c>
      <c r="E80" s="1" t="s">
        <v>8</v>
      </c>
      <c r="F80" s="1">
        <v>161</v>
      </c>
      <c r="G80" s="1" t="s">
        <v>13</v>
      </c>
      <c r="H80" s="1">
        <v>225</v>
      </c>
      <c r="I80" s="1">
        <v>94</v>
      </c>
      <c r="J80" s="1">
        <v>206</v>
      </c>
      <c r="K80" s="1">
        <v>172</v>
      </c>
      <c r="L80" s="1">
        <v>200</v>
      </c>
      <c r="M80" s="1">
        <v>170</v>
      </c>
    </row>
    <row r="81" spans="1:22" x14ac:dyDescent="0.2">
      <c r="A81" s="1">
        <v>2007</v>
      </c>
      <c r="B81" s="1" t="s">
        <v>6</v>
      </c>
      <c r="C81" s="1">
        <v>3</v>
      </c>
      <c r="D81" s="1" t="s">
        <v>18</v>
      </c>
      <c r="E81" s="1" t="s">
        <v>8</v>
      </c>
      <c r="F81" s="1">
        <v>51</v>
      </c>
      <c r="G81" s="1" t="s">
        <v>11</v>
      </c>
      <c r="H81" s="1">
        <v>7.1</v>
      </c>
      <c r="I81" s="1">
        <v>18.399999999999999</v>
      </c>
      <c r="J81" s="1">
        <v>19</v>
      </c>
      <c r="K81" s="1">
        <v>13.5</v>
      </c>
      <c r="L81" s="1">
        <v>13</v>
      </c>
      <c r="S81" s="1">
        <v>1.3</v>
      </c>
      <c r="T81" s="1">
        <v>1.5</v>
      </c>
      <c r="U81" s="1">
        <v>0.6</v>
      </c>
      <c r="V81" s="1">
        <v>0.6</v>
      </c>
    </row>
    <row r="82" spans="1:22" x14ac:dyDescent="0.2">
      <c r="A82" s="1">
        <v>2007</v>
      </c>
      <c r="B82" s="1" t="s">
        <v>6</v>
      </c>
      <c r="C82" s="1">
        <v>3</v>
      </c>
      <c r="D82" s="1" t="s">
        <v>18</v>
      </c>
      <c r="E82" s="1" t="s">
        <v>8</v>
      </c>
      <c r="F82" s="1">
        <v>52</v>
      </c>
      <c r="G82" s="1" t="s">
        <v>12</v>
      </c>
      <c r="H82" s="1">
        <v>5</v>
      </c>
      <c r="I82" s="1">
        <v>8.5</v>
      </c>
      <c r="S82" s="1">
        <v>1.3</v>
      </c>
    </row>
    <row r="83" spans="1:22" x14ac:dyDescent="0.2">
      <c r="A83" s="1">
        <v>2007</v>
      </c>
      <c r="B83" s="1" t="s">
        <v>6</v>
      </c>
      <c r="C83" s="1">
        <v>3</v>
      </c>
      <c r="D83" s="1" t="s">
        <v>18</v>
      </c>
      <c r="E83" s="1" t="s">
        <v>8</v>
      </c>
      <c r="F83" s="1">
        <v>53</v>
      </c>
      <c r="G83" s="1" t="s">
        <v>13</v>
      </c>
      <c r="H83" s="1">
        <v>3</v>
      </c>
      <c r="I83" s="1">
        <v>14.6</v>
      </c>
      <c r="J83" s="1">
        <v>14.5</v>
      </c>
      <c r="K83" s="1">
        <v>17.5</v>
      </c>
      <c r="L83" s="1">
        <v>17.5</v>
      </c>
      <c r="S83" s="1">
        <v>1.1000000000000001</v>
      </c>
      <c r="T83" s="1">
        <v>0.5</v>
      </c>
      <c r="U83" s="1">
        <v>3.7</v>
      </c>
      <c r="V83" s="1">
        <v>3.7</v>
      </c>
    </row>
    <row r="84" spans="1:22" x14ac:dyDescent="0.2">
      <c r="A84" s="1">
        <v>2007</v>
      </c>
      <c r="B84" s="1" t="s">
        <v>6</v>
      </c>
      <c r="C84" s="1">
        <v>3</v>
      </c>
      <c r="D84" s="1" t="s">
        <v>18</v>
      </c>
      <c r="E84" s="1" t="s">
        <v>8</v>
      </c>
      <c r="F84" s="1">
        <v>54</v>
      </c>
      <c r="G84" s="1" t="s">
        <v>14</v>
      </c>
      <c r="H84" s="1">
        <v>8.6</v>
      </c>
      <c r="I84" s="1">
        <v>12.9</v>
      </c>
      <c r="J84" s="1">
        <v>13</v>
      </c>
      <c r="S84" s="1">
        <v>0.8</v>
      </c>
      <c r="T84" s="1">
        <v>0.9</v>
      </c>
    </row>
    <row r="85" spans="1:22" x14ac:dyDescent="0.2">
      <c r="A85" s="1">
        <v>2007</v>
      </c>
      <c r="B85" s="1" t="s">
        <v>6</v>
      </c>
      <c r="C85" s="1">
        <v>3</v>
      </c>
      <c r="D85" s="1" t="s">
        <v>18</v>
      </c>
      <c r="E85" s="1" t="s">
        <v>8</v>
      </c>
      <c r="F85" s="1">
        <v>55</v>
      </c>
      <c r="G85" s="1" t="s">
        <v>9</v>
      </c>
      <c r="H85" s="1">
        <v>10.7</v>
      </c>
      <c r="I85" s="1">
        <v>12.5</v>
      </c>
      <c r="J85" s="1">
        <v>12.5</v>
      </c>
      <c r="S85" s="1">
        <v>0.9</v>
      </c>
      <c r="T85" s="1">
        <v>0.8</v>
      </c>
    </row>
    <row r="86" spans="1:22" x14ac:dyDescent="0.2">
      <c r="A86" s="1">
        <v>2007</v>
      </c>
      <c r="B86" s="1" t="s">
        <v>6</v>
      </c>
      <c r="C86" s="1">
        <v>3</v>
      </c>
      <c r="D86" s="1" t="s">
        <v>18</v>
      </c>
      <c r="E86" s="1" t="s">
        <v>8</v>
      </c>
      <c r="F86" s="1">
        <v>56</v>
      </c>
      <c r="G86" s="1" t="s">
        <v>11</v>
      </c>
      <c r="H86" s="1">
        <v>2.2000000000000002</v>
      </c>
      <c r="I86" s="1">
        <v>4.4000000000000004</v>
      </c>
      <c r="J86" s="1">
        <v>4.3</v>
      </c>
      <c r="S86" s="1">
        <v>0.8</v>
      </c>
      <c r="T86" s="1">
        <v>0.7</v>
      </c>
    </row>
    <row r="87" spans="1:22" x14ac:dyDescent="0.2">
      <c r="A87" s="1">
        <v>2007</v>
      </c>
      <c r="B87" s="1" t="s">
        <v>6</v>
      </c>
      <c r="C87" s="1">
        <v>3</v>
      </c>
      <c r="D87" s="1" t="s">
        <v>18</v>
      </c>
      <c r="E87" s="1" t="s">
        <v>8</v>
      </c>
      <c r="F87" s="1">
        <v>57</v>
      </c>
      <c r="G87" s="1" t="s">
        <v>12</v>
      </c>
      <c r="H87" s="1">
        <v>4.4000000000000004</v>
      </c>
      <c r="I87" s="1">
        <v>7.5</v>
      </c>
      <c r="J87" s="1">
        <v>7.5</v>
      </c>
      <c r="S87" s="1">
        <v>1</v>
      </c>
      <c r="T87" s="1">
        <v>0.9</v>
      </c>
    </row>
    <row r="88" spans="1:22" x14ac:dyDescent="0.2">
      <c r="A88" s="1">
        <v>2007</v>
      </c>
      <c r="B88" s="1" t="s">
        <v>6</v>
      </c>
      <c r="C88" s="1">
        <v>3</v>
      </c>
      <c r="D88" s="1" t="s">
        <v>18</v>
      </c>
      <c r="E88" s="1" t="s">
        <v>8</v>
      </c>
      <c r="F88" s="1">
        <v>58</v>
      </c>
      <c r="G88" s="1" t="s">
        <v>13</v>
      </c>
      <c r="H88" s="1">
        <v>4</v>
      </c>
      <c r="I88" s="1">
        <v>8.1999999999999993</v>
      </c>
      <c r="J88" s="1">
        <v>8.1999999999999993</v>
      </c>
      <c r="K88" s="1">
        <v>9</v>
      </c>
      <c r="L88" s="1">
        <v>9</v>
      </c>
      <c r="S88" s="1">
        <v>1</v>
      </c>
      <c r="T88" s="1">
        <v>0.7</v>
      </c>
      <c r="U88" s="1">
        <v>1.5</v>
      </c>
      <c r="V88" s="1">
        <v>1.5</v>
      </c>
    </row>
    <row r="89" spans="1:22" x14ac:dyDescent="0.2">
      <c r="A89" s="1">
        <v>2007</v>
      </c>
      <c r="B89" s="1" t="s">
        <v>6</v>
      </c>
      <c r="C89" s="1">
        <v>3</v>
      </c>
      <c r="D89" s="1" t="s">
        <v>18</v>
      </c>
      <c r="E89" s="1" t="s">
        <v>8</v>
      </c>
      <c r="F89" s="1">
        <v>59</v>
      </c>
      <c r="G89" s="1" t="s">
        <v>14</v>
      </c>
      <c r="H89" s="1">
        <v>7.1</v>
      </c>
      <c r="I89" s="1">
        <v>13</v>
      </c>
      <c r="J89" s="1">
        <v>13</v>
      </c>
      <c r="S89" s="1">
        <v>0.8</v>
      </c>
      <c r="T89" s="1">
        <v>0.8</v>
      </c>
    </row>
    <row r="90" spans="1:22" x14ac:dyDescent="0.2">
      <c r="A90" s="1">
        <v>2007</v>
      </c>
      <c r="B90" s="1" t="s">
        <v>6</v>
      </c>
      <c r="C90" s="1">
        <v>3</v>
      </c>
      <c r="D90" s="1" t="s">
        <v>18</v>
      </c>
      <c r="E90" s="1" t="s">
        <v>8</v>
      </c>
      <c r="F90" s="1">
        <v>60</v>
      </c>
      <c r="G90" s="1" t="s">
        <v>9</v>
      </c>
      <c r="H90" s="1">
        <v>2.8</v>
      </c>
      <c r="I90" s="1">
        <v>5</v>
      </c>
      <c r="J90" s="1">
        <v>5</v>
      </c>
      <c r="S90" s="1">
        <v>0.7</v>
      </c>
      <c r="T90" s="1">
        <v>0.6</v>
      </c>
    </row>
    <row r="91" spans="1:22" x14ac:dyDescent="0.2">
      <c r="A91" s="1">
        <v>2007</v>
      </c>
      <c r="B91" s="1" t="s">
        <v>6</v>
      </c>
      <c r="C91" s="1">
        <v>3</v>
      </c>
      <c r="D91" s="1" t="s">
        <v>18</v>
      </c>
      <c r="E91" s="1" t="s">
        <v>8</v>
      </c>
      <c r="F91" s="1">
        <v>61</v>
      </c>
      <c r="G91" s="1" t="s">
        <v>11</v>
      </c>
      <c r="H91" s="1">
        <v>2.6</v>
      </c>
      <c r="I91" s="1">
        <v>4</v>
      </c>
      <c r="J91" s="1">
        <v>3.9</v>
      </c>
      <c r="S91" s="1">
        <v>0.6</v>
      </c>
      <c r="T91" s="1">
        <v>0.6</v>
      </c>
    </row>
    <row r="92" spans="1:22" x14ac:dyDescent="0.2">
      <c r="A92" s="1">
        <v>2007</v>
      </c>
      <c r="B92" s="1" t="s">
        <v>6</v>
      </c>
      <c r="C92" s="1">
        <v>3</v>
      </c>
      <c r="D92" s="1" t="s">
        <v>18</v>
      </c>
      <c r="E92" s="1" t="s">
        <v>8</v>
      </c>
      <c r="F92" s="1">
        <v>62</v>
      </c>
      <c r="G92" s="1" t="s">
        <v>12</v>
      </c>
      <c r="H92" s="1">
        <v>3.7</v>
      </c>
      <c r="I92" s="1" t="s">
        <v>10</v>
      </c>
    </row>
    <row r="93" spans="1:22" x14ac:dyDescent="0.2">
      <c r="A93" s="1">
        <v>2007</v>
      </c>
      <c r="B93" s="1" t="s">
        <v>6</v>
      </c>
      <c r="C93" s="1">
        <v>3</v>
      </c>
      <c r="D93" s="1" t="s">
        <v>18</v>
      </c>
      <c r="E93" s="1" t="s">
        <v>8</v>
      </c>
      <c r="F93" s="1">
        <v>63</v>
      </c>
      <c r="G93" s="1" t="s">
        <v>13</v>
      </c>
      <c r="H93" s="1">
        <v>5</v>
      </c>
      <c r="I93" s="1">
        <v>7.4</v>
      </c>
      <c r="J93" s="1">
        <v>7.4</v>
      </c>
      <c r="S93" s="1">
        <v>0.8</v>
      </c>
      <c r="T93" s="1">
        <v>1</v>
      </c>
    </row>
    <row r="94" spans="1:22" x14ac:dyDescent="0.2">
      <c r="A94" s="1">
        <v>2007</v>
      </c>
      <c r="B94" s="1" t="s">
        <v>6</v>
      </c>
      <c r="C94" s="1">
        <v>3</v>
      </c>
      <c r="D94" s="1" t="s">
        <v>18</v>
      </c>
      <c r="E94" s="1" t="s">
        <v>8</v>
      </c>
      <c r="F94" s="1">
        <v>64</v>
      </c>
      <c r="G94" s="1" t="s">
        <v>14</v>
      </c>
      <c r="H94" s="1">
        <v>3</v>
      </c>
      <c r="I94" s="1" t="s">
        <v>10</v>
      </c>
    </row>
    <row r="95" spans="1:22" x14ac:dyDescent="0.2">
      <c r="A95" s="1">
        <v>2007</v>
      </c>
      <c r="B95" s="1" t="s">
        <v>6</v>
      </c>
      <c r="C95" s="1">
        <v>3</v>
      </c>
      <c r="D95" s="1" t="s">
        <v>18</v>
      </c>
      <c r="E95" s="1" t="s">
        <v>8</v>
      </c>
      <c r="F95" s="1">
        <v>65</v>
      </c>
      <c r="G95" s="1" t="s">
        <v>9</v>
      </c>
      <c r="H95" s="1">
        <v>4.3</v>
      </c>
      <c r="I95" s="1">
        <v>5.5</v>
      </c>
      <c r="J95" s="1">
        <v>5.5</v>
      </c>
      <c r="S95" s="1">
        <v>0.7</v>
      </c>
      <c r="T95" s="1">
        <v>0.7</v>
      </c>
    </row>
    <row r="96" spans="1:22" x14ac:dyDescent="0.2">
      <c r="A96" s="1">
        <v>2007</v>
      </c>
      <c r="B96" s="1" t="s">
        <v>6</v>
      </c>
      <c r="C96" s="1">
        <v>3</v>
      </c>
      <c r="D96" s="1" t="s">
        <v>18</v>
      </c>
      <c r="E96" s="1" t="s">
        <v>8</v>
      </c>
      <c r="F96" s="1">
        <v>66</v>
      </c>
      <c r="G96" s="1" t="s">
        <v>11</v>
      </c>
      <c r="H96" s="1">
        <v>3.2</v>
      </c>
      <c r="I96" s="1" t="s">
        <v>10</v>
      </c>
    </row>
    <row r="97" spans="1:25" x14ac:dyDescent="0.2">
      <c r="A97" s="1">
        <v>2007</v>
      </c>
      <c r="B97" s="1" t="s">
        <v>6</v>
      </c>
      <c r="C97" s="1">
        <v>3</v>
      </c>
      <c r="D97" s="1" t="s">
        <v>18</v>
      </c>
      <c r="E97" s="1" t="s">
        <v>8</v>
      </c>
      <c r="F97" s="1">
        <v>67</v>
      </c>
      <c r="G97" s="1" t="s">
        <v>12</v>
      </c>
      <c r="H97" s="1">
        <v>6.1</v>
      </c>
      <c r="I97" s="1">
        <v>7.5</v>
      </c>
      <c r="S97" s="1">
        <v>0.6</v>
      </c>
      <c r="T97" s="1">
        <v>0.6</v>
      </c>
    </row>
    <row r="98" spans="1:25" x14ac:dyDescent="0.2">
      <c r="A98" s="1">
        <v>2007</v>
      </c>
      <c r="B98" s="1" t="s">
        <v>6</v>
      </c>
      <c r="C98" s="1">
        <v>3</v>
      </c>
      <c r="D98" s="1" t="s">
        <v>18</v>
      </c>
      <c r="E98" s="1" t="s">
        <v>8</v>
      </c>
      <c r="F98" s="1">
        <v>68</v>
      </c>
      <c r="G98" s="1" t="s">
        <v>13</v>
      </c>
      <c r="H98" s="1">
        <v>1.2</v>
      </c>
      <c r="I98" s="1" t="s">
        <v>10</v>
      </c>
    </row>
    <row r="99" spans="1:25" x14ac:dyDescent="0.2">
      <c r="A99" s="1">
        <v>2007</v>
      </c>
      <c r="B99" s="1" t="s">
        <v>6</v>
      </c>
      <c r="C99" s="1">
        <v>3</v>
      </c>
      <c r="D99" s="1" t="s">
        <v>18</v>
      </c>
      <c r="E99" s="1" t="s">
        <v>8</v>
      </c>
      <c r="F99" s="1">
        <v>69</v>
      </c>
      <c r="G99" s="1" t="s">
        <v>14</v>
      </c>
      <c r="H99" s="1">
        <v>3.3</v>
      </c>
    </row>
    <row r="100" spans="1:25" x14ac:dyDescent="0.2">
      <c r="A100" s="1">
        <v>2007</v>
      </c>
      <c r="B100" s="1" t="s">
        <v>6</v>
      </c>
      <c r="C100" s="1">
        <v>3</v>
      </c>
      <c r="D100" s="1" t="s">
        <v>18</v>
      </c>
      <c r="E100" s="1" t="s">
        <v>8</v>
      </c>
      <c r="F100" s="1">
        <v>70</v>
      </c>
      <c r="G100" s="1" t="s">
        <v>9</v>
      </c>
      <c r="H100" s="1">
        <v>4.3</v>
      </c>
      <c r="I100" s="1">
        <v>18.5</v>
      </c>
      <c r="J100" s="1">
        <v>18.8</v>
      </c>
      <c r="K100" s="1">
        <v>19</v>
      </c>
      <c r="L100" s="1">
        <v>19</v>
      </c>
      <c r="S100" s="1">
        <v>1.3</v>
      </c>
      <c r="T100" s="1">
        <v>1.3</v>
      </c>
      <c r="U100" s="1">
        <v>3</v>
      </c>
      <c r="V100" s="1">
        <v>2.5</v>
      </c>
    </row>
    <row r="101" spans="1:25" x14ac:dyDescent="0.2">
      <c r="A101" s="1">
        <v>2007</v>
      </c>
      <c r="B101" s="1" t="s">
        <v>6</v>
      </c>
      <c r="C101" s="1">
        <v>3</v>
      </c>
      <c r="D101" s="1" t="s">
        <v>18</v>
      </c>
      <c r="E101" s="1" t="s">
        <v>8</v>
      </c>
      <c r="F101" s="1">
        <v>71</v>
      </c>
      <c r="G101" s="1" t="s">
        <v>11</v>
      </c>
      <c r="H101" s="1">
        <v>7</v>
      </c>
      <c r="I101" s="1">
        <v>14.2</v>
      </c>
      <c r="J101" s="1">
        <v>14.2</v>
      </c>
      <c r="S101" s="1">
        <v>1</v>
      </c>
      <c r="T101" s="1">
        <v>1</v>
      </c>
    </row>
    <row r="102" spans="1:25" x14ac:dyDescent="0.2">
      <c r="A102" s="1">
        <v>2007</v>
      </c>
      <c r="B102" s="1" t="s">
        <v>6</v>
      </c>
      <c r="C102" s="1">
        <v>3</v>
      </c>
      <c r="D102" s="1" t="s">
        <v>18</v>
      </c>
      <c r="E102" s="1" t="s">
        <v>8</v>
      </c>
      <c r="F102" s="1">
        <v>72</v>
      </c>
      <c r="G102" s="1" t="s">
        <v>12</v>
      </c>
      <c r="H102" s="1">
        <v>4.5</v>
      </c>
      <c r="I102" s="1">
        <v>22.7</v>
      </c>
      <c r="J102" s="1">
        <v>22.8</v>
      </c>
      <c r="K102" s="1">
        <v>18</v>
      </c>
      <c r="S102" s="1">
        <v>2</v>
      </c>
      <c r="T102" s="1">
        <v>1.6</v>
      </c>
      <c r="U102" s="1">
        <v>2</v>
      </c>
    </row>
    <row r="103" spans="1:25" x14ac:dyDescent="0.2">
      <c r="A103" s="1">
        <v>2007</v>
      </c>
      <c r="B103" s="1" t="s">
        <v>6</v>
      </c>
      <c r="C103" s="1">
        <v>3</v>
      </c>
      <c r="D103" s="1" t="s">
        <v>18</v>
      </c>
      <c r="E103" s="1" t="s">
        <v>8</v>
      </c>
      <c r="F103" s="1">
        <v>73</v>
      </c>
      <c r="G103" s="1" t="s">
        <v>13</v>
      </c>
      <c r="H103" s="1">
        <v>11</v>
      </c>
      <c r="I103" s="1">
        <v>19.600000000000001</v>
      </c>
      <c r="J103" s="1">
        <v>30.5</v>
      </c>
      <c r="K103" s="1">
        <v>30.5</v>
      </c>
      <c r="S103" s="1">
        <v>0.8</v>
      </c>
      <c r="T103" s="1">
        <v>4</v>
      </c>
      <c r="U103" s="1">
        <v>4</v>
      </c>
    </row>
    <row r="104" spans="1:25" x14ac:dyDescent="0.2">
      <c r="A104" s="1">
        <v>2007</v>
      </c>
      <c r="B104" s="1" t="s">
        <v>6</v>
      </c>
      <c r="C104" s="1">
        <v>3</v>
      </c>
      <c r="D104" s="1" t="s">
        <v>18</v>
      </c>
      <c r="E104" s="1" t="s">
        <v>8</v>
      </c>
      <c r="F104" s="1">
        <v>74</v>
      </c>
      <c r="G104" s="1" t="s">
        <v>14</v>
      </c>
      <c r="H104" s="1">
        <v>1.7</v>
      </c>
      <c r="I104" s="1" t="s">
        <v>10</v>
      </c>
    </row>
    <row r="105" spans="1:25" x14ac:dyDescent="0.2">
      <c r="A105" s="1">
        <v>2007</v>
      </c>
      <c r="B105" s="1" t="s">
        <v>6</v>
      </c>
      <c r="C105" s="1">
        <v>3</v>
      </c>
      <c r="D105" s="1" t="s">
        <v>18</v>
      </c>
      <c r="E105" s="1" t="s">
        <v>8</v>
      </c>
      <c r="F105" s="1">
        <v>75</v>
      </c>
      <c r="G105" s="1" t="s">
        <v>9</v>
      </c>
      <c r="H105" s="1">
        <v>5.5</v>
      </c>
      <c r="I105" s="1">
        <v>11.6</v>
      </c>
      <c r="J105" s="1">
        <v>11.6</v>
      </c>
      <c r="S105" s="1">
        <v>0.9</v>
      </c>
      <c r="T105" s="1">
        <v>0.6</v>
      </c>
    </row>
    <row r="106" spans="1:25" x14ac:dyDescent="0.2">
      <c r="A106" s="3">
        <v>2008</v>
      </c>
      <c r="D106" s="2" t="s">
        <v>18</v>
      </c>
      <c r="E106" s="2" t="s">
        <v>8</v>
      </c>
      <c r="F106" s="2">
        <v>51</v>
      </c>
      <c r="G106" s="2" t="s">
        <v>11</v>
      </c>
      <c r="H106" s="2">
        <v>8</v>
      </c>
      <c r="I106" s="2">
        <v>28</v>
      </c>
      <c r="J106" s="2">
        <v>27.5</v>
      </c>
      <c r="K106" s="2">
        <v>22.5</v>
      </c>
      <c r="L106" s="2">
        <v>22.5</v>
      </c>
      <c r="M106" s="2"/>
      <c r="N106" s="2"/>
      <c r="O106" s="2"/>
      <c r="P106" s="2"/>
      <c r="Q106" s="2"/>
      <c r="R106" s="2"/>
      <c r="S106" s="2">
        <v>5</v>
      </c>
      <c r="T106" s="2">
        <v>5.3</v>
      </c>
      <c r="U106" s="2">
        <v>2.2999999999999998</v>
      </c>
      <c r="V106" s="2">
        <v>3.5</v>
      </c>
      <c r="W106" s="2"/>
      <c r="X106" s="2"/>
      <c r="Y106" s="2"/>
    </row>
    <row r="107" spans="1:25" x14ac:dyDescent="0.2">
      <c r="A107" s="3">
        <v>2008</v>
      </c>
      <c r="D107" s="2" t="s">
        <v>18</v>
      </c>
      <c r="E107" s="2" t="s">
        <v>8</v>
      </c>
      <c r="F107" s="2">
        <v>52</v>
      </c>
      <c r="G107" s="2" t="s">
        <v>12</v>
      </c>
      <c r="H107" s="2">
        <v>11.7</v>
      </c>
      <c r="I107" s="2">
        <v>18</v>
      </c>
      <c r="J107" s="2"/>
      <c r="K107" s="2"/>
      <c r="L107" s="2"/>
      <c r="M107" s="2"/>
      <c r="N107" s="2"/>
      <c r="O107" s="2"/>
      <c r="P107" s="2"/>
      <c r="Q107" s="2"/>
      <c r="R107" s="2"/>
      <c r="S107" s="2">
        <v>6</v>
      </c>
      <c r="T107" s="2"/>
      <c r="U107" s="2"/>
      <c r="V107" s="2"/>
      <c r="W107" s="2"/>
      <c r="X107" s="2"/>
      <c r="Y107" s="2"/>
    </row>
    <row r="108" spans="1:25" x14ac:dyDescent="0.2">
      <c r="A108" s="3">
        <v>2008</v>
      </c>
      <c r="D108" s="2" t="s">
        <v>18</v>
      </c>
      <c r="E108" s="2" t="s">
        <v>8</v>
      </c>
      <c r="F108" s="2">
        <v>53</v>
      </c>
      <c r="G108" s="2" t="s">
        <v>13</v>
      </c>
      <c r="H108" s="2">
        <v>2.5</v>
      </c>
      <c r="I108" s="2">
        <v>23.5</v>
      </c>
      <c r="J108" s="2">
        <v>23.1</v>
      </c>
      <c r="K108" s="2">
        <v>24.5</v>
      </c>
      <c r="L108" s="2">
        <v>24.5</v>
      </c>
      <c r="M108" s="2"/>
      <c r="N108" s="2"/>
      <c r="O108" s="2"/>
      <c r="P108" s="2"/>
      <c r="Q108" s="2"/>
      <c r="R108" s="2"/>
      <c r="S108" s="2">
        <v>4.5</v>
      </c>
      <c r="T108" s="2">
        <v>5</v>
      </c>
      <c r="U108" s="2">
        <v>2.5</v>
      </c>
      <c r="V108" s="2">
        <v>1.5</v>
      </c>
      <c r="W108" s="2"/>
      <c r="X108" s="2"/>
      <c r="Y108" s="2"/>
    </row>
    <row r="109" spans="1:25" x14ac:dyDescent="0.2">
      <c r="A109" s="3">
        <v>2008</v>
      </c>
      <c r="D109" s="2" t="s">
        <v>18</v>
      </c>
      <c r="E109" s="2" t="s">
        <v>8</v>
      </c>
      <c r="F109" s="2">
        <v>54</v>
      </c>
      <c r="G109" s="2" t="s">
        <v>14</v>
      </c>
      <c r="H109" s="2"/>
      <c r="I109" s="2">
        <v>13.5</v>
      </c>
      <c r="J109" s="2">
        <v>18</v>
      </c>
      <c r="K109" s="2">
        <v>23.5</v>
      </c>
      <c r="L109" s="2">
        <v>25</v>
      </c>
      <c r="M109" s="2"/>
      <c r="N109" s="2"/>
      <c r="O109" s="2"/>
      <c r="P109" s="2"/>
      <c r="Q109" s="2"/>
      <c r="R109" s="2"/>
      <c r="S109" s="2">
        <v>0.7</v>
      </c>
      <c r="T109" s="2">
        <v>2.1</v>
      </c>
      <c r="U109" s="2">
        <v>1.3</v>
      </c>
      <c r="V109" s="2">
        <v>2.6</v>
      </c>
      <c r="W109" s="2"/>
      <c r="X109" s="2"/>
      <c r="Y109" s="2"/>
    </row>
    <row r="110" spans="1:25" x14ac:dyDescent="0.2">
      <c r="A110" s="3">
        <v>2008</v>
      </c>
      <c r="D110" s="2" t="s">
        <v>18</v>
      </c>
      <c r="E110" s="2" t="s">
        <v>8</v>
      </c>
      <c r="F110" s="2">
        <v>55</v>
      </c>
      <c r="G110" s="2" t="s">
        <v>9</v>
      </c>
      <c r="H110" s="2">
        <v>14.5</v>
      </c>
      <c r="I110" s="2">
        <v>26.1</v>
      </c>
      <c r="J110" s="2">
        <v>26.1</v>
      </c>
      <c r="K110" s="2"/>
      <c r="L110" s="2"/>
      <c r="M110" s="2"/>
      <c r="N110" s="2"/>
      <c r="O110" s="2"/>
      <c r="P110" s="2"/>
      <c r="Q110" s="2"/>
      <c r="R110" s="2"/>
      <c r="S110" s="2">
        <v>2.5</v>
      </c>
      <c r="T110" s="2">
        <v>2.5</v>
      </c>
      <c r="U110" s="2"/>
      <c r="V110" s="2"/>
      <c r="W110" s="2"/>
      <c r="X110" s="2"/>
    </row>
    <row r="111" spans="1:25" x14ac:dyDescent="0.2">
      <c r="A111" s="3">
        <v>2008</v>
      </c>
      <c r="D111" s="2" t="s">
        <v>18</v>
      </c>
      <c r="E111" s="2" t="s">
        <v>8</v>
      </c>
      <c r="F111" s="2">
        <v>56</v>
      </c>
      <c r="G111" s="2" t="s">
        <v>11</v>
      </c>
      <c r="H111" s="2">
        <v>3.2</v>
      </c>
      <c r="I111" s="2">
        <v>7.5</v>
      </c>
      <c r="J111" s="2">
        <v>11</v>
      </c>
      <c r="K111" s="2"/>
      <c r="L111" s="2"/>
      <c r="M111" s="2"/>
      <c r="N111" s="2"/>
      <c r="O111" s="2"/>
      <c r="P111" s="2"/>
      <c r="Q111" s="2"/>
      <c r="R111" s="2"/>
      <c r="S111" s="2">
        <v>0.8</v>
      </c>
      <c r="T111" s="2">
        <v>1.9</v>
      </c>
      <c r="U111" s="2">
        <v>1.8</v>
      </c>
      <c r="V111" s="2"/>
      <c r="W111" s="2"/>
      <c r="X111" s="2"/>
      <c r="Y111" s="2"/>
    </row>
    <row r="112" spans="1:25" x14ac:dyDescent="0.2">
      <c r="A112" s="3">
        <v>2008</v>
      </c>
      <c r="D112" s="2" t="s">
        <v>18</v>
      </c>
      <c r="E112" s="2" t="s">
        <v>8</v>
      </c>
      <c r="F112" s="2">
        <v>57</v>
      </c>
      <c r="G112" s="2" t="s">
        <v>12</v>
      </c>
      <c r="H112" s="2">
        <v>6</v>
      </c>
      <c r="I112" s="2">
        <v>13.8</v>
      </c>
      <c r="J112" s="2">
        <v>13.8</v>
      </c>
      <c r="K112" s="2">
        <v>18</v>
      </c>
      <c r="L112" s="2">
        <v>18</v>
      </c>
      <c r="M112" s="2"/>
      <c r="N112" s="2"/>
      <c r="O112" s="2"/>
      <c r="P112" s="2"/>
      <c r="Q112" s="2"/>
      <c r="R112" s="2"/>
      <c r="S112" s="2">
        <v>0.7</v>
      </c>
      <c r="T112" s="2">
        <v>0.5</v>
      </c>
      <c r="U112" s="2">
        <v>3.2</v>
      </c>
      <c r="V112" s="2">
        <v>2.5</v>
      </c>
      <c r="W112" s="2"/>
      <c r="X112" s="2"/>
      <c r="Y112" s="2"/>
    </row>
    <row r="113" spans="1:25" x14ac:dyDescent="0.2">
      <c r="A113" s="3">
        <v>2008</v>
      </c>
      <c r="D113" s="2" t="s">
        <v>18</v>
      </c>
      <c r="E113" s="2" t="s">
        <v>8</v>
      </c>
      <c r="F113" s="2">
        <v>58</v>
      </c>
      <c r="G113" s="2" t="s">
        <v>13</v>
      </c>
      <c r="H113" s="2">
        <v>4.3</v>
      </c>
      <c r="I113" s="2">
        <v>13.5</v>
      </c>
      <c r="J113" s="2">
        <v>13.5</v>
      </c>
      <c r="K113" s="2">
        <v>11</v>
      </c>
      <c r="L113" s="2">
        <v>11.5</v>
      </c>
      <c r="M113" s="2">
        <v>18.5</v>
      </c>
      <c r="N113" s="2">
        <v>18.5</v>
      </c>
      <c r="O113" s="2"/>
      <c r="P113" s="2"/>
      <c r="Q113" s="2"/>
      <c r="R113" s="2"/>
      <c r="S113" s="2">
        <v>0.4</v>
      </c>
      <c r="T113" s="2">
        <v>0.6</v>
      </c>
      <c r="U113" s="2"/>
      <c r="V113" s="2">
        <v>1.6</v>
      </c>
      <c r="W113" s="2">
        <v>4.2</v>
      </c>
      <c r="X113" s="2">
        <v>5</v>
      </c>
      <c r="Y113" s="2"/>
    </row>
    <row r="114" spans="1:25" x14ac:dyDescent="0.2">
      <c r="A114" s="3">
        <v>2008</v>
      </c>
      <c r="D114" s="2" t="s">
        <v>18</v>
      </c>
      <c r="E114" s="2" t="s">
        <v>8</v>
      </c>
      <c r="F114" s="2">
        <v>59</v>
      </c>
      <c r="G114" s="2" t="s">
        <v>14</v>
      </c>
      <c r="H114" s="2">
        <v>2</v>
      </c>
      <c r="I114" s="2">
        <v>10</v>
      </c>
      <c r="J114" s="2">
        <v>10</v>
      </c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1.5</v>
      </c>
      <c r="U114" s="2"/>
      <c r="V114" s="2"/>
      <c r="W114" s="2"/>
      <c r="X114" s="2"/>
      <c r="Y114" s="2"/>
    </row>
    <row r="115" spans="1:25" x14ac:dyDescent="0.2">
      <c r="A115" s="3">
        <v>2008</v>
      </c>
      <c r="D115" s="2" t="s">
        <v>18</v>
      </c>
      <c r="E115" s="2" t="s">
        <v>8</v>
      </c>
      <c r="F115" s="2">
        <v>60</v>
      </c>
      <c r="G115" s="2" t="s">
        <v>9</v>
      </c>
      <c r="H115" s="2">
        <v>4</v>
      </c>
      <c r="I115" s="2">
        <v>12.5</v>
      </c>
      <c r="J115" s="2">
        <v>15</v>
      </c>
      <c r="K115" s="2">
        <v>14.8</v>
      </c>
      <c r="L115" s="2"/>
      <c r="M115" s="2"/>
      <c r="N115" s="2"/>
      <c r="O115" s="2"/>
      <c r="P115" s="2"/>
      <c r="Q115" s="2"/>
      <c r="R115" s="2"/>
      <c r="S115" s="2">
        <v>0.9</v>
      </c>
      <c r="T115" s="2">
        <v>2.4</v>
      </c>
      <c r="U115" s="2">
        <v>2</v>
      </c>
      <c r="V115" s="2"/>
      <c r="W115" s="2"/>
      <c r="X115" s="2"/>
    </row>
    <row r="116" spans="1:25" x14ac:dyDescent="0.2">
      <c r="A116" s="3">
        <v>2008</v>
      </c>
      <c r="D116" s="2" t="s">
        <v>18</v>
      </c>
      <c r="E116" s="2" t="s">
        <v>8</v>
      </c>
      <c r="F116" s="2">
        <v>61</v>
      </c>
      <c r="G116" s="2" t="s">
        <v>11</v>
      </c>
      <c r="H116" s="2">
        <v>5</v>
      </c>
      <c r="I116" s="2">
        <v>18.5</v>
      </c>
      <c r="J116" s="2">
        <v>18.2</v>
      </c>
      <c r="K116" s="2"/>
      <c r="L116" s="2"/>
      <c r="M116" s="2"/>
      <c r="N116" s="2"/>
      <c r="O116" s="2"/>
      <c r="P116" s="2"/>
      <c r="Q116" s="2"/>
      <c r="R116" s="2"/>
      <c r="S116" s="2">
        <v>2.5</v>
      </c>
      <c r="T116" s="2">
        <v>2.7</v>
      </c>
      <c r="U116" s="2"/>
      <c r="V116" s="2"/>
      <c r="W116" s="2"/>
      <c r="X116" s="2"/>
      <c r="Y116" s="2"/>
    </row>
    <row r="117" spans="1:25" x14ac:dyDescent="0.2">
      <c r="A117" s="3">
        <v>2008</v>
      </c>
      <c r="D117" s="2" t="s">
        <v>18</v>
      </c>
      <c r="E117" s="2" t="s">
        <v>8</v>
      </c>
      <c r="F117" s="2">
        <v>62</v>
      </c>
      <c r="G117" s="2" t="s">
        <v>12</v>
      </c>
      <c r="H117" s="2">
        <v>4.2</v>
      </c>
      <c r="I117" s="2">
        <v>7.2</v>
      </c>
      <c r="J117" s="2">
        <v>13</v>
      </c>
      <c r="K117" s="2">
        <v>12.8</v>
      </c>
      <c r="L117" s="2"/>
      <c r="M117" s="2"/>
      <c r="N117" s="2"/>
      <c r="O117" s="2"/>
      <c r="P117" s="2"/>
      <c r="Q117" s="2"/>
      <c r="R117" s="2"/>
      <c r="S117" s="2">
        <v>0.5</v>
      </c>
      <c r="T117" s="2">
        <v>2.1</v>
      </c>
      <c r="U117" s="2">
        <v>2.2000000000000002</v>
      </c>
      <c r="V117" s="2"/>
      <c r="W117" s="2"/>
      <c r="X117" s="2"/>
      <c r="Y117" s="2"/>
    </row>
    <row r="118" spans="1:25" x14ac:dyDescent="0.2">
      <c r="A118" s="3">
        <v>2008</v>
      </c>
      <c r="D118" s="2" t="s">
        <v>18</v>
      </c>
      <c r="E118" s="2" t="s">
        <v>8</v>
      </c>
      <c r="F118" s="2">
        <v>63</v>
      </c>
      <c r="G118" s="2" t="s">
        <v>13</v>
      </c>
      <c r="H118" s="2">
        <v>4.8</v>
      </c>
      <c r="I118" s="2">
        <v>20.3</v>
      </c>
      <c r="J118" s="2">
        <v>20</v>
      </c>
      <c r="K118" s="2">
        <v>10.9</v>
      </c>
      <c r="L118" s="2"/>
      <c r="M118" s="2"/>
      <c r="N118" s="2"/>
      <c r="O118" s="2"/>
      <c r="P118" s="2"/>
      <c r="Q118" s="2"/>
      <c r="R118" s="2"/>
      <c r="S118" s="2">
        <v>3.3</v>
      </c>
      <c r="T118" s="2">
        <v>3.5</v>
      </c>
      <c r="U118" s="2">
        <v>0.5</v>
      </c>
      <c r="V118" s="2"/>
      <c r="W118" s="2"/>
      <c r="X118" s="2"/>
      <c r="Y118" s="2"/>
    </row>
    <row r="119" spans="1:25" x14ac:dyDescent="0.2">
      <c r="A119" s="3">
        <v>2008</v>
      </c>
      <c r="D119" s="2" t="s">
        <v>18</v>
      </c>
      <c r="E119" s="2" t="s">
        <v>8</v>
      </c>
      <c r="F119" s="2">
        <v>64</v>
      </c>
      <c r="G119" s="2" t="s">
        <v>14</v>
      </c>
      <c r="H119" s="2">
        <v>7.6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">
      <c r="A120" s="3">
        <v>2008</v>
      </c>
      <c r="D120" s="2" t="s">
        <v>18</v>
      </c>
      <c r="E120" s="2" t="s">
        <v>8</v>
      </c>
      <c r="F120" s="2">
        <v>65</v>
      </c>
      <c r="G120" s="2" t="s">
        <v>9</v>
      </c>
      <c r="H120" s="2">
        <v>7</v>
      </c>
      <c r="I120" s="2">
        <v>16</v>
      </c>
      <c r="J120" s="2">
        <v>16</v>
      </c>
      <c r="K120" s="2"/>
      <c r="L120" s="2"/>
      <c r="M120" s="2"/>
      <c r="N120" s="2"/>
      <c r="O120" s="2"/>
      <c r="P120" s="2"/>
      <c r="Q120" s="2"/>
      <c r="R120" s="2"/>
      <c r="S120" s="2">
        <v>1.1000000000000001</v>
      </c>
      <c r="T120" s="2">
        <v>0.9</v>
      </c>
      <c r="U120" s="2"/>
      <c r="V120" s="2"/>
      <c r="W120" s="2"/>
      <c r="X120" s="2"/>
    </row>
    <row r="121" spans="1:25" x14ac:dyDescent="0.2">
      <c r="A121" s="3">
        <v>2008</v>
      </c>
      <c r="D121" s="2" t="s">
        <v>18</v>
      </c>
      <c r="E121" s="2" t="s">
        <v>8</v>
      </c>
      <c r="F121" s="2">
        <v>66</v>
      </c>
      <c r="G121" s="2" t="s">
        <v>11</v>
      </c>
      <c r="H121" s="2">
        <v>5.5</v>
      </c>
      <c r="I121" s="2">
        <v>10.5</v>
      </c>
      <c r="J121" s="2">
        <v>10.6</v>
      </c>
      <c r="K121" s="2"/>
      <c r="L121" s="2"/>
      <c r="M121" s="2"/>
      <c r="N121" s="2"/>
      <c r="O121" s="2"/>
      <c r="P121" s="2"/>
      <c r="Q121" s="2"/>
      <c r="R121" s="2"/>
      <c r="S121" s="2">
        <v>0.8</v>
      </c>
      <c r="T121" s="2">
        <v>0.6</v>
      </c>
      <c r="U121" s="2"/>
      <c r="V121" s="2"/>
      <c r="W121" s="2"/>
      <c r="X121" s="2"/>
      <c r="Y121" s="2"/>
    </row>
    <row r="122" spans="1:25" x14ac:dyDescent="0.2">
      <c r="A122" s="3">
        <v>2008</v>
      </c>
      <c r="D122" s="2" t="s">
        <v>18</v>
      </c>
      <c r="E122" s="2" t="s">
        <v>8</v>
      </c>
      <c r="F122" s="2">
        <v>67</v>
      </c>
      <c r="G122" s="2" t="s">
        <v>12</v>
      </c>
      <c r="H122" s="2">
        <v>10</v>
      </c>
      <c r="I122" s="2">
        <v>18.7</v>
      </c>
      <c r="J122" s="2">
        <v>19.2</v>
      </c>
      <c r="K122" s="2"/>
      <c r="L122" s="2"/>
      <c r="M122" s="2"/>
      <c r="N122" s="2"/>
      <c r="O122" s="2"/>
      <c r="P122" s="2"/>
      <c r="Q122" s="2"/>
      <c r="R122" s="2"/>
      <c r="S122" s="2">
        <v>1</v>
      </c>
      <c r="T122" s="2">
        <v>1.8</v>
      </c>
      <c r="U122" s="2"/>
      <c r="V122" s="2"/>
      <c r="W122" s="2"/>
      <c r="X122" s="2"/>
      <c r="Y122" s="2"/>
    </row>
    <row r="123" spans="1:25" x14ac:dyDescent="0.2">
      <c r="A123" s="3">
        <v>2008</v>
      </c>
      <c r="D123" s="2" t="s">
        <v>18</v>
      </c>
      <c r="E123" s="2" t="s">
        <v>8</v>
      </c>
      <c r="F123" s="2">
        <v>68</v>
      </c>
      <c r="G123" s="2" t="s">
        <v>13</v>
      </c>
      <c r="H123" s="2">
        <v>4.3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">
      <c r="A124" s="3">
        <v>2008</v>
      </c>
      <c r="D124" s="2" t="s">
        <v>18</v>
      </c>
      <c r="E124" s="2" t="s">
        <v>8</v>
      </c>
      <c r="F124" s="2">
        <v>69</v>
      </c>
      <c r="G124" s="2" t="s">
        <v>14</v>
      </c>
      <c r="H124" s="2">
        <v>5</v>
      </c>
      <c r="I124" s="2">
        <v>6.5</v>
      </c>
      <c r="J124" s="2">
        <v>12.2</v>
      </c>
      <c r="K124" s="2">
        <v>12.2</v>
      </c>
      <c r="L124" s="2"/>
      <c r="M124" s="2"/>
      <c r="N124" s="2"/>
      <c r="O124" s="2"/>
      <c r="P124" s="2"/>
      <c r="Q124" s="2"/>
      <c r="R124" s="2"/>
      <c r="S124" s="2">
        <v>0.6</v>
      </c>
      <c r="T124" s="2">
        <v>1.5</v>
      </c>
      <c r="U124" s="2">
        <v>1.6</v>
      </c>
      <c r="V124" s="2"/>
      <c r="W124" s="2"/>
      <c r="X124" s="2"/>
      <c r="Y124" s="2"/>
    </row>
    <row r="125" spans="1:25" x14ac:dyDescent="0.2">
      <c r="A125" s="3">
        <v>2008</v>
      </c>
      <c r="D125" s="2" t="s">
        <v>18</v>
      </c>
      <c r="E125" s="2" t="s">
        <v>8</v>
      </c>
      <c r="F125" s="2">
        <v>70</v>
      </c>
      <c r="G125" s="2" t="s">
        <v>9</v>
      </c>
      <c r="H125" s="2">
        <v>4.5</v>
      </c>
      <c r="I125" s="2">
        <v>30.5</v>
      </c>
      <c r="J125" s="2">
        <v>31</v>
      </c>
      <c r="K125" s="2">
        <v>21.7</v>
      </c>
      <c r="L125" s="2">
        <v>22</v>
      </c>
      <c r="M125" s="2"/>
      <c r="N125" s="2"/>
      <c r="O125" s="2"/>
      <c r="P125" s="2"/>
      <c r="Q125" s="2"/>
      <c r="R125" s="2"/>
      <c r="S125" s="2">
        <v>2.2000000000000002</v>
      </c>
      <c r="T125" s="2">
        <v>2.5</v>
      </c>
      <c r="U125" s="2">
        <v>3.6</v>
      </c>
      <c r="V125" s="2">
        <v>3.4</v>
      </c>
      <c r="W125" s="2"/>
      <c r="X125" s="2"/>
    </row>
    <row r="126" spans="1:25" x14ac:dyDescent="0.2">
      <c r="A126" s="3">
        <v>2008</v>
      </c>
      <c r="D126" s="2" t="s">
        <v>18</v>
      </c>
      <c r="E126" s="2" t="s">
        <v>8</v>
      </c>
      <c r="F126" s="2">
        <v>71</v>
      </c>
      <c r="G126" s="2" t="s">
        <v>11</v>
      </c>
      <c r="H126" s="2">
        <v>8.4</v>
      </c>
      <c r="I126" s="2">
        <v>27.5</v>
      </c>
      <c r="J126" s="2">
        <v>27.5</v>
      </c>
      <c r="K126" s="2">
        <v>25.5</v>
      </c>
      <c r="L126" s="2"/>
      <c r="M126" s="2"/>
      <c r="N126" s="2"/>
      <c r="O126" s="2"/>
      <c r="P126" s="2"/>
      <c r="Q126" s="2"/>
      <c r="R126" s="2"/>
      <c r="S126" s="2">
        <v>3.7</v>
      </c>
      <c r="T126" s="2">
        <v>3.5</v>
      </c>
      <c r="U126" s="2">
        <v>1.2</v>
      </c>
      <c r="V126" s="2"/>
      <c r="W126" s="2"/>
      <c r="X126" s="2"/>
      <c r="Y126" s="2"/>
    </row>
    <row r="127" spans="1:25" x14ac:dyDescent="0.2">
      <c r="A127" s="3">
        <v>2008</v>
      </c>
      <c r="D127" s="2" t="s">
        <v>18</v>
      </c>
      <c r="E127" s="2" t="s">
        <v>8</v>
      </c>
      <c r="F127" s="2">
        <v>72</v>
      </c>
      <c r="G127" s="2" t="s">
        <v>12</v>
      </c>
      <c r="H127" s="2">
        <v>4.5</v>
      </c>
      <c r="I127" s="2">
        <v>11.5</v>
      </c>
      <c r="J127" s="2">
        <v>20.5</v>
      </c>
      <c r="K127" s="2">
        <v>31.6</v>
      </c>
      <c r="L127" s="2"/>
      <c r="M127" s="2"/>
      <c r="N127" s="2"/>
      <c r="O127" s="2"/>
      <c r="P127" s="2"/>
      <c r="Q127" s="2"/>
      <c r="R127" s="2"/>
      <c r="S127" s="2">
        <v>1.1000000000000001</v>
      </c>
      <c r="T127" s="2">
        <v>2.1</v>
      </c>
      <c r="U127" s="2">
        <v>3.6</v>
      </c>
      <c r="V127" s="2"/>
      <c r="W127" s="2"/>
      <c r="X127" s="2"/>
      <c r="Y127" s="2"/>
    </row>
    <row r="128" spans="1:25" x14ac:dyDescent="0.2">
      <c r="A128" s="3">
        <v>2008</v>
      </c>
      <c r="D128" s="2" t="s">
        <v>18</v>
      </c>
      <c r="E128" s="2" t="s">
        <v>8</v>
      </c>
      <c r="F128" s="2">
        <v>73</v>
      </c>
      <c r="G128" s="2" t="s">
        <v>13</v>
      </c>
      <c r="H128" s="2">
        <v>12</v>
      </c>
      <c r="I128" s="2">
        <v>32</v>
      </c>
      <c r="J128" s="2">
        <v>32</v>
      </c>
      <c r="K128" s="2">
        <v>37.299999999999997</v>
      </c>
      <c r="L128" s="2"/>
      <c r="M128" s="2"/>
      <c r="N128" s="2"/>
      <c r="O128" s="2"/>
      <c r="P128" s="2"/>
      <c r="Q128" s="2"/>
      <c r="R128" s="2"/>
      <c r="S128" s="2">
        <v>2.2999999999999998</v>
      </c>
      <c r="T128" s="2">
        <v>1.5</v>
      </c>
      <c r="U128" s="2">
        <v>2.6</v>
      </c>
      <c r="V128" s="2"/>
      <c r="W128" s="2"/>
      <c r="X128" s="2"/>
      <c r="Y128" s="2"/>
    </row>
    <row r="129" spans="1:25" x14ac:dyDescent="0.2">
      <c r="A129" s="3">
        <v>2008</v>
      </c>
      <c r="D129" s="2" t="s">
        <v>18</v>
      </c>
      <c r="E129" s="2" t="s">
        <v>8</v>
      </c>
      <c r="F129" s="2">
        <v>74</v>
      </c>
      <c r="G129" s="2" t="s">
        <v>14</v>
      </c>
      <c r="H129" s="2">
        <v>5.2</v>
      </c>
      <c r="I129" s="2">
        <v>7.5</v>
      </c>
      <c r="J129" s="2"/>
      <c r="K129" s="2"/>
      <c r="L129" s="2"/>
      <c r="M129" s="2"/>
      <c r="N129" s="2"/>
      <c r="O129" s="2"/>
      <c r="P129" s="2"/>
      <c r="Q129" s="2"/>
      <c r="R129" s="2"/>
      <c r="S129" s="2">
        <v>0.6</v>
      </c>
      <c r="T129" s="2"/>
      <c r="U129" s="2"/>
      <c r="V129" s="2"/>
      <c r="W129" s="2"/>
      <c r="X129" s="2"/>
      <c r="Y129" s="2"/>
    </row>
    <row r="130" spans="1:25" x14ac:dyDescent="0.2">
      <c r="A130" s="3">
        <v>2008</v>
      </c>
      <c r="D130" s="2" t="s">
        <v>18</v>
      </c>
      <c r="E130" s="2" t="s">
        <v>8</v>
      </c>
      <c r="F130" s="2">
        <v>75</v>
      </c>
      <c r="G130" s="2" t="s">
        <v>9</v>
      </c>
      <c r="H130" s="2">
        <v>6</v>
      </c>
      <c r="I130" s="2">
        <v>18</v>
      </c>
      <c r="J130" s="2">
        <v>18</v>
      </c>
      <c r="K130" s="2">
        <v>18</v>
      </c>
      <c r="L130" s="2">
        <v>23.5</v>
      </c>
      <c r="M130" s="2"/>
      <c r="N130" s="2"/>
      <c r="O130" s="2"/>
      <c r="P130" s="2"/>
      <c r="Q130" s="2"/>
      <c r="R130" s="2"/>
      <c r="S130" s="2">
        <v>1</v>
      </c>
      <c r="T130" s="2">
        <v>0.7</v>
      </c>
      <c r="U130" s="2">
        <v>2.4</v>
      </c>
      <c r="V130" s="2">
        <v>4.3</v>
      </c>
      <c r="W130" s="2"/>
      <c r="X130" s="2"/>
    </row>
    <row r="131" spans="1:25" x14ac:dyDescent="0.2">
      <c r="A131" s="3">
        <v>2010</v>
      </c>
      <c r="D131" s="4" t="s">
        <v>18</v>
      </c>
      <c r="E131" s="4" t="s">
        <v>8</v>
      </c>
      <c r="F131" s="4">
        <v>51</v>
      </c>
      <c r="G131" s="4" t="s">
        <v>11</v>
      </c>
      <c r="H131" s="4"/>
    </row>
    <row r="132" spans="1:25" x14ac:dyDescent="0.2">
      <c r="A132" s="3">
        <v>2010</v>
      </c>
      <c r="D132" s="4" t="s">
        <v>18</v>
      </c>
      <c r="E132" s="4" t="s">
        <v>8</v>
      </c>
      <c r="F132" s="4">
        <v>52</v>
      </c>
      <c r="G132" s="4" t="s">
        <v>12</v>
      </c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">
      <c r="A133" s="3">
        <v>2010</v>
      </c>
      <c r="D133" s="4" t="s">
        <v>18</v>
      </c>
      <c r="E133" s="4" t="s">
        <v>8</v>
      </c>
      <c r="F133" s="4">
        <v>53</v>
      </c>
      <c r="G133" s="4" t="s">
        <v>13</v>
      </c>
      <c r="H133" s="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">
      <c r="A134" s="3">
        <v>2010</v>
      </c>
      <c r="D134" s="4" t="s">
        <v>18</v>
      </c>
      <c r="E134" s="4" t="s">
        <v>8</v>
      </c>
      <c r="F134" s="4">
        <v>54</v>
      </c>
      <c r="G134" s="4" t="s">
        <v>14</v>
      </c>
      <c r="H134" s="4"/>
    </row>
    <row r="135" spans="1:25" x14ac:dyDescent="0.2">
      <c r="A135" s="3">
        <v>2010</v>
      </c>
      <c r="D135" s="4" t="s">
        <v>18</v>
      </c>
      <c r="E135" s="4" t="s">
        <v>8</v>
      </c>
      <c r="F135" s="4">
        <v>55</v>
      </c>
      <c r="G135" s="4" t="s">
        <v>9</v>
      </c>
      <c r="H135" s="4"/>
    </row>
    <row r="136" spans="1:25" x14ac:dyDescent="0.2">
      <c r="A136" s="3">
        <v>2010</v>
      </c>
      <c r="D136" s="4" t="s">
        <v>18</v>
      </c>
      <c r="E136" s="4" t="s">
        <v>8</v>
      </c>
      <c r="F136" s="4">
        <v>56</v>
      </c>
      <c r="G136" s="4" t="s">
        <v>11</v>
      </c>
      <c r="H136" s="4"/>
    </row>
    <row r="137" spans="1:25" x14ac:dyDescent="0.2">
      <c r="A137" s="3">
        <v>2010</v>
      </c>
      <c r="D137" s="4" t="s">
        <v>18</v>
      </c>
      <c r="E137" s="4" t="s">
        <v>8</v>
      </c>
      <c r="F137" s="4">
        <v>57</v>
      </c>
      <c r="G137" s="4" t="s">
        <v>12</v>
      </c>
      <c r="H137" s="4"/>
    </row>
    <row r="138" spans="1:25" x14ac:dyDescent="0.2">
      <c r="A138" s="3">
        <v>2010</v>
      </c>
      <c r="D138" s="4" t="s">
        <v>18</v>
      </c>
      <c r="E138" s="4" t="s">
        <v>8</v>
      </c>
      <c r="F138" s="4">
        <v>58</v>
      </c>
      <c r="G138" s="4" t="s">
        <v>13</v>
      </c>
      <c r="H138" s="4"/>
      <c r="I138" s="1">
        <v>150</v>
      </c>
      <c r="J138" s="1">
        <v>213</v>
      </c>
      <c r="K138" s="1">
        <v>192</v>
      </c>
      <c r="L138" s="1">
        <v>270</v>
      </c>
      <c r="M138" s="1">
        <v>160</v>
      </c>
      <c r="N138" s="1">
        <v>163</v>
      </c>
      <c r="O138" s="1">
        <v>132</v>
      </c>
      <c r="P138" s="1">
        <v>121</v>
      </c>
      <c r="Q138" s="1">
        <v>102</v>
      </c>
    </row>
    <row r="139" spans="1:25" x14ac:dyDescent="0.2">
      <c r="A139" s="3">
        <v>2010</v>
      </c>
      <c r="D139" s="4" t="s">
        <v>18</v>
      </c>
      <c r="E139" s="4" t="s">
        <v>8</v>
      </c>
      <c r="F139" s="4">
        <v>59</v>
      </c>
      <c r="G139" s="4" t="s">
        <v>14</v>
      </c>
      <c r="H139" s="4"/>
      <c r="I139" s="1">
        <v>70</v>
      </c>
      <c r="J139" s="1">
        <v>250</v>
      </c>
      <c r="K139" s="1">
        <v>190</v>
      </c>
      <c r="L139" s="1">
        <v>250</v>
      </c>
      <c r="M139" s="1">
        <v>131</v>
      </c>
      <c r="N139" s="1">
        <v>134</v>
      </c>
      <c r="O139" s="1">
        <v>167</v>
      </c>
      <c r="P139" s="1">
        <v>115</v>
      </c>
      <c r="Q139" s="1">
        <v>110</v>
      </c>
    </row>
    <row r="140" spans="1:25" x14ac:dyDescent="0.2">
      <c r="A140" s="3">
        <v>2010</v>
      </c>
      <c r="D140" s="4" t="s">
        <v>18</v>
      </c>
      <c r="E140" s="4" t="s">
        <v>8</v>
      </c>
      <c r="F140" s="4">
        <v>60</v>
      </c>
      <c r="G140" s="4" t="s">
        <v>9</v>
      </c>
      <c r="H140" s="4"/>
      <c r="I140" s="1">
        <v>56</v>
      </c>
      <c r="J140" s="1">
        <v>150</v>
      </c>
      <c r="K140" s="1">
        <v>155</v>
      </c>
      <c r="L140" s="1">
        <v>54</v>
      </c>
      <c r="M140" s="1">
        <v>131</v>
      </c>
      <c r="N140" s="1">
        <v>155</v>
      </c>
      <c r="O140" s="1">
        <v>81</v>
      </c>
      <c r="P140" s="1">
        <v>147</v>
      </c>
      <c r="Q140" s="1">
        <v>99</v>
      </c>
      <c r="R140" s="1">
        <v>128</v>
      </c>
      <c r="S140" s="1">
        <f>0.1425*I140^0.8895</f>
        <v>5.1147936150999556</v>
      </c>
      <c r="T140" s="1">
        <f>0.1425*J140^0.8895</f>
        <v>12.287061704728684</v>
      </c>
      <c r="U140" s="1">
        <f>0.1425*K140^0.8895</f>
        <v>12.650710280156646</v>
      </c>
      <c r="V140" s="1">
        <f>0.1425*L140^0.8895</f>
        <v>4.9519826420977653</v>
      </c>
    </row>
    <row r="141" spans="1:25" x14ac:dyDescent="0.2">
      <c r="A141" s="3">
        <v>2010</v>
      </c>
      <c r="D141" s="4" t="s">
        <v>18</v>
      </c>
      <c r="E141" s="4" t="s">
        <v>8</v>
      </c>
      <c r="F141" s="4">
        <v>61</v>
      </c>
      <c r="G141" s="4" t="s">
        <v>11</v>
      </c>
      <c r="H141" s="4"/>
      <c r="I141" s="1">
        <v>110</v>
      </c>
      <c r="J141" s="1">
        <v>70</v>
      </c>
      <c r="K141" s="1">
        <v>130</v>
      </c>
      <c r="L141" s="1">
        <v>140</v>
      </c>
      <c r="M141" s="1">
        <v>94</v>
      </c>
      <c r="N141" s="1">
        <v>140</v>
      </c>
      <c r="O141" s="1">
        <v>60</v>
      </c>
      <c r="P141" s="1">
        <v>150</v>
      </c>
      <c r="Q141" s="1">
        <v>190</v>
      </c>
    </row>
    <row r="142" spans="1:25" x14ac:dyDescent="0.2">
      <c r="A142" s="3">
        <v>2010</v>
      </c>
      <c r="D142" s="4" t="s">
        <v>18</v>
      </c>
      <c r="E142" s="4" t="s">
        <v>8</v>
      </c>
      <c r="F142" s="4">
        <v>62</v>
      </c>
      <c r="G142" s="4" t="s">
        <v>12</v>
      </c>
      <c r="H142" s="4"/>
      <c r="I142" s="1">
        <v>147</v>
      </c>
      <c r="J142" s="1">
        <v>130</v>
      </c>
      <c r="K142" s="1">
        <v>120</v>
      </c>
      <c r="L142" s="1">
        <v>90</v>
      </c>
      <c r="M142" s="1">
        <v>140</v>
      </c>
    </row>
    <row r="143" spans="1:25" x14ac:dyDescent="0.2">
      <c r="A143" s="3">
        <v>2010</v>
      </c>
      <c r="D143" s="4" t="s">
        <v>18</v>
      </c>
      <c r="E143" s="4" t="s">
        <v>8</v>
      </c>
      <c r="F143" s="4">
        <v>63</v>
      </c>
      <c r="G143" s="4" t="s">
        <v>13</v>
      </c>
      <c r="H143" s="4"/>
      <c r="I143" s="1">
        <v>98</v>
      </c>
      <c r="J143" s="1">
        <v>79</v>
      </c>
      <c r="K143" s="1">
        <v>125</v>
      </c>
      <c r="L143" s="1">
        <v>62</v>
      </c>
      <c r="M143" s="1">
        <v>105</v>
      </c>
    </row>
    <row r="144" spans="1:25" x14ac:dyDescent="0.2">
      <c r="A144" s="3">
        <v>2010</v>
      </c>
      <c r="D144" s="4" t="s">
        <v>18</v>
      </c>
      <c r="E144" s="4" t="s">
        <v>8</v>
      </c>
      <c r="F144" s="4">
        <v>64</v>
      </c>
      <c r="G144" s="4" t="s">
        <v>14</v>
      </c>
      <c r="H144" s="4"/>
      <c r="I144" s="1">
        <v>96</v>
      </c>
      <c r="J144" s="1">
        <v>90</v>
      </c>
      <c r="K144" s="1">
        <v>102</v>
      </c>
    </row>
    <row r="145" spans="1:17" x14ac:dyDescent="0.2">
      <c r="A145" s="3">
        <v>2010</v>
      </c>
      <c r="D145" s="4" t="s">
        <v>18</v>
      </c>
      <c r="E145" s="4" t="s">
        <v>8</v>
      </c>
      <c r="F145" s="4">
        <v>65</v>
      </c>
      <c r="G145" s="4" t="s">
        <v>9</v>
      </c>
      <c r="H145" s="4"/>
      <c r="I145" s="1">
        <v>14</v>
      </c>
      <c r="J145" s="1">
        <v>155</v>
      </c>
      <c r="K145" s="1">
        <v>168</v>
      </c>
      <c r="L145" s="1">
        <v>97</v>
      </c>
      <c r="M145" s="1">
        <v>143</v>
      </c>
      <c r="N145" s="1">
        <v>74</v>
      </c>
      <c r="O145" s="1">
        <v>170</v>
      </c>
      <c r="P145" s="1">
        <v>150</v>
      </c>
      <c r="Q145" s="1">
        <v>125</v>
      </c>
    </row>
    <row r="146" spans="1:17" x14ac:dyDescent="0.2">
      <c r="A146" s="3">
        <v>2010</v>
      </c>
      <c r="D146" s="4" t="s">
        <v>18</v>
      </c>
      <c r="E146" s="4" t="s">
        <v>8</v>
      </c>
      <c r="F146" s="4">
        <v>66</v>
      </c>
      <c r="G146" s="4" t="s">
        <v>11</v>
      </c>
      <c r="H146" s="4"/>
      <c r="I146" s="1">
        <v>200</v>
      </c>
      <c r="J146" s="1">
        <v>200</v>
      </c>
      <c r="K146" s="1">
        <v>250</v>
      </c>
      <c r="L146" s="1">
        <v>150</v>
      </c>
      <c r="M146" s="1">
        <v>165</v>
      </c>
      <c r="N146" s="1">
        <v>112</v>
      </c>
      <c r="O146" s="1">
        <v>150</v>
      </c>
      <c r="P146" s="1">
        <v>86</v>
      </c>
      <c r="Q146" s="1">
        <v>120</v>
      </c>
    </row>
    <row r="147" spans="1:17" x14ac:dyDescent="0.2">
      <c r="A147" s="3">
        <v>2010</v>
      </c>
      <c r="D147" s="4" t="s">
        <v>18</v>
      </c>
      <c r="E147" s="4" t="s">
        <v>8</v>
      </c>
      <c r="F147" s="4">
        <v>67</v>
      </c>
      <c r="G147" s="4" t="s">
        <v>12</v>
      </c>
      <c r="H147" s="4"/>
      <c r="I147" s="1">
        <v>114</v>
      </c>
      <c r="J147" s="1">
        <v>135</v>
      </c>
      <c r="K147" s="1">
        <v>140</v>
      </c>
      <c r="L147" s="1">
        <v>207</v>
      </c>
      <c r="M147" s="1">
        <v>82</v>
      </c>
      <c r="N147" s="1">
        <v>75</v>
      </c>
      <c r="O147" s="1">
        <v>126</v>
      </c>
      <c r="P147" s="1">
        <v>180</v>
      </c>
    </row>
    <row r="148" spans="1:17" x14ac:dyDescent="0.2">
      <c r="A148" s="3">
        <v>2010</v>
      </c>
      <c r="D148" s="4" t="s">
        <v>18</v>
      </c>
      <c r="E148" s="4" t="s">
        <v>8</v>
      </c>
      <c r="F148" s="4">
        <v>68</v>
      </c>
      <c r="G148" s="4" t="s">
        <v>13</v>
      </c>
      <c r="H148" s="4"/>
      <c r="I148" s="1">
        <v>175</v>
      </c>
      <c r="J148" s="1">
        <v>182</v>
      </c>
      <c r="K148" s="1">
        <v>166</v>
      </c>
      <c r="L148" s="1">
        <v>134</v>
      </c>
      <c r="M148" s="1">
        <v>175</v>
      </c>
      <c r="N148" s="1">
        <v>126</v>
      </c>
      <c r="O148" s="1">
        <v>146</v>
      </c>
      <c r="P148" s="1">
        <v>170</v>
      </c>
      <c r="Q148" s="1">
        <v>115</v>
      </c>
    </row>
    <row r="149" spans="1:17" x14ac:dyDescent="0.2">
      <c r="A149" s="3">
        <v>2010</v>
      </c>
      <c r="D149" s="4" t="s">
        <v>18</v>
      </c>
      <c r="E149" s="4" t="s">
        <v>8</v>
      </c>
      <c r="F149" s="4">
        <v>69</v>
      </c>
      <c r="G149" s="4" t="s">
        <v>14</v>
      </c>
      <c r="H149" s="4"/>
      <c r="I149" s="1">
        <v>0</v>
      </c>
    </row>
    <row r="150" spans="1:17" x14ac:dyDescent="0.2">
      <c r="A150" s="3">
        <v>2010</v>
      </c>
      <c r="D150" s="4" t="s">
        <v>18</v>
      </c>
      <c r="E150" s="4" t="s">
        <v>8</v>
      </c>
      <c r="F150" s="4">
        <v>70</v>
      </c>
      <c r="G150" s="4" t="s">
        <v>9</v>
      </c>
      <c r="H150" s="4"/>
      <c r="I150" s="1">
        <v>37</v>
      </c>
      <c r="J150" s="1">
        <v>96</v>
      </c>
      <c r="K150" s="1">
        <v>134</v>
      </c>
    </row>
    <row r="151" spans="1:17" x14ac:dyDescent="0.2">
      <c r="A151" s="3">
        <v>2010</v>
      </c>
      <c r="D151" s="4" t="s">
        <v>18</v>
      </c>
      <c r="E151" s="4" t="s">
        <v>8</v>
      </c>
      <c r="F151" s="4">
        <v>71</v>
      </c>
      <c r="G151" s="4" t="s">
        <v>11</v>
      </c>
      <c r="H151" s="4"/>
      <c r="I151" s="1">
        <v>50</v>
      </c>
      <c r="J151" s="1">
        <v>160</v>
      </c>
      <c r="K151" s="1">
        <v>110</v>
      </c>
      <c r="L151" s="1">
        <v>170</v>
      </c>
      <c r="M151" s="1">
        <v>135</v>
      </c>
      <c r="N151" s="1">
        <v>155</v>
      </c>
      <c r="O151" s="1">
        <v>167</v>
      </c>
      <c r="P151" s="1">
        <v>165</v>
      </c>
    </row>
    <row r="152" spans="1:17" x14ac:dyDescent="0.2">
      <c r="A152" s="3">
        <v>2010</v>
      </c>
      <c r="D152" s="4" t="s">
        <v>18</v>
      </c>
      <c r="E152" s="4" t="s">
        <v>8</v>
      </c>
      <c r="F152" s="4">
        <v>72</v>
      </c>
      <c r="G152" s="4" t="s">
        <v>12</v>
      </c>
      <c r="H152" s="4"/>
      <c r="I152" s="1">
        <v>46</v>
      </c>
      <c r="J152" s="1">
        <v>70</v>
      </c>
      <c r="K152" s="1">
        <v>104</v>
      </c>
      <c r="L152" s="1">
        <v>97</v>
      </c>
      <c r="M152" s="1">
        <v>108</v>
      </c>
      <c r="N152" s="1">
        <v>82</v>
      </c>
      <c r="O152" s="1">
        <v>67</v>
      </c>
      <c r="P152" s="1">
        <v>50</v>
      </c>
    </row>
    <row r="153" spans="1:17" x14ac:dyDescent="0.2">
      <c r="A153" s="3">
        <v>2010</v>
      </c>
      <c r="D153" s="4" t="s">
        <v>18</v>
      </c>
      <c r="E153" s="4" t="s">
        <v>8</v>
      </c>
      <c r="F153" s="4">
        <v>73</v>
      </c>
      <c r="G153" s="4" t="s">
        <v>13</v>
      </c>
      <c r="H153" s="4"/>
      <c r="I153" s="1">
        <v>90</v>
      </c>
      <c r="J153" s="1">
        <v>131</v>
      </c>
      <c r="K153" s="1">
        <v>136</v>
      </c>
      <c r="L153" s="1">
        <v>116</v>
      </c>
      <c r="M153" s="1">
        <v>144</v>
      </c>
      <c r="N153" s="1">
        <v>138</v>
      </c>
    </row>
    <row r="154" spans="1:17" x14ac:dyDescent="0.2">
      <c r="A154" s="3">
        <v>2010</v>
      </c>
      <c r="D154" s="4" t="s">
        <v>18</v>
      </c>
      <c r="E154" s="4" t="s">
        <v>8</v>
      </c>
      <c r="F154" s="4">
        <v>74</v>
      </c>
      <c r="G154" s="4" t="s">
        <v>14</v>
      </c>
      <c r="H154" s="4"/>
      <c r="I154" s="1">
        <v>92</v>
      </c>
      <c r="J154" s="1">
        <v>160</v>
      </c>
      <c r="K154" s="1">
        <v>155</v>
      </c>
      <c r="L154" s="1">
        <v>142</v>
      </c>
      <c r="M154" s="1">
        <v>134</v>
      </c>
      <c r="N154" s="1">
        <v>105</v>
      </c>
    </row>
    <row r="155" spans="1:17" x14ac:dyDescent="0.2">
      <c r="A155" s="3">
        <v>2010</v>
      </c>
      <c r="D155" s="4" t="s">
        <v>18</v>
      </c>
      <c r="E155" s="4" t="s">
        <v>8</v>
      </c>
      <c r="F155" s="4">
        <v>75</v>
      </c>
      <c r="G155" s="4" t="s">
        <v>9</v>
      </c>
      <c r="H155" s="4"/>
      <c r="I155" s="1">
        <v>160</v>
      </c>
      <c r="J155" s="1">
        <v>136</v>
      </c>
      <c r="K155" s="1">
        <v>139</v>
      </c>
      <c r="L155" s="1">
        <v>170</v>
      </c>
      <c r="M155" s="1">
        <v>200</v>
      </c>
      <c r="N155" s="1">
        <v>130</v>
      </c>
      <c r="O155" s="1">
        <v>136</v>
      </c>
      <c r="P155" s="1">
        <v>152</v>
      </c>
      <c r="Q155" s="1">
        <v>122</v>
      </c>
    </row>
    <row r="156" spans="1:17" x14ac:dyDescent="0.2">
      <c r="A156" s="1">
        <v>2011</v>
      </c>
      <c r="D156" s="1" t="s">
        <v>18</v>
      </c>
      <c r="E156" s="1" t="s">
        <v>8</v>
      </c>
      <c r="F156" s="3">
        <v>52</v>
      </c>
      <c r="G156" s="1" t="s">
        <v>12</v>
      </c>
      <c r="H156" s="1">
        <v>200</v>
      </c>
      <c r="I156" s="1">
        <v>150</v>
      </c>
      <c r="J156" s="1">
        <v>150</v>
      </c>
      <c r="K156" s="1">
        <v>150</v>
      </c>
      <c r="L156" s="1">
        <v>150</v>
      </c>
      <c r="M156" s="1">
        <v>150</v>
      </c>
      <c r="N156" s="1">
        <v>150</v>
      </c>
      <c r="O156" s="1">
        <v>150</v>
      </c>
    </row>
    <row r="157" spans="1:17" x14ac:dyDescent="0.2">
      <c r="A157" s="1">
        <v>2011</v>
      </c>
      <c r="D157" s="1" t="s">
        <v>18</v>
      </c>
      <c r="E157" s="1" t="s">
        <v>8</v>
      </c>
      <c r="F157" s="3">
        <v>53</v>
      </c>
      <c r="G157" s="1" t="s">
        <v>13</v>
      </c>
      <c r="H157" s="1">
        <v>175</v>
      </c>
      <c r="I157" s="1">
        <v>50</v>
      </c>
      <c r="J157" s="1">
        <v>50</v>
      </c>
      <c r="K157" s="1">
        <v>50</v>
      </c>
      <c r="L157" s="1">
        <v>50</v>
      </c>
      <c r="M157" s="1">
        <v>50</v>
      </c>
    </row>
    <row r="158" spans="1:17" x14ac:dyDescent="0.2">
      <c r="A158" s="1">
        <v>2011</v>
      </c>
      <c r="D158" s="1" t="s">
        <v>18</v>
      </c>
      <c r="E158" s="1" t="s">
        <v>8</v>
      </c>
      <c r="F158" s="3">
        <v>54</v>
      </c>
      <c r="G158" s="1" t="s">
        <v>14</v>
      </c>
      <c r="H158" s="1">
        <v>150</v>
      </c>
      <c r="I158" s="1">
        <v>35</v>
      </c>
      <c r="J158" s="1">
        <v>35</v>
      </c>
      <c r="K158" s="1">
        <v>35</v>
      </c>
      <c r="L158" s="1">
        <v>35</v>
      </c>
      <c r="M158" s="1">
        <v>35</v>
      </c>
    </row>
    <row r="159" spans="1:17" x14ac:dyDescent="0.2">
      <c r="A159" s="1">
        <v>2011</v>
      </c>
      <c r="D159" s="1" t="s">
        <v>18</v>
      </c>
      <c r="E159" s="1" t="s">
        <v>8</v>
      </c>
      <c r="F159" s="3">
        <v>55</v>
      </c>
      <c r="G159" s="1" t="s">
        <v>9</v>
      </c>
      <c r="H159" s="1">
        <v>500</v>
      </c>
      <c r="I159" s="1">
        <v>200</v>
      </c>
      <c r="J159" s="1">
        <v>200</v>
      </c>
      <c r="K159" s="1">
        <v>200</v>
      </c>
      <c r="L159" s="1">
        <v>200</v>
      </c>
      <c r="M159" s="1">
        <v>200</v>
      </c>
      <c r="N159" s="1">
        <v>200</v>
      </c>
      <c r="O159" s="1">
        <v>200</v>
      </c>
    </row>
    <row r="160" spans="1:17" x14ac:dyDescent="0.2">
      <c r="A160" s="1">
        <v>2011</v>
      </c>
      <c r="D160" s="1" t="s">
        <v>18</v>
      </c>
      <c r="E160" s="1" t="s">
        <v>8</v>
      </c>
      <c r="F160" s="3">
        <v>56</v>
      </c>
      <c r="G160" s="1" t="s">
        <v>11</v>
      </c>
      <c r="H160" s="1">
        <v>850</v>
      </c>
      <c r="I160" s="1">
        <v>425</v>
      </c>
      <c r="J160" s="1">
        <v>425</v>
      </c>
      <c r="K160" s="1">
        <v>425</v>
      </c>
      <c r="L160" s="1">
        <v>425</v>
      </c>
      <c r="M160" s="1">
        <v>425</v>
      </c>
      <c r="N160" s="1">
        <v>425</v>
      </c>
      <c r="O160" s="1">
        <v>425</v>
      </c>
      <c r="P160" s="1">
        <v>425</v>
      </c>
      <c r="Q160" s="1">
        <v>425</v>
      </c>
    </row>
    <row r="161" spans="1:18" x14ac:dyDescent="0.2">
      <c r="A161" s="1">
        <v>2011</v>
      </c>
      <c r="D161" s="1" t="s">
        <v>18</v>
      </c>
      <c r="E161" s="1" t="s">
        <v>8</v>
      </c>
      <c r="F161" s="3">
        <v>57</v>
      </c>
      <c r="G161" s="1" t="s">
        <v>12</v>
      </c>
      <c r="H161" s="1">
        <v>775</v>
      </c>
      <c r="I161" s="1">
        <v>350</v>
      </c>
      <c r="J161" s="1">
        <v>350</v>
      </c>
      <c r="K161" s="1">
        <v>350</v>
      </c>
      <c r="L161" s="1">
        <v>350</v>
      </c>
      <c r="M161" s="1">
        <v>350</v>
      </c>
      <c r="N161" s="1">
        <v>350</v>
      </c>
      <c r="O161" s="1">
        <v>350</v>
      </c>
    </row>
    <row r="162" spans="1:18" x14ac:dyDescent="0.2">
      <c r="A162" s="1">
        <v>2011</v>
      </c>
      <c r="D162" s="1" t="s">
        <v>18</v>
      </c>
      <c r="E162" s="1" t="s">
        <v>8</v>
      </c>
      <c r="F162" s="3">
        <v>57</v>
      </c>
      <c r="G162" s="1" t="s">
        <v>12</v>
      </c>
      <c r="H162" s="1">
        <v>400</v>
      </c>
      <c r="I162" s="1">
        <v>150</v>
      </c>
      <c r="J162" s="1">
        <v>150</v>
      </c>
      <c r="K162" s="1">
        <v>150</v>
      </c>
      <c r="L162" s="1">
        <v>150</v>
      </c>
      <c r="M162" s="1">
        <v>150</v>
      </c>
      <c r="N162" s="1">
        <v>150</v>
      </c>
      <c r="O162" s="1">
        <v>150</v>
      </c>
    </row>
    <row r="163" spans="1:18" x14ac:dyDescent="0.2">
      <c r="A163" s="1">
        <v>2011</v>
      </c>
      <c r="D163" s="1" t="s">
        <v>18</v>
      </c>
      <c r="E163" s="1" t="s">
        <v>8</v>
      </c>
      <c r="F163" s="3">
        <v>58</v>
      </c>
      <c r="G163" s="1" t="s">
        <v>13</v>
      </c>
      <c r="H163" s="1">
        <v>475</v>
      </c>
      <c r="I163" s="1">
        <v>225</v>
      </c>
      <c r="J163" s="1">
        <v>225</v>
      </c>
      <c r="K163" s="1">
        <v>225</v>
      </c>
      <c r="L163" s="1">
        <v>225</v>
      </c>
      <c r="M163" s="1">
        <v>225</v>
      </c>
      <c r="N163" s="1">
        <v>225</v>
      </c>
      <c r="O163" s="1">
        <v>225</v>
      </c>
      <c r="P163" s="1">
        <v>225</v>
      </c>
    </row>
    <row r="164" spans="1:18" x14ac:dyDescent="0.2">
      <c r="A164" s="1">
        <v>2011</v>
      </c>
      <c r="D164" s="1" t="s">
        <v>18</v>
      </c>
      <c r="E164" s="1" t="s">
        <v>8</v>
      </c>
      <c r="F164" s="3">
        <v>59</v>
      </c>
      <c r="G164" s="1" t="s">
        <v>14</v>
      </c>
      <c r="H164" s="1">
        <v>800</v>
      </c>
      <c r="I164" s="1">
        <v>400</v>
      </c>
      <c r="J164" s="1">
        <v>400</v>
      </c>
      <c r="K164" s="1">
        <v>400</v>
      </c>
      <c r="L164" s="1">
        <v>400</v>
      </c>
      <c r="M164" s="1">
        <v>400</v>
      </c>
      <c r="N164" s="1">
        <v>400</v>
      </c>
      <c r="O164" s="1">
        <v>400</v>
      </c>
      <c r="P164" s="1">
        <v>400</v>
      </c>
      <c r="Q164" s="1">
        <v>400</v>
      </c>
      <c r="R164" s="1">
        <v>400</v>
      </c>
    </row>
    <row r="165" spans="1:18" x14ac:dyDescent="0.2">
      <c r="A165" s="1">
        <v>2011</v>
      </c>
      <c r="D165" s="1" t="s">
        <v>18</v>
      </c>
      <c r="E165" s="1" t="s">
        <v>8</v>
      </c>
      <c r="F165" s="3">
        <v>60</v>
      </c>
      <c r="G165" s="1" t="s">
        <v>9</v>
      </c>
      <c r="H165" s="1">
        <v>350</v>
      </c>
      <c r="I165" s="1">
        <v>175</v>
      </c>
      <c r="J165" s="1">
        <v>175</v>
      </c>
      <c r="K165" s="1">
        <v>175</v>
      </c>
      <c r="L165" s="1">
        <v>175</v>
      </c>
      <c r="M165" s="1">
        <v>175</v>
      </c>
      <c r="N165" s="1">
        <v>175</v>
      </c>
      <c r="O165" s="1">
        <v>175</v>
      </c>
    </row>
    <row r="166" spans="1:18" x14ac:dyDescent="0.2">
      <c r="A166" s="1">
        <v>2011</v>
      </c>
      <c r="D166" s="1" t="s">
        <v>18</v>
      </c>
      <c r="E166" s="1" t="s">
        <v>8</v>
      </c>
      <c r="F166" s="3">
        <v>61</v>
      </c>
      <c r="G166" s="1" t="s">
        <v>11</v>
      </c>
      <c r="H166" s="1">
        <v>300</v>
      </c>
      <c r="I166" s="1">
        <v>100</v>
      </c>
      <c r="J166" s="1">
        <v>100</v>
      </c>
      <c r="K166" s="1">
        <v>100</v>
      </c>
      <c r="L166" s="1">
        <v>100</v>
      </c>
      <c r="M166" s="1">
        <v>100</v>
      </c>
      <c r="N166" s="1">
        <v>100</v>
      </c>
    </row>
    <row r="167" spans="1:18" x14ac:dyDescent="0.2">
      <c r="A167" s="1">
        <v>2011</v>
      </c>
      <c r="D167" s="1" t="s">
        <v>18</v>
      </c>
      <c r="E167" s="1" t="s">
        <v>8</v>
      </c>
      <c r="F167" s="3">
        <v>62</v>
      </c>
      <c r="G167" s="1" t="s">
        <v>12</v>
      </c>
      <c r="H167" s="1">
        <v>200</v>
      </c>
      <c r="I167" s="1">
        <v>90</v>
      </c>
      <c r="J167" s="1">
        <v>90</v>
      </c>
      <c r="K167" s="1">
        <v>90</v>
      </c>
      <c r="L167" s="1">
        <v>90</v>
      </c>
      <c r="M167" s="1">
        <v>90</v>
      </c>
      <c r="N167" s="1">
        <v>90</v>
      </c>
    </row>
    <row r="168" spans="1:18" x14ac:dyDescent="0.2">
      <c r="A168" s="1">
        <v>2011</v>
      </c>
      <c r="D168" s="1" t="s">
        <v>18</v>
      </c>
      <c r="E168" s="1" t="s">
        <v>8</v>
      </c>
      <c r="F168" s="3">
        <v>63</v>
      </c>
      <c r="G168" s="1" t="s">
        <v>13</v>
      </c>
      <c r="H168" s="1">
        <v>160</v>
      </c>
      <c r="I168" s="1">
        <v>70</v>
      </c>
      <c r="J168" s="1">
        <v>70</v>
      </c>
      <c r="K168" s="1">
        <v>70</v>
      </c>
      <c r="L168" s="1">
        <v>70</v>
      </c>
    </row>
    <row r="169" spans="1:18" x14ac:dyDescent="0.2">
      <c r="A169" s="1">
        <v>2011</v>
      </c>
      <c r="D169" s="1" t="s">
        <v>18</v>
      </c>
      <c r="E169" s="1" t="s">
        <v>8</v>
      </c>
      <c r="F169" s="3">
        <v>64</v>
      </c>
      <c r="G169" s="1" t="s">
        <v>14</v>
      </c>
      <c r="H169" s="1">
        <v>120</v>
      </c>
      <c r="I169" s="1">
        <v>60</v>
      </c>
      <c r="J169" s="1">
        <v>60</v>
      </c>
      <c r="K169" s="1">
        <v>60</v>
      </c>
      <c r="L169" s="1">
        <v>60</v>
      </c>
    </row>
    <row r="170" spans="1:18" x14ac:dyDescent="0.2">
      <c r="A170" s="1">
        <v>2011</v>
      </c>
      <c r="D170" s="1" t="s">
        <v>18</v>
      </c>
      <c r="E170" s="1" t="s">
        <v>8</v>
      </c>
      <c r="F170" s="3">
        <v>65</v>
      </c>
      <c r="G170" s="1" t="s">
        <v>9</v>
      </c>
      <c r="H170" s="1">
        <v>450</v>
      </c>
      <c r="I170" s="1">
        <v>175</v>
      </c>
      <c r="J170" s="1">
        <v>175</v>
      </c>
      <c r="K170" s="1">
        <v>175</v>
      </c>
      <c r="L170" s="1">
        <v>175</v>
      </c>
      <c r="M170" s="1">
        <v>175</v>
      </c>
      <c r="N170" s="1">
        <v>175</v>
      </c>
    </row>
    <row r="171" spans="1:18" x14ac:dyDescent="0.2">
      <c r="A171" s="1">
        <v>2011</v>
      </c>
      <c r="D171" s="1" t="s">
        <v>18</v>
      </c>
      <c r="E171" s="1" t="s">
        <v>8</v>
      </c>
      <c r="F171" s="1">
        <v>66</v>
      </c>
      <c r="G171" s="1" t="s">
        <v>11</v>
      </c>
      <c r="H171" s="1">
        <v>800</v>
      </c>
      <c r="I171" s="1">
        <v>350</v>
      </c>
      <c r="J171" s="1">
        <v>350</v>
      </c>
      <c r="K171" s="1">
        <v>350</v>
      </c>
      <c r="L171" s="1">
        <v>350</v>
      </c>
      <c r="M171" s="1">
        <v>350</v>
      </c>
      <c r="N171" s="1">
        <v>350</v>
      </c>
      <c r="O171" s="1">
        <v>350</v>
      </c>
    </row>
    <row r="172" spans="1:18" x14ac:dyDescent="0.2">
      <c r="A172" s="1">
        <v>2011</v>
      </c>
      <c r="D172" s="1" t="s">
        <v>18</v>
      </c>
      <c r="E172" s="1" t="s">
        <v>8</v>
      </c>
      <c r="F172" s="3">
        <v>67</v>
      </c>
      <c r="G172" s="1" t="s">
        <v>12</v>
      </c>
      <c r="H172" s="1">
        <v>175</v>
      </c>
      <c r="I172" s="1">
        <v>75</v>
      </c>
      <c r="J172" s="1">
        <v>75</v>
      </c>
      <c r="K172" s="1">
        <v>75</v>
      </c>
      <c r="L172" s="1">
        <v>75</v>
      </c>
      <c r="M172" s="1">
        <v>75</v>
      </c>
    </row>
    <row r="173" spans="1:18" x14ac:dyDescent="0.2">
      <c r="A173" s="1">
        <v>2011</v>
      </c>
      <c r="D173" s="1" t="s">
        <v>18</v>
      </c>
      <c r="E173" s="1" t="s">
        <v>8</v>
      </c>
      <c r="F173" s="3">
        <v>68</v>
      </c>
      <c r="G173" s="1" t="s">
        <v>13</v>
      </c>
      <c r="H173" s="1">
        <v>300</v>
      </c>
      <c r="I173" s="1">
        <v>200</v>
      </c>
      <c r="J173" s="1">
        <v>200</v>
      </c>
      <c r="K173" s="1">
        <v>200</v>
      </c>
      <c r="L173" s="1">
        <v>200</v>
      </c>
      <c r="M173" s="1">
        <v>200</v>
      </c>
      <c r="N173" s="1">
        <v>200</v>
      </c>
    </row>
    <row r="174" spans="1:18" x14ac:dyDescent="0.2">
      <c r="A174" s="1">
        <v>2011</v>
      </c>
      <c r="D174" s="1" t="s">
        <v>18</v>
      </c>
      <c r="E174" s="1" t="s">
        <v>8</v>
      </c>
      <c r="F174" s="3">
        <v>70</v>
      </c>
      <c r="G174" s="1" t="s">
        <v>9</v>
      </c>
      <c r="H174" s="1">
        <v>140</v>
      </c>
      <c r="I174" s="1">
        <v>50</v>
      </c>
      <c r="J174" s="1">
        <v>50</v>
      </c>
      <c r="K174" s="1">
        <v>50</v>
      </c>
    </row>
    <row r="175" spans="1:18" x14ac:dyDescent="0.2">
      <c r="A175" s="1">
        <v>2011</v>
      </c>
      <c r="D175" s="1" t="s">
        <v>18</v>
      </c>
      <c r="E175" s="1" t="s">
        <v>8</v>
      </c>
      <c r="F175" s="3">
        <v>71</v>
      </c>
      <c r="G175" s="1" t="s">
        <v>11</v>
      </c>
      <c r="H175" s="1">
        <v>300</v>
      </c>
      <c r="I175" s="1">
        <v>150</v>
      </c>
      <c r="J175" s="1">
        <v>150</v>
      </c>
      <c r="K175" s="1">
        <v>150</v>
      </c>
      <c r="L175" s="1">
        <v>150</v>
      </c>
      <c r="M175" s="1">
        <v>150</v>
      </c>
    </row>
    <row r="176" spans="1:18" x14ac:dyDescent="0.2">
      <c r="A176" s="1">
        <v>2011</v>
      </c>
      <c r="D176" s="1" t="s">
        <v>18</v>
      </c>
      <c r="E176" s="1" t="s">
        <v>8</v>
      </c>
      <c r="F176" s="3">
        <v>72</v>
      </c>
      <c r="G176" s="1" t="s">
        <v>12</v>
      </c>
      <c r="H176" s="1">
        <v>140</v>
      </c>
      <c r="I176" s="1">
        <v>30</v>
      </c>
      <c r="J176" s="1">
        <v>30</v>
      </c>
      <c r="K176" s="1">
        <v>30</v>
      </c>
      <c r="L176" s="1">
        <v>30</v>
      </c>
      <c r="M176" s="1">
        <v>30</v>
      </c>
      <c r="N176" s="1">
        <v>30</v>
      </c>
      <c r="O176" s="1">
        <v>30</v>
      </c>
    </row>
    <row r="177" spans="1:16" x14ac:dyDescent="0.2">
      <c r="A177" s="1">
        <v>2011</v>
      </c>
      <c r="D177" s="1" t="s">
        <v>18</v>
      </c>
      <c r="E177" s="1" t="s">
        <v>8</v>
      </c>
      <c r="F177" s="3">
        <v>73</v>
      </c>
      <c r="G177" s="1" t="s">
        <v>13</v>
      </c>
      <c r="H177" s="1">
        <v>160</v>
      </c>
      <c r="I177" s="1">
        <v>60</v>
      </c>
      <c r="J177" s="1">
        <v>60</v>
      </c>
      <c r="K177" s="1">
        <v>60</v>
      </c>
      <c r="L177" s="1">
        <v>60</v>
      </c>
    </row>
    <row r="178" spans="1:16" x14ac:dyDescent="0.2">
      <c r="A178" s="1">
        <v>2011</v>
      </c>
      <c r="D178" s="1" t="s">
        <v>18</v>
      </c>
      <c r="E178" s="1" t="s">
        <v>8</v>
      </c>
      <c r="F178" s="3">
        <v>74</v>
      </c>
      <c r="G178" s="1" t="s">
        <v>14</v>
      </c>
      <c r="H178" s="1">
        <v>175</v>
      </c>
      <c r="I178" s="1">
        <v>75</v>
      </c>
      <c r="J178" s="1">
        <v>75</v>
      </c>
      <c r="K178" s="1">
        <v>75</v>
      </c>
      <c r="L178" s="1">
        <v>75</v>
      </c>
      <c r="M178" s="1">
        <v>75</v>
      </c>
      <c r="N178" s="1">
        <v>75</v>
      </c>
    </row>
    <row r="179" spans="1:16" x14ac:dyDescent="0.2">
      <c r="A179" s="1">
        <v>2011</v>
      </c>
      <c r="D179" s="1" t="s">
        <v>18</v>
      </c>
      <c r="E179" s="1" t="s">
        <v>8</v>
      </c>
      <c r="F179" s="3">
        <v>75</v>
      </c>
      <c r="G179" s="1" t="s">
        <v>9</v>
      </c>
      <c r="H179" s="1">
        <v>275</v>
      </c>
      <c r="I179" s="1">
        <v>175</v>
      </c>
      <c r="J179" s="1">
        <v>175</v>
      </c>
      <c r="K179" s="1">
        <v>175</v>
      </c>
      <c r="L179" s="1">
        <v>175</v>
      </c>
      <c r="M179" s="1">
        <v>175</v>
      </c>
      <c r="N179" s="1">
        <v>175</v>
      </c>
      <c r="O179" s="1">
        <v>175</v>
      </c>
      <c r="P179" s="1">
        <v>175</v>
      </c>
    </row>
    <row r="180" spans="1:16" x14ac:dyDescent="0.2">
      <c r="A180" s="1">
        <v>2017</v>
      </c>
      <c r="D180" s="1" t="s">
        <v>18</v>
      </c>
      <c r="E180" s="1" t="s">
        <v>8</v>
      </c>
      <c r="F180" s="1">
        <v>52</v>
      </c>
      <c r="G180" s="1" t="s">
        <v>13</v>
      </c>
      <c r="H180" s="1">
        <v>625</v>
      </c>
    </row>
    <row r="181" spans="1:16" x14ac:dyDescent="0.2">
      <c r="A181" s="1">
        <v>2017</v>
      </c>
      <c r="D181" s="4" t="s">
        <v>18</v>
      </c>
      <c r="E181" s="4" t="s">
        <v>8</v>
      </c>
      <c r="F181" s="4">
        <v>53</v>
      </c>
      <c r="G181" s="4" t="s">
        <v>13</v>
      </c>
      <c r="H181" s="4">
        <v>600</v>
      </c>
    </row>
    <row r="182" spans="1:16" x14ac:dyDescent="0.2">
      <c r="A182" s="1">
        <v>2017</v>
      </c>
      <c r="D182" s="1" t="s">
        <v>18</v>
      </c>
      <c r="E182" s="1" t="s">
        <v>8</v>
      </c>
      <c r="F182" s="1">
        <v>54</v>
      </c>
      <c r="G182" s="1" t="s">
        <v>13</v>
      </c>
      <c r="H182" s="1">
        <v>425</v>
      </c>
    </row>
    <row r="183" spans="1:16" x14ac:dyDescent="0.2">
      <c r="A183" s="1">
        <v>2017</v>
      </c>
      <c r="D183" s="1" t="s">
        <v>18</v>
      </c>
      <c r="E183" s="1" t="s">
        <v>8</v>
      </c>
      <c r="F183" s="1">
        <v>55</v>
      </c>
      <c r="G183" s="1" t="s">
        <v>13</v>
      </c>
      <c r="H183" s="1">
        <v>600</v>
      </c>
    </row>
    <row r="184" spans="1:16" x14ac:dyDescent="0.2">
      <c r="A184" s="1">
        <v>2017</v>
      </c>
      <c r="D184" s="1" t="s">
        <v>18</v>
      </c>
      <c r="E184" s="1" t="s">
        <v>8</v>
      </c>
      <c r="F184" s="1">
        <v>57</v>
      </c>
      <c r="G184" s="1" t="s">
        <v>13</v>
      </c>
      <c r="H184" s="1">
        <v>450</v>
      </c>
    </row>
    <row r="185" spans="1:16" x14ac:dyDescent="0.2">
      <c r="A185" s="1">
        <v>2017</v>
      </c>
      <c r="D185" s="1" t="s">
        <v>18</v>
      </c>
      <c r="E185" s="1" t="s">
        <v>8</v>
      </c>
      <c r="F185" s="1">
        <v>61</v>
      </c>
      <c r="G185" s="1" t="s">
        <v>13</v>
      </c>
      <c r="H185" s="1">
        <v>425</v>
      </c>
    </row>
    <row r="186" spans="1:16" x14ac:dyDescent="0.2">
      <c r="A186" s="1">
        <v>2017</v>
      </c>
      <c r="D186" s="1" t="s">
        <v>18</v>
      </c>
      <c r="E186" s="1" t="s">
        <v>8</v>
      </c>
      <c r="F186" s="1">
        <v>62</v>
      </c>
      <c r="G186" s="1" t="s">
        <v>13</v>
      </c>
      <c r="H186" s="1">
        <v>375</v>
      </c>
    </row>
    <row r="187" spans="1:16" x14ac:dyDescent="0.2">
      <c r="A187" s="1">
        <v>2017</v>
      </c>
      <c r="D187" s="1" t="s">
        <v>18</v>
      </c>
      <c r="E187" s="1" t="s">
        <v>8</v>
      </c>
      <c r="F187" s="1">
        <v>63</v>
      </c>
      <c r="G187" s="1" t="s">
        <v>13</v>
      </c>
      <c r="H187" s="1">
        <v>475</v>
      </c>
    </row>
    <row r="188" spans="1:16" x14ac:dyDescent="0.2">
      <c r="A188" s="1">
        <v>2017</v>
      </c>
      <c r="D188" s="1" t="s">
        <v>18</v>
      </c>
      <c r="E188" s="1" t="s">
        <v>8</v>
      </c>
      <c r="F188" s="1">
        <v>64</v>
      </c>
      <c r="G188" s="1" t="s">
        <v>13</v>
      </c>
      <c r="H188" s="1">
        <v>400</v>
      </c>
    </row>
    <row r="189" spans="1:16" x14ac:dyDescent="0.2">
      <c r="A189" s="1">
        <v>2017</v>
      </c>
      <c r="D189" s="1" t="s">
        <v>18</v>
      </c>
      <c r="E189" s="1" t="s">
        <v>8</v>
      </c>
      <c r="F189" s="3">
        <v>65</v>
      </c>
      <c r="G189" s="1" t="s">
        <v>13</v>
      </c>
      <c r="H189" s="1">
        <v>800</v>
      </c>
    </row>
    <row r="190" spans="1:16" x14ac:dyDescent="0.2">
      <c r="A190" s="1">
        <v>2017</v>
      </c>
      <c r="D190" s="1" t="s">
        <v>18</v>
      </c>
      <c r="E190" s="1" t="s">
        <v>8</v>
      </c>
      <c r="F190" s="1">
        <v>67</v>
      </c>
      <c r="G190" s="1" t="s">
        <v>13</v>
      </c>
      <c r="H190" s="1">
        <v>525</v>
      </c>
    </row>
    <row r="191" spans="1:16" x14ac:dyDescent="0.2">
      <c r="A191" s="1">
        <v>2017</v>
      </c>
      <c r="D191" s="1" t="s">
        <v>18</v>
      </c>
      <c r="E191" s="1" t="s">
        <v>8</v>
      </c>
      <c r="F191" s="1">
        <v>70</v>
      </c>
      <c r="G191" s="1" t="s">
        <v>13</v>
      </c>
      <c r="H191" s="1">
        <v>350</v>
      </c>
    </row>
    <row r="192" spans="1:16" x14ac:dyDescent="0.2">
      <c r="A192" s="1">
        <v>2017</v>
      </c>
      <c r="D192" s="1" t="s">
        <v>18</v>
      </c>
      <c r="E192" s="1" t="s">
        <v>8</v>
      </c>
      <c r="F192" s="1">
        <v>71</v>
      </c>
      <c r="G192" s="1" t="s">
        <v>13</v>
      </c>
      <c r="H192" s="1">
        <v>600</v>
      </c>
    </row>
    <row r="193" spans="1:23" x14ac:dyDescent="0.2">
      <c r="A193" s="1">
        <v>2017</v>
      </c>
      <c r="D193" s="1" t="s">
        <v>18</v>
      </c>
      <c r="E193" s="1" t="s">
        <v>8</v>
      </c>
      <c r="F193" s="1">
        <v>72</v>
      </c>
      <c r="G193" s="1" t="s">
        <v>13</v>
      </c>
      <c r="H193" s="1">
        <v>250</v>
      </c>
    </row>
    <row r="194" spans="1:23" x14ac:dyDescent="0.2">
      <c r="A194" s="1">
        <v>2017</v>
      </c>
      <c r="D194" s="1" t="s">
        <v>18</v>
      </c>
      <c r="E194" s="1" t="s">
        <v>8</v>
      </c>
      <c r="F194" s="1">
        <v>73</v>
      </c>
      <c r="G194" s="1" t="s">
        <v>13</v>
      </c>
      <c r="H194" s="1">
        <v>4.25</v>
      </c>
    </row>
    <row r="195" spans="1:23" x14ac:dyDescent="0.2">
      <c r="A195" s="1">
        <v>2017</v>
      </c>
      <c r="D195" s="1" t="s">
        <v>18</v>
      </c>
      <c r="E195" s="1" t="s">
        <v>8</v>
      </c>
      <c r="F195" s="1">
        <v>74</v>
      </c>
      <c r="G195" s="1" t="s">
        <v>13</v>
      </c>
      <c r="H195" s="1">
        <v>500</v>
      </c>
    </row>
    <row r="196" spans="1:23" x14ac:dyDescent="0.2">
      <c r="A196" s="1">
        <v>2007</v>
      </c>
      <c r="B196" s="1" t="s">
        <v>6</v>
      </c>
      <c r="C196" s="1">
        <v>4</v>
      </c>
      <c r="D196" s="1" t="s">
        <v>19</v>
      </c>
      <c r="E196" s="1" t="s">
        <v>8</v>
      </c>
      <c r="F196" s="1">
        <v>76</v>
      </c>
      <c r="G196" s="1" t="s">
        <v>14</v>
      </c>
      <c r="H196" s="1">
        <v>2.5</v>
      </c>
      <c r="I196" s="1" t="s">
        <v>10</v>
      </c>
    </row>
    <row r="197" spans="1:23" x14ac:dyDescent="0.2">
      <c r="A197" s="1">
        <v>2007</v>
      </c>
      <c r="B197" s="1" t="s">
        <v>6</v>
      </c>
      <c r="C197" s="1">
        <v>4</v>
      </c>
      <c r="D197" s="1" t="s">
        <v>19</v>
      </c>
      <c r="E197" s="1" t="s">
        <v>8</v>
      </c>
      <c r="F197" s="1">
        <v>77</v>
      </c>
      <c r="G197" s="1" t="s">
        <v>9</v>
      </c>
      <c r="H197" s="1">
        <v>4.3</v>
      </c>
      <c r="I197" s="1" t="s">
        <v>10</v>
      </c>
    </row>
    <row r="198" spans="1:23" x14ac:dyDescent="0.2">
      <c r="A198" s="1">
        <v>2007</v>
      </c>
      <c r="B198" s="1" t="s">
        <v>6</v>
      </c>
      <c r="C198" s="1">
        <v>4</v>
      </c>
      <c r="D198" s="1" t="s">
        <v>19</v>
      </c>
      <c r="E198" s="1" t="s">
        <v>8</v>
      </c>
      <c r="F198" s="1">
        <v>78</v>
      </c>
      <c r="G198" s="1" t="s">
        <v>11</v>
      </c>
      <c r="H198" s="1">
        <v>3.9</v>
      </c>
      <c r="I198" s="1">
        <v>8.1</v>
      </c>
      <c r="J198" s="1">
        <v>8.1999999999999993</v>
      </c>
      <c r="S198" s="1">
        <v>1.1000000000000001</v>
      </c>
      <c r="T198" s="1">
        <v>1</v>
      </c>
    </row>
    <row r="199" spans="1:23" x14ac:dyDescent="0.2">
      <c r="A199" s="1">
        <v>2007</v>
      </c>
      <c r="B199" s="1" t="s">
        <v>6</v>
      </c>
      <c r="C199" s="1">
        <v>4</v>
      </c>
      <c r="D199" s="1" t="s">
        <v>19</v>
      </c>
      <c r="E199" s="1" t="s">
        <v>8</v>
      </c>
      <c r="F199" s="1">
        <v>79</v>
      </c>
      <c r="G199" s="1" t="s">
        <v>12</v>
      </c>
    </row>
    <row r="200" spans="1:23" x14ac:dyDescent="0.2">
      <c r="A200" s="1">
        <v>2007</v>
      </c>
      <c r="B200" s="1" t="s">
        <v>6</v>
      </c>
      <c r="C200" s="1">
        <v>4</v>
      </c>
      <c r="D200" s="1" t="s">
        <v>19</v>
      </c>
      <c r="E200" s="1" t="s">
        <v>8</v>
      </c>
      <c r="F200" s="1">
        <v>80</v>
      </c>
      <c r="G200" s="1" t="s">
        <v>13</v>
      </c>
      <c r="H200" s="1">
        <v>3.2</v>
      </c>
      <c r="I200" s="1">
        <v>12.4</v>
      </c>
      <c r="J200" s="1">
        <v>12.3</v>
      </c>
      <c r="K200" s="1">
        <v>10.199999999999999</v>
      </c>
      <c r="L200" s="1">
        <v>10</v>
      </c>
      <c r="S200" s="1">
        <v>0.8</v>
      </c>
      <c r="T200" s="1">
        <v>1</v>
      </c>
      <c r="U200" s="1">
        <v>1.5</v>
      </c>
      <c r="V200" s="1">
        <v>1.8</v>
      </c>
    </row>
    <row r="201" spans="1:23" x14ac:dyDescent="0.2">
      <c r="A201" s="1">
        <v>2007</v>
      </c>
      <c r="B201" s="1" t="s">
        <v>6</v>
      </c>
      <c r="C201" s="1">
        <v>4</v>
      </c>
      <c r="D201" s="1" t="s">
        <v>19</v>
      </c>
      <c r="E201" s="1" t="s">
        <v>8</v>
      </c>
      <c r="F201" s="1">
        <v>81</v>
      </c>
      <c r="G201" s="1" t="s">
        <v>14</v>
      </c>
      <c r="H201" s="1">
        <v>2</v>
      </c>
      <c r="I201" s="1">
        <v>11.9</v>
      </c>
      <c r="J201" s="1">
        <v>12</v>
      </c>
      <c r="K201" s="1">
        <v>9</v>
      </c>
      <c r="L201" s="1">
        <v>9</v>
      </c>
      <c r="M201" s="1">
        <v>9</v>
      </c>
      <c r="S201" s="1">
        <v>1.1000000000000001</v>
      </c>
      <c r="T201" s="1">
        <v>0.7</v>
      </c>
      <c r="U201" s="1">
        <v>1.2</v>
      </c>
      <c r="V201" s="1">
        <v>1.2</v>
      </c>
      <c r="W201" s="1">
        <v>1.5</v>
      </c>
    </row>
    <row r="202" spans="1:23" x14ac:dyDescent="0.2">
      <c r="A202" s="1">
        <v>2007</v>
      </c>
      <c r="B202" s="1" t="s">
        <v>6</v>
      </c>
      <c r="C202" s="1">
        <v>4</v>
      </c>
      <c r="D202" s="1" t="s">
        <v>19</v>
      </c>
      <c r="E202" s="1" t="s">
        <v>8</v>
      </c>
      <c r="F202" s="1">
        <v>82</v>
      </c>
      <c r="G202" s="1" t="s">
        <v>9</v>
      </c>
      <c r="H202" s="1">
        <v>4</v>
      </c>
      <c r="I202" s="1">
        <v>5</v>
      </c>
      <c r="J202" s="1">
        <v>5</v>
      </c>
      <c r="S202" s="1">
        <v>1</v>
      </c>
      <c r="T202" s="1">
        <v>1</v>
      </c>
    </row>
    <row r="203" spans="1:23" x14ac:dyDescent="0.2">
      <c r="A203" s="1">
        <v>2007</v>
      </c>
      <c r="B203" s="1" t="s">
        <v>6</v>
      </c>
      <c r="C203" s="1">
        <v>4</v>
      </c>
      <c r="D203" s="1" t="s">
        <v>19</v>
      </c>
      <c r="E203" s="1" t="s">
        <v>8</v>
      </c>
      <c r="F203" s="1">
        <v>83</v>
      </c>
      <c r="G203" s="1" t="s">
        <v>11</v>
      </c>
      <c r="H203" s="1">
        <v>3.6</v>
      </c>
      <c r="I203" s="1">
        <v>6</v>
      </c>
      <c r="J203" s="1">
        <v>11</v>
      </c>
      <c r="K203" s="1">
        <v>11</v>
      </c>
      <c r="S203" s="1">
        <v>0.5</v>
      </c>
      <c r="T203" s="1">
        <v>1.5</v>
      </c>
      <c r="U203" s="1">
        <v>1.5</v>
      </c>
    </row>
    <row r="204" spans="1:23" x14ac:dyDescent="0.2">
      <c r="A204" s="1">
        <v>2007</v>
      </c>
      <c r="B204" s="1" t="s">
        <v>6</v>
      </c>
      <c r="C204" s="1">
        <v>4</v>
      </c>
      <c r="D204" s="1" t="s">
        <v>19</v>
      </c>
      <c r="E204" s="1" t="s">
        <v>8</v>
      </c>
      <c r="F204" s="1">
        <v>84</v>
      </c>
      <c r="G204" s="1" t="s">
        <v>12</v>
      </c>
    </row>
    <row r="205" spans="1:23" x14ac:dyDescent="0.2">
      <c r="A205" s="1">
        <v>2007</v>
      </c>
      <c r="B205" s="1" t="s">
        <v>6</v>
      </c>
      <c r="C205" s="1">
        <v>4</v>
      </c>
      <c r="D205" s="1" t="s">
        <v>19</v>
      </c>
      <c r="E205" s="1" t="s">
        <v>8</v>
      </c>
      <c r="F205" s="1">
        <v>85</v>
      </c>
      <c r="G205" s="1" t="s">
        <v>13</v>
      </c>
      <c r="H205" s="1">
        <v>10</v>
      </c>
      <c r="I205" s="1">
        <v>16.8</v>
      </c>
      <c r="S205" s="1">
        <v>3</v>
      </c>
    </row>
    <row r="206" spans="1:23" x14ac:dyDescent="0.2">
      <c r="A206" s="1">
        <v>2007</v>
      </c>
      <c r="B206" s="1" t="s">
        <v>6</v>
      </c>
      <c r="C206" s="1">
        <v>4</v>
      </c>
      <c r="D206" s="1" t="s">
        <v>19</v>
      </c>
      <c r="E206" s="1" t="s">
        <v>8</v>
      </c>
      <c r="F206" s="1">
        <v>86</v>
      </c>
      <c r="G206" s="1" t="s">
        <v>14</v>
      </c>
      <c r="H206" s="1">
        <v>7.1</v>
      </c>
      <c r="I206" s="1">
        <v>14.1</v>
      </c>
      <c r="S206" s="1">
        <v>1.4</v>
      </c>
    </row>
    <row r="207" spans="1:23" x14ac:dyDescent="0.2">
      <c r="A207" s="1">
        <v>2007</v>
      </c>
      <c r="B207" s="1" t="s">
        <v>6</v>
      </c>
      <c r="C207" s="1">
        <v>4</v>
      </c>
      <c r="D207" s="1" t="s">
        <v>19</v>
      </c>
      <c r="E207" s="1" t="s">
        <v>8</v>
      </c>
      <c r="F207" s="1">
        <v>87</v>
      </c>
      <c r="G207" s="1" t="s">
        <v>9</v>
      </c>
      <c r="H207" s="1">
        <v>5</v>
      </c>
      <c r="I207" s="1">
        <v>14</v>
      </c>
      <c r="J207" s="1">
        <v>20</v>
      </c>
      <c r="K207" s="1">
        <v>20</v>
      </c>
      <c r="S207" s="1">
        <v>2.5</v>
      </c>
      <c r="T207" s="1">
        <v>1.5</v>
      </c>
      <c r="U207" s="1">
        <v>1.4</v>
      </c>
    </row>
    <row r="208" spans="1:23" x14ac:dyDescent="0.2">
      <c r="A208" s="1">
        <v>2007</v>
      </c>
      <c r="B208" s="1" t="s">
        <v>6</v>
      </c>
      <c r="C208" s="1">
        <v>4</v>
      </c>
      <c r="D208" s="1" t="s">
        <v>19</v>
      </c>
      <c r="E208" s="1" t="s">
        <v>8</v>
      </c>
      <c r="F208" s="1">
        <v>88</v>
      </c>
      <c r="G208" s="1" t="s">
        <v>11</v>
      </c>
      <c r="H208" s="1">
        <v>5.5</v>
      </c>
      <c r="I208" s="1">
        <v>11.3</v>
      </c>
      <c r="S208" s="1">
        <v>2.2000000000000002</v>
      </c>
    </row>
    <row r="209" spans="1:25" x14ac:dyDescent="0.2">
      <c r="A209" s="1">
        <v>2007</v>
      </c>
      <c r="B209" s="1" t="s">
        <v>6</v>
      </c>
      <c r="C209" s="1">
        <v>4</v>
      </c>
      <c r="D209" s="1" t="s">
        <v>19</v>
      </c>
      <c r="E209" s="1" t="s">
        <v>8</v>
      </c>
      <c r="F209" s="1">
        <v>89</v>
      </c>
      <c r="G209" s="1" t="s">
        <v>12</v>
      </c>
    </row>
    <row r="210" spans="1:25" x14ac:dyDescent="0.2">
      <c r="A210" s="1">
        <v>2007</v>
      </c>
      <c r="B210" s="1" t="s">
        <v>6</v>
      </c>
      <c r="C210" s="1">
        <v>4</v>
      </c>
      <c r="D210" s="1" t="s">
        <v>19</v>
      </c>
      <c r="E210" s="1" t="s">
        <v>8</v>
      </c>
      <c r="F210" s="1">
        <v>90</v>
      </c>
      <c r="G210" s="1" t="s">
        <v>13</v>
      </c>
      <c r="H210" s="1">
        <v>1.2</v>
      </c>
      <c r="I210" s="1" t="s">
        <v>10</v>
      </c>
    </row>
    <row r="211" spans="1:25" x14ac:dyDescent="0.2">
      <c r="A211" s="1">
        <v>2007</v>
      </c>
      <c r="B211" s="1" t="s">
        <v>6</v>
      </c>
      <c r="C211" s="1">
        <v>4</v>
      </c>
      <c r="D211" s="1" t="s">
        <v>19</v>
      </c>
      <c r="E211" s="1" t="s">
        <v>8</v>
      </c>
      <c r="F211" s="1">
        <v>91</v>
      </c>
      <c r="G211" s="1" t="s">
        <v>14</v>
      </c>
      <c r="H211" s="1">
        <v>6</v>
      </c>
      <c r="I211" s="1">
        <v>6.2</v>
      </c>
      <c r="S211" s="1">
        <v>0.7</v>
      </c>
    </row>
    <row r="212" spans="1:25" x14ac:dyDescent="0.2">
      <c r="A212" s="1">
        <v>2007</v>
      </c>
      <c r="B212" s="1" t="s">
        <v>6</v>
      </c>
      <c r="C212" s="1">
        <v>4</v>
      </c>
      <c r="D212" s="1" t="s">
        <v>19</v>
      </c>
      <c r="E212" s="1" t="s">
        <v>8</v>
      </c>
      <c r="F212" s="1">
        <v>92</v>
      </c>
      <c r="G212" s="1" t="s">
        <v>9</v>
      </c>
      <c r="H212" s="1">
        <v>2</v>
      </c>
      <c r="I212" s="1" t="s">
        <v>10</v>
      </c>
    </row>
    <row r="213" spans="1:25" x14ac:dyDescent="0.2">
      <c r="A213" s="1">
        <v>2007</v>
      </c>
      <c r="B213" s="1" t="s">
        <v>6</v>
      </c>
      <c r="C213" s="1">
        <v>4</v>
      </c>
      <c r="D213" s="1" t="s">
        <v>19</v>
      </c>
      <c r="E213" s="1" t="s">
        <v>8</v>
      </c>
      <c r="F213" s="1">
        <v>93</v>
      </c>
      <c r="G213" s="1" t="s">
        <v>11</v>
      </c>
      <c r="H213" s="1">
        <v>1.3</v>
      </c>
      <c r="I213" s="1" t="s">
        <v>10</v>
      </c>
    </row>
    <row r="214" spans="1:25" x14ac:dyDescent="0.2">
      <c r="A214" s="1">
        <v>2007</v>
      </c>
      <c r="B214" s="1" t="s">
        <v>6</v>
      </c>
      <c r="C214" s="1">
        <v>4</v>
      </c>
      <c r="D214" s="1" t="s">
        <v>19</v>
      </c>
      <c r="E214" s="1" t="s">
        <v>8</v>
      </c>
      <c r="F214" s="1">
        <v>94</v>
      </c>
      <c r="G214" s="1" t="s">
        <v>12</v>
      </c>
    </row>
    <row r="215" spans="1:25" x14ac:dyDescent="0.2">
      <c r="A215" s="1">
        <v>2007</v>
      </c>
      <c r="B215" s="1" t="s">
        <v>6</v>
      </c>
      <c r="C215" s="1">
        <v>4</v>
      </c>
      <c r="D215" s="1" t="s">
        <v>19</v>
      </c>
      <c r="E215" s="1" t="s">
        <v>8</v>
      </c>
      <c r="F215" s="1">
        <v>95</v>
      </c>
      <c r="G215" s="1" t="s">
        <v>13</v>
      </c>
      <c r="H215" s="1">
        <v>9.6999999999999993</v>
      </c>
      <c r="I215" s="1">
        <v>20</v>
      </c>
      <c r="S215" s="1">
        <v>3.2</v>
      </c>
    </row>
    <row r="216" spans="1:25" x14ac:dyDescent="0.2">
      <c r="A216" s="3">
        <v>2008</v>
      </c>
      <c r="D216" s="2" t="s">
        <v>19</v>
      </c>
      <c r="E216" s="2" t="s">
        <v>8</v>
      </c>
      <c r="F216" s="2">
        <v>76</v>
      </c>
      <c r="G216" s="2" t="s">
        <v>14</v>
      </c>
      <c r="H216" s="2">
        <v>3.5</v>
      </c>
      <c r="I216" s="2">
        <v>6</v>
      </c>
      <c r="J216" s="2"/>
      <c r="K216" s="2"/>
      <c r="L216" s="2"/>
      <c r="M216" s="2"/>
      <c r="N216" s="2"/>
      <c r="O216" s="2"/>
      <c r="P216" s="2"/>
      <c r="Q216" s="2"/>
      <c r="R216" s="2"/>
      <c r="S216" s="2">
        <v>0.6</v>
      </c>
      <c r="T216" s="2"/>
      <c r="U216" s="2"/>
      <c r="V216" s="2"/>
      <c r="W216" s="2"/>
      <c r="X216" s="2"/>
      <c r="Y216" s="2"/>
    </row>
    <row r="217" spans="1:25" x14ac:dyDescent="0.2">
      <c r="A217" s="3">
        <v>2008</v>
      </c>
      <c r="D217" s="2" t="s">
        <v>19</v>
      </c>
      <c r="E217" s="2" t="s">
        <v>8</v>
      </c>
      <c r="F217" s="2">
        <v>77</v>
      </c>
      <c r="G217" s="2" t="s">
        <v>9</v>
      </c>
      <c r="H217" s="2">
        <v>5.5</v>
      </c>
      <c r="I217" s="2">
        <v>7.7</v>
      </c>
      <c r="J217" s="2"/>
      <c r="K217" s="2"/>
      <c r="L217" s="2"/>
      <c r="M217" s="2"/>
      <c r="N217" s="2"/>
      <c r="O217" s="2"/>
      <c r="P217" s="2"/>
      <c r="Q217" s="2"/>
      <c r="R217" s="2"/>
      <c r="S217" s="2">
        <v>1.1000000000000001</v>
      </c>
      <c r="T217" s="2"/>
      <c r="U217" s="2"/>
      <c r="V217" s="2"/>
      <c r="W217" s="2"/>
      <c r="X217" s="2"/>
    </row>
    <row r="218" spans="1:25" x14ac:dyDescent="0.2">
      <c r="A218" s="3">
        <v>2008</v>
      </c>
      <c r="D218" s="2" t="s">
        <v>19</v>
      </c>
      <c r="E218" s="2" t="s">
        <v>8</v>
      </c>
      <c r="F218" s="2">
        <v>78</v>
      </c>
      <c r="G218" s="2" t="s">
        <v>11</v>
      </c>
      <c r="H218" s="2">
        <v>5</v>
      </c>
      <c r="I218" s="2">
        <v>17.899999999999999</v>
      </c>
      <c r="J218" s="2">
        <v>17.899999999999999</v>
      </c>
      <c r="K218" s="2">
        <v>18.600000000000001</v>
      </c>
      <c r="L218" s="2">
        <v>18.600000000000001</v>
      </c>
      <c r="M218" s="2"/>
      <c r="N218" s="2"/>
      <c r="O218" s="2"/>
      <c r="P218" s="2"/>
      <c r="Q218" s="2"/>
      <c r="R218" s="2"/>
      <c r="S218" s="2">
        <v>2.5</v>
      </c>
      <c r="T218" s="2">
        <v>1.6</v>
      </c>
      <c r="U218" s="2">
        <v>2.7</v>
      </c>
      <c r="V218" s="2">
        <v>2.6</v>
      </c>
      <c r="W218" s="2"/>
      <c r="X218" s="2"/>
      <c r="Y218" s="2"/>
    </row>
    <row r="219" spans="1:25" x14ac:dyDescent="0.2">
      <c r="A219" s="3">
        <v>2008</v>
      </c>
      <c r="D219" s="2" t="s">
        <v>19</v>
      </c>
      <c r="E219" s="2" t="s">
        <v>8</v>
      </c>
      <c r="F219" s="2">
        <v>79</v>
      </c>
      <c r="G219" s="2" t="s">
        <v>12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">
      <c r="A220" s="3">
        <v>2008</v>
      </c>
      <c r="D220" s="2" t="s">
        <v>19</v>
      </c>
      <c r="E220" s="2" t="s">
        <v>8</v>
      </c>
      <c r="F220" s="2">
        <v>80</v>
      </c>
      <c r="G220" s="2" t="s">
        <v>13</v>
      </c>
      <c r="H220" s="2">
        <v>3</v>
      </c>
      <c r="I220" s="2">
        <v>12</v>
      </c>
      <c r="J220" s="2">
        <v>14</v>
      </c>
      <c r="K220" s="2">
        <v>12</v>
      </c>
      <c r="L220" s="2">
        <v>21.5</v>
      </c>
      <c r="M220" s="2">
        <v>21</v>
      </c>
      <c r="N220" s="2"/>
      <c r="O220" s="2"/>
      <c r="P220" s="2"/>
      <c r="Q220" s="2"/>
      <c r="R220" s="2"/>
      <c r="S220" s="2">
        <v>1.9</v>
      </c>
      <c r="T220" s="2">
        <v>0.6</v>
      </c>
      <c r="U220" s="2">
        <v>2.1</v>
      </c>
      <c r="V220" s="2">
        <v>2.5</v>
      </c>
      <c r="W220" s="2">
        <v>3.5</v>
      </c>
      <c r="X220" s="2"/>
      <c r="Y220" s="2"/>
    </row>
    <row r="221" spans="1:25" x14ac:dyDescent="0.2">
      <c r="A221" s="3">
        <v>2008</v>
      </c>
      <c r="D221" s="2" t="s">
        <v>19</v>
      </c>
      <c r="E221" s="2" t="s">
        <v>8</v>
      </c>
      <c r="F221" s="2">
        <v>81</v>
      </c>
      <c r="G221" s="2" t="s">
        <v>14</v>
      </c>
      <c r="H221" s="2">
        <v>2</v>
      </c>
      <c r="I221" s="2">
        <v>10</v>
      </c>
      <c r="J221" s="2">
        <v>19.600000000000001</v>
      </c>
      <c r="K221" s="2">
        <v>19.600000000000001</v>
      </c>
      <c r="L221" s="2">
        <v>12.9</v>
      </c>
      <c r="M221" s="2"/>
      <c r="N221" s="2"/>
      <c r="O221" s="2"/>
      <c r="P221" s="2"/>
      <c r="Q221" s="2"/>
      <c r="R221" s="2"/>
      <c r="S221" s="2">
        <v>3.5</v>
      </c>
      <c r="T221" s="2">
        <v>3.7</v>
      </c>
      <c r="U221" s="2">
        <v>3</v>
      </c>
      <c r="V221" s="2">
        <v>0.6</v>
      </c>
      <c r="W221" s="2"/>
      <c r="X221" s="2"/>
      <c r="Y221" s="2"/>
    </row>
    <row r="222" spans="1:25" x14ac:dyDescent="0.2">
      <c r="A222" s="3">
        <v>2008</v>
      </c>
      <c r="D222" s="2" t="s">
        <v>19</v>
      </c>
      <c r="E222" s="2" t="s">
        <v>8</v>
      </c>
      <c r="F222" s="2">
        <v>82</v>
      </c>
      <c r="G222" s="2" t="s">
        <v>9</v>
      </c>
      <c r="H222" s="2">
        <v>5.5</v>
      </c>
      <c r="I222" s="2">
        <v>14.5</v>
      </c>
      <c r="J222" s="2">
        <v>16.5</v>
      </c>
      <c r="K222" s="2">
        <v>16.5</v>
      </c>
      <c r="L222" s="2"/>
      <c r="M222" s="2"/>
      <c r="N222" s="2"/>
      <c r="O222" s="2"/>
      <c r="P222" s="2"/>
      <c r="Q222" s="2"/>
      <c r="R222" s="2"/>
      <c r="S222" s="2">
        <v>1.6</v>
      </c>
      <c r="T222" s="2">
        <v>2</v>
      </c>
      <c r="U222" s="2">
        <v>1.1000000000000001</v>
      </c>
      <c r="V222" s="2"/>
      <c r="W222" s="2"/>
      <c r="X222" s="2"/>
    </row>
    <row r="223" spans="1:25" x14ac:dyDescent="0.2">
      <c r="A223" s="3">
        <v>2008</v>
      </c>
      <c r="D223" s="2" t="s">
        <v>19</v>
      </c>
      <c r="E223" s="2" t="s">
        <v>8</v>
      </c>
      <c r="F223" s="2">
        <v>83</v>
      </c>
      <c r="G223" s="2" t="s">
        <v>11</v>
      </c>
      <c r="H223" s="2">
        <v>4</v>
      </c>
      <c r="I223" s="2">
        <v>18</v>
      </c>
      <c r="J223" s="2">
        <v>16.5</v>
      </c>
      <c r="K223" s="2">
        <v>16.399999999999999</v>
      </c>
      <c r="L223" s="2"/>
      <c r="M223" s="2"/>
      <c r="N223" s="2"/>
      <c r="O223" s="2"/>
      <c r="P223" s="2"/>
      <c r="Q223" s="2"/>
      <c r="R223" s="2"/>
      <c r="S223" s="2">
        <v>1.3</v>
      </c>
      <c r="T223" s="2">
        <v>2.6</v>
      </c>
      <c r="U223" s="2">
        <v>2.5</v>
      </c>
      <c r="V223" s="2"/>
      <c r="W223" s="2"/>
      <c r="X223" s="2"/>
      <c r="Y223" s="2"/>
    </row>
    <row r="224" spans="1:25" x14ac:dyDescent="0.2">
      <c r="A224" s="3">
        <v>2008</v>
      </c>
      <c r="D224" s="2" t="s">
        <v>19</v>
      </c>
      <c r="E224" s="2" t="s">
        <v>8</v>
      </c>
      <c r="F224" s="2">
        <v>84</v>
      </c>
      <c r="G224" s="2" t="s">
        <v>12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">
      <c r="A225" s="3">
        <v>2008</v>
      </c>
      <c r="D225" s="2" t="s">
        <v>19</v>
      </c>
      <c r="E225" s="2" t="s">
        <v>8</v>
      </c>
      <c r="F225" s="2">
        <v>85</v>
      </c>
      <c r="G225" s="2" t="s">
        <v>13</v>
      </c>
      <c r="H225" s="2">
        <v>11.2</v>
      </c>
      <c r="I225" s="2">
        <v>28.6</v>
      </c>
      <c r="J225" s="2">
        <v>28.6</v>
      </c>
      <c r="K225" s="2">
        <v>28.1</v>
      </c>
      <c r="L225" s="2"/>
      <c r="M225" s="2"/>
      <c r="N225" s="2"/>
      <c r="O225" s="2"/>
      <c r="P225" s="2"/>
      <c r="Q225" s="2"/>
      <c r="R225" s="2"/>
      <c r="S225" s="2">
        <v>1.8</v>
      </c>
      <c r="T225" s="2">
        <v>2</v>
      </c>
      <c r="U225" s="2">
        <v>4.5</v>
      </c>
      <c r="V225" s="2"/>
      <c r="W225" s="2"/>
      <c r="X225" s="2"/>
      <c r="Y225" s="2"/>
    </row>
    <row r="226" spans="1:25" x14ac:dyDescent="0.2">
      <c r="A226" s="3">
        <v>2008</v>
      </c>
      <c r="D226" s="2" t="s">
        <v>19</v>
      </c>
      <c r="E226" s="2" t="s">
        <v>8</v>
      </c>
      <c r="F226" s="2">
        <v>86</v>
      </c>
      <c r="G226" s="2" t="s">
        <v>14</v>
      </c>
      <c r="H226" s="2">
        <v>9.1999999999999993</v>
      </c>
      <c r="I226" s="2">
        <v>18</v>
      </c>
      <c r="J226" s="2">
        <v>29.4</v>
      </c>
      <c r="K226" s="2"/>
      <c r="L226" s="2"/>
      <c r="M226" s="2"/>
      <c r="N226" s="2"/>
      <c r="O226" s="2"/>
      <c r="P226" s="2"/>
      <c r="Q226" s="2"/>
      <c r="R226" s="2"/>
      <c r="S226" s="2">
        <v>0.7</v>
      </c>
      <c r="T226" s="2">
        <v>4.4000000000000004</v>
      </c>
      <c r="U226" s="2"/>
      <c r="V226" s="2"/>
      <c r="W226" s="2"/>
      <c r="X226" s="2"/>
      <c r="Y226" s="2"/>
    </row>
    <row r="227" spans="1:25" x14ac:dyDescent="0.2">
      <c r="A227" s="3">
        <v>2008</v>
      </c>
      <c r="D227" s="2" t="s">
        <v>19</v>
      </c>
      <c r="E227" s="2" t="s">
        <v>8</v>
      </c>
      <c r="F227" s="2">
        <v>87</v>
      </c>
      <c r="G227" s="2" t="s">
        <v>9</v>
      </c>
      <c r="H227" s="2">
        <v>4</v>
      </c>
      <c r="I227" s="2">
        <v>25.5</v>
      </c>
      <c r="J227" s="2">
        <v>25.5</v>
      </c>
      <c r="K227" s="2">
        <v>14.5</v>
      </c>
      <c r="L227" s="2">
        <v>15.5</v>
      </c>
      <c r="M227" s="2">
        <v>15.5</v>
      </c>
      <c r="N227" s="2"/>
      <c r="O227" s="2"/>
      <c r="P227" s="2"/>
      <c r="Q227" s="2"/>
      <c r="R227" s="2"/>
      <c r="S227" s="2">
        <v>3.5</v>
      </c>
      <c r="T227" s="2">
        <v>3</v>
      </c>
      <c r="U227" s="2">
        <v>3</v>
      </c>
      <c r="V227" s="2">
        <v>0.4</v>
      </c>
      <c r="W227" s="2">
        <v>0.4</v>
      </c>
      <c r="X227" s="2"/>
    </row>
    <row r="228" spans="1:25" x14ac:dyDescent="0.2">
      <c r="A228" s="3">
        <v>2008</v>
      </c>
      <c r="D228" s="2" t="s">
        <v>19</v>
      </c>
      <c r="E228" s="2" t="s">
        <v>8</v>
      </c>
      <c r="F228" s="2">
        <v>88</v>
      </c>
      <c r="G228" s="2" t="s">
        <v>11</v>
      </c>
      <c r="H228" s="2">
        <v>5.5</v>
      </c>
      <c r="I228" s="2">
        <v>21.5</v>
      </c>
      <c r="J228" s="2">
        <v>21.6</v>
      </c>
      <c r="K228" s="2">
        <v>19.399999999999999</v>
      </c>
      <c r="L228" s="2"/>
      <c r="M228" s="2"/>
      <c r="N228" s="2"/>
      <c r="O228" s="2"/>
      <c r="P228" s="2"/>
      <c r="Q228" s="2"/>
      <c r="R228" s="2"/>
      <c r="S228" s="2">
        <v>1.1000000000000001</v>
      </c>
      <c r="T228" s="2">
        <v>2.5</v>
      </c>
      <c r="U228" s="2">
        <v>3.2</v>
      </c>
      <c r="V228" s="2"/>
      <c r="W228" s="2"/>
      <c r="X228" s="2"/>
      <c r="Y228" s="2"/>
    </row>
    <row r="229" spans="1:25" x14ac:dyDescent="0.2">
      <c r="A229" s="3">
        <v>2008</v>
      </c>
      <c r="D229" s="2" t="s">
        <v>19</v>
      </c>
      <c r="E229" s="2" t="s">
        <v>8</v>
      </c>
      <c r="F229" s="2">
        <v>89</v>
      </c>
      <c r="G229" s="2" t="s">
        <v>12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">
      <c r="A230" s="3">
        <v>2008</v>
      </c>
      <c r="D230" s="2" t="s">
        <v>19</v>
      </c>
      <c r="E230" s="2" t="s">
        <v>8</v>
      </c>
      <c r="F230" s="2">
        <v>90</v>
      </c>
      <c r="G230" s="2" t="s">
        <v>13</v>
      </c>
      <c r="H230" s="2">
        <v>3.1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3">
        <v>2008</v>
      </c>
      <c r="D231" s="2" t="s">
        <v>19</v>
      </c>
      <c r="E231" s="2" t="s">
        <v>8</v>
      </c>
      <c r="F231" s="2">
        <v>91</v>
      </c>
      <c r="G231" s="2" t="s">
        <v>14</v>
      </c>
      <c r="H231" s="2">
        <v>7.4</v>
      </c>
      <c r="I231" s="2">
        <v>9.5</v>
      </c>
      <c r="J231" s="2">
        <v>9.5</v>
      </c>
      <c r="K231" s="2">
        <v>16.5</v>
      </c>
      <c r="L231" s="2">
        <v>16.5</v>
      </c>
      <c r="M231" s="2"/>
      <c r="N231" s="2"/>
      <c r="O231" s="2"/>
      <c r="P231" s="2"/>
      <c r="Q231" s="2"/>
      <c r="R231" s="2"/>
      <c r="S231" s="2">
        <v>0.4</v>
      </c>
      <c r="T231" s="2">
        <v>0.5</v>
      </c>
      <c r="U231" s="2">
        <v>2</v>
      </c>
      <c r="V231" s="2">
        <v>1.7</v>
      </c>
      <c r="W231" s="2"/>
      <c r="X231" s="2"/>
      <c r="Y231" s="2"/>
    </row>
    <row r="232" spans="1:25" x14ac:dyDescent="0.2">
      <c r="A232" s="3">
        <v>2008</v>
      </c>
      <c r="D232" s="2" t="s">
        <v>19</v>
      </c>
      <c r="E232" s="2" t="s">
        <v>8</v>
      </c>
      <c r="F232" s="2">
        <v>92</v>
      </c>
      <c r="G232" s="2" t="s">
        <v>9</v>
      </c>
      <c r="H232" s="2">
        <v>4.2</v>
      </c>
      <c r="I232" s="2">
        <v>7.2</v>
      </c>
      <c r="J232" s="2"/>
      <c r="K232" s="2"/>
      <c r="L232" s="2"/>
      <c r="M232" s="2"/>
      <c r="N232" s="2"/>
      <c r="O232" s="2"/>
      <c r="P232" s="2"/>
      <c r="Q232" s="2"/>
      <c r="R232" s="2"/>
      <c r="S232" s="2">
        <v>0.6</v>
      </c>
      <c r="T232" s="2"/>
      <c r="U232" s="2"/>
      <c r="V232" s="2"/>
      <c r="W232" s="2"/>
      <c r="X232" s="2"/>
    </row>
    <row r="233" spans="1:25" x14ac:dyDescent="0.2">
      <c r="A233" s="3">
        <v>2008</v>
      </c>
      <c r="D233" s="2" t="s">
        <v>19</v>
      </c>
      <c r="E233" s="2" t="s">
        <v>8</v>
      </c>
      <c r="F233" s="2">
        <v>93</v>
      </c>
      <c r="G233" s="2" t="s">
        <v>11</v>
      </c>
      <c r="H233" s="2">
        <v>4.5</v>
      </c>
      <c r="I233" s="2">
        <v>9</v>
      </c>
      <c r="J233" s="2">
        <v>9</v>
      </c>
      <c r="K233" s="2"/>
      <c r="L233" s="2"/>
      <c r="M233" s="2"/>
      <c r="N233" s="2"/>
      <c r="O233" s="2"/>
      <c r="P233" s="2"/>
      <c r="Q233" s="2"/>
      <c r="R233" s="2"/>
      <c r="S233" s="2">
        <v>1.1000000000000001</v>
      </c>
      <c r="T233" s="2">
        <v>1.1000000000000001</v>
      </c>
      <c r="U233" s="2"/>
      <c r="V233" s="2"/>
      <c r="W233" s="2"/>
      <c r="X233" s="2"/>
      <c r="Y233" s="2"/>
    </row>
    <row r="234" spans="1:25" x14ac:dyDescent="0.2">
      <c r="A234" s="3">
        <v>2008</v>
      </c>
      <c r="D234" s="2" t="s">
        <v>19</v>
      </c>
      <c r="E234" s="2" t="s">
        <v>8</v>
      </c>
      <c r="F234" s="2">
        <v>94</v>
      </c>
      <c r="G234" s="2" t="s">
        <v>12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3">
        <v>2008</v>
      </c>
      <c r="D235" s="2" t="s">
        <v>19</v>
      </c>
      <c r="E235" s="2" t="s">
        <v>8</v>
      </c>
      <c r="F235" s="2">
        <v>95</v>
      </c>
      <c r="G235" s="2" t="s">
        <v>13</v>
      </c>
      <c r="H235" s="2">
        <v>10.8</v>
      </c>
      <c r="I235" s="2">
        <v>22.8</v>
      </c>
      <c r="J235" s="2">
        <v>22.8</v>
      </c>
      <c r="K235" s="2">
        <v>34.5</v>
      </c>
      <c r="L235" s="2"/>
      <c r="M235" s="2"/>
      <c r="N235" s="2"/>
      <c r="O235" s="2"/>
      <c r="P235" s="2"/>
      <c r="Q235" s="2"/>
      <c r="R235" s="2"/>
      <c r="S235" s="2">
        <v>0.8</v>
      </c>
      <c r="T235" s="2">
        <v>0.8</v>
      </c>
      <c r="U235" s="2">
        <v>9</v>
      </c>
      <c r="V235" s="2"/>
      <c r="W235" s="2"/>
      <c r="X235" s="2"/>
      <c r="Y235" s="2"/>
    </row>
    <row r="236" spans="1:25" x14ac:dyDescent="0.2">
      <c r="A236" s="3">
        <v>2010</v>
      </c>
      <c r="D236" s="4" t="s">
        <v>19</v>
      </c>
      <c r="E236" s="4" t="s">
        <v>8</v>
      </c>
      <c r="F236" s="4">
        <v>76</v>
      </c>
      <c r="G236" s="4" t="s">
        <v>14</v>
      </c>
      <c r="H236" s="4"/>
      <c r="I236" s="1">
        <v>0</v>
      </c>
    </row>
    <row r="237" spans="1:25" x14ac:dyDescent="0.2">
      <c r="A237" s="3">
        <v>2010</v>
      </c>
      <c r="D237" s="4" t="s">
        <v>19</v>
      </c>
      <c r="E237" s="4" t="s">
        <v>8</v>
      </c>
      <c r="F237" s="4">
        <v>77</v>
      </c>
      <c r="G237" s="4" t="s">
        <v>9</v>
      </c>
      <c r="H237" s="4"/>
      <c r="I237" s="1">
        <v>35</v>
      </c>
      <c r="J237" s="1">
        <v>121</v>
      </c>
      <c r="K237" s="1">
        <v>123</v>
      </c>
      <c r="L237" s="1">
        <v>118</v>
      </c>
    </row>
    <row r="238" spans="1:25" x14ac:dyDescent="0.2">
      <c r="A238" s="3">
        <v>2010</v>
      </c>
      <c r="D238" s="4" t="s">
        <v>19</v>
      </c>
      <c r="E238" s="4" t="s">
        <v>8</v>
      </c>
      <c r="F238" s="4">
        <v>78</v>
      </c>
      <c r="G238" s="4" t="s">
        <v>11</v>
      </c>
      <c r="H238" s="4"/>
      <c r="I238" s="1">
        <v>127</v>
      </c>
      <c r="J238" s="1">
        <v>78</v>
      </c>
      <c r="K238" s="1">
        <v>111</v>
      </c>
      <c r="L238" s="1">
        <v>107</v>
      </c>
      <c r="M238" s="1">
        <v>110</v>
      </c>
    </row>
    <row r="239" spans="1:25" x14ac:dyDescent="0.2">
      <c r="A239" s="3">
        <v>2010</v>
      </c>
      <c r="D239" s="4" t="s">
        <v>19</v>
      </c>
      <c r="E239" s="4" t="s">
        <v>8</v>
      </c>
      <c r="F239" s="4">
        <v>80</v>
      </c>
      <c r="G239" s="4" t="s">
        <v>13</v>
      </c>
      <c r="H239" s="4"/>
      <c r="I239" s="1">
        <v>0</v>
      </c>
    </row>
    <row r="240" spans="1:25" x14ac:dyDescent="0.2">
      <c r="A240" s="3">
        <v>2010</v>
      </c>
      <c r="D240" s="4" t="s">
        <v>19</v>
      </c>
      <c r="E240" s="4" t="s">
        <v>8</v>
      </c>
      <c r="F240" s="4">
        <v>81</v>
      </c>
      <c r="G240" s="4" t="s">
        <v>14</v>
      </c>
      <c r="H240" s="4"/>
      <c r="I240" s="1">
        <v>0</v>
      </c>
    </row>
    <row r="241" spans="1:15" x14ac:dyDescent="0.2">
      <c r="A241" s="3">
        <v>2010</v>
      </c>
      <c r="D241" s="4" t="s">
        <v>19</v>
      </c>
      <c r="E241" s="4" t="s">
        <v>8</v>
      </c>
      <c r="F241" s="4">
        <v>82</v>
      </c>
      <c r="G241" s="4" t="s">
        <v>9</v>
      </c>
      <c r="H241" s="4"/>
      <c r="I241" s="1">
        <v>0</v>
      </c>
    </row>
    <row r="242" spans="1:15" x14ac:dyDescent="0.2">
      <c r="A242" s="3">
        <v>2010</v>
      </c>
      <c r="D242" s="4" t="s">
        <v>19</v>
      </c>
      <c r="E242" s="4" t="s">
        <v>8</v>
      </c>
      <c r="F242" s="4">
        <v>83</v>
      </c>
      <c r="G242" s="4" t="s">
        <v>11</v>
      </c>
      <c r="H242" s="4"/>
      <c r="I242" s="1">
        <v>117</v>
      </c>
      <c r="J242" s="1">
        <v>76</v>
      </c>
      <c r="K242" s="1">
        <v>125</v>
      </c>
      <c r="L242" s="1">
        <v>122</v>
      </c>
      <c r="M242" s="1">
        <v>113</v>
      </c>
    </row>
    <row r="243" spans="1:15" x14ac:dyDescent="0.2">
      <c r="A243" s="3">
        <v>2010</v>
      </c>
      <c r="D243" s="4" t="s">
        <v>19</v>
      </c>
      <c r="E243" s="4" t="s">
        <v>8</v>
      </c>
      <c r="F243" s="4">
        <v>85</v>
      </c>
      <c r="G243" s="4" t="s">
        <v>13</v>
      </c>
      <c r="H243" s="4"/>
      <c r="I243" s="1">
        <v>0</v>
      </c>
    </row>
    <row r="244" spans="1:15" x14ac:dyDescent="0.2">
      <c r="A244" s="3">
        <v>2010</v>
      </c>
      <c r="D244" s="4" t="s">
        <v>19</v>
      </c>
      <c r="E244" s="4" t="s">
        <v>8</v>
      </c>
      <c r="F244" s="4">
        <v>86</v>
      </c>
      <c r="G244" s="4" t="s">
        <v>14</v>
      </c>
      <c r="H244" s="4"/>
      <c r="I244" s="1">
        <v>95</v>
      </c>
    </row>
    <row r="245" spans="1:15" x14ac:dyDescent="0.2">
      <c r="A245" s="3">
        <v>2010</v>
      </c>
      <c r="D245" s="4" t="s">
        <v>19</v>
      </c>
      <c r="E245" s="4" t="s">
        <v>8</v>
      </c>
      <c r="F245" s="4">
        <v>87</v>
      </c>
      <c r="G245" s="4" t="s">
        <v>9</v>
      </c>
      <c r="H245" s="4"/>
      <c r="I245" s="1">
        <v>77</v>
      </c>
    </row>
    <row r="246" spans="1:15" x14ac:dyDescent="0.2">
      <c r="A246" s="3">
        <v>2010</v>
      </c>
      <c r="D246" s="4" t="s">
        <v>19</v>
      </c>
      <c r="E246" s="4" t="s">
        <v>8</v>
      </c>
      <c r="F246" s="4">
        <v>88</v>
      </c>
      <c r="G246" s="4" t="s">
        <v>11</v>
      </c>
      <c r="H246" s="4"/>
      <c r="I246" s="1">
        <v>144</v>
      </c>
      <c r="J246" s="1">
        <v>126</v>
      </c>
      <c r="K246" s="1">
        <v>16</v>
      </c>
      <c r="L246" s="1">
        <v>13</v>
      </c>
      <c r="M246" s="1">
        <v>136</v>
      </c>
    </row>
    <row r="247" spans="1:15" x14ac:dyDescent="0.2">
      <c r="A247" s="3">
        <v>2010</v>
      </c>
      <c r="D247" s="4" t="s">
        <v>19</v>
      </c>
      <c r="E247" s="4" t="s">
        <v>8</v>
      </c>
      <c r="F247" s="4">
        <v>90</v>
      </c>
      <c r="G247" s="4" t="s">
        <v>13</v>
      </c>
      <c r="H247" s="4"/>
      <c r="I247" s="1">
        <v>0</v>
      </c>
    </row>
    <row r="248" spans="1:15" x14ac:dyDescent="0.2">
      <c r="A248" s="3">
        <v>2010</v>
      </c>
      <c r="D248" s="4" t="s">
        <v>19</v>
      </c>
      <c r="E248" s="4" t="s">
        <v>8</v>
      </c>
      <c r="F248" s="4">
        <v>91</v>
      </c>
      <c r="G248" s="4" t="s">
        <v>14</v>
      </c>
      <c r="H248" s="4"/>
      <c r="I248" s="1">
        <v>0</v>
      </c>
    </row>
    <row r="249" spans="1:15" x14ac:dyDescent="0.2">
      <c r="A249" s="3">
        <v>2010</v>
      </c>
      <c r="D249" s="4" t="s">
        <v>19</v>
      </c>
      <c r="E249" s="4" t="s">
        <v>8</v>
      </c>
      <c r="F249" s="4">
        <v>92</v>
      </c>
      <c r="G249" s="4" t="s">
        <v>9</v>
      </c>
      <c r="H249" s="4"/>
      <c r="I249" s="1">
        <v>67</v>
      </c>
      <c r="J249" s="1">
        <v>131</v>
      </c>
      <c r="K249" s="1">
        <v>149</v>
      </c>
      <c r="L249" s="1">
        <v>137</v>
      </c>
      <c r="M249" s="1">
        <v>121</v>
      </c>
      <c r="N249" s="1">
        <v>93</v>
      </c>
    </row>
    <row r="250" spans="1:15" x14ac:dyDescent="0.2">
      <c r="A250" s="3">
        <v>2010</v>
      </c>
      <c r="D250" s="4" t="s">
        <v>19</v>
      </c>
      <c r="E250" s="4" t="s">
        <v>8</v>
      </c>
      <c r="F250" s="4">
        <v>93</v>
      </c>
      <c r="G250" s="4" t="s">
        <v>11</v>
      </c>
      <c r="H250" s="4"/>
      <c r="I250" s="1">
        <v>19</v>
      </c>
      <c r="J250" s="1">
        <v>108</v>
      </c>
      <c r="K250" s="1">
        <v>127</v>
      </c>
      <c r="L250" s="1">
        <v>124</v>
      </c>
      <c r="M250" s="1">
        <v>107</v>
      </c>
      <c r="N250" s="1">
        <v>108</v>
      </c>
      <c r="O250" s="1">
        <v>108</v>
      </c>
    </row>
    <row r="251" spans="1:15" x14ac:dyDescent="0.2">
      <c r="A251" s="3">
        <v>2010</v>
      </c>
      <c r="D251" s="4" t="s">
        <v>19</v>
      </c>
      <c r="E251" s="4" t="s">
        <v>8</v>
      </c>
      <c r="F251" s="4">
        <v>95</v>
      </c>
      <c r="G251" s="4" t="s">
        <v>13</v>
      </c>
      <c r="H251" s="4"/>
      <c r="I251" s="1">
        <v>89</v>
      </c>
    </row>
    <row r="252" spans="1:15" x14ac:dyDescent="0.2">
      <c r="A252" s="1">
        <v>2011</v>
      </c>
      <c r="D252" s="1" t="s">
        <v>19</v>
      </c>
      <c r="E252" s="1" t="s">
        <v>8</v>
      </c>
      <c r="F252" s="1">
        <v>77</v>
      </c>
      <c r="G252" s="1" t="s">
        <v>9</v>
      </c>
      <c r="H252" s="1">
        <v>170</v>
      </c>
      <c r="I252" s="1">
        <v>180</v>
      </c>
      <c r="J252" s="1">
        <v>20</v>
      </c>
    </row>
    <row r="253" spans="1:15" x14ac:dyDescent="0.2">
      <c r="A253" s="1">
        <v>2011</v>
      </c>
      <c r="D253" s="1" t="s">
        <v>19</v>
      </c>
      <c r="E253" s="1" t="s">
        <v>8</v>
      </c>
      <c r="F253" s="1">
        <v>78</v>
      </c>
      <c r="G253" s="1" t="s">
        <v>11</v>
      </c>
      <c r="H253" s="1">
        <v>200</v>
      </c>
      <c r="I253" s="1">
        <v>200</v>
      </c>
      <c r="J253" s="1">
        <v>180</v>
      </c>
      <c r="K253" s="1">
        <v>180</v>
      </c>
      <c r="L253" s="1">
        <v>180</v>
      </c>
      <c r="M253" s="1">
        <v>90</v>
      </c>
    </row>
    <row r="254" spans="1:15" x14ac:dyDescent="0.2">
      <c r="A254" s="1">
        <v>2011</v>
      </c>
      <c r="D254" s="1" t="s">
        <v>19</v>
      </c>
      <c r="E254" s="1" t="s">
        <v>8</v>
      </c>
      <c r="F254" s="1">
        <v>82</v>
      </c>
      <c r="G254" s="1" t="s">
        <v>9</v>
      </c>
      <c r="H254" s="1">
        <v>200</v>
      </c>
      <c r="I254" s="1">
        <v>210</v>
      </c>
      <c r="J254" s="1">
        <v>210</v>
      </c>
      <c r="K254" s="1">
        <v>200</v>
      </c>
      <c r="L254" s="1">
        <v>140</v>
      </c>
    </row>
    <row r="255" spans="1:15" x14ac:dyDescent="0.2">
      <c r="A255" s="1">
        <v>2011</v>
      </c>
      <c r="D255" s="1" t="s">
        <v>19</v>
      </c>
      <c r="E255" s="1" t="s">
        <v>8</v>
      </c>
      <c r="F255" s="1">
        <v>83</v>
      </c>
      <c r="G255" s="1" t="s">
        <v>11</v>
      </c>
      <c r="H255" s="1">
        <v>240</v>
      </c>
      <c r="I255" s="1">
        <v>250</v>
      </c>
      <c r="J255" s="1">
        <v>250</v>
      </c>
      <c r="K255" s="1">
        <v>200</v>
      </c>
      <c r="L255" s="1">
        <v>200</v>
      </c>
      <c r="M255" s="1">
        <v>200</v>
      </c>
      <c r="N255" s="1">
        <v>140</v>
      </c>
    </row>
    <row r="256" spans="1:15" x14ac:dyDescent="0.2">
      <c r="A256" s="1">
        <v>2011</v>
      </c>
      <c r="D256" s="1" t="s">
        <v>19</v>
      </c>
      <c r="E256" s="1" t="s">
        <v>8</v>
      </c>
      <c r="F256" s="1">
        <v>88</v>
      </c>
      <c r="G256" s="1" t="s">
        <v>11</v>
      </c>
      <c r="H256" s="1">
        <v>240</v>
      </c>
      <c r="I256" s="1">
        <v>250</v>
      </c>
      <c r="J256" s="1">
        <v>220</v>
      </c>
      <c r="K256" s="1">
        <v>220</v>
      </c>
      <c r="L256" s="1">
        <v>220</v>
      </c>
      <c r="M256" s="1">
        <v>200</v>
      </c>
      <c r="N256" s="1">
        <v>180</v>
      </c>
    </row>
    <row r="257" spans="1:22" x14ac:dyDescent="0.2">
      <c r="A257" s="1">
        <v>2007</v>
      </c>
      <c r="B257" s="1" t="s">
        <v>6</v>
      </c>
      <c r="C257" s="1">
        <v>5</v>
      </c>
      <c r="D257" s="1" t="s">
        <v>20</v>
      </c>
      <c r="E257" s="1" t="s">
        <v>8</v>
      </c>
      <c r="F257" s="1">
        <v>96</v>
      </c>
      <c r="G257" s="1" t="s">
        <v>9</v>
      </c>
      <c r="H257" s="1">
        <v>3.1</v>
      </c>
      <c r="I257" s="1">
        <v>8</v>
      </c>
      <c r="J257" s="1">
        <v>7.6</v>
      </c>
      <c r="K257" s="1">
        <v>7.6</v>
      </c>
      <c r="S257" s="1">
        <v>2.1</v>
      </c>
      <c r="T257" s="1">
        <v>1.5</v>
      </c>
      <c r="U257" s="1">
        <v>1.8</v>
      </c>
    </row>
    <row r="258" spans="1:22" x14ac:dyDescent="0.2">
      <c r="A258" s="1">
        <v>2007</v>
      </c>
      <c r="B258" s="1" t="s">
        <v>6</v>
      </c>
      <c r="C258" s="1">
        <v>5</v>
      </c>
      <c r="D258" s="1" t="s">
        <v>20</v>
      </c>
      <c r="E258" s="1" t="s">
        <v>8</v>
      </c>
      <c r="F258" s="1">
        <v>97</v>
      </c>
      <c r="G258" s="1" t="s">
        <v>11</v>
      </c>
      <c r="H258" s="1">
        <v>4</v>
      </c>
      <c r="I258" s="1">
        <v>7.2</v>
      </c>
      <c r="J258" s="1">
        <v>7.2</v>
      </c>
      <c r="S258" s="1">
        <v>0.8</v>
      </c>
      <c r="T258" s="1">
        <v>0.8</v>
      </c>
    </row>
    <row r="259" spans="1:22" x14ac:dyDescent="0.2">
      <c r="A259" s="1">
        <v>2007</v>
      </c>
      <c r="B259" s="1" t="s">
        <v>6</v>
      </c>
      <c r="C259" s="1">
        <v>5</v>
      </c>
      <c r="D259" s="1" t="s">
        <v>20</v>
      </c>
      <c r="E259" s="1" t="s">
        <v>8</v>
      </c>
      <c r="F259" s="1">
        <v>98</v>
      </c>
      <c r="G259" s="1" t="s">
        <v>12</v>
      </c>
    </row>
    <row r="260" spans="1:22" x14ac:dyDescent="0.2">
      <c r="A260" s="1">
        <v>2007</v>
      </c>
      <c r="B260" s="1" t="s">
        <v>6</v>
      </c>
      <c r="C260" s="1">
        <v>5</v>
      </c>
      <c r="D260" s="1" t="s">
        <v>20</v>
      </c>
      <c r="E260" s="1" t="s">
        <v>8</v>
      </c>
      <c r="F260" s="1">
        <v>99</v>
      </c>
      <c r="G260" s="1" t="s">
        <v>13</v>
      </c>
      <c r="H260" s="1">
        <v>3</v>
      </c>
      <c r="I260" s="1">
        <v>12.7</v>
      </c>
      <c r="J260" s="1">
        <v>12.7</v>
      </c>
      <c r="K260" s="1">
        <v>14.5</v>
      </c>
      <c r="S260" s="1">
        <v>0.8</v>
      </c>
      <c r="T260" s="1">
        <v>0.9</v>
      </c>
      <c r="U260" s="1">
        <v>2.1</v>
      </c>
    </row>
    <row r="261" spans="1:22" x14ac:dyDescent="0.2">
      <c r="A261" s="1">
        <v>2007</v>
      </c>
      <c r="B261" s="1" t="s">
        <v>6</v>
      </c>
      <c r="C261" s="1">
        <v>5</v>
      </c>
      <c r="D261" s="1" t="s">
        <v>20</v>
      </c>
      <c r="E261" s="1" t="s">
        <v>8</v>
      </c>
      <c r="F261" s="1">
        <v>100</v>
      </c>
      <c r="G261" s="1" t="s">
        <v>14</v>
      </c>
      <c r="H261" s="1">
        <v>10</v>
      </c>
      <c r="I261" s="1">
        <v>17.899999999999999</v>
      </c>
      <c r="J261" s="1">
        <v>18</v>
      </c>
      <c r="S261" s="1">
        <v>1.7</v>
      </c>
      <c r="T261" s="1">
        <v>1.8</v>
      </c>
    </row>
    <row r="262" spans="1:22" x14ac:dyDescent="0.2">
      <c r="A262" s="1">
        <v>2007</v>
      </c>
      <c r="B262" s="1" t="s">
        <v>6</v>
      </c>
      <c r="C262" s="1">
        <v>5</v>
      </c>
      <c r="D262" s="1" t="s">
        <v>20</v>
      </c>
      <c r="E262" s="1" t="s">
        <v>8</v>
      </c>
      <c r="F262" s="1">
        <v>101</v>
      </c>
      <c r="G262" s="1" t="s">
        <v>9</v>
      </c>
      <c r="H262" s="1">
        <v>10.9</v>
      </c>
      <c r="I262" s="1">
        <v>19.100000000000001</v>
      </c>
      <c r="J262" s="1">
        <v>19.100000000000001</v>
      </c>
      <c r="S262" s="1">
        <v>1.3</v>
      </c>
      <c r="T262" s="1">
        <v>1.2</v>
      </c>
    </row>
    <row r="263" spans="1:22" x14ac:dyDescent="0.2">
      <c r="A263" s="1">
        <v>2007</v>
      </c>
      <c r="B263" s="1" t="s">
        <v>6</v>
      </c>
      <c r="C263" s="1">
        <v>5</v>
      </c>
      <c r="D263" s="1" t="s">
        <v>20</v>
      </c>
      <c r="E263" s="1" t="s">
        <v>8</v>
      </c>
      <c r="F263" s="1">
        <v>102</v>
      </c>
      <c r="G263" s="1" t="s">
        <v>11</v>
      </c>
      <c r="H263" s="1">
        <v>5.8</v>
      </c>
      <c r="I263" s="1">
        <v>11.4</v>
      </c>
      <c r="S263" s="1">
        <v>1.6</v>
      </c>
    </row>
    <row r="264" spans="1:22" x14ac:dyDescent="0.2">
      <c r="A264" s="1">
        <v>2007</v>
      </c>
      <c r="B264" s="1" t="s">
        <v>6</v>
      </c>
      <c r="C264" s="1">
        <v>5</v>
      </c>
      <c r="D264" s="1" t="s">
        <v>20</v>
      </c>
      <c r="E264" s="1" t="s">
        <v>8</v>
      </c>
      <c r="F264" s="1">
        <v>103</v>
      </c>
      <c r="G264" s="1" t="s">
        <v>12</v>
      </c>
    </row>
    <row r="265" spans="1:22" x14ac:dyDescent="0.2">
      <c r="A265" s="1">
        <v>2007</v>
      </c>
      <c r="B265" s="1" t="s">
        <v>6</v>
      </c>
      <c r="C265" s="1">
        <v>5</v>
      </c>
      <c r="D265" s="1" t="s">
        <v>20</v>
      </c>
      <c r="E265" s="1" t="s">
        <v>8</v>
      </c>
      <c r="F265" s="1">
        <v>104</v>
      </c>
      <c r="G265" s="1" t="s">
        <v>13</v>
      </c>
      <c r="H265" s="1">
        <v>6.1</v>
      </c>
      <c r="I265" s="1">
        <v>9.8000000000000007</v>
      </c>
      <c r="J265" s="1">
        <v>10</v>
      </c>
      <c r="S265" s="1">
        <v>0.8</v>
      </c>
      <c r="T265" s="1">
        <v>0.8</v>
      </c>
    </row>
    <row r="266" spans="1:22" x14ac:dyDescent="0.2">
      <c r="A266" s="1">
        <v>2007</v>
      </c>
      <c r="B266" s="1" t="s">
        <v>6</v>
      </c>
      <c r="C266" s="1">
        <v>5</v>
      </c>
      <c r="D266" s="1" t="s">
        <v>20</v>
      </c>
      <c r="E266" s="1" t="s">
        <v>8</v>
      </c>
      <c r="F266" s="1">
        <v>105</v>
      </c>
      <c r="G266" s="1" t="s">
        <v>14</v>
      </c>
      <c r="H266" s="1">
        <v>5.6</v>
      </c>
      <c r="I266" s="1">
        <v>14.9</v>
      </c>
      <c r="J266" s="1">
        <v>14.9</v>
      </c>
      <c r="K266" s="1">
        <v>11</v>
      </c>
      <c r="L266" s="1">
        <v>11</v>
      </c>
      <c r="S266" s="1">
        <v>1.8</v>
      </c>
      <c r="T266" s="1">
        <v>1.8</v>
      </c>
      <c r="U266" s="1">
        <v>0.6</v>
      </c>
      <c r="V266" s="1">
        <v>0.5</v>
      </c>
    </row>
    <row r="267" spans="1:22" x14ac:dyDescent="0.2">
      <c r="A267" s="1">
        <v>2007</v>
      </c>
      <c r="B267" s="1" t="s">
        <v>6</v>
      </c>
      <c r="C267" s="1">
        <v>5</v>
      </c>
      <c r="D267" s="1" t="s">
        <v>20</v>
      </c>
      <c r="E267" s="1" t="s">
        <v>8</v>
      </c>
      <c r="F267" s="1">
        <v>106</v>
      </c>
      <c r="G267" s="1" t="s">
        <v>9</v>
      </c>
      <c r="H267" s="1">
        <v>1.3</v>
      </c>
      <c r="I267" s="1" t="s">
        <v>10</v>
      </c>
    </row>
    <row r="268" spans="1:22" x14ac:dyDescent="0.2">
      <c r="A268" s="1">
        <v>2007</v>
      </c>
      <c r="B268" s="1" t="s">
        <v>6</v>
      </c>
      <c r="C268" s="1">
        <v>5</v>
      </c>
      <c r="D268" s="1" t="s">
        <v>20</v>
      </c>
      <c r="E268" s="1" t="s">
        <v>8</v>
      </c>
      <c r="F268" s="1">
        <v>107</v>
      </c>
      <c r="G268" s="1" t="s">
        <v>11</v>
      </c>
      <c r="H268" s="1">
        <v>5</v>
      </c>
      <c r="I268" s="1">
        <v>10</v>
      </c>
      <c r="J268" s="1">
        <v>10</v>
      </c>
      <c r="K268" s="1">
        <v>16.8</v>
      </c>
      <c r="L268" s="1">
        <v>17</v>
      </c>
      <c r="S268" s="1">
        <v>0.8</v>
      </c>
      <c r="T268" s="1">
        <v>1</v>
      </c>
      <c r="U268" s="1">
        <v>3.1</v>
      </c>
      <c r="V268" s="1">
        <v>2.6</v>
      </c>
    </row>
    <row r="269" spans="1:22" x14ac:dyDescent="0.2">
      <c r="A269" s="1">
        <v>2007</v>
      </c>
      <c r="B269" s="1" t="s">
        <v>6</v>
      </c>
      <c r="C269" s="1">
        <v>5</v>
      </c>
      <c r="D269" s="1" t="s">
        <v>20</v>
      </c>
      <c r="E269" s="1" t="s">
        <v>8</v>
      </c>
      <c r="F269" s="1">
        <v>108</v>
      </c>
      <c r="G269" s="1" t="s">
        <v>12</v>
      </c>
    </row>
    <row r="270" spans="1:22" x14ac:dyDescent="0.2">
      <c r="A270" s="1">
        <v>2007</v>
      </c>
      <c r="B270" s="1" t="s">
        <v>6</v>
      </c>
      <c r="C270" s="1">
        <v>5</v>
      </c>
      <c r="D270" s="1" t="s">
        <v>20</v>
      </c>
      <c r="E270" s="1" t="s">
        <v>8</v>
      </c>
      <c r="F270" s="1">
        <v>109</v>
      </c>
      <c r="G270" s="1" t="s">
        <v>13</v>
      </c>
      <c r="H270" s="1">
        <v>3.1</v>
      </c>
      <c r="I270" s="1">
        <v>5.8</v>
      </c>
      <c r="S270" s="1">
        <v>0.5</v>
      </c>
    </row>
    <row r="271" spans="1:22" x14ac:dyDescent="0.2">
      <c r="A271" s="1">
        <v>2007</v>
      </c>
      <c r="B271" s="1" t="s">
        <v>6</v>
      </c>
      <c r="C271" s="1">
        <v>5</v>
      </c>
      <c r="D271" s="1" t="s">
        <v>20</v>
      </c>
      <c r="E271" s="1" t="s">
        <v>8</v>
      </c>
      <c r="F271" s="1">
        <v>110</v>
      </c>
      <c r="G271" s="1" t="s">
        <v>14</v>
      </c>
      <c r="H271" s="1">
        <v>3.3</v>
      </c>
      <c r="I271" s="1">
        <v>7</v>
      </c>
      <c r="J271" s="1">
        <v>6.7</v>
      </c>
      <c r="K271" s="1">
        <v>9.8000000000000007</v>
      </c>
      <c r="L271" s="1">
        <v>9.9</v>
      </c>
      <c r="S271" s="1">
        <v>0.4</v>
      </c>
      <c r="T271" s="1">
        <v>0.3</v>
      </c>
      <c r="U271" s="1">
        <v>1.1000000000000001</v>
      </c>
      <c r="V271" s="1">
        <v>1.2</v>
      </c>
    </row>
    <row r="272" spans="1:22" x14ac:dyDescent="0.2">
      <c r="A272" s="1">
        <v>2007</v>
      </c>
      <c r="B272" s="1" t="s">
        <v>6</v>
      </c>
      <c r="C272" s="1">
        <v>5</v>
      </c>
      <c r="D272" s="1" t="s">
        <v>20</v>
      </c>
      <c r="E272" s="1" t="s">
        <v>8</v>
      </c>
      <c r="F272" s="1">
        <v>111</v>
      </c>
      <c r="G272" s="1" t="s">
        <v>9</v>
      </c>
      <c r="H272" s="1">
        <v>8.1999999999999993</v>
      </c>
      <c r="I272" s="1">
        <v>14.3</v>
      </c>
      <c r="J272" s="1">
        <v>14.3</v>
      </c>
      <c r="S272" s="1">
        <v>0.9</v>
      </c>
      <c r="T272" s="1">
        <v>0.8</v>
      </c>
    </row>
    <row r="273" spans="1:25" x14ac:dyDescent="0.2">
      <c r="A273" s="1">
        <v>2007</v>
      </c>
      <c r="B273" s="1" t="s">
        <v>6</v>
      </c>
      <c r="C273" s="1">
        <v>5</v>
      </c>
      <c r="D273" s="1" t="s">
        <v>20</v>
      </c>
      <c r="E273" s="1" t="s">
        <v>8</v>
      </c>
      <c r="F273" s="1">
        <v>112</v>
      </c>
      <c r="G273" s="1" t="s">
        <v>11</v>
      </c>
      <c r="H273" s="1">
        <v>3.5</v>
      </c>
      <c r="I273" s="1" t="s">
        <v>10</v>
      </c>
    </row>
    <row r="274" spans="1:25" x14ac:dyDescent="0.2">
      <c r="A274" s="1">
        <v>2007</v>
      </c>
      <c r="B274" s="1" t="s">
        <v>6</v>
      </c>
      <c r="C274" s="1">
        <v>5</v>
      </c>
      <c r="D274" s="1" t="s">
        <v>20</v>
      </c>
      <c r="E274" s="1" t="s">
        <v>8</v>
      </c>
      <c r="F274" s="1">
        <v>113</v>
      </c>
      <c r="G274" s="1" t="s">
        <v>12</v>
      </c>
    </row>
    <row r="275" spans="1:25" x14ac:dyDescent="0.2">
      <c r="A275" s="1">
        <v>2007</v>
      </c>
      <c r="B275" s="1" t="s">
        <v>6</v>
      </c>
      <c r="C275" s="1">
        <v>5</v>
      </c>
      <c r="D275" s="1" t="s">
        <v>20</v>
      </c>
      <c r="E275" s="1" t="s">
        <v>8</v>
      </c>
      <c r="F275" s="1">
        <v>114</v>
      </c>
      <c r="G275" s="1" t="s">
        <v>13</v>
      </c>
      <c r="H275" s="1">
        <v>6.5</v>
      </c>
      <c r="I275" s="1">
        <v>9.5</v>
      </c>
      <c r="J275" s="1">
        <v>11.6</v>
      </c>
      <c r="K275" s="1">
        <v>16.100000000000001</v>
      </c>
      <c r="L275" s="1">
        <v>16.3</v>
      </c>
      <c r="S275" s="1">
        <v>0.6</v>
      </c>
      <c r="T275" s="1">
        <v>0.4</v>
      </c>
      <c r="U275" s="1">
        <v>2.5</v>
      </c>
      <c r="V275" s="1">
        <v>2.8</v>
      </c>
    </row>
    <row r="276" spans="1:25" x14ac:dyDescent="0.2">
      <c r="A276" s="1">
        <v>2007</v>
      </c>
      <c r="B276" s="1" t="s">
        <v>6</v>
      </c>
      <c r="C276" s="1">
        <v>5</v>
      </c>
      <c r="D276" s="1" t="s">
        <v>20</v>
      </c>
      <c r="E276" s="1" t="s">
        <v>8</v>
      </c>
      <c r="F276" s="1">
        <v>115</v>
      </c>
      <c r="G276" s="1" t="s">
        <v>14</v>
      </c>
      <c r="H276" s="1">
        <v>1.2</v>
      </c>
      <c r="I276" s="1" t="s">
        <v>10</v>
      </c>
    </row>
    <row r="277" spans="1:25" x14ac:dyDescent="0.2">
      <c r="A277" s="3">
        <v>2008</v>
      </c>
      <c r="D277" s="2" t="s">
        <v>20</v>
      </c>
      <c r="E277" s="5" t="s">
        <v>8</v>
      </c>
      <c r="F277" s="5">
        <v>96</v>
      </c>
      <c r="G277" s="2" t="s">
        <v>9</v>
      </c>
      <c r="H277" s="2">
        <v>5.5</v>
      </c>
      <c r="I277" s="2">
        <v>8.3000000000000007</v>
      </c>
      <c r="J277" s="2"/>
      <c r="K277" s="2"/>
      <c r="L277" s="2"/>
      <c r="M277" s="2"/>
      <c r="N277" s="2"/>
      <c r="O277" s="2"/>
      <c r="P277" s="2"/>
      <c r="Q277" s="2"/>
      <c r="R277" s="2"/>
      <c r="S277" s="2">
        <v>0.9</v>
      </c>
      <c r="T277" s="2"/>
      <c r="U277" s="2"/>
      <c r="V277" s="2"/>
      <c r="W277" s="2"/>
      <c r="X277" s="2"/>
    </row>
    <row r="278" spans="1:25" x14ac:dyDescent="0.2">
      <c r="A278" s="3">
        <v>2008</v>
      </c>
      <c r="D278" s="2" t="s">
        <v>20</v>
      </c>
      <c r="E278" s="2" t="s">
        <v>8</v>
      </c>
      <c r="F278" s="2">
        <v>97</v>
      </c>
      <c r="G278" s="2" t="s">
        <v>11</v>
      </c>
      <c r="H278" s="2">
        <v>6</v>
      </c>
      <c r="I278" s="2">
        <v>16</v>
      </c>
      <c r="J278" s="2">
        <v>16</v>
      </c>
      <c r="K278" s="2"/>
      <c r="L278" s="2"/>
      <c r="M278" s="2"/>
      <c r="N278" s="2"/>
      <c r="O278" s="2"/>
      <c r="P278" s="2"/>
      <c r="Q278" s="2"/>
      <c r="R278" s="2"/>
      <c r="S278" s="2">
        <v>2</v>
      </c>
      <c r="T278" s="2">
        <v>2</v>
      </c>
      <c r="U278" s="2"/>
      <c r="V278" s="2"/>
      <c r="W278" s="2"/>
      <c r="X278" s="2"/>
      <c r="Y278" s="2"/>
    </row>
    <row r="279" spans="1:25" x14ac:dyDescent="0.2">
      <c r="A279" s="3">
        <v>2008</v>
      </c>
      <c r="D279" s="2" t="s">
        <v>20</v>
      </c>
      <c r="E279" s="2" t="s">
        <v>8</v>
      </c>
      <c r="F279" s="2">
        <v>98</v>
      </c>
      <c r="G279" s="2" t="s">
        <v>12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3">
        <v>2008</v>
      </c>
      <c r="D280" s="2" t="s">
        <v>20</v>
      </c>
      <c r="E280" s="2" t="s">
        <v>8</v>
      </c>
      <c r="F280" s="2">
        <v>99</v>
      </c>
      <c r="G280" s="2" t="s">
        <v>13</v>
      </c>
      <c r="H280" s="2">
        <v>3.5</v>
      </c>
      <c r="I280" s="2">
        <v>22.7</v>
      </c>
      <c r="J280" s="2">
        <v>22.7</v>
      </c>
      <c r="K280" s="2">
        <v>20.3</v>
      </c>
      <c r="L280" s="2"/>
      <c r="M280" s="2"/>
      <c r="N280" s="2"/>
      <c r="O280" s="2"/>
      <c r="P280" s="2"/>
      <c r="Q280" s="2"/>
      <c r="R280" s="2"/>
      <c r="S280" s="2">
        <v>1.7</v>
      </c>
      <c r="T280" s="2">
        <v>1.7</v>
      </c>
      <c r="U280" s="2">
        <v>3.3</v>
      </c>
      <c r="V280" s="2"/>
      <c r="W280" s="2"/>
      <c r="X280" s="2"/>
      <c r="Y280" s="2"/>
    </row>
    <row r="281" spans="1:25" x14ac:dyDescent="0.2">
      <c r="A281" s="3">
        <v>2008</v>
      </c>
      <c r="D281" s="2" t="s">
        <v>20</v>
      </c>
      <c r="E281" s="2" t="s">
        <v>8</v>
      </c>
      <c r="F281" s="2">
        <v>100</v>
      </c>
      <c r="G281" s="2" t="s">
        <v>14</v>
      </c>
      <c r="H281" s="2">
        <v>12</v>
      </c>
      <c r="I281" s="2">
        <v>8.6999999999999993</v>
      </c>
      <c r="J281" s="2">
        <v>8.6999999999999993</v>
      </c>
      <c r="K281" s="2"/>
      <c r="L281" s="2"/>
      <c r="M281" s="2"/>
      <c r="N281" s="2"/>
      <c r="O281" s="2"/>
      <c r="P281" s="2"/>
      <c r="Q281" s="2"/>
      <c r="R281" s="2"/>
      <c r="S281" s="2">
        <v>1.7</v>
      </c>
      <c r="T281" s="2">
        <v>2.7</v>
      </c>
      <c r="U281" s="2"/>
      <c r="V281" s="2"/>
      <c r="W281" s="2"/>
      <c r="X281" s="2"/>
      <c r="Y281" s="2"/>
    </row>
    <row r="282" spans="1:25" x14ac:dyDescent="0.2">
      <c r="A282" s="3">
        <v>2008</v>
      </c>
      <c r="D282" s="2" t="s">
        <v>20</v>
      </c>
      <c r="E282" s="2" t="s">
        <v>8</v>
      </c>
      <c r="F282" s="2">
        <v>101</v>
      </c>
      <c r="G282" s="2" t="s">
        <v>9</v>
      </c>
      <c r="H282" s="2">
        <v>13.5</v>
      </c>
      <c r="I282" s="2">
        <v>21</v>
      </c>
      <c r="J282" s="2">
        <v>31</v>
      </c>
      <c r="K282" s="2">
        <v>31</v>
      </c>
      <c r="L282" s="2"/>
      <c r="M282" s="2"/>
      <c r="N282" s="2"/>
      <c r="O282" s="2"/>
      <c r="P282" s="2"/>
      <c r="Q282" s="2"/>
      <c r="R282" s="2"/>
      <c r="S282" s="2">
        <v>1.1000000000000001</v>
      </c>
      <c r="T282" s="2">
        <v>5.5</v>
      </c>
      <c r="U282" s="2">
        <v>5.3</v>
      </c>
      <c r="V282" s="2"/>
      <c r="W282" s="2"/>
      <c r="X282" s="2"/>
    </row>
    <row r="283" spans="1:25" x14ac:dyDescent="0.2">
      <c r="A283" s="3">
        <v>2008</v>
      </c>
      <c r="D283" s="2" t="s">
        <v>20</v>
      </c>
      <c r="E283" s="2" t="s">
        <v>8</v>
      </c>
      <c r="F283" s="2">
        <v>102</v>
      </c>
      <c r="G283" s="2" t="s">
        <v>11</v>
      </c>
      <c r="H283" s="2">
        <v>7.5</v>
      </c>
      <c r="I283" s="2">
        <v>16.100000000000001</v>
      </c>
      <c r="J283" s="2">
        <v>20.5</v>
      </c>
      <c r="K283" s="2"/>
      <c r="L283" s="2"/>
      <c r="M283" s="2"/>
      <c r="N283" s="2"/>
      <c r="O283" s="2"/>
      <c r="P283" s="2"/>
      <c r="Q283" s="2"/>
      <c r="R283" s="2"/>
      <c r="S283" s="2">
        <v>1.4</v>
      </c>
      <c r="T283" s="2">
        <v>3</v>
      </c>
      <c r="U283" s="2"/>
      <c r="V283" s="2"/>
      <c r="W283" s="2"/>
      <c r="X283" s="2"/>
      <c r="Y283" s="2"/>
    </row>
    <row r="284" spans="1:25" x14ac:dyDescent="0.2">
      <c r="A284" s="3">
        <v>2008</v>
      </c>
      <c r="D284" s="2" t="s">
        <v>20</v>
      </c>
      <c r="E284" s="2" t="s">
        <v>8</v>
      </c>
      <c r="F284" s="2">
        <v>103</v>
      </c>
      <c r="G284" s="2" t="s">
        <v>12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">
      <c r="A285" s="3">
        <v>2008</v>
      </c>
      <c r="D285" s="2" t="s">
        <v>20</v>
      </c>
      <c r="E285" s="2" t="s">
        <v>8</v>
      </c>
      <c r="F285" s="2">
        <v>104</v>
      </c>
      <c r="G285" s="2" t="s">
        <v>13</v>
      </c>
      <c r="H285" s="2">
        <v>9.5</v>
      </c>
      <c r="I285" s="2">
        <v>21.1</v>
      </c>
      <c r="J285" s="2">
        <v>21.1</v>
      </c>
      <c r="K285" s="2"/>
      <c r="L285" s="2"/>
      <c r="M285" s="2"/>
      <c r="N285" s="2"/>
      <c r="O285" s="2"/>
      <c r="P285" s="2"/>
      <c r="Q285" s="2"/>
      <c r="R285" s="2"/>
      <c r="S285" s="2">
        <v>1.9</v>
      </c>
      <c r="T285" s="2">
        <v>2.5</v>
      </c>
      <c r="U285" s="2"/>
      <c r="V285" s="2"/>
      <c r="W285" s="2"/>
      <c r="X285" s="2"/>
      <c r="Y285" s="2"/>
    </row>
    <row r="286" spans="1:25" x14ac:dyDescent="0.2">
      <c r="A286" s="3">
        <v>2008</v>
      </c>
      <c r="D286" s="2" t="s">
        <v>20</v>
      </c>
      <c r="E286" s="2" t="s">
        <v>8</v>
      </c>
      <c r="F286" s="2">
        <v>105</v>
      </c>
      <c r="G286" s="2" t="s">
        <v>14</v>
      </c>
      <c r="H286" s="2">
        <v>6</v>
      </c>
      <c r="I286" s="2">
        <v>19.399999999999999</v>
      </c>
      <c r="J286" s="2">
        <v>19.399999999999999</v>
      </c>
      <c r="K286" s="2">
        <v>21.5</v>
      </c>
      <c r="L286" s="2">
        <v>22.5</v>
      </c>
      <c r="M286" s="2"/>
      <c r="N286" s="2"/>
      <c r="O286" s="2"/>
      <c r="P286" s="2"/>
      <c r="Q286" s="2"/>
      <c r="R286" s="2"/>
      <c r="S286" s="2">
        <v>1.1000000000000001</v>
      </c>
      <c r="T286" s="2">
        <v>1</v>
      </c>
      <c r="U286" s="2">
        <v>4.5</v>
      </c>
      <c r="V286" s="2">
        <v>5</v>
      </c>
      <c r="W286" s="2"/>
      <c r="X286" s="2"/>
      <c r="Y286" s="2"/>
    </row>
    <row r="287" spans="1:25" x14ac:dyDescent="0.2">
      <c r="A287" s="3">
        <v>2008</v>
      </c>
      <c r="D287" s="2" t="s">
        <v>20</v>
      </c>
      <c r="E287" s="2" t="s">
        <v>8</v>
      </c>
      <c r="F287" s="2">
        <v>106</v>
      </c>
      <c r="G287" s="2" t="s">
        <v>9</v>
      </c>
      <c r="H287" s="2">
        <v>5</v>
      </c>
      <c r="I287" s="2">
        <v>5.5</v>
      </c>
      <c r="J287" s="2"/>
      <c r="K287" s="2"/>
      <c r="L287" s="2"/>
      <c r="M287" s="2"/>
      <c r="N287" s="2"/>
      <c r="O287" s="2"/>
      <c r="P287" s="2"/>
      <c r="Q287" s="2"/>
      <c r="R287" s="2"/>
      <c r="S287" s="2">
        <v>0.7</v>
      </c>
      <c r="T287" s="2"/>
      <c r="U287" s="2"/>
      <c r="V287" s="2"/>
      <c r="W287" s="2"/>
      <c r="X287" s="2"/>
    </row>
    <row r="288" spans="1:25" x14ac:dyDescent="0.2">
      <c r="A288" s="3">
        <v>2008</v>
      </c>
      <c r="D288" s="2" t="s">
        <v>20</v>
      </c>
      <c r="E288" s="2" t="s">
        <v>8</v>
      </c>
      <c r="F288" s="2">
        <v>107</v>
      </c>
      <c r="G288" s="2" t="s">
        <v>11</v>
      </c>
      <c r="H288" s="2">
        <v>5.5</v>
      </c>
      <c r="I288" s="2">
        <v>26</v>
      </c>
      <c r="J288" s="2">
        <v>23</v>
      </c>
      <c r="K288" s="2">
        <v>27.2</v>
      </c>
      <c r="L288" s="2">
        <v>23.3</v>
      </c>
      <c r="M288" s="2"/>
      <c r="N288" s="2"/>
      <c r="O288" s="2"/>
      <c r="P288" s="2"/>
      <c r="Q288" s="2"/>
      <c r="R288" s="2"/>
      <c r="S288" s="2">
        <v>5</v>
      </c>
      <c r="T288" s="2">
        <v>34</v>
      </c>
      <c r="U288" s="2">
        <v>3</v>
      </c>
      <c r="V288" s="2">
        <v>3.6</v>
      </c>
      <c r="W288" s="2"/>
      <c r="X288" s="2"/>
      <c r="Y288" s="2"/>
    </row>
    <row r="289" spans="1:25" x14ac:dyDescent="0.2">
      <c r="A289" s="3">
        <v>2008</v>
      </c>
      <c r="D289" s="2" t="s">
        <v>20</v>
      </c>
      <c r="E289" s="2" t="s">
        <v>8</v>
      </c>
      <c r="F289" s="2">
        <v>108</v>
      </c>
      <c r="G289" s="2" t="s">
        <v>12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">
      <c r="A290" s="3">
        <v>2008</v>
      </c>
      <c r="D290" s="2" t="s">
        <v>20</v>
      </c>
      <c r="E290" s="2" t="s">
        <v>8</v>
      </c>
      <c r="F290" s="2">
        <v>109</v>
      </c>
      <c r="G290" s="2" t="s">
        <v>13</v>
      </c>
      <c r="H290" s="2">
        <v>4</v>
      </c>
      <c r="I290" s="2">
        <v>7</v>
      </c>
      <c r="J290" s="2">
        <v>12.2</v>
      </c>
      <c r="K290" s="2">
        <v>12.2</v>
      </c>
      <c r="L290" s="2"/>
      <c r="M290" s="2"/>
      <c r="N290" s="2"/>
      <c r="O290" s="2"/>
      <c r="P290" s="2"/>
      <c r="Q290" s="2"/>
      <c r="R290" s="2"/>
      <c r="S290" s="2">
        <v>0.8</v>
      </c>
      <c r="T290" s="2">
        <v>2.4</v>
      </c>
      <c r="U290" s="2">
        <v>1.7</v>
      </c>
      <c r="V290" s="2"/>
      <c r="W290" s="2"/>
      <c r="X290" s="2"/>
      <c r="Y290" s="2"/>
    </row>
    <row r="291" spans="1:25" x14ac:dyDescent="0.2">
      <c r="A291" s="3">
        <v>2008</v>
      </c>
      <c r="D291" s="2" t="s">
        <v>20</v>
      </c>
      <c r="E291" s="2" t="s">
        <v>8</v>
      </c>
      <c r="F291" s="2">
        <v>110</v>
      </c>
      <c r="G291" s="2" t="s">
        <v>14</v>
      </c>
      <c r="H291" s="2">
        <v>5.2</v>
      </c>
      <c r="I291" s="2">
        <v>16</v>
      </c>
      <c r="J291" s="2">
        <v>16</v>
      </c>
      <c r="K291" s="2">
        <v>17.2</v>
      </c>
      <c r="L291" s="2">
        <v>17.5</v>
      </c>
      <c r="M291" s="2"/>
      <c r="N291" s="2"/>
      <c r="O291" s="2"/>
      <c r="P291" s="2"/>
      <c r="Q291" s="2"/>
      <c r="R291" s="2"/>
      <c r="S291" s="2">
        <v>2.5</v>
      </c>
      <c r="T291" s="2">
        <v>2.5</v>
      </c>
      <c r="U291" s="2">
        <v>1.4</v>
      </c>
      <c r="V291" s="2">
        <v>1.5</v>
      </c>
      <c r="W291" s="2"/>
      <c r="X291" s="2"/>
      <c r="Y291" s="2"/>
    </row>
    <row r="292" spans="1:25" x14ac:dyDescent="0.2">
      <c r="A292" s="3">
        <v>2008</v>
      </c>
      <c r="D292" s="2" t="s">
        <v>20</v>
      </c>
      <c r="E292" s="2" t="s">
        <v>8</v>
      </c>
      <c r="F292" s="2">
        <v>111</v>
      </c>
      <c r="G292" s="2" t="s">
        <v>9</v>
      </c>
      <c r="H292" s="2">
        <v>9</v>
      </c>
      <c r="I292" s="2">
        <v>26.5</v>
      </c>
      <c r="J292" s="2">
        <v>26.5</v>
      </c>
      <c r="K292" s="2"/>
      <c r="L292" s="2"/>
      <c r="M292" s="2"/>
      <c r="N292" s="2"/>
      <c r="O292" s="2"/>
      <c r="P292" s="2"/>
      <c r="Q292" s="2"/>
      <c r="R292" s="2"/>
      <c r="S292" s="2">
        <v>2</v>
      </c>
      <c r="T292" s="2">
        <v>2.1</v>
      </c>
      <c r="U292" s="2"/>
      <c r="V292" s="2"/>
      <c r="W292" s="2"/>
      <c r="X292" s="2"/>
    </row>
    <row r="293" spans="1:25" x14ac:dyDescent="0.2">
      <c r="A293" s="3">
        <v>2008</v>
      </c>
      <c r="D293" s="2" t="s">
        <v>20</v>
      </c>
      <c r="E293" s="2" t="s">
        <v>8</v>
      </c>
      <c r="F293" s="2">
        <v>112</v>
      </c>
      <c r="G293" s="2" t="s">
        <v>11</v>
      </c>
      <c r="H293" s="2">
        <v>7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3">
        <v>2008</v>
      </c>
      <c r="D294" s="2" t="s">
        <v>20</v>
      </c>
      <c r="E294" s="2" t="s">
        <v>8</v>
      </c>
      <c r="F294" s="2">
        <v>113</v>
      </c>
      <c r="G294" s="2" t="s">
        <v>12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">
      <c r="A295" s="3">
        <v>2008</v>
      </c>
      <c r="D295" s="2" t="s">
        <v>20</v>
      </c>
      <c r="E295" s="2" t="s">
        <v>8</v>
      </c>
      <c r="F295" s="2">
        <v>114</v>
      </c>
      <c r="G295" s="2" t="s">
        <v>13</v>
      </c>
      <c r="H295" s="2">
        <v>6.9</v>
      </c>
      <c r="I295" s="2">
        <v>18.5</v>
      </c>
      <c r="J295" s="2">
        <v>20.399999999999999</v>
      </c>
      <c r="K295" s="2">
        <v>22</v>
      </c>
      <c r="L295" s="2">
        <v>21.5</v>
      </c>
      <c r="M295" s="2"/>
      <c r="N295" s="2"/>
      <c r="O295" s="2"/>
      <c r="P295" s="2"/>
      <c r="Q295" s="2"/>
      <c r="R295" s="2"/>
      <c r="S295" s="2">
        <v>1.2</v>
      </c>
      <c r="T295" s="2">
        <v>1.2</v>
      </c>
      <c r="U295" s="2">
        <v>4.0999999999999996</v>
      </c>
      <c r="V295" s="2">
        <v>4.2</v>
      </c>
      <c r="W295" s="2"/>
      <c r="X295" s="2"/>
      <c r="Y295" s="2"/>
    </row>
    <row r="296" spans="1:25" x14ac:dyDescent="0.2">
      <c r="A296" s="3">
        <v>2008</v>
      </c>
      <c r="D296" s="2" t="s">
        <v>20</v>
      </c>
      <c r="E296" s="2" t="s">
        <v>8</v>
      </c>
      <c r="F296" s="2">
        <v>115</v>
      </c>
      <c r="G296" s="2" t="s">
        <v>14</v>
      </c>
      <c r="H296" s="2">
        <v>3.5</v>
      </c>
      <c r="I296" s="2">
        <v>7.1</v>
      </c>
      <c r="J296" s="2"/>
      <c r="K296" s="2"/>
      <c r="L296" s="2"/>
      <c r="M296" s="2"/>
      <c r="N296" s="2"/>
      <c r="O296" s="2"/>
      <c r="P296" s="2"/>
      <c r="Q296" s="2"/>
      <c r="R296" s="2"/>
      <c r="S296" s="2">
        <v>0.5</v>
      </c>
      <c r="T296" s="2"/>
      <c r="U296" s="2"/>
      <c r="V296" s="2"/>
      <c r="W296" s="2"/>
      <c r="X296" s="2"/>
      <c r="Y296" s="2"/>
    </row>
    <row r="297" spans="1:25" x14ac:dyDescent="0.2">
      <c r="A297" s="3">
        <v>2010</v>
      </c>
      <c r="D297" s="4" t="s">
        <v>20</v>
      </c>
      <c r="E297" s="4" t="s">
        <v>8</v>
      </c>
      <c r="F297" s="4">
        <v>96</v>
      </c>
      <c r="G297" s="4" t="s">
        <v>9</v>
      </c>
      <c r="H297" s="4"/>
      <c r="I297" s="1">
        <v>83</v>
      </c>
      <c r="J297" s="1">
        <v>135</v>
      </c>
      <c r="K297" s="1">
        <v>139</v>
      </c>
      <c r="L297" s="1">
        <v>110</v>
      </c>
      <c r="M297" s="1">
        <v>122</v>
      </c>
    </row>
    <row r="298" spans="1:25" x14ac:dyDescent="0.2">
      <c r="A298" s="3">
        <v>2010</v>
      </c>
      <c r="D298" s="4" t="s">
        <v>20</v>
      </c>
      <c r="E298" s="4" t="s">
        <v>8</v>
      </c>
      <c r="F298" s="4">
        <v>97</v>
      </c>
      <c r="G298" s="4" t="s">
        <v>11</v>
      </c>
      <c r="H298" s="4"/>
      <c r="I298" s="1">
        <v>152</v>
      </c>
      <c r="J298" s="1">
        <v>123</v>
      </c>
      <c r="K298" s="1">
        <v>106</v>
      </c>
      <c r="L298" s="1">
        <v>126</v>
      </c>
    </row>
    <row r="299" spans="1:25" x14ac:dyDescent="0.2">
      <c r="A299" s="3">
        <v>2010</v>
      </c>
      <c r="D299" s="4" t="s">
        <v>20</v>
      </c>
      <c r="E299" s="4" t="s">
        <v>8</v>
      </c>
      <c r="F299" s="4">
        <v>99</v>
      </c>
      <c r="G299" s="4" t="s">
        <v>13</v>
      </c>
      <c r="H299" s="4"/>
      <c r="I299" s="1">
        <v>0</v>
      </c>
    </row>
    <row r="300" spans="1:25" x14ac:dyDescent="0.2">
      <c r="A300" s="3">
        <v>2010</v>
      </c>
      <c r="D300" s="4" t="s">
        <v>20</v>
      </c>
      <c r="E300" s="4" t="s">
        <v>8</v>
      </c>
      <c r="F300" s="4">
        <v>100</v>
      </c>
      <c r="G300" s="4" t="s">
        <v>14</v>
      </c>
      <c r="H300" s="4"/>
      <c r="I300" s="1">
        <v>0</v>
      </c>
    </row>
    <row r="301" spans="1:25" x14ac:dyDescent="0.2">
      <c r="A301" s="3">
        <v>2010</v>
      </c>
      <c r="D301" s="4" t="s">
        <v>20</v>
      </c>
      <c r="E301" s="4" t="s">
        <v>8</v>
      </c>
      <c r="F301" s="4">
        <v>101</v>
      </c>
      <c r="G301" s="4" t="s">
        <v>9</v>
      </c>
      <c r="H301" s="4"/>
      <c r="I301" s="1">
        <v>0</v>
      </c>
    </row>
    <row r="302" spans="1:25" x14ac:dyDescent="0.2">
      <c r="A302" s="3">
        <v>2010</v>
      </c>
      <c r="D302" s="4" t="s">
        <v>20</v>
      </c>
      <c r="E302" s="4" t="s">
        <v>8</v>
      </c>
      <c r="F302" s="4">
        <v>102</v>
      </c>
      <c r="G302" s="4" t="s">
        <v>11</v>
      </c>
      <c r="H302" s="4"/>
      <c r="I302" s="1">
        <v>73</v>
      </c>
      <c r="J302" s="1">
        <v>131</v>
      </c>
      <c r="K302" s="1">
        <v>128</v>
      </c>
    </row>
    <row r="303" spans="1:25" x14ac:dyDescent="0.2">
      <c r="A303" s="3">
        <v>2010</v>
      </c>
      <c r="D303" s="4" t="s">
        <v>20</v>
      </c>
      <c r="E303" s="4" t="s">
        <v>8</v>
      </c>
      <c r="F303" s="4">
        <v>104</v>
      </c>
      <c r="G303" s="4" t="s">
        <v>13</v>
      </c>
      <c r="H303" s="4"/>
      <c r="I303" s="2">
        <v>156</v>
      </c>
      <c r="J303" s="2">
        <v>148</v>
      </c>
      <c r="K303" s="2">
        <v>110</v>
      </c>
      <c r="L303" s="2">
        <v>140</v>
      </c>
      <c r="M303" s="2">
        <v>56</v>
      </c>
      <c r="N303" s="2">
        <v>132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">
      <c r="A304" s="3">
        <v>2010</v>
      </c>
      <c r="D304" s="4" t="s">
        <v>20</v>
      </c>
      <c r="E304" s="4" t="s">
        <v>8</v>
      </c>
      <c r="F304" s="4">
        <v>105</v>
      </c>
      <c r="G304" s="4" t="s">
        <v>14</v>
      </c>
      <c r="H304" s="4"/>
      <c r="I304" s="2">
        <v>164</v>
      </c>
      <c r="J304" s="2">
        <v>153</v>
      </c>
      <c r="K304" s="2">
        <v>142</v>
      </c>
      <c r="L304" s="2">
        <v>131</v>
      </c>
      <c r="M304" s="2">
        <v>113</v>
      </c>
      <c r="N304" s="2">
        <v>88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2" x14ac:dyDescent="0.2">
      <c r="A305" s="3">
        <v>2010</v>
      </c>
      <c r="D305" s="4" t="s">
        <v>20</v>
      </c>
      <c r="E305" s="4" t="s">
        <v>8</v>
      </c>
      <c r="F305" s="4">
        <v>106</v>
      </c>
      <c r="G305" s="4" t="s">
        <v>9</v>
      </c>
      <c r="H305" s="4"/>
      <c r="I305" s="1">
        <v>171</v>
      </c>
      <c r="J305" s="1">
        <v>150</v>
      </c>
      <c r="K305" s="1">
        <v>163</v>
      </c>
      <c r="L305" s="1">
        <v>112</v>
      </c>
      <c r="M305" s="1">
        <v>95</v>
      </c>
    </row>
    <row r="306" spans="1:22" x14ac:dyDescent="0.2">
      <c r="A306" s="3">
        <v>2010</v>
      </c>
      <c r="D306" s="4" t="s">
        <v>20</v>
      </c>
      <c r="E306" s="4" t="s">
        <v>8</v>
      </c>
      <c r="F306" s="4">
        <v>107</v>
      </c>
      <c r="G306" s="4" t="s">
        <v>11</v>
      </c>
      <c r="H306" s="4"/>
      <c r="I306" s="1">
        <v>163</v>
      </c>
      <c r="J306" s="1">
        <v>152</v>
      </c>
      <c r="K306" s="1">
        <v>164</v>
      </c>
      <c r="L306" s="1">
        <v>132</v>
      </c>
      <c r="M306" s="1">
        <v>140</v>
      </c>
      <c r="N306" s="1">
        <v>142</v>
      </c>
    </row>
    <row r="307" spans="1:22" x14ac:dyDescent="0.2">
      <c r="A307" s="3">
        <v>2010</v>
      </c>
      <c r="D307" s="4" t="s">
        <v>20</v>
      </c>
      <c r="E307" s="4" t="s">
        <v>8</v>
      </c>
      <c r="F307" s="4">
        <v>109</v>
      </c>
      <c r="G307" s="4" t="s">
        <v>13</v>
      </c>
      <c r="H307" s="4"/>
      <c r="I307" s="1">
        <v>0</v>
      </c>
    </row>
    <row r="308" spans="1:22" x14ac:dyDescent="0.2">
      <c r="A308" s="3">
        <v>2010</v>
      </c>
      <c r="D308" s="4" t="s">
        <v>20</v>
      </c>
      <c r="E308" s="4" t="s">
        <v>8</v>
      </c>
      <c r="F308" s="4">
        <v>110</v>
      </c>
      <c r="G308" s="4" t="s">
        <v>14</v>
      </c>
      <c r="H308" s="4"/>
      <c r="I308" s="1">
        <v>0</v>
      </c>
    </row>
    <row r="309" spans="1:22" x14ac:dyDescent="0.2">
      <c r="A309" s="3">
        <v>2010</v>
      </c>
      <c r="D309" s="4" t="s">
        <v>20</v>
      </c>
      <c r="E309" s="4" t="s">
        <v>8</v>
      </c>
      <c r="F309" s="4">
        <v>111</v>
      </c>
      <c r="G309" s="4" t="s">
        <v>9</v>
      </c>
      <c r="H309" s="4"/>
      <c r="I309" s="1">
        <v>103</v>
      </c>
      <c r="J309" s="1">
        <v>148</v>
      </c>
      <c r="K309" s="1">
        <v>144</v>
      </c>
      <c r="L309" s="1">
        <v>150</v>
      </c>
      <c r="M309" s="1">
        <v>138</v>
      </c>
    </row>
    <row r="310" spans="1:22" x14ac:dyDescent="0.2">
      <c r="A310" s="3">
        <v>2010</v>
      </c>
      <c r="D310" s="4" t="s">
        <v>20</v>
      </c>
      <c r="E310" s="4" t="s">
        <v>8</v>
      </c>
      <c r="F310" s="4">
        <v>112</v>
      </c>
      <c r="G310" s="4" t="s">
        <v>11</v>
      </c>
      <c r="H310" s="4"/>
      <c r="I310" s="1">
        <v>157</v>
      </c>
      <c r="J310" s="1">
        <v>139</v>
      </c>
      <c r="K310" s="1">
        <v>110</v>
      </c>
      <c r="L310" s="1">
        <v>102</v>
      </c>
      <c r="M310" s="1">
        <v>90</v>
      </c>
    </row>
    <row r="311" spans="1:22" x14ac:dyDescent="0.2">
      <c r="A311" s="3">
        <v>2010</v>
      </c>
      <c r="D311" s="4" t="s">
        <v>20</v>
      </c>
      <c r="E311" s="4" t="s">
        <v>8</v>
      </c>
      <c r="F311" s="4">
        <v>114</v>
      </c>
      <c r="G311" s="4" t="s">
        <v>13</v>
      </c>
      <c r="H311" s="4"/>
      <c r="I311" s="1">
        <v>0</v>
      </c>
    </row>
    <row r="312" spans="1:22" x14ac:dyDescent="0.2">
      <c r="A312" s="3">
        <v>2010</v>
      </c>
      <c r="D312" s="4" t="s">
        <v>20</v>
      </c>
      <c r="E312" s="4" t="s">
        <v>8</v>
      </c>
      <c r="F312" s="4">
        <v>115</v>
      </c>
      <c r="G312" s="4" t="s">
        <v>14</v>
      </c>
      <c r="H312" s="4"/>
      <c r="I312" s="1">
        <v>16</v>
      </c>
      <c r="J312" s="1">
        <v>18</v>
      </c>
    </row>
    <row r="313" spans="1:22" x14ac:dyDescent="0.2">
      <c r="A313" s="1">
        <v>2007</v>
      </c>
      <c r="B313" s="1" t="s">
        <v>8</v>
      </c>
      <c r="C313" s="1">
        <v>1</v>
      </c>
      <c r="D313" s="1" t="s">
        <v>21</v>
      </c>
      <c r="E313" s="1" t="s">
        <v>8</v>
      </c>
      <c r="F313" s="1">
        <v>116</v>
      </c>
      <c r="G313" s="1" t="s">
        <v>9</v>
      </c>
      <c r="H313" s="1">
        <v>3.2</v>
      </c>
      <c r="I313" s="1">
        <v>4.9000000000000004</v>
      </c>
      <c r="J313" s="1">
        <v>4.9000000000000004</v>
      </c>
      <c r="S313" s="1">
        <v>0.7</v>
      </c>
      <c r="T313" s="1">
        <v>0.7</v>
      </c>
    </row>
    <row r="314" spans="1:22" x14ac:dyDescent="0.2">
      <c r="A314" s="1">
        <v>2007</v>
      </c>
      <c r="B314" s="1" t="s">
        <v>8</v>
      </c>
      <c r="C314" s="1">
        <v>1</v>
      </c>
      <c r="D314" s="1" t="s">
        <v>21</v>
      </c>
      <c r="E314" s="1" t="s">
        <v>8</v>
      </c>
      <c r="F314" s="1">
        <v>117</v>
      </c>
      <c r="G314" s="1" t="s">
        <v>11</v>
      </c>
      <c r="H314" s="1">
        <v>4.5</v>
      </c>
      <c r="I314" s="1">
        <v>4.5</v>
      </c>
      <c r="J314" s="1">
        <v>19</v>
      </c>
      <c r="K314" s="1">
        <v>19.2</v>
      </c>
      <c r="L314" s="1">
        <v>17.600000000000001</v>
      </c>
      <c r="M314" s="1">
        <v>17.2</v>
      </c>
      <c r="S314" s="1">
        <v>1.5</v>
      </c>
      <c r="T314" s="1">
        <v>1.5</v>
      </c>
      <c r="U314" s="1">
        <v>3.1</v>
      </c>
      <c r="V314" s="1">
        <v>3.2</v>
      </c>
    </row>
    <row r="315" spans="1:22" x14ac:dyDescent="0.2">
      <c r="A315" s="1">
        <v>2007</v>
      </c>
      <c r="B315" s="1" t="s">
        <v>8</v>
      </c>
      <c r="C315" s="1">
        <v>1</v>
      </c>
      <c r="D315" s="1" t="s">
        <v>21</v>
      </c>
      <c r="E315" s="1" t="s">
        <v>8</v>
      </c>
      <c r="F315" s="1">
        <v>118</v>
      </c>
      <c r="G315" s="1" t="s">
        <v>12</v>
      </c>
    </row>
    <row r="316" spans="1:22" x14ac:dyDescent="0.2">
      <c r="A316" s="1">
        <v>2007</v>
      </c>
      <c r="B316" s="1" t="s">
        <v>8</v>
      </c>
      <c r="C316" s="1">
        <v>1</v>
      </c>
      <c r="D316" s="1" t="s">
        <v>21</v>
      </c>
      <c r="E316" s="1" t="s">
        <v>8</v>
      </c>
      <c r="F316" s="1">
        <v>119</v>
      </c>
      <c r="G316" s="1" t="s">
        <v>13</v>
      </c>
      <c r="H316" s="1">
        <v>5</v>
      </c>
      <c r="I316" s="1">
        <v>14.5</v>
      </c>
      <c r="J316" s="1">
        <v>14.4</v>
      </c>
      <c r="K316" s="1">
        <v>16</v>
      </c>
      <c r="L316" s="1">
        <v>15.9</v>
      </c>
      <c r="S316" s="1">
        <v>1.1000000000000001</v>
      </c>
      <c r="T316" s="1">
        <v>0.8</v>
      </c>
      <c r="U316" s="1">
        <v>2.2999999999999998</v>
      </c>
      <c r="V316" s="1">
        <v>3</v>
      </c>
    </row>
    <row r="317" spans="1:22" x14ac:dyDescent="0.2">
      <c r="A317" s="1">
        <v>2007</v>
      </c>
      <c r="B317" s="1" t="s">
        <v>8</v>
      </c>
      <c r="C317" s="1">
        <v>1</v>
      </c>
      <c r="D317" s="1" t="s">
        <v>21</v>
      </c>
      <c r="E317" s="1" t="s">
        <v>8</v>
      </c>
      <c r="F317" s="1">
        <v>120</v>
      </c>
      <c r="G317" s="1" t="s">
        <v>14</v>
      </c>
      <c r="H317" s="1">
        <v>6</v>
      </c>
      <c r="I317" s="1">
        <v>7</v>
      </c>
      <c r="J317" s="1">
        <v>12</v>
      </c>
      <c r="S317" s="1">
        <v>0.4</v>
      </c>
      <c r="T317" s="1">
        <v>2.1</v>
      </c>
    </row>
    <row r="318" spans="1:22" x14ac:dyDescent="0.2">
      <c r="A318" s="1">
        <v>2007</v>
      </c>
      <c r="B318" s="1" t="s">
        <v>8</v>
      </c>
      <c r="C318" s="1">
        <v>1</v>
      </c>
      <c r="D318" s="1" t="s">
        <v>21</v>
      </c>
      <c r="E318" s="1" t="s">
        <v>8</v>
      </c>
      <c r="F318" s="1">
        <v>121</v>
      </c>
      <c r="G318" s="1" t="s">
        <v>9</v>
      </c>
      <c r="H318" s="1">
        <v>5</v>
      </c>
      <c r="I318" s="1">
        <v>4.0999999999999996</v>
      </c>
      <c r="J318" s="1">
        <v>4.2</v>
      </c>
      <c r="K318" s="1">
        <v>9.9</v>
      </c>
      <c r="S318" s="1">
        <v>0.4</v>
      </c>
      <c r="T318" s="1">
        <v>0.4</v>
      </c>
      <c r="U318" s="1">
        <v>1.6</v>
      </c>
    </row>
    <row r="319" spans="1:22" x14ac:dyDescent="0.2">
      <c r="A319" s="1">
        <v>2007</v>
      </c>
      <c r="B319" s="1" t="s">
        <v>8</v>
      </c>
      <c r="C319" s="1">
        <v>1</v>
      </c>
      <c r="D319" s="1" t="s">
        <v>21</v>
      </c>
      <c r="E319" s="1" t="s">
        <v>8</v>
      </c>
      <c r="F319" s="1">
        <v>122</v>
      </c>
      <c r="G319" s="1" t="s">
        <v>11</v>
      </c>
      <c r="H319" s="1">
        <v>4.3</v>
      </c>
      <c r="I319" s="1">
        <v>7.2</v>
      </c>
      <c r="J319" s="1">
        <v>7.2</v>
      </c>
      <c r="K319" s="1">
        <v>12.5</v>
      </c>
      <c r="L319" s="1">
        <v>12.5</v>
      </c>
      <c r="S319" s="1">
        <v>0.7</v>
      </c>
      <c r="T319" s="1">
        <v>0.7</v>
      </c>
      <c r="U319" s="1">
        <v>1.2</v>
      </c>
      <c r="V319" s="1">
        <v>1.2</v>
      </c>
    </row>
    <row r="320" spans="1:22" x14ac:dyDescent="0.2">
      <c r="A320" s="1">
        <v>2007</v>
      </c>
      <c r="B320" s="1" t="s">
        <v>8</v>
      </c>
      <c r="C320" s="1">
        <v>1</v>
      </c>
      <c r="D320" s="1" t="s">
        <v>21</v>
      </c>
      <c r="E320" s="1" t="s">
        <v>8</v>
      </c>
      <c r="F320" s="1">
        <v>123</v>
      </c>
      <c r="G320" s="1" t="s">
        <v>12</v>
      </c>
    </row>
    <row r="321" spans="1:22" x14ac:dyDescent="0.2">
      <c r="A321" s="1">
        <v>2007</v>
      </c>
      <c r="B321" s="1" t="s">
        <v>8</v>
      </c>
      <c r="C321" s="1">
        <v>1</v>
      </c>
      <c r="D321" s="1" t="s">
        <v>21</v>
      </c>
      <c r="E321" s="1" t="s">
        <v>8</v>
      </c>
      <c r="F321" s="1">
        <v>124</v>
      </c>
      <c r="G321" s="1" t="s">
        <v>13</v>
      </c>
      <c r="H321" s="1">
        <v>3.8</v>
      </c>
      <c r="I321" s="1">
        <v>10</v>
      </c>
      <c r="J321" s="1">
        <v>10</v>
      </c>
      <c r="S321" s="1">
        <v>1</v>
      </c>
      <c r="T321" s="1">
        <v>1</v>
      </c>
    </row>
    <row r="322" spans="1:22" x14ac:dyDescent="0.2">
      <c r="A322" s="1">
        <v>2007</v>
      </c>
      <c r="B322" s="1" t="s">
        <v>8</v>
      </c>
      <c r="C322" s="1">
        <v>1</v>
      </c>
      <c r="D322" s="1" t="s">
        <v>21</v>
      </c>
      <c r="E322" s="1" t="s">
        <v>8</v>
      </c>
      <c r="F322" s="1">
        <v>125</v>
      </c>
      <c r="G322" s="1" t="s">
        <v>14</v>
      </c>
      <c r="H322" s="1">
        <v>5</v>
      </c>
      <c r="I322" s="1">
        <v>12</v>
      </c>
      <c r="J322" s="1">
        <v>11.8</v>
      </c>
      <c r="S322" s="1">
        <v>2</v>
      </c>
      <c r="T322" s="1">
        <v>1.5</v>
      </c>
    </row>
    <row r="323" spans="1:22" x14ac:dyDescent="0.2">
      <c r="A323" s="1">
        <v>2007</v>
      </c>
      <c r="B323" s="1" t="s">
        <v>8</v>
      </c>
      <c r="C323" s="1">
        <v>1</v>
      </c>
      <c r="D323" s="1" t="s">
        <v>21</v>
      </c>
      <c r="E323" s="1" t="s">
        <v>8</v>
      </c>
      <c r="F323" s="1">
        <v>126</v>
      </c>
      <c r="G323" s="1" t="s">
        <v>9</v>
      </c>
      <c r="H323" s="1">
        <v>1.6</v>
      </c>
      <c r="I323" s="1" t="s">
        <v>10</v>
      </c>
      <c r="S323" s="1" t="s">
        <v>10</v>
      </c>
    </row>
    <row r="324" spans="1:22" x14ac:dyDescent="0.2">
      <c r="A324" s="1">
        <v>2007</v>
      </c>
      <c r="B324" s="1" t="s">
        <v>8</v>
      </c>
      <c r="C324" s="1">
        <v>1</v>
      </c>
      <c r="D324" s="1" t="s">
        <v>21</v>
      </c>
      <c r="E324" s="1" t="s">
        <v>8</v>
      </c>
      <c r="F324" s="1">
        <v>127</v>
      </c>
      <c r="G324" s="1" t="s">
        <v>11</v>
      </c>
      <c r="H324" s="1">
        <v>4</v>
      </c>
      <c r="I324" s="1" t="s">
        <v>10</v>
      </c>
      <c r="S324" s="1" t="s">
        <v>10</v>
      </c>
    </row>
    <row r="325" spans="1:22" x14ac:dyDescent="0.2">
      <c r="A325" s="1">
        <v>2007</v>
      </c>
      <c r="B325" s="1" t="s">
        <v>8</v>
      </c>
      <c r="C325" s="1">
        <v>1</v>
      </c>
      <c r="D325" s="1" t="s">
        <v>21</v>
      </c>
      <c r="E325" s="1" t="s">
        <v>8</v>
      </c>
      <c r="F325" s="1">
        <v>128</v>
      </c>
      <c r="G325" s="1" t="s">
        <v>12</v>
      </c>
    </row>
    <row r="326" spans="1:22" x14ac:dyDescent="0.2">
      <c r="A326" s="1">
        <v>2007</v>
      </c>
      <c r="B326" s="1" t="s">
        <v>8</v>
      </c>
      <c r="C326" s="1">
        <v>1</v>
      </c>
      <c r="D326" s="1" t="s">
        <v>21</v>
      </c>
      <c r="E326" s="1" t="s">
        <v>8</v>
      </c>
      <c r="F326" s="1">
        <v>129</v>
      </c>
      <c r="G326" s="1" t="s">
        <v>13</v>
      </c>
      <c r="H326" s="1">
        <v>2.7</v>
      </c>
      <c r="I326" s="1">
        <v>7.8</v>
      </c>
      <c r="J326" s="1">
        <v>7.5</v>
      </c>
      <c r="S326" s="1">
        <v>1.1000000000000001</v>
      </c>
      <c r="T326" s="1">
        <v>1.2</v>
      </c>
    </row>
    <row r="327" spans="1:22" x14ac:dyDescent="0.2">
      <c r="A327" s="1">
        <v>2007</v>
      </c>
      <c r="B327" s="1" t="s">
        <v>8</v>
      </c>
      <c r="C327" s="1">
        <v>1</v>
      </c>
      <c r="D327" s="1" t="s">
        <v>21</v>
      </c>
      <c r="E327" s="1" t="s">
        <v>8</v>
      </c>
      <c r="F327" s="1">
        <v>130</v>
      </c>
      <c r="G327" s="1" t="s">
        <v>14</v>
      </c>
      <c r="H327" s="1">
        <v>7.8</v>
      </c>
      <c r="I327" s="1">
        <v>14</v>
      </c>
      <c r="J327" s="1">
        <v>14</v>
      </c>
      <c r="S327" s="1">
        <v>0.7</v>
      </c>
      <c r="T327" s="1">
        <v>0.7</v>
      </c>
    </row>
    <row r="328" spans="1:22" x14ac:dyDescent="0.2">
      <c r="A328" s="1">
        <v>2007</v>
      </c>
      <c r="B328" s="1" t="s">
        <v>8</v>
      </c>
      <c r="C328" s="1">
        <v>1</v>
      </c>
      <c r="D328" s="1" t="s">
        <v>21</v>
      </c>
      <c r="E328" s="1" t="s">
        <v>8</v>
      </c>
      <c r="F328" s="1">
        <v>131</v>
      </c>
      <c r="G328" s="1" t="s">
        <v>9</v>
      </c>
      <c r="H328" s="1">
        <v>4.5</v>
      </c>
      <c r="I328" s="1">
        <v>12.2</v>
      </c>
      <c r="J328" s="1">
        <v>12.1</v>
      </c>
      <c r="K328" s="1">
        <v>19.2</v>
      </c>
      <c r="L328" s="1">
        <v>19</v>
      </c>
      <c r="S328" s="1">
        <v>0.4</v>
      </c>
      <c r="T328" s="1">
        <v>0.5</v>
      </c>
      <c r="U328" s="1">
        <v>3.1</v>
      </c>
      <c r="V328" s="1">
        <v>3</v>
      </c>
    </row>
    <row r="329" spans="1:22" x14ac:dyDescent="0.2">
      <c r="A329" s="1">
        <v>2007</v>
      </c>
      <c r="B329" s="1" t="s">
        <v>8</v>
      </c>
      <c r="C329" s="1">
        <v>1</v>
      </c>
      <c r="D329" s="1" t="s">
        <v>21</v>
      </c>
      <c r="E329" s="1" t="s">
        <v>8</v>
      </c>
      <c r="F329" s="1">
        <v>132</v>
      </c>
      <c r="G329" s="1" t="s">
        <v>11</v>
      </c>
      <c r="H329" s="1">
        <v>2.8</v>
      </c>
      <c r="I329" s="1" t="s">
        <v>10</v>
      </c>
      <c r="S329" s="1" t="s">
        <v>10</v>
      </c>
    </row>
    <row r="330" spans="1:22" x14ac:dyDescent="0.2">
      <c r="A330" s="1">
        <v>2007</v>
      </c>
      <c r="B330" s="1" t="s">
        <v>8</v>
      </c>
      <c r="C330" s="1">
        <v>1</v>
      </c>
      <c r="D330" s="1" t="s">
        <v>21</v>
      </c>
      <c r="E330" s="1" t="s">
        <v>8</v>
      </c>
      <c r="F330" s="1">
        <v>133</v>
      </c>
      <c r="G330" s="1" t="s">
        <v>12</v>
      </c>
    </row>
    <row r="331" spans="1:22" x14ac:dyDescent="0.2">
      <c r="A331" s="1">
        <v>2007</v>
      </c>
      <c r="B331" s="1" t="s">
        <v>8</v>
      </c>
      <c r="C331" s="1">
        <v>1</v>
      </c>
      <c r="D331" s="1" t="s">
        <v>21</v>
      </c>
      <c r="E331" s="1" t="s">
        <v>8</v>
      </c>
      <c r="F331" s="1">
        <v>134</v>
      </c>
      <c r="G331" s="1" t="s">
        <v>13</v>
      </c>
      <c r="H331" s="1">
        <v>4</v>
      </c>
      <c r="I331" s="1">
        <v>6.3</v>
      </c>
      <c r="S331" s="1">
        <v>0.8</v>
      </c>
    </row>
    <row r="332" spans="1:22" x14ac:dyDescent="0.2">
      <c r="A332" s="1">
        <v>2007</v>
      </c>
      <c r="B332" s="1" t="s">
        <v>8</v>
      </c>
      <c r="C332" s="1">
        <v>1</v>
      </c>
      <c r="D332" s="1" t="s">
        <v>21</v>
      </c>
      <c r="E332" s="1" t="s">
        <v>8</v>
      </c>
      <c r="F332" s="1">
        <v>135</v>
      </c>
      <c r="G332" s="1" t="s">
        <v>14</v>
      </c>
      <c r="H332" s="1">
        <v>9.5</v>
      </c>
      <c r="I332" s="1">
        <v>16.2</v>
      </c>
      <c r="J332" s="1">
        <v>16.399999999999999</v>
      </c>
      <c r="S332" s="1">
        <v>1</v>
      </c>
      <c r="T332" s="1">
        <v>1.1000000000000001</v>
      </c>
    </row>
    <row r="333" spans="1:22" x14ac:dyDescent="0.2">
      <c r="A333" s="1">
        <v>2007</v>
      </c>
      <c r="B333" s="1" t="s">
        <v>8</v>
      </c>
      <c r="C333" s="1">
        <v>1</v>
      </c>
      <c r="D333" s="1" t="s">
        <v>21</v>
      </c>
      <c r="E333" s="1" t="s">
        <v>8</v>
      </c>
      <c r="F333" s="1">
        <v>136</v>
      </c>
      <c r="G333" s="1" t="s">
        <v>9</v>
      </c>
      <c r="H333" s="1">
        <v>2</v>
      </c>
      <c r="I333" s="1">
        <v>7.8</v>
      </c>
      <c r="J333" s="1">
        <v>8</v>
      </c>
      <c r="K333" s="1">
        <v>8.5</v>
      </c>
      <c r="L333" s="1">
        <v>9</v>
      </c>
      <c r="S333" s="1">
        <v>1</v>
      </c>
      <c r="T333" s="1">
        <v>1</v>
      </c>
      <c r="U333" s="1">
        <v>1.2</v>
      </c>
      <c r="V333" s="1">
        <v>0.9</v>
      </c>
    </row>
    <row r="334" spans="1:22" x14ac:dyDescent="0.2">
      <c r="A334" s="1">
        <v>2007</v>
      </c>
      <c r="B334" s="1" t="s">
        <v>8</v>
      </c>
      <c r="C334" s="1">
        <v>1</v>
      </c>
      <c r="D334" s="1" t="s">
        <v>21</v>
      </c>
      <c r="E334" s="1" t="s">
        <v>8</v>
      </c>
      <c r="F334" s="1">
        <v>137</v>
      </c>
      <c r="G334" s="1" t="s">
        <v>11</v>
      </c>
      <c r="H334" s="1">
        <v>2.5</v>
      </c>
      <c r="I334" s="1">
        <v>9</v>
      </c>
      <c r="J334" s="1">
        <v>9</v>
      </c>
      <c r="K334" s="1">
        <v>7</v>
      </c>
      <c r="S334" s="1">
        <v>0.9</v>
      </c>
      <c r="T334" s="1">
        <v>1.4</v>
      </c>
      <c r="U334" s="1">
        <v>1</v>
      </c>
    </row>
    <row r="335" spans="1:22" x14ac:dyDescent="0.2">
      <c r="A335" s="1">
        <v>2007</v>
      </c>
      <c r="B335" s="1" t="s">
        <v>8</v>
      </c>
      <c r="C335" s="1">
        <v>1</v>
      </c>
      <c r="D335" s="1" t="s">
        <v>21</v>
      </c>
      <c r="E335" s="1" t="s">
        <v>8</v>
      </c>
      <c r="F335" s="1">
        <v>138</v>
      </c>
      <c r="G335" s="1" t="s">
        <v>12</v>
      </c>
    </row>
    <row r="336" spans="1:22" x14ac:dyDescent="0.2">
      <c r="A336" s="1">
        <v>2007</v>
      </c>
      <c r="B336" s="1" t="s">
        <v>8</v>
      </c>
      <c r="C336" s="1">
        <v>1</v>
      </c>
      <c r="D336" s="1" t="s">
        <v>21</v>
      </c>
      <c r="E336" s="1" t="s">
        <v>8</v>
      </c>
      <c r="F336" s="1">
        <v>139</v>
      </c>
      <c r="G336" s="1" t="s">
        <v>13</v>
      </c>
      <c r="H336" s="1">
        <v>4</v>
      </c>
      <c r="I336" s="1">
        <v>4.5</v>
      </c>
      <c r="J336" s="1">
        <v>4.5</v>
      </c>
      <c r="S336" s="1">
        <v>0.9</v>
      </c>
      <c r="T336" s="1">
        <v>0.9</v>
      </c>
    </row>
    <row r="337" spans="1:25" x14ac:dyDescent="0.2">
      <c r="A337" s="1">
        <v>2007</v>
      </c>
      <c r="B337" s="1" t="s">
        <v>8</v>
      </c>
      <c r="C337" s="1">
        <v>1</v>
      </c>
      <c r="D337" s="1" t="s">
        <v>21</v>
      </c>
      <c r="E337" s="1" t="s">
        <v>8</v>
      </c>
      <c r="F337" s="1">
        <v>140</v>
      </c>
      <c r="G337" s="1" t="s">
        <v>14</v>
      </c>
      <c r="H337" s="1">
        <v>5.5</v>
      </c>
      <c r="I337" s="1">
        <v>18.5</v>
      </c>
      <c r="J337" s="1">
        <v>18.5</v>
      </c>
      <c r="K337" s="1">
        <v>15</v>
      </c>
      <c r="S337" s="1">
        <v>1.2</v>
      </c>
      <c r="T337" s="1">
        <v>1.6</v>
      </c>
      <c r="U337" s="1">
        <v>2.5</v>
      </c>
    </row>
    <row r="338" spans="1:25" x14ac:dyDescent="0.2">
      <c r="A338" s="3">
        <v>2008</v>
      </c>
      <c r="D338" s="2" t="s">
        <v>21</v>
      </c>
      <c r="E338" s="2" t="s">
        <v>8</v>
      </c>
      <c r="F338" s="2">
        <v>116</v>
      </c>
      <c r="G338" s="2" t="s">
        <v>9</v>
      </c>
      <c r="H338" s="2">
        <v>4.3</v>
      </c>
      <c r="I338" s="2">
        <v>9.5</v>
      </c>
      <c r="J338" s="2">
        <v>14</v>
      </c>
      <c r="K338" s="2">
        <v>14.5</v>
      </c>
      <c r="L338" s="2"/>
      <c r="M338" s="2"/>
      <c r="N338" s="2"/>
      <c r="O338" s="2"/>
      <c r="P338" s="2"/>
      <c r="Q338" s="2"/>
      <c r="R338" s="2"/>
      <c r="S338" s="2">
        <v>0.5</v>
      </c>
      <c r="T338" s="2">
        <v>1.3</v>
      </c>
      <c r="U338" s="2">
        <v>1.2</v>
      </c>
      <c r="V338" s="2"/>
      <c r="W338" s="2"/>
      <c r="X338" s="2"/>
    </row>
    <row r="339" spans="1:25" x14ac:dyDescent="0.2">
      <c r="A339" s="3">
        <v>2008</v>
      </c>
      <c r="D339" s="2" t="s">
        <v>21</v>
      </c>
      <c r="E339" s="2" t="s">
        <v>8</v>
      </c>
      <c r="F339" s="2">
        <v>117</v>
      </c>
      <c r="G339" s="2" t="s">
        <v>11</v>
      </c>
      <c r="H339" s="2">
        <v>5.2</v>
      </c>
      <c r="I339" s="2">
        <v>35</v>
      </c>
      <c r="J339" s="2">
        <v>35.200000000000003</v>
      </c>
      <c r="K339" s="2">
        <v>20.6</v>
      </c>
      <c r="L339" s="2">
        <v>20.5</v>
      </c>
      <c r="M339" s="2">
        <v>17.2</v>
      </c>
      <c r="N339" s="2"/>
      <c r="O339" s="2"/>
      <c r="P339" s="2"/>
      <c r="Q339" s="2"/>
      <c r="R339" s="2"/>
      <c r="S339" s="2">
        <v>6.2</v>
      </c>
      <c r="T339" s="2">
        <v>4.5</v>
      </c>
      <c r="U339" s="2">
        <v>4</v>
      </c>
      <c r="V339" s="2">
        <v>4</v>
      </c>
      <c r="W339" s="2">
        <v>0.6</v>
      </c>
      <c r="X339" s="2"/>
      <c r="Y339" s="2"/>
    </row>
    <row r="340" spans="1:25" x14ac:dyDescent="0.2">
      <c r="A340" s="3">
        <v>2008</v>
      </c>
      <c r="D340" s="2" t="s">
        <v>21</v>
      </c>
      <c r="E340" s="2" t="s">
        <v>8</v>
      </c>
      <c r="F340" s="2">
        <v>118</v>
      </c>
      <c r="G340" s="2" t="s">
        <v>12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">
      <c r="A341" s="3">
        <v>2008</v>
      </c>
      <c r="D341" s="2" t="s">
        <v>21</v>
      </c>
      <c r="E341" s="2" t="s">
        <v>8</v>
      </c>
      <c r="F341" s="2">
        <v>119</v>
      </c>
      <c r="G341" s="2" t="s">
        <v>13</v>
      </c>
      <c r="H341" s="2">
        <v>5.0999999999999996</v>
      </c>
      <c r="I341" s="2">
        <v>20.5</v>
      </c>
      <c r="J341" s="2">
        <v>20.3</v>
      </c>
      <c r="K341" s="2">
        <v>27</v>
      </c>
      <c r="L341" s="2">
        <v>27.3</v>
      </c>
      <c r="M341" s="2"/>
      <c r="N341" s="2"/>
      <c r="O341" s="2"/>
      <c r="P341" s="2"/>
      <c r="Q341" s="2"/>
      <c r="R341" s="2"/>
      <c r="S341" s="2">
        <v>4.2</v>
      </c>
      <c r="T341" s="2">
        <v>3.5</v>
      </c>
      <c r="U341" s="2">
        <v>2.8</v>
      </c>
      <c r="V341" s="2">
        <v>2.6</v>
      </c>
      <c r="W341" s="2"/>
      <c r="X341" s="2"/>
      <c r="Y341" s="2"/>
    </row>
    <row r="342" spans="1:25" x14ac:dyDescent="0.2">
      <c r="A342" s="3">
        <v>2008</v>
      </c>
      <c r="D342" s="2" t="s">
        <v>21</v>
      </c>
      <c r="E342" s="2" t="s">
        <v>8</v>
      </c>
      <c r="F342" s="2">
        <v>120</v>
      </c>
      <c r="G342" s="2" t="s">
        <v>14</v>
      </c>
      <c r="H342" s="2">
        <v>7</v>
      </c>
      <c r="I342" s="2">
        <v>18</v>
      </c>
      <c r="J342" s="2">
        <v>18</v>
      </c>
      <c r="K342" s="2">
        <v>21.5</v>
      </c>
      <c r="L342" s="2"/>
      <c r="M342" s="2"/>
      <c r="N342" s="2"/>
      <c r="O342" s="2"/>
      <c r="P342" s="2"/>
      <c r="Q342" s="2"/>
      <c r="R342" s="2"/>
      <c r="S342" s="2">
        <v>1.3</v>
      </c>
      <c r="T342" s="2">
        <v>1</v>
      </c>
      <c r="U342" s="2">
        <v>5.5</v>
      </c>
      <c r="V342" s="2"/>
      <c r="W342" s="2"/>
      <c r="X342" s="2"/>
      <c r="Y342" s="2"/>
    </row>
    <row r="343" spans="1:25" x14ac:dyDescent="0.2">
      <c r="A343" s="3">
        <v>2008</v>
      </c>
      <c r="D343" s="2" t="s">
        <v>21</v>
      </c>
      <c r="E343" s="2" t="s">
        <v>8</v>
      </c>
      <c r="F343" s="2">
        <v>121</v>
      </c>
      <c r="G343" s="2" t="s">
        <v>9</v>
      </c>
      <c r="H343" s="2" t="s">
        <v>42</v>
      </c>
      <c r="I343" s="2">
        <v>14.1</v>
      </c>
      <c r="J343" s="2">
        <v>16</v>
      </c>
      <c r="K343" s="2">
        <v>16</v>
      </c>
      <c r="L343" s="2"/>
      <c r="M343" s="2"/>
      <c r="N343" s="2"/>
      <c r="O343" s="2"/>
      <c r="P343" s="2"/>
      <c r="Q343" s="2"/>
      <c r="R343" s="2"/>
      <c r="S343" s="2">
        <v>2.2000000000000002</v>
      </c>
      <c r="T343" s="2">
        <v>1.9</v>
      </c>
      <c r="U343" s="2">
        <v>1.5</v>
      </c>
      <c r="V343" s="2"/>
      <c r="W343" s="2"/>
      <c r="X343" s="2"/>
    </row>
    <row r="344" spans="1:25" x14ac:dyDescent="0.2">
      <c r="A344" s="3">
        <v>2008</v>
      </c>
      <c r="D344" s="2" t="s">
        <v>21</v>
      </c>
      <c r="E344" s="2" t="s">
        <v>8</v>
      </c>
      <c r="F344" s="2">
        <v>122</v>
      </c>
      <c r="G344" s="2" t="s">
        <v>11</v>
      </c>
      <c r="H344" s="2">
        <v>4.5</v>
      </c>
      <c r="I344" s="2">
        <v>15.6</v>
      </c>
      <c r="J344" s="2">
        <v>15.9</v>
      </c>
      <c r="K344" s="2">
        <v>17.8</v>
      </c>
      <c r="L344" s="2">
        <v>17.899999999999999</v>
      </c>
      <c r="M344" s="2"/>
      <c r="N344" s="2"/>
      <c r="O344" s="2"/>
      <c r="P344" s="2"/>
      <c r="Q344" s="2"/>
      <c r="R344" s="2"/>
      <c r="S344" s="2">
        <v>2</v>
      </c>
      <c r="T344" s="2">
        <v>1.5</v>
      </c>
      <c r="U344" s="2">
        <v>3.6</v>
      </c>
      <c r="V344" s="2">
        <v>4.0999999999999996</v>
      </c>
      <c r="W344" s="2"/>
      <c r="X344" s="2"/>
      <c r="Y344" s="2"/>
    </row>
    <row r="345" spans="1:25" x14ac:dyDescent="0.2">
      <c r="A345" s="3">
        <v>2008</v>
      </c>
      <c r="D345" s="2" t="s">
        <v>21</v>
      </c>
      <c r="E345" s="2" t="s">
        <v>8</v>
      </c>
      <c r="F345" s="2">
        <v>123</v>
      </c>
      <c r="G345" s="2" t="s">
        <v>12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">
      <c r="A346" s="3">
        <v>2008</v>
      </c>
      <c r="D346" s="2" t="s">
        <v>21</v>
      </c>
      <c r="E346" s="2" t="s">
        <v>8</v>
      </c>
      <c r="F346" s="2">
        <v>124</v>
      </c>
      <c r="G346" s="2" t="s">
        <v>13</v>
      </c>
      <c r="H346" s="2">
        <v>8.1</v>
      </c>
      <c r="I346" s="2">
        <v>8.3000000000000007</v>
      </c>
      <c r="J346" s="2"/>
      <c r="K346" s="2"/>
      <c r="L346" s="2"/>
      <c r="M346" s="2"/>
      <c r="N346" s="2"/>
      <c r="O346" s="2"/>
      <c r="P346" s="2"/>
      <c r="Q346" s="2"/>
      <c r="R346" s="2"/>
      <c r="S346" s="2">
        <v>0.6</v>
      </c>
      <c r="T346" s="2"/>
      <c r="U346" s="2"/>
      <c r="V346" s="2"/>
      <c r="W346" s="2"/>
      <c r="X346" s="2"/>
      <c r="Y346" s="2"/>
    </row>
    <row r="347" spans="1:25" x14ac:dyDescent="0.2">
      <c r="A347" s="3">
        <v>2008</v>
      </c>
      <c r="D347" s="2" t="s">
        <v>21</v>
      </c>
      <c r="E347" s="2" t="s">
        <v>8</v>
      </c>
      <c r="F347" s="2">
        <v>125</v>
      </c>
      <c r="G347" s="2" t="s">
        <v>14</v>
      </c>
      <c r="H347" s="2">
        <v>4.5999999999999996</v>
      </c>
      <c r="I347" s="2">
        <v>22</v>
      </c>
      <c r="J347" s="2">
        <v>22</v>
      </c>
      <c r="K347" s="2">
        <v>23</v>
      </c>
      <c r="L347" s="2">
        <v>22.5</v>
      </c>
      <c r="M347" s="2"/>
      <c r="N347" s="2"/>
      <c r="O347" s="2"/>
      <c r="P347" s="2"/>
      <c r="Q347" s="2"/>
      <c r="R347" s="2"/>
      <c r="S347" s="2">
        <v>1.6</v>
      </c>
      <c r="T347" s="2">
        <v>1.5</v>
      </c>
      <c r="U347" s="2">
        <v>4.0999999999999996</v>
      </c>
      <c r="V347" s="2">
        <v>3.7</v>
      </c>
      <c r="W347" s="2"/>
      <c r="X347" s="2"/>
      <c r="Y347" s="2"/>
    </row>
    <row r="348" spans="1:25" x14ac:dyDescent="0.2">
      <c r="A348" s="3">
        <v>2008</v>
      </c>
      <c r="D348" s="2" t="s">
        <v>21</v>
      </c>
      <c r="E348" s="2" t="s">
        <v>8</v>
      </c>
      <c r="F348" s="2">
        <v>126</v>
      </c>
      <c r="G348" s="2" t="s">
        <v>9</v>
      </c>
      <c r="H348" s="2">
        <v>5.5</v>
      </c>
      <c r="I348" s="2">
        <v>18</v>
      </c>
      <c r="J348" s="2">
        <v>18</v>
      </c>
      <c r="K348" s="2">
        <v>18.5</v>
      </c>
      <c r="L348" s="2">
        <v>18.5</v>
      </c>
      <c r="M348" s="2"/>
      <c r="N348" s="2"/>
      <c r="O348" s="2"/>
      <c r="P348" s="2"/>
      <c r="Q348" s="2"/>
      <c r="R348" s="2"/>
      <c r="S348" s="2">
        <v>4.0999999999999996</v>
      </c>
      <c r="T348" s="2">
        <v>3</v>
      </c>
      <c r="U348" s="2">
        <v>1.1000000000000001</v>
      </c>
      <c r="V348" s="2">
        <v>1.3</v>
      </c>
      <c r="W348" s="2"/>
      <c r="X348" s="2"/>
    </row>
    <row r="349" spans="1:25" x14ac:dyDescent="0.2">
      <c r="A349" s="3">
        <v>2008</v>
      </c>
      <c r="D349" s="2" t="s">
        <v>21</v>
      </c>
      <c r="E349" s="2" t="s">
        <v>8</v>
      </c>
      <c r="F349" s="2">
        <v>127</v>
      </c>
      <c r="G349" s="2" t="s">
        <v>11</v>
      </c>
      <c r="H349" s="2">
        <v>7.9</v>
      </c>
      <c r="I349" s="2">
        <v>14</v>
      </c>
      <c r="J349" s="2">
        <v>14</v>
      </c>
      <c r="K349" s="2"/>
      <c r="L349" s="2"/>
      <c r="M349" s="2"/>
      <c r="N349" s="2"/>
      <c r="O349" s="2"/>
      <c r="P349" s="2"/>
      <c r="Q349" s="2"/>
      <c r="R349" s="2"/>
      <c r="S349" s="2">
        <v>1.1000000000000001</v>
      </c>
      <c r="T349" s="2">
        <v>1.3</v>
      </c>
      <c r="U349" s="2"/>
      <c r="V349" s="2"/>
      <c r="W349" s="2"/>
      <c r="X349" s="2"/>
      <c r="Y349" s="2"/>
    </row>
    <row r="350" spans="1:25" x14ac:dyDescent="0.2">
      <c r="A350" s="3">
        <v>2008</v>
      </c>
      <c r="D350" s="2" t="s">
        <v>21</v>
      </c>
      <c r="E350" s="2" t="s">
        <v>8</v>
      </c>
      <c r="F350" s="2">
        <v>128</v>
      </c>
      <c r="G350" s="2" t="s">
        <v>12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">
      <c r="A351" s="3">
        <v>2008</v>
      </c>
      <c r="D351" s="2" t="s">
        <v>21</v>
      </c>
      <c r="E351" s="2" t="s">
        <v>8</v>
      </c>
      <c r="F351" s="2">
        <v>129</v>
      </c>
      <c r="G351" s="2" t="s">
        <v>13</v>
      </c>
      <c r="H351" s="2">
        <v>2.6</v>
      </c>
      <c r="I351" s="2">
        <v>14</v>
      </c>
      <c r="J351" s="2">
        <v>14</v>
      </c>
      <c r="K351" s="2">
        <v>12.8</v>
      </c>
      <c r="L351" s="2">
        <v>12.8</v>
      </c>
      <c r="M351" s="2"/>
      <c r="N351" s="2"/>
      <c r="O351" s="2"/>
      <c r="P351" s="2"/>
      <c r="Q351" s="2"/>
      <c r="R351" s="2"/>
      <c r="S351" s="2">
        <v>1.3</v>
      </c>
      <c r="T351" s="2">
        <v>1.2</v>
      </c>
      <c r="U351" s="2">
        <v>2.5</v>
      </c>
      <c r="V351" s="2">
        <v>2.6</v>
      </c>
      <c r="W351" s="2"/>
      <c r="X351" s="2"/>
      <c r="Y351" s="2"/>
    </row>
    <row r="352" spans="1:25" x14ac:dyDescent="0.2">
      <c r="A352" s="3">
        <v>2008</v>
      </c>
      <c r="D352" s="2" t="s">
        <v>21</v>
      </c>
      <c r="E352" s="2" t="s">
        <v>8</v>
      </c>
      <c r="F352" s="2">
        <v>130</v>
      </c>
      <c r="G352" s="2" t="s">
        <v>14</v>
      </c>
      <c r="H352" s="2">
        <v>8</v>
      </c>
      <c r="I352" s="2">
        <v>18</v>
      </c>
      <c r="J352" s="2">
        <v>18</v>
      </c>
      <c r="K352" s="2"/>
      <c r="L352" s="2"/>
      <c r="M352" s="2"/>
      <c r="N352" s="2"/>
      <c r="O352" s="2"/>
      <c r="P352" s="2"/>
      <c r="Q352" s="2"/>
      <c r="R352" s="2"/>
      <c r="S352" s="2">
        <v>1.5</v>
      </c>
      <c r="T352" s="2">
        <v>1.3</v>
      </c>
      <c r="U352" s="2"/>
      <c r="V352" s="2"/>
      <c r="W352" s="2"/>
      <c r="X352" s="2"/>
      <c r="Y352" s="2"/>
    </row>
    <row r="353" spans="1:25" x14ac:dyDescent="0.2">
      <c r="A353" s="3">
        <v>2008</v>
      </c>
      <c r="D353" s="2" t="s">
        <v>21</v>
      </c>
      <c r="E353" s="2" t="s">
        <v>8</v>
      </c>
      <c r="F353" s="2">
        <v>131</v>
      </c>
      <c r="G353" s="2" t="s">
        <v>9</v>
      </c>
      <c r="H353" s="2">
        <v>5</v>
      </c>
      <c r="I353" s="2">
        <v>23.3</v>
      </c>
      <c r="J353" s="2">
        <v>23.3</v>
      </c>
      <c r="K353" s="2">
        <v>25.7</v>
      </c>
      <c r="L353" s="2">
        <v>25.7</v>
      </c>
      <c r="M353" s="2"/>
      <c r="N353" s="2"/>
      <c r="O353" s="2"/>
      <c r="P353" s="2"/>
      <c r="Q353" s="2"/>
      <c r="R353" s="2"/>
      <c r="S353" s="2">
        <v>1.6</v>
      </c>
      <c r="T353" s="2">
        <v>1.5</v>
      </c>
      <c r="U353" s="2">
        <v>4.5</v>
      </c>
      <c r="V353" s="2">
        <v>4</v>
      </c>
      <c r="W353" s="2"/>
      <c r="X353" s="2"/>
    </row>
    <row r="354" spans="1:25" x14ac:dyDescent="0.2">
      <c r="A354" s="3">
        <v>2008</v>
      </c>
      <c r="D354" s="2" t="s">
        <v>21</v>
      </c>
      <c r="E354" s="2" t="s">
        <v>8</v>
      </c>
      <c r="F354" s="2">
        <v>132</v>
      </c>
      <c r="G354" s="2" t="s">
        <v>11</v>
      </c>
      <c r="H354" s="2">
        <v>4.5</v>
      </c>
      <c r="I354" s="2">
        <v>9.5</v>
      </c>
      <c r="J354" s="2">
        <v>9.5</v>
      </c>
      <c r="K354" s="2"/>
      <c r="L354" s="2"/>
      <c r="M354" s="2"/>
      <c r="N354" s="2"/>
      <c r="O354" s="2"/>
      <c r="P354" s="2"/>
      <c r="Q354" s="2"/>
      <c r="R354" s="2"/>
      <c r="S354" s="2">
        <v>0.8</v>
      </c>
      <c r="T354" s="2">
        <v>1</v>
      </c>
      <c r="U354" s="2"/>
      <c r="V354" s="2"/>
      <c r="W354" s="2"/>
      <c r="X354" s="2"/>
      <c r="Y354" s="2"/>
    </row>
    <row r="355" spans="1:25" x14ac:dyDescent="0.2">
      <c r="A355" s="3">
        <v>2008</v>
      </c>
      <c r="D355" s="2" t="s">
        <v>21</v>
      </c>
      <c r="E355" s="2" t="s">
        <v>8</v>
      </c>
      <c r="F355" s="2">
        <v>133</v>
      </c>
      <c r="G355" s="2" t="s">
        <v>12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">
      <c r="A356" s="3">
        <v>2008</v>
      </c>
      <c r="D356" s="2" t="s">
        <v>21</v>
      </c>
      <c r="E356" s="2" t="s">
        <v>8</v>
      </c>
      <c r="F356" s="2">
        <v>134</v>
      </c>
      <c r="G356" s="2" t="s">
        <v>13</v>
      </c>
      <c r="H356" s="2">
        <v>6</v>
      </c>
      <c r="I356" s="2">
        <v>10.220000000000001</v>
      </c>
      <c r="J356" s="2">
        <v>16.5</v>
      </c>
      <c r="K356" s="2">
        <v>16.5</v>
      </c>
      <c r="L356" s="2"/>
      <c r="M356" s="2"/>
      <c r="N356" s="2"/>
      <c r="O356" s="2"/>
      <c r="P356" s="2"/>
      <c r="Q356" s="2"/>
      <c r="R356" s="2"/>
      <c r="S356" s="2">
        <v>0.6</v>
      </c>
      <c r="T356" s="2">
        <v>2</v>
      </c>
      <c r="U356" s="2">
        <v>1.7</v>
      </c>
      <c r="V356" s="2"/>
      <c r="W356" s="2"/>
      <c r="X356" s="2"/>
      <c r="Y356" s="2"/>
    </row>
    <row r="357" spans="1:25" x14ac:dyDescent="0.2">
      <c r="A357" s="3">
        <v>2008</v>
      </c>
      <c r="D357" s="2" t="s">
        <v>21</v>
      </c>
      <c r="E357" s="2" t="s">
        <v>8</v>
      </c>
      <c r="F357" s="2">
        <v>135</v>
      </c>
      <c r="G357" s="2" t="s">
        <v>14</v>
      </c>
      <c r="H357" s="2">
        <v>12</v>
      </c>
      <c r="I357" s="2">
        <v>30</v>
      </c>
      <c r="J357" s="2">
        <v>30</v>
      </c>
      <c r="K357" s="2"/>
      <c r="L357" s="2"/>
      <c r="M357" s="2"/>
      <c r="N357" s="2"/>
      <c r="O357" s="2"/>
      <c r="P357" s="2"/>
      <c r="Q357" s="2"/>
      <c r="R357" s="2"/>
      <c r="S357" s="2">
        <v>5.0999999999999996</v>
      </c>
      <c r="T357" s="2">
        <v>5.2</v>
      </c>
      <c r="U357" s="2"/>
      <c r="V357" s="2"/>
      <c r="W357" s="2"/>
      <c r="X357" s="2"/>
      <c r="Y357" s="2"/>
    </row>
    <row r="358" spans="1:25" x14ac:dyDescent="0.2">
      <c r="A358" s="3">
        <v>2008</v>
      </c>
      <c r="D358" s="2" t="s">
        <v>21</v>
      </c>
      <c r="E358" s="2" t="s">
        <v>8</v>
      </c>
      <c r="F358" s="2">
        <v>136</v>
      </c>
      <c r="G358" s="2" t="s">
        <v>9</v>
      </c>
      <c r="H358" s="2" t="s">
        <v>42</v>
      </c>
      <c r="I358" s="2">
        <v>11.5</v>
      </c>
      <c r="J358" s="2">
        <v>9.6999999999999993</v>
      </c>
      <c r="K358" s="2">
        <v>9.5</v>
      </c>
      <c r="L358" s="2">
        <v>18.5</v>
      </c>
      <c r="M358" s="2">
        <v>18.5</v>
      </c>
      <c r="N358" s="2"/>
      <c r="O358" s="2"/>
      <c r="P358" s="2"/>
      <c r="Q358" s="2"/>
      <c r="R358" s="2"/>
      <c r="S358" s="2">
        <v>1</v>
      </c>
      <c r="T358" s="2">
        <v>1</v>
      </c>
      <c r="U358" s="2">
        <v>1.4</v>
      </c>
      <c r="V358" s="2">
        <v>4.5999999999999996</v>
      </c>
      <c r="W358" s="2">
        <v>4.5</v>
      </c>
      <c r="X358" s="2"/>
    </row>
    <row r="359" spans="1:25" x14ac:dyDescent="0.2">
      <c r="A359" s="3">
        <v>2008</v>
      </c>
      <c r="D359" s="2" t="s">
        <v>21</v>
      </c>
      <c r="E359" s="2" t="s">
        <v>8</v>
      </c>
      <c r="F359" s="2">
        <v>137</v>
      </c>
      <c r="G359" s="2" t="s">
        <v>11</v>
      </c>
      <c r="H359" s="2">
        <v>5</v>
      </c>
      <c r="I359" s="2">
        <v>23</v>
      </c>
      <c r="J359" s="2">
        <v>23</v>
      </c>
      <c r="K359" s="2">
        <v>12</v>
      </c>
      <c r="L359" s="2">
        <v>12</v>
      </c>
      <c r="M359" s="2">
        <v>10.5</v>
      </c>
      <c r="N359" s="2"/>
      <c r="O359" s="2"/>
      <c r="P359" s="2"/>
      <c r="Q359" s="2"/>
      <c r="R359" s="2"/>
      <c r="S359" s="2">
        <v>2.5</v>
      </c>
      <c r="T359" s="2">
        <v>2.5</v>
      </c>
      <c r="U359" s="2">
        <v>2.2000000000000002</v>
      </c>
      <c r="V359" s="2">
        <v>1.5</v>
      </c>
      <c r="W359" s="2">
        <v>0.5</v>
      </c>
      <c r="X359" s="2"/>
      <c r="Y359" s="2"/>
    </row>
    <row r="360" spans="1:25" x14ac:dyDescent="0.2">
      <c r="A360" s="3">
        <v>2008</v>
      </c>
      <c r="D360" s="2" t="s">
        <v>21</v>
      </c>
      <c r="E360" s="2" t="s">
        <v>8</v>
      </c>
      <c r="F360" s="2">
        <v>138</v>
      </c>
      <c r="G360" s="2" t="s">
        <v>12</v>
      </c>
      <c r="H360" s="2"/>
      <c r="I360" s="2"/>
      <c r="J360" s="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">
      <c r="A361" s="3">
        <v>2008</v>
      </c>
      <c r="D361" s="2" t="s">
        <v>21</v>
      </c>
      <c r="E361" s="2" t="s">
        <v>8</v>
      </c>
      <c r="F361" s="2">
        <v>139</v>
      </c>
      <c r="G361" s="2" t="s">
        <v>13</v>
      </c>
      <c r="H361" s="2">
        <v>6</v>
      </c>
      <c r="I361" s="2">
        <v>10.5</v>
      </c>
      <c r="J361" s="2">
        <v>10.5</v>
      </c>
      <c r="K361" s="2"/>
      <c r="L361" s="2"/>
      <c r="M361" s="2"/>
      <c r="N361" s="2"/>
      <c r="O361" s="2"/>
      <c r="P361" s="2"/>
      <c r="Q361" s="2"/>
      <c r="R361" s="2"/>
      <c r="S361" s="2">
        <v>1.8</v>
      </c>
      <c r="T361" s="2">
        <v>2.2000000000000002</v>
      </c>
      <c r="U361" s="2"/>
      <c r="V361" s="2"/>
      <c r="W361" s="2"/>
      <c r="X361" s="2"/>
      <c r="Y361" s="2"/>
    </row>
    <row r="362" spans="1:25" x14ac:dyDescent="0.2">
      <c r="A362" s="3">
        <v>2008</v>
      </c>
      <c r="D362" s="2" t="s">
        <v>21</v>
      </c>
      <c r="E362" s="2" t="s">
        <v>8</v>
      </c>
      <c r="F362" s="2">
        <v>140</v>
      </c>
      <c r="G362" s="2" t="s">
        <v>14</v>
      </c>
      <c r="H362" s="2">
        <v>5.5</v>
      </c>
      <c r="I362" s="2">
        <v>16.600000000000001</v>
      </c>
      <c r="J362" s="2">
        <v>23.6</v>
      </c>
      <c r="K362" s="2">
        <v>32.5</v>
      </c>
      <c r="L362" s="2">
        <v>32.5</v>
      </c>
      <c r="M362" s="2"/>
      <c r="N362" s="2"/>
      <c r="O362" s="2"/>
      <c r="P362" s="2"/>
      <c r="Q362" s="2"/>
      <c r="R362" s="2"/>
      <c r="S362" s="2">
        <v>3.2</v>
      </c>
      <c r="T362" s="2">
        <v>1</v>
      </c>
      <c r="U362" s="2">
        <v>7.8</v>
      </c>
      <c r="V362" s="2">
        <v>6.1</v>
      </c>
      <c r="W362" s="2"/>
      <c r="X362" s="2"/>
      <c r="Y362" s="2"/>
    </row>
    <row r="363" spans="1:25" x14ac:dyDescent="0.2">
      <c r="A363" s="3">
        <v>2010</v>
      </c>
      <c r="D363" s="4" t="s">
        <v>21</v>
      </c>
      <c r="E363" s="4" t="s">
        <v>8</v>
      </c>
      <c r="F363" s="4">
        <v>116</v>
      </c>
      <c r="G363" s="4" t="s">
        <v>9</v>
      </c>
      <c r="H363" s="4"/>
      <c r="I363" s="1">
        <v>59</v>
      </c>
      <c r="J363" s="1">
        <v>140</v>
      </c>
      <c r="K363" s="1">
        <v>134</v>
      </c>
      <c r="L363" s="1">
        <v>125</v>
      </c>
    </row>
    <row r="364" spans="1:25" x14ac:dyDescent="0.2">
      <c r="A364" s="3">
        <v>2010</v>
      </c>
      <c r="D364" s="4" t="s">
        <v>21</v>
      </c>
      <c r="E364" s="4" t="s">
        <v>8</v>
      </c>
      <c r="F364" s="4">
        <v>117</v>
      </c>
      <c r="G364" s="4" t="s">
        <v>11</v>
      </c>
      <c r="H364" s="4"/>
      <c r="I364" s="1">
        <v>166</v>
      </c>
      <c r="J364" s="1">
        <v>161</v>
      </c>
      <c r="K364" s="1">
        <v>37</v>
      </c>
      <c r="L364" s="1">
        <v>150</v>
      </c>
      <c r="M364" s="1">
        <v>139</v>
      </c>
      <c r="N364" s="1">
        <v>142</v>
      </c>
      <c r="O364" s="1">
        <v>112</v>
      </c>
    </row>
    <row r="365" spans="1:25" x14ac:dyDescent="0.2">
      <c r="A365" s="3">
        <v>2010</v>
      </c>
      <c r="D365" s="4" t="s">
        <v>21</v>
      </c>
      <c r="E365" s="4" t="s">
        <v>8</v>
      </c>
      <c r="F365" s="4">
        <v>119</v>
      </c>
      <c r="G365" s="4" t="s">
        <v>13</v>
      </c>
      <c r="H365" s="4"/>
      <c r="I365" s="1">
        <v>131</v>
      </c>
      <c r="J365" s="1">
        <v>138</v>
      </c>
      <c r="K365" s="1">
        <v>124</v>
      </c>
      <c r="L365" s="1">
        <v>124</v>
      </c>
      <c r="M365" s="1">
        <v>110</v>
      </c>
      <c r="N365" s="1">
        <v>95</v>
      </c>
      <c r="O365" s="1">
        <v>129</v>
      </c>
    </row>
    <row r="366" spans="1:25" x14ac:dyDescent="0.2">
      <c r="A366" s="3">
        <v>2010</v>
      </c>
      <c r="D366" s="4" t="s">
        <v>21</v>
      </c>
      <c r="E366" s="4" t="s">
        <v>8</v>
      </c>
      <c r="F366" s="4">
        <v>120</v>
      </c>
      <c r="G366" s="4" t="s">
        <v>14</v>
      </c>
      <c r="H366" s="4"/>
      <c r="I366" s="1">
        <v>117</v>
      </c>
      <c r="J366" s="1">
        <v>130</v>
      </c>
      <c r="K366" s="1">
        <v>122</v>
      </c>
      <c r="L366" s="1">
        <v>113</v>
      </c>
      <c r="M366" s="1">
        <v>86</v>
      </c>
      <c r="N366" s="1">
        <v>95</v>
      </c>
    </row>
    <row r="367" spans="1:25" x14ac:dyDescent="0.2">
      <c r="A367" s="3">
        <v>2010</v>
      </c>
      <c r="D367" s="4" t="s">
        <v>21</v>
      </c>
      <c r="E367" s="4" t="s">
        <v>8</v>
      </c>
      <c r="F367" s="4">
        <v>121</v>
      </c>
      <c r="G367" s="4" t="s">
        <v>9</v>
      </c>
      <c r="H367" s="4"/>
      <c r="I367" s="1">
        <v>148</v>
      </c>
      <c r="J367" s="1">
        <v>148</v>
      </c>
      <c r="K367" s="1">
        <v>120</v>
      </c>
      <c r="L367" s="1">
        <v>132</v>
      </c>
      <c r="M367" s="1">
        <v>135</v>
      </c>
    </row>
    <row r="368" spans="1:25" x14ac:dyDescent="0.2">
      <c r="A368" s="3">
        <v>2010</v>
      </c>
      <c r="D368" s="4" t="s">
        <v>21</v>
      </c>
      <c r="E368" s="4" t="s">
        <v>8</v>
      </c>
      <c r="F368" s="4">
        <v>122</v>
      </c>
      <c r="G368" s="4" t="s">
        <v>11</v>
      </c>
      <c r="H368" s="4"/>
      <c r="I368" s="1">
        <v>116</v>
      </c>
      <c r="J368" s="1">
        <v>134</v>
      </c>
      <c r="K368" s="1">
        <v>128</v>
      </c>
      <c r="L368" s="1">
        <v>120</v>
      </c>
    </row>
    <row r="369" spans="1:25" x14ac:dyDescent="0.2">
      <c r="A369" s="3">
        <v>2010</v>
      </c>
      <c r="D369" s="4" t="s">
        <v>21</v>
      </c>
      <c r="E369" s="4" t="s">
        <v>8</v>
      </c>
      <c r="F369" s="4">
        <v>124</v>
      </c>
      <c r="G369" s="4" t="s">
        <v>13</v>
      </c>
      <c r="H369" s="4"/>
      <c r="I369" s="1">
        <v>66</v>
      </c>
      <c r="J369" s="1">
        <v>109</v>
      </c>
      <c r="K369" s="1">
        <v>115</v>
      </c>
    </row>
    <row r="370" spans="1:25" x14ac:dyDescent="0.2">
      <c r="A370" s="3">
        <v>2010</v>
      </c>
      <c r="D370" s="4" t="s">
        <v>21</v>
      </c>
      <c r="E370" s="4" t="s">
        <v>8</v>
      </c>
      <c r="F370" s="4">
        <v>125</v>
      </c>
      <c r="G370" s="4" t="s">
        <v>14</v>
      </c>
      <c r="H370" s="4"/>
      <c r="I370" s="1">
        <v>91</v>
      </c>
      <c r="J370" s="1">
        <v>127</v>
      </c>
      <c r="K370" s="1">
        <v>116</v>
      </c>
      <c r="L370" s="1">
        <v>124</v>
      </c>
      <c r="M370" s="1">
        <v>112</v>
      </c>
    </row>
    <row r="371" spans="1:25" x14ac:dyDescent="0.2">
      <c r="A371" s="3">
        <v>2010</v>
      </c>
      <c r="D371" s="4" t="s">
        <v>21</v>
      </c>
      <c r="E371" s="4" t="s">
        <v>8</v>
      </c>
      <c r="F371" s="4">
        <v>126</v>
      </c>
      <c r="G371" s="4" t="s">
        <v>9</v>
      </c>
      <c r="H371" s="4"/>
      <c r="I371" s="1">
        <v>143</v>
      </c>
      <c r="J371" s="1">
        <v>145</v>
      </c>
      <c r="K371" s="1">
        <v>121</v>
      </c>
      <c r="L371" s="1">
        <v>136</v>
      </c>
      <c r="M371" s="1">
        <v>121</v>
      </c>
      <c r="N371" s="1">
        <v>102</v>
      </c>
    </row>
    <row r="372" spans="1:25" x14ac:dyDescent="0.2">
      <c r="A372" s="3">
        <v>2010</v>
      </c>
      <c r="D372" s="4" t="s">
        <v>21</v>
      </c>
      <c r="E372" s="4" t="s">
        <v>8</v>
      </c>
      <c r="F372" s="4">
        <v>127</v>
      </c>
      <c r="G372" s="4" t="s">
        <v>11</v>
      </c>
      <c r="H372" s="4"/>
      <c r="I372" s="1">
        <v>160</v>
      </c>
      <c r="J372" s="1">
        <v>183</v>
      </c>
      <c r="K372" s="1">
        <v>132</v>
      </c>
      <c r="L372" s="1">
        <v>160</v>
      </c>
      <c r="M372" s="1">
        <v>177</v>
      </c>
      <c r="N372" s="1">
        <v>147</v>
      </c>
      <c r="O372" s="1">
        <v>131</v>
      </c>
    </row>
    <row r="373" spans="1:25" x14ac:dyDescent="0.2">
      <c r="A373" s="3">
        <v>2010</v>
      </c>
      <c r="D373" s="4" t="s">
        <v>21</v>
      </c>
      <c r="E373" s="4" t="s">
        <v>8</v>
      </c>
      <c r="F373" s="4">
        <v>129</v>
      </c>
      <c r="G373" s="4" t="s">
        <v>13</v>
      </c>
      <c r="H373" s="4"/>
      <c r="I373" s="1">
        <v>113</v>
      </c>
      <c r="J373" s="1">
        <v>140</v>
      </c>
      <c r="K373" s="1">
        <v>128</v>
      </c>
      <c r="L373" s="1">
        <v>112</v>
      </c>
    </row>
    <row r="374" spans="1:25" x14ac:dyDescent="0.2">
      <c r="A374" s="3">
        <v>2010</v>
      </c>
      <c r="D374" s="4" t="s">
        <v>21</v>
      </c>
      <c r="E374" s="4" t="s">
        <v>8</v>
      </c>
      <c r="F374" s="4">
        <v>130</v>
      </c>
      <c r="G374" s="4" t="s">
        <v>14</v>
      </c>
      <c r="H374" s="4"/>
      <c r="I374" s="1">
        <v>0</v>
      </c>
    </row>
    <row r="375" spans="1:25" x14ac:dyDescent="0.2">
      <c r="A375" s="3">
        <v>2010</v>
      </c>
      <c r="D375" s="4" t="s">
        <v>21</v>
      </c>
      <c r="E375" s="4" t="s">
        <v>8</v>
      </c>
      <c r="F375" s="4">
        <v>131</v>
      </c>
      <c r="G375" s="4" t="s">
        <v>9</v>
      </c>
      <c r="H375" s="4"/>
      <c r="I375" s="1">
        <v>138</v>
      </c>
      <c r="J375" s="1">
        <v>144</v>
      </c>
      <c r="K375" s="1">
        <v>126</v>
      </c>
      <c r="L375" s="1">
        <v>125</v>
      </c>
    </row>
    <row r="376" spans="1:25" x14ac:dyDescent="0.2">
      <c r="A376" s="3">
        <v>2010</v>
      </c>
      <c r="D376" s="4" t="s">
        <v>21</v>
      </c>
      <c r="E376" s="4" t="s">
        <v>8</v>
      </c>
      <c r="F376" s="4">
        <v>132</v>
      </c>
      <c r="G376" s="4" t="s">
        <v>11</v>
      </c>
      <c r="H376" s="4"/>
      <c r="I376" s="1">
        <v>52</v>
      </c>
      <c r="J376" s="1">
        <v>136</v>
      </c>
      <c r="K376" s="1">
        <v>137</v>
      </c>
      <c r="L376" s="1">
        <v>116</v>
      </c>
      <c r="M376" s="1">
        <v>134</v>
      </c>
      <c r="N376" s="1">
        <v>118</v>
      </c>
      <c r="O376" s="1">
        <v>103</v>
      </c>
    </row>
    <row r="377" spans="1:25" x14ac:dyDescent="0.2">
      <c r="A377" s="3">
        <v>2010</v>
      </c>
      <c r="D377" s="4" t="s">
        <v>21</v>
      </c>
      <c r="E377" s="4" t="s">
        <v>8</v>
      </c>
      <c r="F377" s="4">
        <v>134</v>
      </c>
      <c r="G377" s="4" t="s">
        <v>13</v>
      </c>
      <c r="H377" s="4"/>
      <c r="I377" s="1">
        <v>147</v>
      </c>
      <c r="J377" s="1">
        <v>143</v>
      </c>
      <c r="K377" s="1">
        <v>133</v>
      </c>
      <c r="L377" s="1">
        <v>119</v>
      </c>
      <c r="M377" s="1">
        <v>129</v>
      </c>
    </row>
    <row r="378" spans="1:25" x14ac:dyDescent="0.2">
      <c r="A378" s="3">
        <v>2010</v>
      </c>
      <c r="D378" s="4" t="s">
        <v>21</v>
      </c>
      <c r="E378" s="4" t="s">
        <v>8</v>
      </c>
      <c r="F378" s="4">
        <v>135</v>
      </c>
      <c r="G378" s="4" t="s">
        <v>14</v>
      </c>
      <c r="H378" s="4"/>
      <c r="I378" s="1">
        <v>94</v>
      </c>
      <c r="J378" s="1">
        <v>146</v>
      </c>
      <c r="K378" s="1">
        <v>150</v>
      </c>
      <c r="L378" s="1">
        <v>128</v>
      </c>
      <c r="M378" s="1">
        <v>114</v>
      </c>
    </row>
    <row r="379" spans="1:25" x14ac:dyDescent="0.2">
      <c r="A379" s="3">
        <v>2010</v>
      </c>
      <c r="D379" s="4" t="s">
        <v>21</v>
      </c>
      <c r="E379" s="4" t="s">
        <v>8</v>
      </c>
      <c r="F379" s="4">
        <v>136</v>
      </c>
      <c r="G379" s="4" t="s">
        <v>9</v>
      </c>
      <c r="H379" s="4"/>
      <c r="I379" s="1">
        <v>150</v>
      </c>
      <c r="J379" s="1">
        <v>152</v>
      </c>
      <c r="K379" s="1">
        <v>147</v>
      </c>
      <c r="L379" s="1">
        <v>136</v>
      </c>
      <c r="M379" s="1">
        <v>119</v>
      </c>
      <c r="N379" s="1">
        <v>112</v>
      </c>
    </row>
    <row r="380" spans="1:25" x14ac:dyDescent="0.2">
      <c r="A380" s="3">
        <v>2010</v>
      </c>
      <c r="D380" s="4" t="s">
        <v>21</v>
      </c>
      <c r="E380" s="4" t="s">
        <v>8</v>
      </c>
      <c r="F380" s="4">
        <v>137</v>
      </c>
      <c r="G380" s="4" t="s">
        <v>11</v>
      </c>
      <c r="H380" s="4"/>
      <c r="I380" s="1">
        <v>110</v>
      </c>
      <c r="J380" s="1">
        <v>142</v>
      </c>
      <c r="K380" s="1">
        <v>131</v>
      </c>
      <c r="L380" s="1">
        <v>127</v>
      </c>
    </row>
    <row r="381" spans="1:25" x14ac:dyDescent="0.2">
      <c r="A381" s="3">
        <v>2010</v>
      </c>
      <c r="D381" s="4" t="s">
        <v>21</v>
      </c>
      <c r="E381" s="4" t="s">
        <v>8</v>
      </c>
      <c r="F381" s="4">
        <v>139</v>
      </c>
      <c r="G381" s="4" t="s">
        <v>13</v>
      </c>
      <c r="H381" s="4"/>
      <c r="I381" s="1">
        <v>104</v>
      </c>
      <c r="J381" s="1">
        <v>120</v>
      </c>
      <c r="K381" s="1">
        <v>102</v>
      </c>
      <c r="L381" s="1">
        <v>121</v>
      </c>
      <c r="M381" s="1">
        <v>96</v>
      </c>
    </row>
    <row r="382" spans="1:25" x14ac:dyDescent="0.2">
      <c r="A382" s="3">
        <v>2010</v>
      </c>
      <c r="D382" s="4" t="s">
        <v>21</v>
      </c>
      <c r="E382" s="4" t="s">
        <v>8</v>
      </c>
      <c r="F382" s="4">
        <v>140</v>
      </c>
      <c r="G382" s="4" t="s">
        <v>14</v>
      </c>
      <c r="H382" s="4"/>
      <c r="I382" s="1">
        <v>85</v>
      </c>
      <c r="J382" s="1">
        <v>135</v>
      </c>
      <c r="K382" s="1">
        <v>139</v>
      </c>
      <c r="L382" s="1">
        <v>125</v>
      </c>
      <c r="M382" s="1">
        <v>133</v>
      </c>
    </row>
    <row r="383" spans="1:25" x14ac:dyDescent="0.2">
      <c r="A383" s="1">
        <v>2014</v>
      </c>
      <c r="D383" s="7" t="s">
        <v>21</v>
      </c>
      <c r="E383" s="1" t="s">
        <v>8</v>
      </c>
      <c r="F383" s="1">
        <v>117</v>
      </c>
      <c r="G383" s="1" t="s">
        <v>13</v>
      </c>
      <c r="H383" s="1">
        <v>300</v>
      </c>
      <c r="I383" s="1">
        <v>100</v>
      </c>
      <c r="J383" s="1">
        <v>100</v>
      </c>
      <c r="K383" s="1">
        <v>150</v>
      </c>
      <c r="L383" s="1">
        <v>150</v>
      </c>
      <c r="M383" s="1">
        <v>200</v>
      </c>
      <c r="N383" s="1">
        <v>200</v>
      </c>
      <c r="O383" s="1">
        <v>250</v>
      </c>
      <c r="P383" s="1">
        <v>300</v>
      </c>
    </row>
    <row r="384" spans="1:25" x14ac:dyDescent="0.2">
      <c r="A384" s="8">
        <v>2014</v>
      </c>
      <c r="B384" s="8"/>
      <c r="C384" s="8"/>
      <c r="D384" s="8" t="s">
        <v>21</v>
      </c>
      <c r="E384" s="8" t="s">
        <v>8</v>
      </c>
      <c r="F384" s="8">
        <v>125</v>
      </c>
      <c r="G384" s="8" t="s">
        <v>13</v>
      </c>
      <c r="H384" s="8">
        <v>300</v>
      </c>
      <c r="I384" s="8" t="s">
        <v>65</v>
      </c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x14ac:dyDescent="0.2">
      <c r="A385" s="8">
        <v>2014</v>
      </c>
      <c r="B385" s="8"/>
      <c r="C385" s="8"/>
      <c r="D385" s="8" t="s">
        <v>21</v>
      </c>
      <c r="E385" s="8" t="s">
        <v>8</v>
      </c>
      <c r="F385" s="8">
        <v>126</v>
      </c>
      <c r="G385" s="8" t="s">
        <v>13</v>
      </c>
      <c r="H385" s="8">
        <v>475</v>
      </c>
      <c r="I385" s="8" t="s">
        <v>63</v>
      </c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x14ac:dyDescent="0.2">
      <c r="A386" s="1">
        <v>2014</v>
      </c>
      <c r="D386" s="1" t="s">
        <v>21</v>
      </c>
      <c r="E386" s="1" t="s">
        <v>8</v>
      </c>
      <c r="F386" s="1">
        <v>127</v>
      </c>
      <c r="G386" s="1" t="s">
        <v>13</v>
      </c>
      <c r="H386" s="1">
        <v>600</v>
      </c>
      <c r="I386" s="1">
        <v>100</v>
      </c>
      <c r="J386" s="1">
        <v>100</v>
      </c>
      <c r="K386" s="1">
        <v>400</v>
      </c>
      <c r="L386" s="1">
        <v>400</v>
      </c>
      <c r="M386" s="1">
        <v>300</v>
      </c>
      <c r="N386" s="1">
        <v>300</v>
      </c>
      <c r="O386" s="1">
        <v>300</v>
      </c>
    </row>
    <row r="387" spans="1:25" x14ac:dyDescent="0.2">
      <c r="A387" s="8">
        <v>2014</v>
      </c>
      <c r="B387" s="8"/>
      <c r="C387" s="8"/>
      <c r="D387" s="9" t="s">
        <v>21</v>
      </c>
      <c r="E387" s="8" t="s">
        <v>8</v>
      </c>
      <c r="F387" s="8">
        <v>134</v>
      </c>
      <c r="G387" s="8" t="s">
        <v>13</v>
      </c>
      <c r="H387" s="8">
        <v>400</v>
      </c>
      <c r="I387" s="8" t="s">
        <v>66</v>
      </c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x14ac:dyDescent="0.2">
      <c r="A388" s="8">
        <v>2014</v>
      </c>
      <c r="B388" s="8"/>
      <c r="C388" s="8"/>
      <c r="D388" s="8" t="s">
        <v>21</v>
      </c>
      <c r="E388" s="8" t="s">
        <v>8</v>
      </c>
      <c r="F388" s="8">
        <v>135</v>
      </c>
      <c r="G388" s="8" t="s">
        <v>13</v>
      </c>
      <c r="H388" s="8">
        <v>550</v>
      </c>
      <c r="I388" s="8" t="s">
        <v>64</v>
      </c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x14ac:dyDescent="0.2">
      <c r="A389" s="1">
        <v>2014</v>
      </c>
      <c r="D389" s="1" t="s">
        <v>21</v>
      </c>
      <c r="E389" s="1" t="s">
        <v>8</v>
      </c>
      <c r="F389" s="1">
        <v>136</v>
      </c>
      <c r="G389" s="1" t="s">
        <v>13</v>
      </c>
      <c r="H389" s="1">
        <v>450</v>
      </c>
      <c r="I389" s="1">
        <v>400</v>
      </c>
      <c r="J389" s="1">
        <v>400</v>
      </c>
      <c r="K389" s="1">
        <v>400</v>
      </c>
      <c r="L389" s="1">
        <v>300</v>
      </c>
      <c r="M389" s="1">
        <v>200</v>
      </c>
      <c r="N389" s="1">
        <v>200</v>
      </c>
      <c r="O389" s="1">
        <v>100</v>
      </c>
      <c r="P389" s="1">
        <v>450</v>
      </c>
    </row>
    <row r="390" spans="1:25" x14ac:dyDescent="0.2">
      <c r="A390" s="8">
        <v>2014</v>
      </c>
      <c r="B390" s="8"/>
      <c r="C390" s="8"/>
      <c r="D390" s="8" t="s">
        <v>21</v>
      </c>
      <c r="E390" s="8" t="s">
        <v>8</v>
      </c>
      <c r="F390" s="8">
        <v>136</v>
      </c>
      <c r="G390" s="8" t="s">
        <v>13</v>
      </c>
      <c r="H390" s="8">
        <v>400</v>
      </c>
      <c r="I390" s="8" t="s">
        <v>67</v>
      </c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x14ac:dyDescent="0.2">
      <c r="A391" s="1">
        <v>2007</v>
      </c>
      <c r="B391" s="1" t="s">
        <v>8</v>
      </c>
      <c r="C391" s="1">
        <v>5</v>
      </c>
      <c r="D391" s="1" t="s">
        <v>25</v>
      </c>
      <c r="E391" s="1" t="s">
        <v>8</v>
      </c>
      <c r="F391" s="1">
        <v>506</v>
      </c>
      <c r="G391" s="1" t="s">
        <v>9</v>
      </c>
      <c r="H391" s="1">
        <v>8</v>
      </c>
      <c r="I391" s="1">
        <v>15.8</v>
      </c>
      <c r="J391" s="1">
        <v>15.9</v>
      </c>
      <c r="S391" s="1">
        <v>0.8</v>
      </c>
      <c r="T391" s="1">
        <v>1</v>
      </c>
    </row>
    <row r="392" spans="1:25" x14ac:dyDescent="0.2">
      <c r="A392" s="1">
        <v>2007</v>
      </c>
      <c r="B392" s="1" t="s">
        <v>8</v>
      </c>
      <c r="C392" s="1">
        <v>5</v>
      </c>
      <c r="D392" s="1" t="s">
        <v>25</v>
      </c>
      <c r="E392" s="1" t="s">
        <v>8</v>
      </c>
      <c r="F392" s="1">
        <v>507</v>
      </c>
      <c r="G392" s="1" t="s">
        <v>11</v>
      </c>
      <c r="H392" s="1">
        <v>6</v>
      </c>
      <c r="I392" s="1" t="s">
        <v>10</v>
      </c>
    </row>
    <row r="393" spans="1:25" x14ac:dyDescent="0.2">
      <c r="A393" s="1">
        <v>2007</v>
      </c>
      <c r="B393" s="1" t="s">
        <v>8</v>
      </c>
      <c r="C393" s="1">
        <v>5</v>
      </c>
      <c r="D393" s="1" t="s">
        <v>25</v>
      </c>
      <c r="E393" s="1" t="s">
        <v>8</v>
      </c>
      <c r="F393" s="1">
        <v>511</v>
      </c>
      <c r="G393" s="1" t="s">
        <v>11</v>
      </c>
      <c r="H393" s="1">
        <v>10.4</v>
      </c>
      <c r="I393" s="1">
        <v>23.2</v>
      </c>
      <c r="J393" s="1">
        <v>23.2</v>
      </c>
      <c r="K393" s="1">
        <v>14</v>
      </c>
      <c r="S393" s="1">
        <v>2.5</v>
      </c>
      <c r="T393" s="1">
        <v>1.8</v>
      </c>
      <c r="U393" s="1">
        <v>0.3</v>
      </c>
    </row>
    <row r="394" spans="1:25" x14ac:dyDescent="0.2">
      <c r="A394" s="1">
        <v>2007</v>
      </c>
      <c r="B394" s="1" t="s">
        <v>8</v>
      </c>
      <c r="C394" s="1">
        <v>5</v>
      </c>
      <c r="D394" s="1" t="s">
        <v>25</v>
      </c>
      <c r="E394" s="1" t="s">
        <v>8</v>
      </c>
      <c r="F394" s="1">
        <v>512</v>
      </c>
      <c r="G394" s="1" t="s">
        <v>11</v>
      </c>
      <c r="H394" s="1">
        <v>4.5</v>
      </c>
      <c r="I394" s="1">
        <v>10.7</v>
      </c>
      <c r="J394" s="1">
        <v>10.6</v>
      </c>
      <c r="S394" s="1">
        <v>1</v>
      </c>
      <c r="T394" s="1">
        <v>1</v>
      </c>
    </row>
    <row r="395" spans="1:25" x14ac:dyDescent="0.2">
      <c r="A395" s="1">
        <v>2007</v>
      </c>
      <c r="B395" s="1" t="s">
        <v>8</v>
      </c>
      <c r="C395" s="1">
        <v>5</v>
      </c>
      <c r="D395" s="1" t="s">
        <v>25</v>
      </c>
      <c r="E395" s="1" t="s">
        <v>8</v>
      </c>
      <c r="F395" s="1">
        <v>516</v>
      </c>
      <c r="G395" s="1" t="s">
        <v>9</v>
      </c>
      <c r="H395" s="1">
        <v>4.5999999999999996</v>
      </c>
      <c r="I395" s="1" t="s">
        <v>10</v>
      </c>
    </row>
    <row r="396" spans="1:25" x14ac:dyDescent="0.2">
      <c r="A396" s="1">
        <v>2007</v>
      </c>
      <c r="B396" s="1" t="s">
        <v>8</v>
      </c>
      <c r="C396" s="1">
        <v>5</v>
      </c>
      <c r="D396" s="1" t="s">
        <v>25</v>
      </c>
      <c r="E396" s="1" t="s">
        <v>8</v>
      </c>
      <c r="F396" s="1">
        <v>517</v>
      </c>
      <c r="G396" s="1" t="s">
        <v>11</v>
      </c>
      <c r="H396" s="1">
        <v>3.7</v>
      </c>
      <c r="I396" s="1">
        <v>7.4</v>
      </c>
      <c r="S396" s="1">
        <v>0.7</v>
      </c>
    </row>
    <row r="397" spans="1:25" x14ac:dyDescent="0.2">
      <c r="A397" s="1">
        <v>2007</v>
      </c>
      <c r="B397" s="1" t="s">
        <v>8</v>
      </c>
      <c r="C397" s="1">
        <v>5</v>
      </c>
      <c r="D397" s="1" t="s">
        <v>25</v>
      </c>
      <c r="E397" s="1" t="s">
        <v>8</v>
      </c>
      <c r="F397" s="1">
        <v>521</v>
      </c>
      <c r="G397" s="1" t="s">
        <v>9</v>
      </c>
      <c r="H397" s="1">
        <v>3.6</v>
      </c>
      <c r="I397" s="1" t="s">
        <v>10</v>
      </c>
    </row>
    <row r="398" spans="1:25" x14ac:dyDescent="0.2">
      <c r="A398" s="1">
        <v>2007</v>
      </c>
      <c r="B398" s="1" t="s">
        <v>8</v>
      </c>
      <c r="C398" s="1">
        <v>5</v>
      </c>
      <c r="D398" s="1" t="s">
        <v>25</v>
      </c>
      <c r="E398" s="1" t="s">
        <v>8</v>
      </c>
      <c r="F398" s="1">
        <v>522</v>
      </c>
      <c r="G398" s="1" t="s">
        <v>9</v>
      </c>
      <c r="H398" s="1">
        <v>2.6</v>
      </c>
      <c r="I398" s="1">
        <v>13.6</v>
      </c>
      <c r="J398" s="1">
        <v>14</v>
      </c>
      <c r="K398" s="1">
        <v>12.2</v>
      </c>
      <c r="S398" s="1">
        <v>1.4</v>
      </c>
      <c r="T398" s="1">
        <v>1</v>
      </c>
      <c r="U398" s="1">
        <v>2</v>
      </c>
    </row>
    <row r="399" spans="1:25" x14ac:dyDescent="0.2">
      <c r="A399" s="1">
        <v>2007</v>
      </c>
      <c r="B399" s="1" t="s">
        <v>8</v>
      </c>
      <c r="C399" s="1">
        <v>5</v>
      </c>
      <c r="D399" s="1" t="s">
        <v>25</v>
      </c>
      <c r="E399" s="1" t="s">
        <v>8</v>
      </c>
      <c r="F399" s="1">
        <v>526</v>
      </c>
      <c r="G399" s="1" t="s">
        <v>12</v>
      </c>
    </row>
    <row r="400" spans="1:25" x14ac:dyDescent="0.2">
      <c r="A400" s="1">
        <v>2007</v>
      </c>
      <c r="B400" s="1" t="s">
        <v>8</v>
      </c>
      <c r="C400" s="1">
        <v>5</v>
      </c>
      <c r="D400" s="1" t="s">
        <v>25</v>
      </c>
      <c r="E400" s="1" t="s">
        <v>8</v>
      </c>
      <c r="F400" s="1">
        <v>527</v>
      </c>
      <c r="G400" s="1" t="s">
        <v>13</v>
      </c>
      <c r="H400" s="1">
        <v>3.3</v>
      </c>
      <c r="I400" s="1">
        <v>5.7</v>
      </c>
      <c r="J400" s="1">
        <v>5.7</v>
      </c>
      <c r="S400" s="1">
        <v>0.6</v>
      </c>
      <c r="T400" s="1">
        <v>0.8</v>
      </c>
    </row>
    <row r="401" spans="1:25" x14ac:dyDescent="0.2">
      <c r="A401" s="1">
        <v>2007</v>
      </c>
      <c r="B401" s="1" t="s">
        <v>8</v>
      </c>
      <c r="C401" s="1">
        <v>5</v>
      </c>
      <c r="D401" s="1" t="s">
        <v>25</v>
      </c>
      <c r="E401" s="1" t="s">
        <v>8</v>
      </c>
      <c r="F401" s="1">
        <v>528</v>
      </c>
      <c r="G401" s="1" t="s">
        <v>14</v>
      </c>
      <c r="H401" s="1">
        <v>3.5</v>
      </c>
      <c r="I401" s="1" t="s">
        <v>10</v>
      </c>
    </row>
    <row r="402" spans="1:25" x14ac:dyDescent="0.2">
      <c r="A402" s="1">
        <v>2007</v>
      </c>
      <c r="B402" s="1" t="s">
        <v>8</v>
      </c>
      <c r="C402" s="1">
        <v>5</v>
      </c>
      <c r="D402" s="1" t="s">
        <v>25</v>
      </c>
      <c r="E402" s="1" t="s">
        <v>8</v>
      </c>
      <c r="F402" s="1">
        <v>531</v>
      </c>
      <c r="G402" s="1" t="s">
        <v>12</v>
      </c>
    </row>
    <row r="403" spans="1:25" x14ac:dyDescent="0.2">
      <c r="A403" s="1">
        <v>2007</v>
      </c>
      <c r="B403" s="1" t="s">
        <v>8</v>
      </c>
      <c r="C403" s="1">
        <v>5</v>
      </c>
      <c r="D403" s="1" t="s">
        <v>25</v>
      </c>
      <c r="E403" s="1" t="s">
        <v>8</v>
      </c>
      <c r="F403" s="1">
        <v>533</v>
      </c>
      <c r="G403" s="1" t="s">
        <v>14</v>
      </c>
      <c r="H403" s="1">
        <v>4.4000000000000004</v>
      </c>
      <c r="I403" s="1">
        <v>8.6</v>
      </c>
      <c r="S403" s="1">
        <v>1</v>
      </c>
    </row>
    <row r="404" spans="1:25" x14ac:dyDescent="0.2">
      <c r="A404" s="1">
        <v>2007</v>
      </c>
      <c r="B404" s="1" t="s">
        <v>8</v>
      </c>
      <c r="C404" s="1">
        <v>5</v>
      </c>
      <c r="D404" s="1" t="s">
        <v>25</v>
      </c>
      <c r="E404" s="1" t="s">
        <v>8</v>
      </c>
      <c r="F404" s="1">
        <v>536</v>
      </c>
      <c r="G404" s="1" t="s">
        <v>12</v>
      </c>
    </row>
    <row r="405" spans="1:25" x14ac:dyDescent="0.2">
      <c r="A405" s="1">
        <v>2007</v>
      </c>
      <c r="B405" s="1" t="s">
        <v>8</v>
      </c>
      <c r="C405" s="1">
        <v>5</v>
      </c>
      <c r="D405" s="1" t="s">
        <v>25</v>
      </c>
      <c r="E405" s="1" t="s">
        <v>8</v>
      </c>
      <c r="F405" s="1">
        <v>537</v>
      </c>
      <c r="G405" s="1" t="s">
        <v>13</v>
      </c>
      <c r="H405" s="1">
        <v>6</v>
      </c>
      <c r="I405" s="1">
        <v>13.2</v>
      </c>
      <c r="J405" s="1">
        <v>13.1</v>
      </c>
      <c r="S405" s="1">
        <v>1.1000000000000001</v>
      </c>
      <c r="T405" s="1">
        <v>1.2</v>
      </c>
    </row>
    <row r="406" spans="1:25" x14ac:dyDescent="0.2">
      <c r="A406" s="1">
        <v>2007</v>
      </c>
      <c r="B406" s="1" t="s">
        <v>8</v>
      </c>
      <c r="C406" s="1">
        <v>5</v>
      </c>
      <c r="D406" s="1" t="s">
        <v>25</v>
      </c>
      <c r="E406" s="1" t="s">
        <v>8</v>
      </c>
      <c r="F406" s="1">
        <v>538</v>
      </c>
      <c r="G406" s="1" t="s">
        <v>14</v>
      </c>
      <c r="H406" s="1">
        <v>4.2</v>
      </c>
      <c r="I406" s="1" t="s">
        <v>10</v>
      </c>
    </row>
    <row r="407" spans="1:25" x14ac:dyDescent="0.2">
      <c r="A407" s="1">
        <v>2007</v>
      </c>
      <c r="B407" s="1" t="s">
        <v>8</v>
      </c>
      <c r="C407" s="1">
        <v>5</v>
      </c>
      <c r="D407" s="1" t="s">
        <v>25</v>
      </c>
      <c r="E407" s="1" t="s">
        <v>8</v>
      </c>
      <c r="F407" s="1">
        <v>541</v>
      </c>
      <c r="G407" s="1" t="s">
        <v>12</v>
      </c>
    </row>
    <row r="408" spans="1:25" x14ac:dyDescent="0.2">
      <c r="A408" s="1">
        <v>2007</v>
      </c>
      <c r="B408" s="1" t="s">
        <v>8</v>
      </c>
      <c r="C408" s="1">
        <v>5</v>
      </c>
      <c r="D408" s="1" t="s">
        <v>25</v>
      </c>
      <c r="E408" s="1" t="s">
        <v>8</v>
      </c>
      <c r="F408" s="1">
        <v>542</v>
      </c>
      <c r="G408" s="1" t="s">
        <v>13</v>
      </c>
      <c r="H408" s="1">
        <v>5</v>
      </c>
      <c r="I408" s="1">
        <v>6.5</v>
      </c>
      <c r="J408" s="1">
        <v>6.5</v>
      </c>
      <c r="S408" s="1">
        <v>0.5</v>
      </c>
      <c r="T408" s="1">
        <v>0.5</v>
      </c>
    </row>
    <row r="409" spans="1:25" x14ac:dyDescent="0.2">
      <c r="A409" s="1">
        <v>2007</v>
      </c>
      <c r="B409" s="1" t="s">
        <v>8</v>
      </c>
      <c r="C409" s="1">
        <v>5</v>
      </c>
      <c r="D409" s="1" t="s">
        <v>25</v>
      </c>
      <c r="E409" s="1" t="s">
        <v>8</v>
      </c>
      <c r="F409" s="1">
        <v>543</v>
      </c>
      <c r="G409" s="1" t="s">
        <v>14</v>
      </c>
      <c r="H409" s="1">
        <v>1.8</v>
      </c>
      <c r="I409" s="1" t="s">
        <v>10</v>
      </c>
    </row>
    <row r="410" spans="1:25" x14ac:dyDescent="0.2">
      <c r="A410" s="1">
        <v>2007</v>
      </c>
      <c r="B410" s="1" t="s">
        <v>8</v>
      </c>
      <c r="C410" s="1">
        <v>5</v>
      </c>
      <c r="D410" s="1" t="s">
        <v>25</v>
      </c>
      <c r="E410" s="1" t="s">
        <v>8</v>
      </c>
      <c r="F410" s="1">
        <v>582</v>
      </c>
      <c r="G410" s="1" t="s">
        <v>13</v>
      </c>
      <c r="H410" s="1">
        <v>10</v>
      </c>
      <c r="I410" s="1">
        <v>16.5</v>
      </c>
      <c r="J410" s="1">
        <v>22.2</v>
      </c>
      <c r="K410" s="1">
        <v>22.3</v>
      </c>
      <c r="S410" s="1">
        <v>0.7</v>
      </c>
      <c r="T410" s="1">
        <v>1.3</v>
      </c>
      <c r="U410" s="1">
        <v>1.3</v>
      </c>
    </row>
    <row r="411" spans="1:25" x14ac:dyDescent="0.2">
      <c r="A411" s="3">
        <v>2008</v>
      </c>
      <c r="D411" s="2" t="s">
        <v>25</v>
      </c>
      <c r="E411" s="2" t="s">
        <v>8</v>
      </c>
      <c r="F411" s="2">
        <v>506</v>
      </c>
      <c r="G411" s="2" t="s">
        <v>9</v>
      </c>
      <c r="H411" s="2">
        <v>9.9</v>
      </c>
      <c r="I411" s="2">
        <v>27</v>
      </c>
      <c r="J411" s="2">
        <v>27</v>
      </c>
      <c r="K411" s="2">
        <v>17.399999999999999</v>
      </c>
      <c r="L411" s="2"/>
      <c r="M411" s="2"/>
      <c r="N411" s="2"/>
      <c r="O411" s="2"/>
      <c r="P411" s="2"/>
      <c r="Q411" s="2"/>
      <c r="R411" s="2"/>
      <c r="S411" s="2">
        <v>2.8</v>
      </c>
      <c r="T411" s="2">
        <v>2.8</v>
      </c>
      <c r="U411" s="2">
        <v>0.6</v>
      </c>
      <c r="V411" s="2"/>
      <c r="W411" s="2"/>
      <c r="X411" s="2"/>
    </row>
    <row r="412" spans="1:25" x14ac:dyDescent="0.2">
      <c r="A412" s="3">
        <v>2008</v>
      </c>
      <c r="D412" s="2" t="s">
        <v>25</v>
      </c>
      <c r="E412" s="2" t="s">
        <v>8</v>
      </c>
      <c r="F412" s="2">
        <v>507</v>
      </c>
      <c r="G412" s="2" t="s">
        <v>11</v>
      </c>
      <c r="H412" s="2">
        <v>10.5</v>
      </c>
      <c r="I412" s="2">
        <v>16.5</v>
      </c>
      <c r="J412" s="2">
        <v>16.5</v>
      </c>
      <c r="K412" s="2"/>
      <c r="L412" s="2"/>
      <c r="M412" s="2"/>
      <c r="N412" s="2"/>
      <c r="O412" s="2"/>
      <c r="P412" s="2"/>
      <c r="Q412" s="2"/>
      <c r="R412" s="2"/>
      <c r="S412" s="2">
        <v>0.9</v>
      </c>
      <c r="T412" s="2">
        <v>1.6</v>
      </c>
      <c r="U412" s="2"/>
      <c r="V412" s="2"/>
      <c r="W412" s="2"/>
      <c r="X412" s="2"/>
      <c r="Y412" s="2"/>
    </row>
    <row r="413" spans="1:25" x14ac:dyDescent="0.2">
      <c r="A413" s="3">
        <v>2008</v>
      </c>
      <c r="D413" s="2" t="s">
        <v>25</v>
      </c>
      <c r="E413" s="2" t="s">
        <v>8</v>
      </c>
      <c r="F413" s="2">
        <v>511</v>
      </c>
      <c r="G413" s="2" t="s">
        <v>11</v>
      </c>
      <c r="H413" s="2">
        <v>12</v>
      </c>
      <c r="I413" s="2">
        <v>26.7</v>
      </c>
      <c r="J413" s="2">
        <v>26.7</v>
      </c>
      <c r="K413" s="2">
        <v>33.5</v>
      </c>
      <c r="L413" s="2">
        <v>33</v>
      </c>
      <c r="M413" s="2"/>
      <c r="N413" s="2"/>
      <c r="O413" s="2"/>
      <c r="P413" s="2"/>
      <c r="Q413" s="2"/>
      <c r="R413" s="2"/>
      <c r="S413" s="2">
        <v>1</v>
      </c>
      <c r="T413" s="2">
        <v>0.9</v>
      </c>
      <c r="U413" s="2">
        <v>4.5</v>
      </c>
      <c r="V413" s="2">
        <v>5</v>
      </c>
      <c r="W413" s="2"/>
      <c r="X413" s="2"/>
      <c r="Y413" s="2"/>
    </row>
    <row r="414" spans="1:25" x14ac:dyDescent="0.2">
      <c r="A414" s="3">
        <v>2008</v>
      </c>
      <c r="D414" s="2" t="s">
        <v>25</v>
      </c>
      <c r="E414" s="2" t="s">
        <v>8</v>
      </c>
      <c r="F414" s="2">
        <v>512</v>
      </c>
      <c r="G414" s="2" t="s">
        <v>11</v>
      </c>
      <c r="H414" s="2">
        <v>5.7</v>
      </c>
      <c r="I414" s="2">
        <v>18.2</v>
      </c>
      <c r="J414" s="2">
        <v>21.7</v>
      </c>
      <c r="K414" s="2">
        <v>21.7</v>
      </c>
      <c r="L414" s="2"/>
      <c r="M414" s="2"/>
      <c r="N414" s="2"/>
      <c r="O414" s="2"/>
      <c r="P414" s="2"/>
      <c r="Q414" s="2"/>
      <c r="R414" s="2"/>
      <c r="S414" s="2">
        <v>1.5</v>
      </c>
      <c r="T414" s="2">
        <v>3.8</v>
      </c>
      <c r="U414" s="2">
        <v>3.7</v>
      </c>
      <c r="V414" s="2"/>
      <c r="W414" s="2"/>
      <c r="X414" s="2"/>
      <c r="Y414" s="2"/>
    </row>
    <row r="415" spans="1:25" x14ac:dyDescent="0.2">
      <c r="A415" s="3">
        <v>2008</v>
      </c>
      <c r="D415" s="2" t="s">
        <v>25</v>
      </c>
      <c r="E415" s="2" t="s">
        <v>8</v>
      </c>
      <c r="F415" s="2">
        <v>516</v>
      </c>
      <c r="G415" s="2" t="s">
        <v>9</v>
      </c>
      <c r="H415" s="2">
        <v>6.8</v>
      </c>
      <c r="I415" s="2">
        <v>9</v>
      </c>
      <c r="J415" s="2"/>
      <c r="K415" s="2"/>
      <c r="L415" s="2"/>
      <c r="M415" s="2"/>
      <c r="N415" s="2"/>
      <c r="O415" s="2"/>
      <c r="P415" s="2"/>
      <c r="Q415" s="2"/>
      <c r="R415" s="2"/>
      <c r="S415" s="2">
        <v>0.7</v>
      </c>
      <c r="T415" s="2"/>
      <c r="U415" s="2"/>
      <c r="V415" s="2"/>
      <c r="W415" s="2"/>
      <c r="X415" s="2"/>
    </row>
    <row r="416" spans="1:25" x14ac:dyDescent="0.2">
      <c r="A416" s="3">
        <v>2008</v>
      </c>
      <c r="D416" s="2" t="s">
        <v>25</v>
      </c>
      <c r="E416" s="2" t="s">
        <v>8</v>
      </c>
      <c r="F416" s="2">
        <v>517</v>
      </c>
      <c r="G416" s="2" t="s">
        <v>11</v>
      </c>
      <c r="H416" s="2">
        <v>5</v>
      </c>
      <c r="I416" s="2">
        <v>13.5</v>
      </c>
      <c r="J416" s="2"/>
      <c r="K416" s="2"/>
      <c r="L416" s="2"/>
      <c r="M416" s="2"/>
      <c r="N416" s="2"/>
      <c r="O416" s="2"/>
      <c r="P416" s="2"/>
      <c r="Q416" s="2"/>
      <c r="R416" s="2"/>
      <c r="S416" s="2">
        <v>0.8</v>
      </c>
      <c r="T416" s="2"/>
      <c r="U416" s="2"/>
      <c r="V416" s="2"/>
      <c r="W416" s="2"/>
      <c r="X416" s="2"/>
      <c r="Y416" s="2"/>
    </row>
    <row r="417" spans="1:25" x14ac:dyDescent="0.2">
      <c r="A417" s="3">
        <v>2008</v>
      </c>
      <c r="D417" s="2" t="s">
        <v>25</v>
      </c>
      <c r="E417" s="2" t="s">
        <v>8</v>
      </c>
      <c r="F417" s="2">
        <v>521</v>
      </c>
      <c r="G417" s="2" t="s">
        <v>9</v>
      </c>
      <c r="H417" s="2">
        <v>5</v>
      </c>
      <c r="I417" s="2">
        <v>10.6</v>
      </c>
      <c r="J417" s="2">
        <v>10.6</v>
      </c>
      <c r="K417" s="2">
        <v>11.5</v>
      </c>
      <c r="L417" s="2">
        <v>11.6</v>
      </c>
      <c r="M417" s="2"/>
      <c r="N417" s="2"/>
      <c r="O417" s="2"/>
      <c r="P417" s="2"/>
      <c r="Q417" s="2"/>
      <c r="R417" s="2"/>
      <c r="S417" s="2">
        <v>1</v>
      </c>
      <c r="T417" s="2">
        <v>1.1000000000000001</v>
      </c>
      <c r="U417" s="2">
        <v>1.5</v>
      </c>
      <c r="V417" s="2">
        <v>1.6</v>
      </c>
      <c r="W417" s="2"/>
      <c r="X417" s="2"/>
    </row>
    <row r="418" spans="1:25" x14ac:dyDescent="0.2">
      <c r="A418" s="3">
        <v>2008</v>
      </c>
      <c r="D418" s="2" t="s">
        <v>25</v>
      </c>
      <c r="E418" s="2" t="s">
        <v>8</v>
      </c>
      <c r="F418" s="2">
        <v>522</v>
      </c>
      <c r="G418" s="2" t="s">
        <v>9</v>
      </c>
      <c r="H418" s="2">
        <v>3.2</v>
      </c>
      <c r="I418" s="2">
        <v>18</v>
      </c>
      <c r="J418" s="2">
        <v>19</v>
      </c>
      <c r="K418" s="2">
        <v>14.5</v>
      </c>
      <c r="L418" s="2">
        <v>18.5</v>
      </c>
      <c r="M418" s="2">
        <v>18.5</v>
      </c>
      <c r="N418" s="2"/>
      <c r="O418" s="2"/>
      <c r="P418" s="2"/>
      <c r="Q418" s="2"/>
      <c r="R418" s="2"/>
      <c r="S418" s="2">
        <v>4.4000000000000004</v>
      </c>
      <c r="T418" s="2">
        <v>4</v>
      </c>
      <c r="U418" s="2">
        <v>3.5</v>
      </c>
      <c r="V418" s="2">
        <v>0.7</v>
      </c>
      <c r="W418" s="2">
        <v>0.7</v>
      </c>
      <c r="X418" s="2"/>
    </row>
    <row r="419" spans="1:25" x14ac:dyDescent="0.2">
      <c r="A419" s="3">
        <v>2008</v>
      </c>
      <c r="D419" s="2" t="s">
        <v>25</v>
      </c>
      <c r="E419" s="2" t="s">
        <v>8</v>
      </c>
      <c r="F419" s="2">
        <v>526</v>
      </c>
      <c r="G419" s="2" t="s">
        <v>12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">
      <c r="A420" s="3">
        <v>2008</v>
      </c>
      <c r="D420" s="2" t="s">
        <v>25</v>
      </c>
      <c r="E420" s="2" t="s">
        <v>8</v>
      </c>
      <c r="F420" s="2">
        <v>527</v>
      </c>
      <c r="G420" s="2" t="s">
        <v>13</v>
      </c>
      <c r="H420" s="2">
        <v>5</v>
      </c>
      <c r="I420" s="2">
        <v>10.6</v>
      </c>
      <c r="J420" s="2">
        <v>14</v>
      </c>
      <c r="K420" s="2">
        <v>14.2</v>
      </c>
      <c r="L420" s="2"/>
      <c r="M420" s="2"/>
      <c r="N420" s="2"/>
      <c r="O420" s="2"/>
      <c r="P420" s="2"/>
      <c r="Q420" s="2"/>
      <c r="R420" s="2"/>
      <c r="S420" s="2">
        <v>0.5</v>
      </c>
      <c r="T420" s="2">
        <v>1.2</v>
      </c>
      <c r="U420" s="2">
        <v>1.1000000000000001</v>
      </c>
      <c r="V420" s="2"/>
      <c r="W420" s="2"/>
      <c r="X420" s="2"/>
      <c r="Y420" s="2"/>
    </row>
    <row r="421" spans="1:25" x14ac:dyDescent="0.2">
      <c r="A421" s="3">
        <v>2008</v>
      </c>
      <c r="D421" s="2" t="s">
        <v>25</v>
      </c>
      <c r="E421" s="2" t="s">
        <v>8</v>
      </c>
      <c r="F421" s="2">
        <v>528</v>
      </c>
      <c r="G421" s="2" t="s">
        <v>14</v>
      </c>
      <c r="H421" s="2">
        <v>3.7</v>
      </c>
      <c r="I421" s="2">
        <v>9.5</v>
      </c>
      <c r="J421" s="2">
        <v>9.5</v>
      </c>
      <c r="K421" s="2"/>
      <c r="L421" s="2"/>
      <c r="M421" s="2"/>
      <c r="N421" s="2"/>
      <c r="O421" s="2"/>
      <c r="P421" s="2"/>
      <c r="Q421" s="2"/>
      <c r="R421" s="2"/>
      <c r="S421" s="2">
        <v>0.5</v>
      </c>
      <c r="T421" s="2">
        <v>0.7</v>
      </c>
      <c r="U421" s="2"/>
      <c r="V421" s="2"/>
      <c r="W421" s="2"/>
      <c r="X421" s="2"/>
      <c r="Y421" s="2"/>
    </row>
    <row r="422" spans="1:25" x14ac:dyDescent="0.2">
      <c r="A422" s="3">
        <v>2008</v>
      </c>
      <c r="D422" s="2" t="s">
        <v>25</v>
      </c>
      <c r="E422" s="2" t="s">
        <v>8</v>
      </c>
      <c r="F422" s="2">
        <v>531</v>
      </c>
      <c r="G422" s="2" t="s">
        <v>12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">
      <c r="A423" s="3">
        <v>2008</v>
      </c>
      <c r="D423" s="2" t="s">
        <v>25</v>
      </c>
      <c r="E423" s="2" t="s">
        <v>8</v>
      </c>
      <c r="F423" s="2">
        <v>533</v>
      </c>
      <c r="G423" s="2" t="s">
        <v>14</v>
      </c>
      <c r="H423" s="2">
        <v>6.3</v>
      </c>
      <c r="I423" s="2">
        <v>15.2</v>
      </c>
      <c r="J423" s="2">
        <v>12.1</v>
      </c>
      <c r="K423" s="2"/>
      <c r="L423" s="2"/>
      <c r="M423" s="2"/>
      <c r="N423" s="2"/>
      <c r="O423" s="2"/>
      <c r="P423" s="2"/>
      <c r="Q423" s="2"/>
      <c r="R423" s="2"/>
      <c r="S423" s="2">
        <v>2.5</v>
      </c>
      <c r="T423" s="2">
        <v>0.9</v>
      </c>
      <c r="U423" s="2"/>
      <c r="V423" s="2"/>
      <c r="W423" s="2"/>
      <c r="X423" s="2"/>
      <c r="Y423" s="2"/>
    </row>
    <row r="424" spans="1:25" x14ac:dyDescent="0.2">
      <c r="A424" s="3">
        <v>2008</v>
      </c>
      <c r="D424" s="2" t="s">
        <v>25</v>
      </c>
      <c r="E424" s="2" t="s">
        <v>8</v>
      </c>
      <c r="F424" s="2">
        <v>536</v>
      </c>
      <c r="G424" s="2" t="s">
        <v>12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">
      <c r="A425" s="3">
        <v>2008</v>
      </c>
      <c r="D425" s="2" t="s">
        <v>25</v>
      </c>
      <c r="E425" s="2" t="s">
        <v>8</v>
      </c>
      <c r="F425" s="2">
        <v>537</v>
      </c>
      <c r="G425" s="2" t="s">
        <v>13</v>
      </c>
      <c r="H425" s="2">
        <v>8.1999999999999993</v>
      </c>
      <c r="I425" s="2">
        <v>24</v>
      </c>
      <c r="J425" s="2">
        <v>24</v>
      </c>
      <c r="K425" s="2">
        <v>26</v>
      </c>
      <c r="L425" s="2">
        <v>26</v>
      </c>
      <c r="M425" s="2"/>
      <c r="N425" s="2"/>
      <c r="O425" s="2"/>
      <c r="P425" s="2"/>
      <c r="Q425" s="2"/>
      <c r="R425" s="2"/>
      <c r="S425" s="2">
        <v>1.6</v>
      </c>
      <c r="T425" s="2">
        <v>1.1000000000000001</v>
      </c>
      <c r="U425" s="2">
        <v>4.5999999999999996</v>
      </c>
      <c r="V425" s="2">
        <v>5.5</v>
      </c>
      <c r="W425" s="2"/>
      <c r="X425" s="2"/>
      <c r="Y425" s="2"/>
    </row>
    <row r="426" spans="1:25" x14ac:dyDescent="0.2">
      <c r="A426" s="3">
        <v>2008</v>
      </c>
      <c r="D426" s="2" t="s">
        <v>25</v>
      </c>
      <c r="E426" s="2" t="s">
        <v>8</v>
      </c>
      <c r="F426" s="2">
        <v>538</v>
      </c>
      <c r="G426" s="2" t="s">
        <v>14</v>
      </c>
      <c r="H426" s="2">
        <v>4</v>
      </c>
      <c r="I426" s="2">
        <v>7.8</v>
      </c>
      <c r="J426" s="2">
        <v>7.8</v>
      </c>
      <c r="K426" s="2">
        <v>6.5</v>
      </c>
      <c r="L426" s="2"/>
      <c r="M426" s="2"/>
      <c r="N426" s="2"/>
      <c r="O426" s="2"/>
      <c r="P426" s="2"/>
      <c r="Q426" s="2"/>
      <c r="R426" s="2"/>
      <c r="S426" s="2">
        <v>0.8</v>
      </c>
      <c r="T426" s="2">
        <v>1.1000000000000001</v>
      </c>
      <c r="U426" s="2">
        <v>0.6</v>
      </c>
      <c r="V426" s="2"/>
      <c r="W426" s="2"/>
      <c r="X426" s="2"/>
      <c r="Y426" s="2"/>
    </row>
    <row r="427" spans="1:25" x14ac:dyDescent="0.2">
      <c r="A427" s="3">
        <v>2008</v>
      </c>
      <c r="D427" s="2" t="s">
        <v>25</v>
      </c>
      <c r="E427" s="2" t="s">
        <v>8</v>
      </c>
      <c r="F427" s="2">
        <v>541</v>
      </c>
      <c r="G427" s="2" t="s">
        <v>12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">
      <c r="A428" s="3">
        <v>2008</v>
      </c>
      <c r="D428" s="2" t="s">
        <v>25</v>
      </c>
      <c r="E428" s="2" t="s">
        <v>8</v>
      </c>
      <c r="F428" s="2">
        <v>542</v>
      </c>
      <c r="G428" s="2" t="s">
        <v>13</v>
      </c>
      <c r="H428" s="2">
        <v>9.3000000000000007</v>
      </c>
      <c r="I428" s="2">
        <v>14.3</v>
      </c>
      <c r="J428" s="2">
        <v>22.2</v>
      </c>
      <c r="K428" s="2">
        <v>22.2</v>
      </c>
      <c r="L428" s="2"/>
      <c r="M428" s="2"/>
      <c r="N428" s="2"/>
      <c r="O428" s="2"/>
      <c r="P428" s="2"/>
      <c r="Q428" s="2"/>
      <c r="R428" s="2"/>
      <c r="S428" s="2">
        <v>0.6</v>
      </c>
      <c r="T428" s="2">
        <v>2.6</v>
      </c>
      <c r="U428" s="2">
        <v>1.8</v>
      </c>
      <c r="V428" s="2"/>
      <c r="W428" s="2"/>
      <c r="X428" s="2"/>
      <c r="Y428" s="2"/>
    </row>
    <row r="429" spans="1:25" x14ac:dyDescent="0.2">
      <c r="A429" s="3">
        <v>2008</v>
      </c>
      <c r="D429" s="2" t="s">
        <v>25</v>
      </c>
      <c r="E429" s="2" t="s">
        <v>8</v>
      </c>
      <c r="F429" s="2">
        <v>543</v>
      </c>
      <c r="G429" s="2" t="s">
        <v>14</v>
      </c>
      <c r="H429" s="2">
        <v>4.0999999999999996</v>
      </c>
      <c r="I429" s="2">
        <v>9.1</v>
      </c>
      <c r="J429" s="2"/>
      <c r="K429" s="2"/>
      <c r="L429" s="2"/>
      <c r="M429" s="2"/>
      <c r="N429" s="2"/>
      <c r="O429" s="2"/>
      <c r="P429" s="2"/>
      <c r="Q429" s="2"/>
      <c r="R429" s="2"/>
      <c r="S429" s="2">
        <v>0.6</v>
      </c>
      <c r="T429" s="2"/>
      <c r="U429" s="2"/>
      <c r="V429" s="2"/>
      <c r="W429" s="2"/>
      <c r="X429" s="2"/>
      <c r="Y429" s="2"/>
    </row>
    <row r="430" spans="1:25" x14ac:dyDescent="0.2">
      <c r="A430" s="3">
        <v>2008</v>
      </c>
      <c r="D430" s="2" t="s">
        <v>25</v>
      </c>
      <c r="E430" s="2" t="s">
        <v>8</v>
      </c>
      <c r="F430" s="2">
        <v>582</v>
      </c>
      <c r="G430" s="2" t="s">
        <v>13</v>
      </c>
      <c r="H430" s="2">
        <v>10.7</v>
      </c>
      <c r="I430" s="2">
        <v>29</v>
      </c>
      <c r="J430" s="2">
        <v>29</v>
      </c>
      <c r="K430" s="2">
        <v>35.5</v>
      </c>
      <c r="L430" s="2">
        <v>35.5</v>
      </c>
      <c r="M430" s="2"/>
      <c r="N430" s="2"/>
      <c r="O430" s="2"/>
      <c r="P430" s="2"/>
      <c r="Q430" s="2"/>
      <c r="R430" s="2"/>
      <c r="S430" s="2">
        <v>0.9</v>
      </c>
      <c r="T430" s="2">
        <v>0.8</v>
      </c>
      <c r="U430" s="2">
        <v>4</v>
      </c>
      <c r="V430" s="2">
        <v>3</v>
      </c>
      <c r="W430" s="2"/>
      <c r="X430" s="2"/>
      <c r="Y430" s="2"/>
    </row>
    <row r="431" spans="1:25" x14ac:dyDescent="0.2">
      <c r="A431" s="3">
        <v>2010</v>
      </c>
      <c r="D431" s="4" t="s">
        <v>25</v>
      </c>
      <c r="E431" s="4" t="s">
        <v>8</v>
      </c>
      <c r="F431" s="4">
        <v>506</v>
      </c>
      <c r="G431" s="4" t="s">
        <v>9</v>
      </c>
      <c r="H431" s="4"/>
      <c r="I431" s="1">
        <v>106</v>
      </c>
      <c r="J431" s="1">
        <v>95</v>
      </c>
    </row>
    <row r="432" spans="1:25" x14ac:dyDescent="0.2">
      <c r="A432" s="3">
        <v>2010</v>
      </c>
      <c r="D432" s="4" t="s">
        <v>25</v>
      </c>
      <c r="E432" s="4" t="s">
        <v>8</v>
      </c>
      <c r="F432" s="4">
        <v>507</v>
      </c>
      <c r="G432" s="4" t="s">
        <v>11</v>
      </c>
      <c r="H432" s="4"/>
      <c r="I432" s="1">
        <v>116</v>
      </c>
      <c r="J432" s="1">
        <v>87</v>
      </c>
    </row>
    <row r="433" spans="1:21" x14ac:dyDescent="0.2">
      <c r="A433" s="3">
        <v>2010</v>
      </c>
      <c r="D433" s="4" t="s">
        <v>25</v>
      </c>
      <c r="E433" s="4" t="s">
        <v>8</v>
      </c>
      <c r="F433" s="4">
        <v>511</v>
      </c>
      <c r="G433" s="4" t="s">
        <v>11</v>
      </c>
      <c r="H433" s="4"/>
      <c r="I433" s="1">
        <v>0</v>
      </c>
    </row>
    <row r="434" spans="1:21" x14ac:dyDescent="0.2">
      <c r="A434" s="3">
        <v>2010</v>
      </c>
      <c r="D434" s="4" t="s">
        <v>25</v>
      </c>
      <c r="E434" s="4" t="s">
        <v>8</v>
      </c>
      <c r="F434" s="4">
        <v>512</v>
      </c>
      <c r="G434" s="4" t="s">
        <v>11</v>
      </c>
      <c r="H434" s="4"/>
      <c r="I434" s="1">
        <v>94</v>
      </c>
    </row>
    <row r="435" spans="1:21" x14ac:dyDescent="0.2">
      <c r="A435" s="3">
        <v>2010</v>
      </c>
      <c r="D435" s="4" t="s">
        <v>25</v>
      </c>
      <c r="E435" s="4" t="s">
        <v>8</v>
      </c>
      <c r="F435" s="4">
        <v>516</v>
      </c>
      <c r="G435" s="4" t="s">
        <v>9</v>
      </c>
      <c r="H435" s="4"/>
      <c r="I435" s="1">
        <v>0</v>
      </c>
    </row>
    <row r="436" spans="1:21" x14ac:dyDescent="0.2">
      <c r="A436" s="3">
        <v>2010</v>
      </c>
      <c r="D436" s="4" t="s">
        <v>25</v>
      </c>
      <c r="E436" s="4" t="s">
        <v>8</v>
      </c>
      <c r="F436" s="4">
        <v>517</v>
      </c>
      <c r="G436" s="4" t="s">
        <v>11</v>
      </c>
      <c r="H436" s="4"/>
      <c r="I436" s="1">
        <v>0</v>
      </c>
    </row>
    <row r="437" spans="1:21" x14ac:dyDescent="0.2">
      <c r="A437" s="3">
        <v>2010</v>
      </c>
      <c r="D437" s="4" t="s">
        <v>25</v>
      </c>
      <c r="E437" s="4" t="s">
        <v>8</v>
      </c>
      <c r="F437" s="4">
        <v>521</v>
      </c>
      <c r="G437" s="4" t="s">
        <v>9</v>
      </c>
      <c r="H437" s="4"/>
      <c r="I437" s="1">
        <v>0</v>
      </c>
    </row>
    <row r="438" spans="1:21" x14ac:dyDescent="0.2">
      <c r="A438" s="3">
        <v>2010</v>
      </c>
      <c r="D438" s="4" t="s">
        <v>25</v>
      </c>
      <c r="E438" s="4" t="s">
        <v>8</v>
      </c>
      <c r="F438" s="4">
        <v>522</v>
      </c>
      <c r="G438" s="4" t="s">
        <v>9</v>
      </c>
      <c r="H438" s="4"/>
      <c r="I438" s="1">
        <v>0</v>
      </c>
    </row>
    <row r="439" spans="1:21" x14ac:dyDescent="0.2">
      <c r="A439" s="3">
        <v>2010</v>
      </c>
      <c r="D439" s="4" t="s">
        <v>25</v>
      </c>
      <c r="E439" s="4" t="s">
        <v>8</v>
      </c>
      <c r="F439" s="4">
        <v>527</v>
      </c>
      <c r="G439" s="4" t="s">
        <v>13</v>
      </c>
      <c r="H439" s="4"/>
      <c r="I439" s="1">
        <v>0</v>
      </c>
    </row>
    <row r="440" spans="1:21" x14ac:dyDescent="0.2">
      <c r="A440" s="3">
        <v>2010</v>
      </c>
      <c r="D440" s="4" t="s">
        <v>25</v>
      </c>
      <c r="E440" s="4" t="s">
        <v>8</v>
      </c>
      <c r="F440" s="4">
        <v>528</v>
      </c>
      <c r="G440" s="4" t="s">
        <v>14</v>
      </c>
      <c r="H440" s="4"/>
    </row>
    <row r="441" spans="1:21" x14ac:dyDescent="0.2">
      <c r="A441" s="3">
        <v>2010</v>
      </c>
      <c r="D441" s="4" t="s">
        <v>25</v>
      </c>
      <c r="E441" s="4" t="s">
        <v>8</v>
      </c>
      <c r="F441" s="4">
        <v>533</v>
      </c>
      <c r="G441" s="4" t="s">
        <v>14</v>
      </c>
      <c r="H441" s="4"/>
      <c r="I441" s="1">
        <v>0</v>
      </c>
    </row>
    <row r="442" spans="1:21" x14ac:dyDescent="0.2">
      <c r="A442" s="3">
        <v>2010</v>
      </c>
      <c r="D442" s="4" t="s">
        <v>25</v>
      </c>
      <c r="E442" s="4" t="s">
        <v>8</v>
      </c>
      <c r="F442" s="4">
        <v>537</v>
      </c>
      <c r="G442" s="4" t="s">
        <v>13</v>
      </c>
      <c r="H442" s="4"/>
      <c r="I442" s="1">
        <v>0</v>
      </c>
    </row>
    <row r="443" spans="1:21" x14ac:dyDescent="0.2">
      <c r="A443" s="3">
        <v>2010</v>
      </c>
      <c r="D443" s="4" t="s">
        <v>25</v>
      </c>
      <c r="E443" s="4" t="s">
        <v>8</v>
      </c>
      <c r="F443" s="4">
        <v>538</v>
      </c>
      <c r="G443" s="4" t="s">
        <v>14</v>
      </c>
      <c r="H443" s="4"/>
      <c r="I443" s="1">
        <v>0</v>
      </c>
    </row>
    <row r="444" spans="1:21" x14ac:dyDescent="0.2">
      <c r="A444" s="3">
        <v>2010</v>
      </c>
      <c r="D444" s="4" t="s">
        <v>25</v>
      </c>
      <c r="E444" s="4" t="s">
        <v>8</v>
      </c>
      <c r="F444" s="4">
        <v>542</v>
      </c>
      <c r="G444" s="4" t="s">
        <v>13</v>
      </c>
      <c r="H444" s="4"/>
      <c r="I444" s="1">
        <v>0</v>
      </c>
    </row>
    <row r="445" spans="1:21" x14ac:dyDescent="0.2">
      <c r="A445" s="3">
        <v>2010</v>
      </c>
      <c r="D445" s="4" t="s">
        <v>25</v>
      </c>
      <c r="E445" s="4" t="s">
        <v>8</v>
      </c>
      <c r="F445" s="4">
        <v>543</v>
      </c>
      <c r="G445" s="4" t="s">
        <v>14</v>
      </c>
      <c r="H445" s="4"/>
    </row>
    <row r="446" spans="1:21" x14ac:dyDescent="0.2">
      <c r="A446" s="3">
        <v>2010</v>
      </c>
      <c r="D446" s="4" t="s">
        <v>25</v>
      </c>
      <c r="E446" s="4" t="s">
        <v>8</v>
      </c>
      <c r="F446" s="4">
        <v>582</v>
      </c>
      <c r="G446" s="4" t="s">
        <v>13</v>
      </c>
      <c r="H446" s="4"/>
      <c r="I446" s="1">
        <v>0</v>
      </c>
    </row>
    <row r="447" spans="1:21" x14ac:dyDescent="0.2">
      <c r="A447" s="1">
        <v>2007</v>
      </c>
      <c r="B447" s="1" t="s">
        <v>8</v>
      </c>
      <c r="C447" s="1">
        <v>4</v>
      </c>
      <c r="D447" s="1" t="s">
        <v>24</v>
      </c>
      <c r="E447" s="1" t="s">
        <v>8</v>
      </c>
      <c r="F447" s="1">
        <v>505</v>
      </c>
      <c r="G447" s="1" t="s">
        <v>14</v>
      </c>
      <c r="H447" s="1">
        <v>5.5</v>
      </c>
      <c r="I447" s="1">
        <v>11.5</v>
      </c>
      <c r="J447" s="1">
        <v>12</v>
      </c>
      <c r="K447" s="1">
        <v>13.2</v>
      </c>
      <c r="S447" s="1">
        <v>0.6</v>
      </c>
      <c r="T447" s="1">
        <v>0.5</v>
      </c>
      <c r="U447" s="1">
        <v>1.7</v>
      </c>
    </row>
    <row r="448" spans="1:21" x14ac:dyDescent="0.2">
      <c r="A448" s="1">
        <v>2007</v>
      </c>
      <c r="B448" s="1" t="s">
        <v>8</v>
      </c>
      <c r="C448" s="1">
        <v>4</v>
      </c>
      <c r="D448" s="1" t="s">
        <v>24</v>
      </c>
      <c r="E448" s="1" t="s">
        <v>8</v>
      </c>
      <c r="F448" s="1">
        <v>508</v>
      </c>
      <c r="G448" s="1" t="s">
        <v>12</v>
      </c>
    </row>
    <row r="449" spans="1:22" x14ac:dyDescent="0.2">
      <c r="A449" s="1">
        <v>2007</v>
      </c>
      <c r="B449" s="1" t="s">
        <v>8</v>
      </c>
      <c r="C449" s="1">
        <v>4</v>
      </c>
      <c r="D449" s="1" t="s">
        <v>24</v>
      </c>
      <c r="E449" s="1" t="s">
        <v>8</v>
      </c>
      <c r="F449" s="1">
        <v>509</v>
      </c>
      <c r="G449" s="1" t="s">
        <v>13</v>
      </c>
      <c r="H449" s="1">
        <v>8.1</v>
      </c>
      <c r="I449" s="1">
        <v>17.5</v>
      </c>
      <c r="J449" s="1">
        <v>17.7</v>
      </c>
      <c r="S449" s="1">
        <v>2</v>
      </c>
      <c r="T449" s="1">
        <v>2</v>
      </c>
    </row>
    <row r="450" spans="1:22" x14ac:dyDescent="0.2">
      <c r="A450" s="1">
        <v>2007</v>
      </c>
      <c r="B450" s="1" t="s">
        <v>8</v>
      </c>
      <c r="C450" s="1">
        <v>4</v>
      </c>
      <c r="D450" s="1" t="s">
        <v>24</v>
      </c>
      <c r="E450" s="1" t="s">
        <v>8</v>
      </c>
      <c r="F450" s="1">
        <v>510</v>
      </c>
      <c r="G450" s="1" t="s">
        <v>14</v>
      </c>
      <c r="H450" s="1">
        <v>1.2</v>
      </c>
      <c r="I450" s="1" t="s">
        <v>10</v>
      </c>
    </row>
    <row r="451" spans="1:22" x14ac:dyDescent="0.2">
      <c r="A451" s="1">
        <v>2007</v>
      </c>
      <c r="B451" s="1" t="s">
        <v>8</v>
      </c>
      <c r="C451" s="1">
        <v>4</v>
      </c>
      <c r="D451" s="1" t="s">
        <v>24</v>
      </c>
      <c r="E451" s="1" t="s">
        <v>8</v>
      </c>
      <c r="F451" s="1">
        <v>513</v>
      </c>
      <c r="G451" s="1" t="s">
        <v>12</v>
      </c>
    </row>
    <row r="452" spans="1:22" x14ac:dyDescent="0.2">
      <c r="A452" s="1">
        <v>2007</v>
      </c>
      <c r="B452" s="1" t="s">
        <v>8</v>
      </c>
      <c r="C452" s="1">
        <v>4</v>
      </c>
      <c r="D452" s="1" t="s">
        <v>24</v>
      </c>
      <c r="E452" s="1" t="s">
        <v>8</v>
      </c>
      <c r="F452" s="1">
        <v>514</v>
      </c>
      <c r="G452" s="1" t="s">
        <v>13</v>
      </c>
      <c r="H452" s="1">
        <v>7</v>
      </c>
      <c r="I452" s="1">
        <v>16</v>
      </c>
      <c r="J452" s="1">
        <v>16.3</v>
      </c>
      <c r="S452" s="1">
        <v>1.5</v>
      </c>
      <c r="T452" s="1">
        <v>1.3</v>
      </c>
    </row>
    <row r="453" spans="1:22" x14ac:dyDescent="0.2">
      <c r="A453" s="1">
        <v>2007</v>
      </c>
      <c r="B453" s="1" t="s">
        <v>8</v>
      </c>
      <c r="C453" s="1">
        <v>4</v>
      </c>
      <c r="D453" s="1" t="s">
        <v>24</v>
      </c>
      <c r="E453" s="1" t="s">
        <v>8</v>
      </c>
      <c r="F453" s="1">
        <v>515</v>
      </c>
      <c r="G453" s="1" t="s">
        <v>14</v>
      </c>
      <c r="H453" s="1">
        <v>0.5</v>
      </c>
      <c r="I453" s="1" t="s">
        <v>10</v>
      </c>
    </row>
    <row r="454" spans="1:22" x14ac:dyDescent="0.2">
      <c r="A454" s="1">
        <v>2007</v>
      </c>
      <c r="B454" s="1" t="s">
        <v>8</v>
      </c>
      <c r="C454" s="1">
        <v>4</v>
      </c>
      <c r="D454" s="1" t="s">
        <v>24</v>
      </c>
      <c r="E454" s="1" t="s">
        <v>8</v>
      </c>
      <c r="F454" s="1">
        <v>518</v>
      </c>
      <c r="G454" s="1" t="s">
        <v>12</v>
      </c>
    </row>
    <row r="455" spans="1:22" x14ac:dyDescent="0.2">
      <c r="A455" s="1">
        <v>2007</v>
      </c>
      <c r="B455" s="1" t="s">
        <v>8</v>
      </c>
      <c r="C455" s="1">
        <v>4</v>
      </c>
      <c r="D455" s="1" t="s">
        <v>24</v>
      </c>
      <c r="E455" s="1" t="s">
        <v>8</v>
      </c>
      <c r="F455" s="1">
        <v>519</v>
      </c>
      <c r="G455" s="1" t="s">
        <v>13</v>
      </c>
      <c r="H455" s="1">
        <v>1.5</v>
      </c>
      <c r="I455" s="1" t="s">
        <v>10</v>
      </c>
    </row>
    <row r="456" spans="1:22" x14ac:dyDescent="0.2">
      <c r="A456" s="1">
        <v>2007</v>
      </c>
      <c r="B456" s="1" t="s">
        <v>8</v>
      </c>
      <c r="C456" s="1">
        <v>4</v>
      </c>
      <c r="D456" s="1" t="s">
        <v>24</v>
      </c>
      <c r="E456" s="1" t="s">
        <v>8</v>
      </c>
      <c r="F456" s="1">
        <v>520</v>
      </c>
      <c r="G456" s="1" t="s">
        <v>14</v>
      </c>
      <c r="H456" s="1">
        <v>6.2</v>
      </c>
      <c r="I456" s="1">
        <v>8.5</v>
      </c>
      <c r="J456" s="1">
        <v>8.5</v>
      </c>
      <c r="S456" s="1">
        <v>0.6</v>
      </c>
      <c r="T456" s="1">
        <v>0.6</v>
      </c>
    </row>
    <row r="457" spans="1:22" x14ac:dyDescent="0.2">
      <c r="A457" s="1">
        <v>2007</v>
      </c>
      <c r="B457" s="1" t="s">
        <v>8</v>
      </c>
      <c r="C457" s="1">
        <v>4</v>
      </c>
      <c r="D457" s="1" t="s">
        <v>24</v>
      </c>
      <c r="E457" s="1" t="s">
        <v>8</v>
      </c>
      <c r="F457" s="1">
        <v>524</v>
      </c>
      <c r="G457" s="1" t="s">
        <v>11</v>
      </c>
      <c r="H457" s="1">
        <v>3.3</v>
      </c>
      <c r="I457" s="1">
        <v>14</v>
      </c>
      <c r="J457" s="1">
        <v>13.6</v>
      </c>
      <c r="K457" s="1">
        <v>13.5</v>
      </c>
      <c r="L457" s="1">
        <v>13.9</v>
      </c>
      <c r="S457" s="1">
        <v>2</v>
      </c>
      <c r="T457" s="1">
        <v>1.8</v>
      </c>
      <c r="U457" s="1">
        <v>1.2</v>
      </c>
      <c r="V457" s="1">
        <v>1.3</v>
      </c>
    </row>
    <row r="458" spans="1:22" x14ac:dyDescent="0.2">
      <c r="A458" s="1">
        <v>2007</v>
      </c>
      <c r="B458" s="1" t="s">
        <v>8</v>
      </c>
      <c r="C458" s="1">
        <v>4</v>
      </c>
      <c r="D458" s="1" t="s">
        <v>24</v>
      </c>
      <c r="E458" s="1" t="s">
        <v>8</v>
      </c>
      <c r="F458" s="1">
        <v>525</v>
      </c>
      <c r="G458" s="1" t="s">
        <v>9</v>
      </c>
      <c r="H458" s="1">
        <v>4.0999999999999996</v>
      </c>
      <c r="I458" s="1">
        <v>6.4</v>
      </c>
      <c r="J458" s="1">
        <v>6.4</v>
      </c>
      <c r="S458" s="1">
        <v>0.5</v>
      </c>
      <c r="T458" s="1">
        <v>0.5</v>
      </c>
    </row>
    <row r="459" spans="1:22" x14ac:dyDescent="0.2">
      <c r="A459" s="1">
        <v>2007</v>
      </c>
      <c r="B459" s="1" t="s">
        <v>8</v>
      </c>
      <c r="C459" s="1">
        <v>4</v>
      </c>
      <c r="D459" s="1" t="s">
        <v>24</v>
      </c>
      <c r="E459" s="1" t="s">
        <v>8</v>
      </c>
      <c r="F459" s="1">
        <v>525</v>
      </c>
      <c r="G459" s="1" t="s">
        <v>12</v>
      </c>
    </row>
    <row r="460" spans="1:22" x14ac:dyDescent="0.2">
      <c r="A460" s="1">
        <v>2007</v>
      </c>
      <c r="B460" s="1" t="s">
        <v>8</v>
      </c>
      <c r="C460" s="1">
        <v>4</v>
      </c>
      <c r="D460" s="1" t="s">
        <v>24</v>
      </c>
      <c r="E460" s="1" t="s">
        <v>8</v>
      </c>
      <c r="F460" s="1">
        <v>529</v>
      </c>
      <c r="G460" s="1" t="s">
        <v>11</v>
      </c>
      <c r="H460" s="1">
        <v>4.3</v>
      </c>
      <c r="I460" s="1">
        <v>4.5</v>
      </c>
      <c r="J460" s="1">
        <v>8.4</v>
      </c>
      <c r="S460" s="1">
        <v>0.4</v>
      </c>
      <c r="T460" s="1">
        <v>2.1</v>
      </c>
    </row>
    <row r="461" spans="1:22" x14ac:dyDescent="0.2">
      <c r="A461" s="1">
        <v>2007</v>
      </c>
      <c r="B461" s="1" t="s">
        <v>8</v>
      </c>
      <c r="C461" s="1">
        <v>4</v>
      </c>
      <c r="D461" s="1" t="s">
        <v>24</v>
      </c>
      <c r="E461" s="1" t="s">
        <v>8</v>
      </c>
      <c r="F461" s="1">
        <v>530</v>
      </c>
      <c r="G461" s="1" t="s">
        <v>9</v>
      </c>
      <c r="H461" s="1">
        <v>6</v>
      </c>
      <c r="I461" s="1">
        <v>14.3</v>
      </c>
      <c r="J461" s="1">
        <v>14.4</v>
      </c>
      <c r="S461" s="1">
        <v>1.1000000000000001</v>
      </c>
      <c r="T461" s="1">
        <v>1.1000000000000001</v>
      </c>
    </row>
    <row r="462" spans="1:22" x14ac:dyDescent="0.2">
      <c r="A462" s="1">
        <v>2007</v>
      </c>
      <c r="B462" s="1" t="s">
        <v>8</v>
      </c>
      <c r="C462" s="1">
        <v>4</v>
      </c>
      <c r="D462" s="1" t="s">
        <v>24</v>
      </c>
      <c r="E462" s="1" t="s">
        <v>8</v>
      </c>
      <c r="F462" s="1">
        <v>534</v>
      </c>
      <c r="G462" s="1" t="s">
        <v>11</v>
      </c>
      <c r="H462" s="1">
        <v>3</v>
      </c>
      <c r="I462" s="1" t="s">
        <v>10</v>
      </c>
    </row>
    <row r="463" spans="1:22" x14ac:dyDescent="0.2">
      <c r="A463" s="1">
        <v>2007</v>
      </c>
      <c r="B463" s="1" t="s">
        <v>8</v>
      </c>
      <c r="C463" s="1">
        <v>4</v>
      </c>
      <c r="D463" s="1" t="s">
        <v>24</v>
      </c>
      <c r="E463" s="1" t="s">
        <v>8</v>
      </c>
      <c r="F463" s="1">
        <v>535</v>
      </c>
      <c r="G463" s="1" t="s">
        <v>9</v>
      </c>
      <c r="H463" s="1">
        <v>7.3</v>
      </c>
      <c r="I463" s="1">
        <v>11.2</v>
      </c>
      <c r="J463" s="1">
        <v>11.3</v>
      </c>
      <c r="S463" s="1">
        <v>0.9</v>
      </c>
      <c r="T463" s="1">
        <v>0.9</v>
      </c>
    </row>
    <row r="464" spans="1:22" x14ac:dyDescent="0.2">
      <c r="A464" s="1">
        <v>2007</v>
      </c>
      <c r="B464" s="1" t="s">
        <v>8</v>
      </c>
      <c r="C464" s="1">
        <v>4</v>
      </c>
      <c r="D464" s="1" t="s">
        <v>24</v>
      </c>
      <c r="E464" s="1" t="s">
        <v>8</v>
      </c>
      <c r="F464" s="1">
        <v>539</v>
      </c>
      <c r="G464" s="1" t="s">
        <v>11</v>
      </c>
      <c r="H464" s="1">
        <v>4</v>
      </c>
      <c r="I464" s="1" t="s">
        <v>10</v>
      </c>
    </row>
    <row r="465" spans="1:25" x14ac:dyDescent="0.2">
      <c r="A465" s="1">
        <v>2007</v>
      </c>
      <c r="B465" s="1" t="s">
        <v>8</v>
      </c>
      <c r="C465" s="1">
        <v>4</v>
      </c>
      <c r="D465" s="1" t="s">
        <v>24</v>
      </c>
      <c r="E465" s="1" t="s">
        <v>8</v>
      </c>
      <c r="F465" s="1">
        <v>540</v>
      </c>
      <c r="G465" s="1" t="s">
        <v>9</v>
      </c>
      <c r="H465" s="1">
        <v>5.2</v>
      </c>
      <c r="I465" s="1">
        <v>8.1999999999999993</v>
      </c>
      <c r="J465" s="1">
        <v>8.1</v>
      </c>
      <c r="S465" s="1">
        <v>1.2</v>
      </c>
      <c r="T465" s="1">
        <v>1.3</v>
      </c>
    </row>
    <row r="466" spans="1:25" x14ac:dyDescent="0.2">
      <c r="A466" s="1">
        <v>2007</v>
      </c>
      <c r="B466" s="1" t="s">
        <v>8</v>
      </c>
      <c r="C466" s="1">
        <v>4</v>
      </c>
      <c r="D466" s="1" t="s">
        <v>24</v>
      </c>
      <c r="E466" s="1" t="s">
        <v>8</v>
      </c>
      <c r="F466" s="1">
        <v>569</v>
      </c>
      <c r="G466" s="1" t="s">
        <v>13</v>
      </c>
      <c r="H466" s="1">
        <v>4.4000000000000004</v>
      </c>
      <c r="I466" s="1" t="s">
        <v>10</v>
      </c>
    </row>
    <row r="467" spans="1:25" x14ac:dyDescent="0.2">
      <c r="A467" s="3">
        <v>2008</v>
      </c>
      <c r="D467" s="2" t="s">
        <v>24</v>
      </c>
      <c r="E467" s="2" t="s">
        <v>8</v>
      </c>
      <c r="F467" s="2">
        <v>505</v>
      </c>
      <c r="G467" s="2" t="s">
        <v>14</v>
      </c>
      <c r="H467" s="2">
        <v>6.2</v>
      </c>
      <c r="I467" s="2">
        <v>18.5</v>
      </c>
      <c r="J467" s="2">
        <v>18.5</v>
      </c>
      <c r="K467" s="2">
        <v>18.5</v>
      </c>
      <c r="L467" s="2"/>
      <c r="M467" s="2"/>
      <c r="N467" s="2"/>
      <c r="O467" s="2"/>
      <c r="P467" s="2"/>
      <c r="Q467" s="2"/>
      <c r="R467" s="2"/>
      <c r="S467" s="2">
        <v>1.7</v>
      </c>
      <c r="T467" s="2">
        <v>1.2</v>
      </c>
      <c r="U467" s="2">
        <v>3</v>
      </c>
      <c r="V467" s="2"/>
      <c r="W467" s="2"/>
      <c r="X467" s="2"/>
      <c r="Y467" s="2"/>
    </row>
    <row r="468" spans="1:25" x14ac:dyDescent="0.2">
      <c r="A468" s="3">
        <v>2008</v>
      </c>
      <c r="D468" s="2" t="s">
        <v>24</v>
      </c>
      <c r="E468" s="2" t="s">
        <v>8</v>
      </c>
      <c r="F468" s="2">
        <v>508</v>
      </c>
      <c r="G468" s="2" t="s">
        <v>12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">
      <c r="A469" s="3">
        <v>2008</v>
      </c>
      <c r="D469" s="2" t="s">
        <v>24</v>
      </c>
      <c r="E469" s="2" t="s">
        <v>8</v>
      </c>
      <c r="F469" s="2">
        <v>509</v>
      </c>
      <c r="G469" s="2" t="s">
        <v>13</v>
      </c>
      <c r="H469" s="2">
        <v>9.8000000000000007</v>
      </c>
      <c r="I469" s="2">
        <v>20.2</v>
      </c>
      <c r="J469" s="2">
        <v>20.2</v>
      </c>
      <c r="K469" s="2">
        <v>27.2</v>
      </c>
      <c r="L469" s="2">
        <v>27.1</v>
      </c>
      <c r="M469" s="2"/>
      <c r="N469" s="2"/>
      <c r="O469" s="2"/>
      <c r="P469" s="2"/>
      <c r="Q469" s="2"/>
      <c r="R469" s="2"/>
      <c r="S469" s="2">
        <v>1</v>
      </c>
      <c r="T469" s="2">
        <v>0.8</v>
      </c>
      <c r="U469" s="2">
        <v>5.5</v>
      </c>
      <c r="V469" s="2">
        <v>5.5</v>
      </c>
      <c r="W469" s="2"/>
      <c r="X469" s="2"/>
      <c r="Y469" s="2"/>
    </row>
    <row r="470" spans="1:25" x14ac:dyDescent="0.2">
      <c r="A470" s="3">
        <v>2008</v>
      </c>
      <c r="D470" s="2" t="s">
        <v>24</v>
      </c>
      <c r="E470" s="2" t="s">
        <v>8</v>
      </c>
      <c r="F470" s="2">
        <v>510</v>
      </c>
      <c r="G470" s="2" t="s">
        <v>14</v>
      </c>
      <c r="H470" s="2">
        <v>7.5</v>
      </c>
      <c r="I470" s="2">
        <v>11</v>
      </c>
      <c r="J470" s="2">
        <v>11</v>
      </c>
      <c r="K470" s="2"/>
      <c r="L470" s="2"/>
      <c r="M470" s="2"/>
      <c r="N470" s="2"/>
      <c r="O470" s="2"/>
      <c r="P470" s="2"/>
      <c r="Q470" s="2"/>
      <c r="R470" s="2"/>
      <c r="S470" s="2">
        <v>0.7</v>
      </c>
      <c r="T470" s="2">
        <v>0.7</v>
      </c>
      <c r="U470" s="2"/>
      <c r="V470" s="2"/>
      <c r="W470" s="2"/>
      <c r="X470" s="2"/>
      <c r="Y470" s="2"/>
    </row>
    <row r="471" spans="1:25" x14ac:dyDescent="0.2">
      <c r="A471" s="3">
        <v>2008</v>
      </c>
      <c r="D471" s="2" t="s">
        <v>24</v>
      </c>
      <c r="E471" s="2" t="s">
        <v>8</v>
      </c>
      <c r="F471" s="2">
        <v>513</v>
      </c>
      <c r="G471" s="2" t="s">
        <v>12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">
      <c r="A472" s="3">
        <v>2008</v>
      </c>
      <c r="D472" s="2" t="s">
        <v>24</v>
      </c>
      <c r="E472" s="2" t="s">
        <v>8</v>
      </c>
      <c r="F472" s="2">
        <v>514</v>
      </c>
      <c r="G472" s="2" t="s">
        <v>13</v>
      </c>
      <c r="H472" s="2">
        <v>7.5</v>
      </c>
      <c r="I472" s="2">
        <v>17.100000000000001</v>
      </c>
      <c r="J472" s="2">
        <v>17.100000000000001</v>
      </c>
      <c r="K472" s="2">
        <v>25.3</v>
      </c>
      <c r="L472" s="2">
        <v>25.3</v>
      </c>
      <c r="M472" s="2"/>
      <c r="N472" s="2"/>
      <c r="O472" s="2"/>
      <c r="P472" s="2"/>
      <c r="Q472" s="2"/>
      <c r="R472" s="2"/>
      <c r="S472" s="2">
        <v>0.4</v>
      </c>
      <c r="T472" s="2">
        <v>0.4</v>
      </c>
      <c r="U472" s="2">
        <v>4.8</v>
      </c>
      <c r="V472" s="2">
        <v>4.0999999999999996</v>
      </c>
      <c r="W472" s="2"/>
      <c r="X472" s="2"/>
      <c r="Y472" s="2"/>
    </row>
    <row r="473" spans="1:25" x14ac:dyDescent="0.2">
      <c r="A473" s="3">
        <v>2008</v>
      </c>
      <c r="D473" s="2" t="s">
        <v>24</v>
      </c>
      <c r="E473" s="2" t="s">
        <v>8</v>
      </c>
      <c r="F473" s="2">
        <v>515</v>
      </c>
      <c r="G473" s="2" t="s">
        <v>14</v>
      </c>
      <c r="H473" s="2">
        <v>5.5</v>
      </c>
      <c r="I473" s="2">
        <v>9</v>
      </c>
      <c r="J473" s="2">
        <v>9</v>
      </c>
      <c r="K473" s="2"/>
      <c r="L473" s="2"/>
      <c r="M473" s="2"/>
      <c r="N473" s="2"/>
      <c r="O473" s="2"/>
      <c r="P473" s="2"/>
      <c r="Q473" s="2"/>
      <c r="R473" s="2"/>
      <c r="S473" s="2">
        <v>0.7</v>
      </c>
      <c r="T473" s="2">
        <v>0.7</v>
      </c>
      <c r="U473" s="2"/>
      <c r="V473" s="2"/>
      <c r="W473" s="2"/>
      <c r="X473" s="2"/>
      <c r="Y473" s="2"/>
    </row>
    <row r="474" spans="1:25" x14ac:dyDescent="0.2">
      <c r="A474" s="3">
        <v>2008</v>
      </c>
      <c r="D474" s="2" t="s">
        <v>24</v>
      </c>
      <c r="E474" s="2" t="s">
        <v>8</v>
      </c>
      <c r="F474" s="2">
        <v>518</v>
      </c>
      <c r="G474" s="2" t="s">
        <v>12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">
      <c r="A475" s="3">
        <v>2008</v>
      </c>
      <c r="D475" s="2" t="s">
        <v>24</v>
      </c>
      <c r="E475" s="2" t="s">
        <v>8</v>
      </c>
      <c r="F475" s="2">
        <v>519</v>
      </c>
      <c r="G475" s="2" t="s">
        <v>13</v>
      </c>
      <c r="H475" s="2">
        <v>5</v>
      </c>
      <c r="I475" s="2">
        <v>11</v>
      </c>
      <c r="J475" s="2">
        <v>11</v>
      </c>
      <c r="K475" s="2"/>
      <c r="L475" s="2"/>
      <c r="M475" s="2"/>
      <c r="N475" s="2"/>
      <c r="O475" s="2"/>
      <c r="P475" s="2"/>
      <c r="Q475" s="2"/>
      <c r="R475" s="2"/>
      <c r="S475" s="2">
        <v>1.2</v>
      </c>
      <c r="T475" s="2">
        <v>1.1000000000000001</v>
      </c>
      <c r="U475" s="2"/>
      <c r="V475" s="2"/>
      <c r="W475" s="2"/>
      <c r="X475" s="2"/>
      <c r="Y475" s="2"/>
    </row>
    <row r="476" spans="1:25" x14ac:dyDescent="0.2">
      <c r="A476" s="3">
        <v>2008</v>
      </c>
      <c r="D476" s="2" t="s">
        <v>24</v>
      </c>
      <c r="E476" s="2" t="s">
        <v>8</v>
      </c>
      <c r="F476" s="2">
        <v>520</v>
      </c>
      <c r="G476" s="2" t="s">
        <v>14</v>
      </c>
      <c r="H476" s="2">
        <v>9.3000000000000007</v>
      </c>
      <c r="I476" s="2">
        <v>16.5</v>
      </c>
      <c r="J476" s="2">
        <v>16.5</v>
      </c>
      <c r="K476" s="2"/>
      <c r="L476" s="2"/>
      <c r="M476" s="2"/>
      <c r="N476" s="2"/>
      <c r="O476" s="2"/>
      <c r="P476" s="2"/>
      <c r="Q476" s="2"/>
      <c r="R476" s="2"/>
      <c r="S476" s="2">
        <v>2</v>
      </c>
      <c r="T476" s="2">
        <v>2</v>
      </c>
      <c r="U476" s="2"/>
      <c r="V476" s="2"/>
      <c r="W476" s="2"/>
      <c r="X476" s="2"/>
      <c r="Y476" s="2"/>
    </row>
    <row r="477" spans="1:25" x14ac:dyDescent="0.2">
      <c r="A477" s="3">
        <v>2008</v>
      </c>
      <c r="D477" s="2" t="s">
        <v>24</v>
      </c>
      <c r="E477" s="2" t="s">
        <v>8</v>
      </c>
      <c r="F477" s="2">
        <v>524</v>
      </c>
      <c r="G477" s="2" t="s">
        <v>11</v>
      </c>
      <c r="H477" s="2" t="s">
        <v>44</v>
      </c>
      <c r="I477" s="2">
        <v>18</v>
      </c>
      <c r="J477" s="2">
        <v>18</v>
      </c>
      <c r="K477" s="2">
        <v>18</v>
      </c>
      <c r="L477" s="2">
        <v>18</v>
      </c>
      <c r="M477" s="2">
        <v>31.5</v>
      </c>
      <c r="N477" s="2">
        <v>31.5</v>
      </c>
      <c r="O477" s="2"/>
      <c r="P477" s="2"/>
      <c r="Q477" s="2"/>
      <c r="R477" s="2"/>
      <c r="S477" s="2">
        <v>2.6</v>
      </c>
      <c r="T477" s="2">
        <v>1.5</v>
      </c>
      <c r="U477" s="2">
        <v>2.1</v>
      </c>
      <c r="V477" s="2">
        <v>0.9</v>
      </c>
      <c r="W477" s="2">
        <v>5.2</v>
      </c>
      <c r="X477" s="2">
        <v>6</v>
      </c>
      <c r="Y477" s="2"/>
    </row>
    <row r="478" spans="1:25" x14ac:dyDescent="0.2">
      <c r="A478" s="3">
        <v>2008</v>
      </c>
      <c r="D478" s="2" t="s">
        <v>24</v>
      </c>
      <c r="E478" s="2" t="s">
        <v>8</v>
      </c>
      <c r="F478" s="2">
        <v>525</v>
      </c>
      <c r="G478" s="2" t="s">
        <v>9</v>
      </c>
      <c r="H478" s="2">
        <v>7.8</v>
      </c>
      <c r="I478" s="2">
        <v>17.100000000000001</v>
      </c>
      <c r="J478" s="2"/>
      <c r="K478" s="2"/>
      <c r="L478" s="2"/>
      <c r="M478" s="2"/>
      <c r="N478" s="2"/>
      <c r="O478" s="2"/>
      <c r="P478" s="2"/>
      <c r="Q478" s="2"/>
      <c r="R478" s="2"/>
      <c r="S478" s="2" t="s">
        <v>45</v>
      </c>
      <c r="T478" s="2"/>
      <c r="U478" s="2"/>
      <c r="V478" s="2"/>
      <c r="W478" s="2"/>
      <c r="X478" s="2"/>
    </row>
    <row r="479" spans="1:25" x14ac:dyDescent="0.2">
      <c r="A479" s="3">
        <v>2008</v>
      </c>
      <c r="D479" s="2" t="s">
        <v>24</v>
      </c>
      <c r="E479" s="2" t="s">
        <v>8</v>
      </c>
      <c r="F479" s="2">
        <v>525</v>
      </c>
      <c r="G479" s="2" t="s">
        <v>12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">
      <c r="A480" s="3">
        <v>2008</v>
      </c>
      <c r="D480" s="2" t="s">
        <v>24</v>
      </c>
      <c r="E480" s="2" t="s">
        <v>8</v>
      </c>
      <c r="F480" s="2">
        <v>529</v>
      </c>
      <c r="G480" s="2" t="s">
        <v>11</v>
      </c>
      <c r="H480" s="2">
        <v>5</v>
      </c>
      <c r="I480" s="2">
        <v>13.5</v>
      </c>
      <c r="J480" s="2">
        <v>14.5</v>
      </c>
      <c r="K480" s="2">
        <v>14.5</v>
      </c>
      <c r="L480" s="2"/>
      <c r="M480" s="2"/>
      <c r="N480" s="2"/>
      <c r="O480" s="2"/>
      <c r="P480" s="2"/>
      <c r="Q480" s="2"/>
      <c r="R480" s="2"/>
      <c r="S480" s="2">
        <v>3</v>
      </c>
      <c r="T480" s="2">
        <v>1</v>
      </c>
      <c r="U480" s="2">
        <v>1.1000000000000001</v>
      </c>
      <c r="V480" s="2"/>
      <c r="W480" s="2"/>
      <c r="X480" s="2"/>
      <c r="Y480" s="2"/>
    </row>
    <row r="481" spans="1:25" x14ac:dyDescent="0.2">
      <c r="A481" s="3">
        <v>2008</v>
      </c>
      <c r="D481" s="2" t="s">
        <v>24</v>
      </c>
      <c r="E481" s="2" t="s">
        <v>8</v>
      </c>
      <c r="F481" s="2">
        <v>530</v>
      </c>
      <c r="G481" s="2" t="s">
        <v>9</v>
      </c>
      <c r="H481" s="2">
        <v>6.5</v>
      </c>
      <c r="I481" s="2">
        <v>22.7</v>
      </c>
      <c r="J481" s="2">
        <v>22.7</v>
      </c>
      <c r="K481" s="2">
        <v>19.3</v>
      </c>
      <c r="L481" s="2">
        <v>19.3</v>
      </c>
      <c r="M481" s="2"/>
      <c r="N481" s="2"/>
      <c r="O481" s="2"/>
      <c r="P481" s="2"/>
      <c r="Q481" s="2"/>
      <c r="R481" s="2"/>
      <c r="S481" s="2">
        <v>4.5</v>
      </c>
      <c r="T481" s="2">
        <v>4</v>
      </c>
      <c r="U481" s="2">
        <v>1</v>
      </c>
      <c r="V481" s="2">
        <v>0.7</v>
      </c>
      <c r="W481" s="2"/>
      <c r="X481" s="2"/>
    </row>
    <row r="482" spans="1:25" x14ac:dyDescent="0.2">
      <c r="A482" s="3">
        <v>2008</v>
      </c>
      <c r="D482" s="2" t="s">
        <v>24</v>
      </c>
      <c r="E482" s="2" t="s">
        <v>8</v>
      </c>
      <c r="F482" s="2">
        <v>534</v>
      </c>
      <c r="G482" s="2" t="s">
        <v>11</v>
      </c>
      <c r="H482" s="2">
        <v>10.5</v>
      </c>
      <c r="I482" s="2">
        <v>13.5</v>
      </c>
      <c r="J482" s="2">
        <v>13.5</v>
      </c>
      <c r="K482" s="2"/>
      <c r="L482" s="2"/>
      <c r="M482" s="2"/>
      <c r="N482" s="2"/>
      <c r="O482" s="2"/>
      <c r="P482" s="2"/>
      <c r="Q482" s="2"/>
      <c r="R482" s="2"/>
      <c r="S482" s="2">
        <v>0.7</v>
      </c>
      <c r="T482" s="2">
        <v>0.7</v>
      </c>
      <c r="U482" s="2"/>
      <c r="V482" s="2"/>
      <c r="W482" s="2"/>
      <c r="X482" s="2"/>
      <c r="Y482" s="2"/>
    </row>
    <row r="483" spans="1:25" x14ac:dyDescent="0.2">
      <c r="A483" s="3">
        <v>2008</v>
      </c>
      <c r="D483" s="2" t="s">
        <v>24</v>
      </c>
      <c r="E483" s="2" t="s">
        <v>8</v>
      </c>
      <c r="F483" s="2">
        <v>535</v>
      </c>
      <c r="G483" s="2" t="s">
        <v>9</v>
      </c>
      <c r="H483" s="2">
        <v>11.2</v>
      </c>
      <c r="I483" s="2">
        <v>14</v>
      </c>
      <c r="J483" s="2">
        <v>14</v>
      </c>
      <c r="K483" s="2">
        <v>17.5</v>
      </c>
      <c r="L483" s="2">
        <v>17.5</v>
      </c>
      <c r="M483" s="2"/>
      <c r="N483" s="2"/>
      <c r="O483" s="2"/>
      <c r="P483" s="2"/>
      <c r="Q483" s="2"/>
      <c r="R483" s="2"/>
      <c r="S483" s="2">
        <v>0.4</v>
      </c>
      <c r="T483" s="2">
        <v>0.4</v>
      </c>
      <c r="U483" s="2" t="s">
        <v>45</v>
      </c>
      <c r="V483" s="2" t="s">
        <v>45</v>
      </c>
      <c r="W483" s="2"/>
      <c r="X483" s="2"/>
    </row>
    <row r="484" spans="1:25" x14ac:dyDescent="0.2">
      <c r="A484" s="3">
        <v>2008</v>
      </c>
      <c r="D484" s="2" t="s">
        <v>24</v>
      </c>
      <c r="E484" s="2" t="s">
        <v>8</v>
      </c>
      <c r="F484" s="2">
        <v>539</v>
      </c>
      <c r="G484" s="2" t="s">
        <v>11</v>
      </c>
      <c r="H484" s="2">
        <v>6</v>
      </c>
      <c r="I484" s="2">
        <v>8</v>
      </c>
      <c r="J484" s="2">
        <v>9</v>
      </c>
      <c r="K484" s="2"/>
      <c r="L484" s="2"/>
      <c r="M484" s="2"/>
      <c r="N484" s="2"/>
      <c r="O484" s="2"/>
      <c r="P484" s="2"/>
      <c r="Q484" s="2"/>
      <c r="R484" s="2"/>
      <c r="S484" s="2">
        <v>0.9</v>
      </c>
      <c r="T484" s="2">
        <v>0.8</v>
      </c>
      <c r="U484" s="2"/>
      <c r="V484" s="2"/>
      <c r="W484" s="2"/>
      <c r="X484" s="2"/>
      <c r="Y484" s="2"/>
    </row>
    <row r="485" spans="1:25" x14ac:dyDescent="0.2">
      <c r="A485" s="3">
        <v>2008</v>
      </c>
      <c r="D485" s="2" t="s">
        <v>24</v>
      </c>
      <c r="E485" s="2" t="s">
        <v>8</v>
      </c>
      <c r="F485" s="2">
        <v>540</v>
      </c>
      <c r="G485" s="2" t="s">
        <v>9</v>
      </c>
      <c r="H485" s="2">
        <v>6.5</v>
      </c>
      <c r="I485" s="2">
        <v>17</v>
      </c>
      <c r="J485" s="2">
        <v>17</v>
      </c>
      <c r="K485" s="2">
        <v>15</v>
      </c>
      <c r="L485" s="2">
        <v>15</v>
      </c>
      <c r="M485" s="2"/>
      <c r="N485" s="2"/>
      <c r="O485" s="2"/>
      <c r="P485" s="2"/>
      <c r="Q485" s="2"/>
      <c r="R485" s="2"/>
      <c r="S485" s="2">
        <v>3</v>
      </c>
      <c r="T485" s="2">
        <v>3.2</v>
      </c>
      <c r="U485" s="2">
        <v>1</v>
      </c>
      <c r="V485" s="2">
        <v>1</v>
      </c>
      <c r="W485" s="2"/>
      <c r="X485" s="2"/>
    </row>
    <row r="486" spans="1:25" x14ac:dyDescent="0.2">
      <c r="A486" s="3">
        <v>2008</v>
      </c>
      <c r="D486" s="2" t="s">
        <v>24</v>
      </c>
      <c r="E486" s="2" t="s">
        <v>8</v>
      </c>
      <c r="F486" s="2">
        <v>569</v>
      </c>
      <c r="G486" s="2" t="s">
        <v>13</v>
      </c>
      <c r="H486" s="2">
        <v>9</v>
      </c>
      <c r="I486" s="2">
        <v>16</v>
      </c>
      <c r="J486" s="2">
        <v>16</v>
      </c>
      <c r="K486" s="2"/>
      <c r="L486" s="2"/>
      <c r="M486" s="2"/>
      <c r="N486" s="2"/>
      <c r="O486" s="2"/>
      <c r="P486" s="2"/>
      <c r="Q486" s="2"/>
      <c r="R486" s="2"/>
      <c r="S486" s="2">
        <v>1.7</v>
      </c>
      <c r="T486" s="2">
        <v>1.5</v>
      </c>
      <c r="U486" s="2"/>
      <c r="V486" s="2"/>
      <c r="W486" s="2"/>
      <c r="X486" s="2"/>
      <c r="Y486" s="2"/>
    </row>
    <row r="487" spans="1:25" x14ac:dyDescent="0.2">
      <c r="A487" s="3">
        <v>2010</v>
      </c>
      <c r="D487" s="4" t="s">
        <v>24</v>
      </c>
      <c r="E487" s="4" t="s">
        <v>8</v>
      </c>
      <c r="F487" s="4">
        <v>505</v>
      </c>
      <c r="G487" s="4" t="s">
        <v>14</v>
      </c>
      <c r="H487" s="4"/>
      <c r="I487" s="1">
        <v>0</v>
      </c>
    </row>
    <row r="488" spans="1:25" x14ac:dyDescent="0.2">
      <c r="A488" s="3">
        <v>2010</v>
      </c>
      <c r="D488" s="4" t="s">
        <v>24</v>
      </c>
      <c r="E488" s="4" t="s">
        <v>8</v>
      </c>
      <c r="F488" s="4">
        <v>509</v>
      </c>
      <c r="G488" s="4" t="s">
        <v>13</v>
      </c>
      <c r="H488" s="4"/>
      <c r="I488" s="1">
        <v>0</v>
      </c>
    </row>
    <row r="489" spans="1:25" x14ac:dyDescent="0.2">
      <c r="A489" s="3">
        <v>2010</v>
      </c>
      <c r="D489" s="4" t="s">
        <v>24</v>
      </c>
      <c r="E489" s="4" t="s">
        <v>8</v>
      </c>
      <c r="F489" s="4">
        <v>510</v>
      </c>
      <c r="G489" s="4" t="s">
        <v>14</v>
      </c>
      <c r="H489" s="4"/>
      <c r="I489" s="1">
        <v>0</v>
      </c>
    </row>
    <row r="490" spans="1:25" x14ac:dyDescent="0.2">
      <c r="A490" s="3">
        <v>2010</v>
      </c>
      <c r="D490" s="4" t="s">
        <v>24</v>
      </c>
      <c r="E490" s="4" t="s">
        <v>8</v>
      </c>
      <c r="F490" s="4">
        <v>514</v>
      </c>
      <c r="G490" s="4" t="s">
        <v>13</v>
      </c>
      <c r="H490" s="4"/>
      <c r="I490" s="1">
        <v>51</v>
      </c>
      <c r="J490" s="1">
        <v>54</v>
      </c>
      <c r="K490" s="1">
        <v>74</v>
      </c>
      <c r="L490" s="1">
        <v>52</v>
      </c>
    </row>
    <row r="491" spans="1:25" x14ac:dyDescent="0.2">
      <c r="A491" s="3">
        <v>2010</v>
      </c>
      <c r="D491" s="4" t="s">
        <v>24</v>
      </c>
      <c r="E491" s="4" t="s">
        <v>8</v>
      </c>
      <c r="F491" s="4">
        <v>515</v>
      </c>
      <c r="G491" s="4" t="s">
        <v>14</v>
      </c>
      <c r="H491" s="4"/>
      <c r="I491" s="1">
        <v>0</v>
      </c>
    </row>
    <row r="492" spans="1:25" x14ac:dyDescent="0.2">
      <c r="A492" s="3">
        <v>2010</v>
      </c>
      <c r="D492" s="4" t="s">
        <v>24</v>
      </c>
      <c r="E492" s="4" t="s">
        <v>8</v>
      </c>
      <c r="F492" s="4">
        <v>519</v>
      </c>
      <c r="G492" s="4" t="s">
        <v>13</v>
      </c>
      <c r="H492" s="4"/>
      <c r="I492" s="1">
        <v>51</v>
      </c>
      <c r="J492" s="1">
        <v>36</v>
      </c>
      <c r="K492" s="1">
        <v>27</v>
      </c>
    </row>
    <row r="493" spans="1:25" x14ac:dyDescent="0.2">
      <c r="A493" s="3">
        <v>2010</v>
      </c>
      <c r="D493" s="4" t="s">
        <v>24</v>
      </c>
      <c r="E493" s="4" t="s">
        <v>8</v>
      </c>
      <c r="F493" s="4">
        <v>520</v>
      </c>
      <c r="G493" s="4" t="s">
        <v>14</v>
      </c>
      <c r="H493" s="4"/>
      <c r="I493" s="1">
        <v>0</v>
      </c>
    </row>
    <row r="494" spans="1:25" x14ac:dyDescent="0.2">
      <c r="A494" s="3">
        <v>2010</v>
      </c>
      <c r="D494" s="4" t="s">
        <v>24</v>
      </c>
      <c r="E494" s="4" t="s">
        <v>8</v>
      </c>
      <c r="F494" s="4">
        <v>524</v>
      </c>
      <c r="G494" s="4" t="s">
        <v>11</v>
      </c>
      <c r="H494" s="4"/>
      <c r="I494" s="1">
        <v>132</v>
      </c>
      <c r="J494" s="1">
        <v>39</v>
      </c>
      <c r="K494" s="1">
        <v>120</v>
      </c>
      <c r="L494" s="1">
        <v>115</v>
      </c>
      <c r="M494" s="1">
        <v>107</v>
      </c>
    </row>
    <row r="495" spans="1:25" x14ac:dyDescent="0.2">
      <c r="A495" s="3">
        <v>2010</v>
      </c>
      <c r="D495" s="4" t="s">
        <v>24</v>
      </c>
      <c r="E495" s="4" t="s">
        <v>8</v>
      </c>
      <c r="F495" s="4">
        <v>525</v>
      </c>
      <c r="G495" s="4" t="s">
        <v>9</v>
      </c>
      <c r="H495" s="4"/>
      <c r="I495" s="1">
        <v>67</v>
      </c>
      <c r="J495" s="1">
        <v>9</v>
      </c>
      <c r="K495" s="1">
        <v>128</v>
      </c>
      <c r="L495" s="1">
        <v>120</v>
      </c>
    </row>
    <row r="496" spans="1:25" x14ac:dyDescent="0.2">
      <c r="A496" s="3">
        <v>2010</v>
      </c>
      <c r="D496" s="4" t="s">
        <v>24</v>
      </c>
      <c r="E496" s="4" t="s">
        <v>8</v>
      </c>
      <c r="F496" s="4">
        <v>529</v>
      </c>
      <c r="G496" s="4" t="s">
        <v>11</v>
      </c>
      <c r="H496" s="4"/>
      <c r="I496" s="1">
        <v>0</v>
      </c>
    </row>
    <row r="497" spans="1:22" x14ac:dyDescent="0.2">
      <c r="A497" s="3">
        <v>2010</v>
      </c>
      <c r="D497" s="4" t="s">
        <v>24</v>
      </c>
      <c r="E497" s="4" t="s">
        <v>8</v>
      </c>
      <c r="F497" s="4">
        <v>530</v>
      </c>
      <c r="G497" s="4" t="s">
        <v>9</v>
      </c>
      <c r="H497" s="4"/>
      <c r="I497" s="1">
        <v>73</v>
      </c>
      <c r="J497" s="1">
        <v>139</v>
      </c>
      <c r="K497" s="1">
        <v>132</v>
      </c>
      <c r="L497" s="1">
        <v>131</v>
      </c>
      <c r="M497" s="1">
        <v>122</v>
      </c>
    </row>
    <row r="498" spans="1:22" x14ac:dyDescent="0.2">
      <c r="A498" s="3">
        <v>2010</v>
      </c>
      <c r="D498" s="4" t="s">
        <v>24</v>
      </c>
      <c r="E498" s="4" t="s">
        <v>8</v>
      </c>
      <c r="F498" s="4">
        <v>534</v>
      </c>
      <c r="G498" s="4" t="s">
        <v>11</v>
      </c>
      <c r="H498" s="4"/>
      <c r="I498" s="1">
        <v>59</v>
      </c>
      <c r="J498" s="1">
        <v>135</v>
      </c>
      <c r="K498" s="1">
        <v>134</v>
      </c>
      <c r="L498" s="1">
        <v>116</v>
      </c>
      <c r="M498" s="1">
        <v>120</v>
      </c>
    </row>
    <row r="499" spans="1:22" x14ac:dyDescent="0.2">
      <c r="A499" s="3">
        <v>2010</v>
      </c>
      <c r="D499" s="4" t="s">
        <v>24</v>
      </c>
      <c r="E499" s="4" t="s">
        <v>8</v>
      </c>
      <c r="F499" s="4">
        <v>535</v>
      </c>
      <c r="G499" s="4" t="s">
        <v>9</v>
      </c>
      <c r="H499" s="4"/>
      <c r="I499" s="1">
        <v>0</v>
      </c>
    </row>
    <row r="500" spans="1:22" x14ac:dyDescent="0.2">
      <c r="A500" s="3">
        <v>2010</v>
      </c>
      <c r="D500" s="4" t="s">
        <v>24</v>
      </c>
      <c r="E500" s="4" t="s">
        <v>8</v>
      </c>
      <c r="F500" s="4">
        <v>539</v>
      </c>
      <c r="G500" s="4" t="s">
        <v>11</v>
      </c>
      <c r="H500" s="4"/>
      <c r="I500" s="1">
        <v>131</v>
      </c>
      <c r="J500" s="1">
        <v>25</v>
      </c>
      <c r="K500" s="1">
        <v>147</v>
      </c>
      <c r="L500" s="1">
        <v>134</v>
      </c>
      <c r="M500" s="1">
        <v>122</v>
      </c>
    </row>
    <row r="501" spans="1:22" x14ac:dyDescent="0.2">
      <c r="A501" s="3">
        <v>2010</v>
      </c>
      <c r="D501" s="4" t="s">
        <v>24</v>
      </c>
      <c r="E501" s="4" t="s">
        <v>8</v>
      </c>
      <c r="F501" s="4">
        <v>540</v>
      </c>
      <c r="G501" s="4" t="s">
        <v>9</v>
      </c>
      <c r="H501" s="4"/>
      <c r="I501" s="1">
        <v>75</v>
      </c>
      <c r="J501" s="1">
        <v>143</v>
      </c>
      <c r="K501" s="1">
        <v>135</v>
      </c>
      <c r="L501" s="1">
        <v>131</v>
      </c>
      <c r="M501" s="1">
        <v>131</v>
      </c>
    </row>
    <row r="502" spans="1:22" x14ac:dyDescent="0.2">
      <c r="A502" s="3">
        <v>2010</v>
      </c>
      <c r="D502" s="4" t="s">
        <v>24</v>
      </c>
      <c r="E502" s="4" t="s">
        <v>8</v>
      </c>
      <c r="F502" s="4">
        <v>569</v>
      </c>
      <c r="G502" s="4" t="s">
        <v>13</v>
      </c>
      <c r="H502" s="4"/>
      <c r="I502" s="1">
        <v>0</v>
      </c>
    </row>
    <row r="503" spans="1:22" x14ac:dyDescent="0.2">
      <c r="A503" s="1">
        <v>2014</v>
      </c>
      <c r="D503" s="1" t="s">
        <v>24</v>
      </c>
      <c r="E503" s="1" t="s">
        <v>8</v>
      </c>
      <c r="F503" s="1">
        <v>540</v>
      </c>
      <c r="G503" s="1" t="s">
        <v>13</v>
      </c>
      <c r="H503" s="1">
        <v>130</v>
      </c>
      <c r="I503" s="1">
        <v>125</v>
      </c>
      <c r="J503" s="1">
        <v>131</v>
      </c>
      <c r="K503" s="1">
        <v>129.5</v>
      </c>
      <c r="L503" s="1">
        <v>131</v>
      </c>
      <c r="M503" s="1">
        <v>126</v>
      </c>
    </row>
    <row r="504" spans="1:22" x14ac:dyDescent="0.2">
      <c r="A504" s="1">
        <v>2007</v>
      </c>
      <c r="B504" s="1" t="s">
        <v>8</v>
      </c>
      <c r="C504" s="1">
        <v>3</v>
      </c>
      <c r="D504" s="1" t="s">
        <v>23</v>
      </c>
      <c r="E504" s="1" t="s">
        <v>8</v>
      </c>
      <c r="F504" s="1">
        <v>166</v>
      </c>
      <c r="G504" s="1" t="s">
        <v>11</v>
      </c>
      <c r="H504" s="1">
        <v>3</v>
      </c>
      <c r="I504" s="1">
        <v>17</v>
      </c>
      <c r="J504" s="1">
        <v>16.5</v>
      </c>
      <c r="K504" s="1">
        <v>14</v>
      </c>
      <c r="L504" s="1">
        <v>14</v>
      </c>
      <c r="S504" s="1">
        <v>3.5</v>
      </c>
      <c r="T504" s="1">
        <v>3</v>
      </c>
      <c r="U504" s="1">
        <v>1</v>
      </c>
      <c r="V504" s="1">
        <v>1</v>
      </c>
    </row>
    <row r="505" spans="1:22" x14ac:dyDescent="0.2">
      <c r="A505" s="1">
        <v>2007</v>
      </c>
      <c r="B505" s="1" t="s">
        <v>8</v>
      </c>
      <c r="C505" s="1">
        <v>3</v>
      </c>
      <c r="D505" s="1" t="s">
        <v>23</v>
      </c>
      <c r="E505" s="1" t="s">
        <v>8</v>
      </c>
      <c r="F505" s="1">
        <v>167</v>
      </c>
      <c r="G505" s="1" t="s">
        <v>12</v>
      </c>
      <c r="H505" s="1">
        <v>6</v>
      </c>
      <c r="I505" s="1">
        <v>15.3</v>
      </c>
      <c r="J505" s="1">
        <v>16</v>
      </c>
      <c r="K505" s="1">
        <v>10</v>
      </c>
      <c r="S505" s="1">
        <v>2.2000000000000002</v>
      </c>
      <c r="T505" s="1">
        <v>2.2000000000000002</v>
      </c>
      <c r="U505" s="1">
        <v>0.8</v>
      </c>
    </row>
    <row r="506" spans="1:22" x14ac:dyDescent="0.2">
      <c r="A506" s="1">
        <v>2007</v>
      </c>
      <c r="B506" s="1" t="s">
        <v>8</v>
      </c>
      <c r="C506" s="1">
        <v>3</v>
      </c>
      <c r="D506" s="1" t="s">
        <v>23</v>
      </c>
      <c r="E506" s="1" t="s">
        <v>8</v>
      </c>
      <c r="F506" s="1">
        <v>168</v>
      </c>
      <c r="G506" s="1" t="s">
        <v>13</v>
      </c>
      <c r="H506" s="1">
        <v>2.8</v>
      </c>
      <c r="I506" s="1">
        <v>4.3</v>
      </c>
      <c r="J506" s="1">
        <v>5.5</v>
      </c>
      <c r="S506" s="1">
        <v>0.9</v>
      </c>
      <c r="T506" s="1">
        <v>0.6</v>
      </c>
    </row>
    <row r="507" spans="1:22" x14ac:dyDescent="0.2">
      <c r="A507" s="1">
        <v>2007</v>
      </c>
      <c r="B507" s="1" t="s">
        <v>8</v>
      </c>
      <c r="C507" s="1">
        <v>3</v>
      </c>
      <c r="D507" s="1" t="s">
        <v>23</v>
      </c>
      <c r="E507" s="1" t="s">
        <v>8</v>
      </c>
      <c r="F507" s="1">
        <v>169</v>
      </c>
      <c r="G507" s="1" t="s">
        <v>14</v>
      </c>
      <c r="H507" s="1">
        <v>3.8</v>
      </c>
      <c r="I507" s="1">
        <v>7.7</v>
      </c>
      <c r="J507" s="1">
        <v>8.1999999999999993</v>
      </c>
      <c r="K507" s="1">
        <v>8.1999999999999993</v>
      </c>
      <c r="S507" s="1">
        <v>0.6</v>
      </c>
      <c r="T507" s="1">
        <v>0.7</v>
      </c>
      <c r="U507" s="1">
        <v>0.7</v>
      </c>
    </row>
    <row r="508" spans="1:22" x14ac:dyDescent="0.2">
      <c r="A508" s="1">
        <v>2007</v>
      </c>
      <c r="B508" s="1" t="s">
        <v>8</v>
      </c>
      <c r="C508" s="1">
        <v>3</v>
      </c>
      <c r="D508" s="1" t="s">
        <v>23</v>
      </c>
      <c r="E508" s="1" t="s">
        <v>8</v>
      </c>
      <c r="F508" s="1">
        <v>170</v>
      </c>
      <c r="G508" s="1" t="s">
        <v>9</v>
      </c>
      <c r="H508" s="1">
        <v>4.5</v>
      </c>
      <c r="I508" s="1">
        <v>9.6999999999999993</v>
      </c>
      <c r="J508" s="1">
        <v>9.6</v>
      </c>
      <c r="S508" s="1">
        <v>1</v>
      </c>
      <c r="T508" s="1">
        <v>1.1000000000000001</v>
      </c>
    </row>
    <row r="509" spans="1:22" x14ac:dyDescent="0.2">
      <c r="A509" s="1">
        <v>2007</v>
      </c>
      <c r="B509" s="1" t="s">
        <v>8</v>
      </c>
      <c r="C509" s="1">
        <v>3</v>
      </c>
      <c r="D509" s="1" t="s">
        <v>23</v>
      </c>
      <c r="E509" s="1" t="s">
        <v>8</v>
      </c>
      <c r="F509" s="1">
        <v>171</v>
      </c>
      <c r="G509" s="1" t="s">
        <v>11</v>
      </c>
      <c r="H509" s="1" t="s">
        <v>17</v>
      </c>
      <c r="I509" s="1">
        <v>6.8</v>
      </c>
      <c r="J509" s="1">
        <v>5.0999999999999996</v>
      </c>
      <c r="K509" s="1">
        <v>5.0999999999999996</v>
      </c>
      <c r="S509" s="1">
        <v>1.7</v>
      </c>
      <c r="T509" s="1">
        <v>0.8</v>
      </c>
      <c r="U509" s="1">
        <v>0.7</v>
      </c>
    </row>
    <row r="510" spans="1:22" x14ac:dyDescent="0.2">
      <c r="A510" s="1">
        <v>2007</v>
      </c>
      <c r="B510" s="1" t="s">
        <v>8</v>
      </c>
      <c r="C510" s="1">
        <v>3</v>
      </c>
      <c r="D510" s="1" t="s">
        <v>23</v>
      </c>
      <c r="E510" s="1" t="s">
        <v>8</v>
      </c>
      <c r="F510" s="1">
        <v>172</v>
      </c>
      <c r="G510" s="1" t="s">
        <v>12</v>
      </c>
      <c r="H510" s="1">
        <v>2.5</v>
      </c>
      <c r="I510" s="1">
        <v>7.8</v>
      </c>
      <c r="J510" s="1">
        <v>8</v>
      </c>
      <c r="K510" s="1">
        <v>9</v>
      </c>
      <c r="L510" s="1">
        <v>9.1999999999999993</v>
      </c>
      <c r="S510" s="1">
        <v>1.4</v>
      </c>
      <c r="T510" s="1">
        <v>2</v>
      </c>
      <c r="U510" s="1">
        <v>0.8</v>
      </c>
      <c r="V510" s="1">
        <v>1</v>
      </c>
    </row>
    <row r="511" spans="1:22" x14ac:dyDescent="0.2">
      <c r="A511" s="1">
        <v>2007</v>
      </c>
      <c r="B511" s="1" t="s">
        <v>8</v>
      </c>
      <c r="C511" s="1">
        <v>3</v>
      </c>
      <c r="D511" s="1" t="s">
        <v>23</v>
      </c>
      <c r="E511" s="1" t="s">
        <v>8</v>
      </c>
      <c r="F511" s="1">
        <v>173</v>
      </c>
      <c r="G511" s="1" t="s">
        <v>13</v>
      </c>
      <c r="H511" s="1" t="s">
        <v>17</v>
      </c>
      <c r="I511" s="1">
        <v>6.2</v>
      </c>
      <c r="J511" s="1">
        <v>7</v>
      </c>
      <c r="K511" s="1">
        <v>5.7</v>
      </c>
      <c r="S511" s="1">
        <v>1.2</v>
      </c>
      <c r="T511" s="1">
        <v>1</v>
      </c>
      <c r="U511" s="1">
        <v>2</v>
      </c>
    </row>
    <row r="512" spans="1:22" x14ac:dyDescent="0.2">
      <c r="A512" s="1">
        <v>2007</v>
      </c>
      <c r="B512" s="1" t="s">
        <v>8</v>
      </c>
      <c r="C512" s="1">
        <v>3</v>
      </c>
      <c r="D512" s="1" t="s">
        <v>23</v>
      </c>
      <c r="E512" s="1" t="s">
        <v>8</v>
      </c>
      <c r="F512" s="1">
        <v>174</v>
      </c>
      <c r="G512" s="1" t="s">
        <v>14</v>
      </c>
      <c r="H512" s="1">
        <v>1.4</v>
      </c>
      <c r="I512" s="1">
        <v>11.4</v>
      </c>
      <c r="J512" s="1">
        <v>11.6</v>
      </c>
      <c r="S512" s="1">
        <v>1.5</v>
      </c>
      <c r="T512" s="1">
        <v>1.4</v>
      </c>
    </row>
    <row r="513" spans="1:22" x14ac:dyDescent="0.2">
      <c r="A513" s="1">
        <v>2007</v>
      </c>
      <c r="B513" s="1" t="s">
        <v>8</v>
      </c>
      <c r="C513" s="1">
        <v>3</v>
      </c>
      <c r="D513" s="1" t="s">
        <v>23</v>
      </c>
      <c r="E513" s="1" t="s">
        <v>8</v>
      </c>
      <c r="F513" s="1">
        <v>175</v>
      </c>
      <c r="G513" s="1" t="s">
        <v>9</v>
      </c>
      <c r="H513" s="1">
        <v>2.5</v>
      </c>
      <c r="I513" s="1">
        <v>8.1999999999999993</v>
      </c>
      <c r="J513" s="1">
        <v>0</v>
      </c>
      <c r="K513" s="1">
        <v>7</v>
      </c>
      <c r="L513" s="1">
        <v>6.9</v>
      </c>
      <c r="S513" s="1">
        <v>1.5</v>
      </c>
      <c r="T513" s="1">
        <v>1.3</v>
      </c>
      <c r="U513" s="1">
        <v>0.8</v>
      </c>
      <c r="V513" s="1">
        <v>0.7</v>
      </c>
    </row>
    <row r="514" spans="1:22" x14ac:dyDescent="0.2">
      <c r="A514" s="1">
        <v>2007</v>
      </c>
      <c r="B514" s="1" t="s">
        <v>8</v>
      </c>
      <c r="C514" s="1">
        <v>3</v>
      </c>
      <c r="D514" s="1" t="s">
        <v>23</v>
      </c>
      <c r="E514" s="1" t="s">
        <v>8</v>
      </c>
      <c r="F514" s="1">
        <v>176</v>
      </c>
      <c r="G514" s="1" t="s">
        <v>11</v>
      </c>
      <c r="H514" s="1">
        <v>5.6</v>
      </c>
      <c r="I514" s="1">
        <v>9.5</v>
      </c>
      <c r="J514" s="1">
        <v>9.5</v>
      </c>
      <c r="S514" s="1">
        <v>0.9</v>
      </c>
      <c r="T514" s="1">
        <v>0.8</v>
      </c>
    </row>
    <row r="515" spans="1:22" x14ac:dyDescent="0.2">
      <c r="A515" s="1">
        <v>2007</v>
      </c>
      <c r="B515" s="1" t="s">
        <v>8</v>
      </c>
      <c r="C515" s="1">
        <v>3</v>
      </c>
      <c r="D515" s="1" t="s">
        <v>23</v>
      </c>
      <c r="E515" s="1" t="s">
        <v>8</v>
      </c>
      <c r="F515" s="1">
        <v>177</v>
      </c>
      <c r="G515" s="1" t="s">
        <v>12</v>
      </c>
      <c r="H515" s="1">
        <v>5.3</v>
      </c>
      <c r="I515" s="1">
        <v>11.3</v>
      </c>
      <c r="J515" s="1">
        <v>7.3</v>
      </c>
      <c r="S515" s="1">
        <v>1.3</v>
      </c>
      <c r="T515" s="1">
        <v>0.8</v>
      </c>
    </row>
    <row r="516" spans="1:22" x14ac:dyDescent="0.2">
      <c r="A516" s="1">
        <v>2007</v>
      </c>
      <c r="B516" s="1" t="s">
        <v>8</v>
      </c>
      <c r="C516" s="1">
        <v>3</v>
      </c>
      <c r="D516" s="1" t="s">
        <v>23</v>
      </c>
      <c r="E516" s="1" t="s">
        <v>8</v>
      </c>
      <c r="F516" s="1">
        <v>178</v>
      </c>
      <c r="G516" s="1" t="s">
        <v>13</v>
      </c>
      <c r="H516" s="1">
        <v>2.2999999999999998</v>
      </c>
      <c r="I516" s="1">
        <v>7.4</v>
      </c>
      <c r="J516" s="1">
        <v>7.3</v>
      </c>
      <c r="S516" s="1">
        <v>1</v>
      </c>
      <c r="T516" s="1">
        <v>0.9</v>
      </c>
    </row>
    <row r="517" spans="1:22" x14ac:dyDescent="0.2">
      <c r="A517" s="1">
        <v>2007</v>
      </c>
      <c r="B517" s="1" t="s">
        <v>8</v>
      </c>
      <c r="C517" s="1">
        <v>3</v>
      </c>
      <c r="D517" s="1" t="s">
        <v>23</v>
      </c>
      <c r="E517" s="1" t="s">
        <v>8</v>
      </c>
      <c r="F517" s="1">
        <v>179</v>
      </c>
      <c r="G517" s="1" t="s">
        <v>14</v>
      </c>
      <c r="H517" s="1">
        <v>5.5</v>
      </c>
      <c r="I517" s="1">
        <v>20.5</v>
      </c>
      <c r="J517" s="1">
        <v>20</v>
      </c>
      <c r="K517" s="1">
        <v>19.5</v>
      </c>
      <c r="L517" s="1">
        <v>19.5</v>
      </c>
      <c r="S517" s="1">
        <v>4.0999999999999996</v>
      </c>
      <c r="T517" s="1">
        <v>3.6</v>
      </c>
      <c r="U517" s="1">
        <v>1.3</v>
      </c>
      <c r="V517" s="1">
        <v>1.5</v>
      </c>
    </row>
    <row r="518" spans="1:22" x14ac:dyDescent="0.2">
      <c r="A518" s="1">
        <v>2007</v>
      </c>
      <c r="B518" s="1" t="s">
        <v>8</v>
      </c>
      <c r="C518" s="1">
        <v>3</v>
      </c>
      <c r="D518" s="1" t="s">
        <v>23</v>
      </c>
      <c r="E518" s="1" t="s">
        <v>8</v>
      </c>
      <c r="F518" s="1">
        <v>180</v>
      </c>
      <c r="G518" s="1" t="s">
        <v>9</v>
      </c>
      <c r="H518" s="1" t="s">
        <v>17</v>
      </c>
      <c r="I518" s="1">
        <v>7.5</v>
      </c>
      <c r="J518" s="1">
        <v>8.5</v>
      </c>
      <c r="S518" s="1">
        <v>1.3</v>
      </c>
      <c r="T518" s="1">
        <v>1.1000000000000001</v>
      </c>
    </row>
    <row r="519" spans="1:22" x14ac:dyDescent="0.2">
      <c r="A519" s="1">
        <v>2007</v>
      </c>
      <c r="B519" s="1" t="s">
        <v>8</v>
      </c>
      <c r="C519" s="1">
        <v>3</v>
      </c>
      <c r="D519" s="1" t="s">
        <v>23</v>
      </c>
      <c r="E519" s="1" t="s">
        <v>8</v>
      </c>
      <c r="F519" s="1">
        <v>181</v>
      </c>
      <c r="G519" s="1" t="s">
        <v>11</v>
      </c>
      <c r="H519" s="1">
        <v>0.9</v>
      </c>
      <c r="I519" s="1" t="s">
        <v>10</v>
      </c>
    </row>
    <row r="520" spans="1:22" x14ac:dyDescent="0.2">
      <c r="A520" s="1">
        <v>2007</v>
      </c>
      <c r="B520" s="1" t="s">
        <v>8</v>
      </c>
      <c r="C520" s="1">
        <v>3</v>
      </c>
      <c r="D520" s="1" t="s">
        <v>23</v>
      </c>
      <c r="E520" s="1" t="s">
        <v>8</v>
      </c>
      <c r="F520" s="1">
        <v>501</v>
      </c>
      <c r="G520" s="1" t="s">
        <v>12</v>
      </c>
      <c r="H520" s="1">
        <v>2.2000000000000002</v>
      </c>
      <c r="I520" s="1" t="s">
        <v>10</v>
      </c>
    </row>
    <row r="521" spans="1:22" x14ac:dyDescent="0.2">
      <c r="A521" s="1">
        <v>2007</v>
      </c>
      <c r="B521" s="1" t="s">
        <v>8</v>
      </c>
      <c r="C521" s="1">
        <v>3</v>
      </c>
      <c r="D521" s="1" t="s">
        <v>23</v>
      </c>
      <c r="E521" s="1" t="s">
        <v>8</v>
      </c>
      <c r="F521" s="1">
        <v>502</v>
      </c>
      <c r="G521" s="1" t="s">
        <v>13</v>
      </c>
      <c r="H521" s="1">
        <v>5.0999999999999996</v>
      </c>
      <c r="I521" s="1">
        <v>8.6</v>
      </c>
      <c r="S521" s="1">
        <v>1</v>
      </c>
    </row>
    <row r="522" spans="1:22" x14ac:dyDescent="0.2">
      <c r="A522" s="1">
        <v>2007</v>
      </c>
      <c r="B522" s="1" t="s">
        <v>8</v>
      </c>
      <c r="C522" s="1">
        <v>3</v>
      </c>
      <c r="D522" s="1" t="s">
        <v>23</v>
      </c>
      <c r="E522" s="1" t="s">
        <v>8</v>
      </c>
      <c r="F522" s="1">
        <v>503</v>
      </c>
      <c r="G522" s="1" t="s">
        <v>14</v>
      </c>
      <c r="H522" s="1">
        <v>1.7</v>
      </c>
      <c r="I522" s="1" t="s">
        <v>10</v>
      </c>
    </row>
    <row r="523" spans="1:22" x14ac:dyDescent="0.2">
      <c r="A523" s="1">
        <v>2007</v>
      </c>
      <c r="B523" s="1" t="s">
        <v>8</v>
      </c>
      <c r="C523" s="1">
        <v>3</v>
      </c>
      <c r="D523" s="1" t="s">
        <v>23</v>
      </c>
      <c r="E523" s="1" t="s">
        <v>8</v>
      </c>
      <c r="F523" s="1">
        <v>504</v>
      </c>
      <c r="G523" s="1" t="s">
        <v>9</v>
      </c>
      <c r="H523" s="1">
        <v>2</v>
      </c>
      <c r="I523" s="1" t="s">
        <v>10</v>
      </c>
    </row>
    <row r="524" spans="1:22" x14ac:dyDescent="0.2">
      <c r="A524" s="1">
        <v>2007</v>
      </c>
      <c r="B524" s="1" t="s">
        <v>8</v>
      </c>
      <c r="C524" s="1">
        <v>3</v>
      </c>
      <c r="D524" s="1" t="s">
        <v>23</v>
      </c>
      <c r="E524" s="1" t="s">
        <v>8</v>
      </c>
      <c r="F524" s="1">
        <v>590</v>
      </c>
      <c r="G524" s="1" t="s">
        <v>12</v>
      </c>
      <c r="H524" s="1">
        <v>3.6</v>
      </c>
      <c r="I524" s="1" t="s">
        <v>10</v>
      </c>
    </row>
    <row r="525" spans="1:22" x14ac:dyDescent="0.2">
      <c r="A525" s="1">
        <v>2007</v>
      </c>
      <c r="B525" s="1" t="s">
        <v>8</v>
      </c>
      <c r="C525" s="1">
        <v>3</v>
      </c>
      <c r="D525" s="1" t="s">
        <v>23</v>
      </c>
      <c r="E525" s="1" t="s">
        <v>8</v>
      </c>
      <c r="F525" s="1">
        <v>591</v>
      </c>
      <c r="G525" s="1" t="s">
        <v>13</v>
      </c>
      <c r="H525" s="1">
        <v>5</v>
      </c>
      <c r="I525" s="1">
        <v>9</v>
      </c>
      <c r="S525" s="1">
        <v>1.1000000000000001</v>
      </c>
    </row>
    <row r="526" spans="1:22" x14ac:dyDescent="0.2">
      <c r="A526" s="1">
        <v>2007</v>
      </c>
      <c r="B526" s="1" t="s">
        <v>8</v>
      </c>
      <c r="C526" s="1">
        <v>3</v>
      </c>
      <c r="D526" s="1" t="s">
        <v>23</v>
      </c>
      <c r="E526" s="1" t="s">
        <v>8</v>
      </c>
      <c r="F526" s="1">
        <v>592</v>
      </c>
      <c r="G526" s="1" t="s">
        <v>14</v>
      </c>
      <c r="H526" s="1">
        <v>1.1000000000000001</v>
      </c>
      <c r="I526" s="1" t="s">
        <v>10</v>
      </c>
    </row>
    <row r="527" spans="1:22" x14ac:dyDescent="0.2">
      <c r="A527" s="1">
        <v>2007</v>
      </c>
      <c r="B527" s="1" t="s">
        <v>8</v>
      </c>
      <c r="C527" s="1">
        <v>3</v>
      </c>
      <c r="D527" s="1" t="s">
        <v>23</v>
      </c>
      <c r="E527" s="1" t="s">
        <v>8</v>
      </c>
      <c r="F527" s="1">
        <v>593</v>
      </c>
      <c r="G527" s="1" t="s">
        <v>9</v>
      </c>
      <c r="H527" s="1">
        <v>3.8</v>
      </c>
      <c r="I527" s="1" t="s">
        <v>10</v>
      </c>
    </row>
    <row r="528" spans="1:22" x14ac:dyDescent="0.2">
      <c r="A528" s="1">
        <v>2007</v>
      </c>
      <c r="B528" s="1" t="s">
        <v>8</v>
      </c>
      <c r="C528" s="1">
        <v>3</v>
      </c>
      <c r="D528" s="1" t="s">
        <v>23</v>
      </c>
      <c r="E528" s="1" t="s">
        <v>8</v>
      </c>
      <c r="F528" s="1">
        <v>597</v>
      </c>
      <c r="G528" s="1" t="s">
        <v>11</v>
      </c>
      <c r="H528" s="1">
        <v>1.2</v>
      </c>
      <c r="I528" s="1" t="s">
        <v>10</v>
      </c>
    </row>
    <row r="529" spans="1:25" x14ac:dyDescent="0.2">
      <c r="A529" s="3">
        <v>2008</v>
      </c>
      <c r="D529" s="2" t="s">
        <v>23</v>
      </c>
      <c r="E529" s="2" t="s">
        <v>8</v>
      </c>
      <c r="F529" s="2">
        <v>166</v>
      </c>
      <c r="G529" s="2" t="s">
        <v>11</v>
      </c>
      <c r="H529" s="2">
        <v>6.6</v>
      </c>
      <c r="I529" s="2">
        <v>25</v>
      </c>
      <c r="J529" s="2">
        <v>25</v>
      </c>
      <c r="K529" s="2">
        <v>20</v>
      </c>
      <c r="L529" s="2">
        <v>20.5</v>
      </c>
      <c r="M529" s="2">
        <v>11</v>
      </c>
      <c r="N529" s="2"/>
      <c r="O529" s="2"/>
      <c r="P529" s="2"/>
      <c r="Q529" s="2"/>
      <c r="R529" s="2"/>
      <c r="S529" s="2">
        <v>2.7</v>
      </c>
      <c r="T529" s="2">
        <v>2.8</v>
      </c>
      <c r="U529" s="2">
        <v>4</v>
      </c>
      <c r="V529" s="2">
        <v>4</v>
      </c>
      <c r="W529" s="2">
        <v>0.4</v>
      </c>
      <c r="X529" s="2"/>
      <c r="Y529" s="2"/>
    </row>
    <row r="530" spans="1:25" x14ac:dyDescent="0.2">
      <c r="A530" s="3">
        <v>2008</v>
      </c>
      <c r="D530" s="2" t="s">
        <v>23</v>
      </c>
      <c r="E530" s="2" t="s">
        <v>8</v>
      </c>
      <c r="F530" s="2">
        <v>167</v>
      </c>
      <c r="G530" s="2" t="s">
        <v>12</v>
      </c>
      <c r="H530" s="2">
        <v>6.1</v>
      </c>
      <c r="I530" s="2">
        <v>23.5</v>
      </c>
      <c r="J530" s="2">
        <v>22.8</v>
      </c>
      <c r="K530" s="2">
        <v>19.5</v>
      </c>
      <c r="L530" s="2">
        <v>19.5</v>
      </c>
      <c r="M530" s="2"/>
      <c r="N530" s="2"/>
      <c r="O530" s="2"/>
      <c r="P530" s="2"/>
      <c r="Q530" s="2"/>
      <c r="R530" s="2"/>
      <c r="S530" s="2">
        <v>5</v>
      </c>
      <c r="T530" s="2">
        <v>5.5</v>
      </c>
      <c r="U530" s="2">
        <v>1.5</v>
      </c>
      <c r="V530" s="2">
        <v>1.1000000000000001</v>
      </c>
      <c r="W530" s="2"/>
      <c r="X530" s="2"/>
      <c r="Y530" s="2"/>
    </row>
    <row r="531" spans="1:25" x14ac:dyDescent="0.2">
      <c r="A531" s="3">
        <v>2008</v>
      </c>
      <c r="D531" s="2" t="s">
        <v>23</v>
      </c>
      <c r="E531" s="2" t="s">
        <v>8</v>
      </c>
      <c r="F531" s="2">
        <v>168</v>
      </c>
      <c r="G531" s="2" t="s">
        <v>13</v>
      </c>
      <c r="H531" s="2">
        <v>8</v>
      </c>
      <c r="I531" s="2">
        <v>16</v>
      </c>
      <c r="J531" s="2">
        <v>16.3</v>
      </c>
      <c r="K531" s="2">
        <v>9.6</v>
      </c>
      <c r="L531" s="2"/>
      <c r="M531" s="2"/>
      <c r="N531" s="2"/>
      <c r="O531" s="2"/>
      <c r="P531" s="2"/>
      <c r="Q531" s="2"/>
      <c r="R531" s="2"/>
      <c r="S531" s="2">
        <v>2.1</v>
      </c>
      <c r="T531" s="2">
        <v>2.1</v>
      </c>
      <c r="U531" s="2">
        <v>0.4</v>
      </c>
      <c r="V531" s="2"/>
      <c r="W531" s="2"/>
      <c r="X531" s="2"/>
      <c r="Y531" s="2"/>
    </row>
    <row r="532" spans="1:25" x14ac:dyDescent="0.2">
      <c r="A532" s="3">
        <v>2008</v>
      </c>
      <c r="D532" s="2" t="s">
        <v>23</v>
      </c>
      <c r="E532" s="2" t="s">
        <v>8</v>
      </c>
      <c r="F532" s="2">
        <v>169</v>
      </c>
      <c r="G532" s="2" t="s">
        <v>14</v>
      </c>
      <c r="H532" s="2">
        <v>12</v>
      </c>
      <c r="I532" s="2">
        <v>19.2</v>
      </c>
      <c r="J532" s="2">
        <v>19.2</v>
      </c>
      <c r="K532" s="2"/>
      <c r="L532" s="2"/>
      <c r="M532" s="2"/>
      <c r="N532" s="2"/>
      <c r="O532" s="2"/>
      <c r="P532" s="2"/>
      <c r="Q532" s="2"/>
      <c r="R532" s="2"/>
      <c r="S532" s="2">
        <v>1.1000000000000001</v>
      </c>
      <c r="T532" s="2">
        <v>1.5</v>
      </c>
      <c r="U532" s="2"/>
      <c r="V532" s="2"/>
      <c r="W532" s="2"/>
      <c r="X532" s="2"/>
      <c r="Y532" s="2"/>
    </row>
    <row r="533" spans="1:25" x14ac:dyDescent="0.2">
      <c r="A533" s="3">
        <v>2008</v>
      </c>
      <c r="D533" s="2" t="s">
        <v>23</v>
      </c>
      <c r="E533" s="2" t="s">
        <v>8</v>
      </c>
      <c r="F533" s="2">
        <v>170</v>
      </c>
      <c r="G533" s="2" t="s">
        <v>9</v>
      </c>
      <c r="H533" s="2">
        <v>6.5</v>
      </c>
      <c r="I533" s="2">
        <v>24</v>
      </c>
      <c r="J533" s="2">
        <v>24.1</v>
      </c>
      <c r="K533" s="2">
        <v>15.6</v>
      </c>
      <c r="L533" s="2">
        <v>15.6</v>
      </c>
      <c r="M533" s="2"/>
      <c r="N533" s="2"/>
      <c r="O533" s="2"/>
      <c r="P533" s="2"/>
      <c r="Q533" s="2"/>
      <c r="R533" s="2"/>
      <c r="S533" s="2">
        <v>3.1</v>
      </c>
      <c r="T533" s="2">
        <v>3</v>
      </c>
      <c r="U533" s="2">
        <v>0.7</v>
      </c>
      <c r="V533" s="2">
        <v>0.7</v>
      </c>
      <c r="W533" s="2"/>
      <c r="X533" s="2"/>
    </row>
    <row r="534" spans="1:25" x14ac:dyDescent="0.2">
      <c r="A534" s="3">
        <v>2008</v>
      </c>
      <c r="D534" s="2" t="s">
        <v>23</v>
      </c>
      <c r="E534" s="2" t="s">
        <v>8</v>
      </c>
      <c r="F534" s="2">
        <v>171</v>
      </c>
      <c r="G534" s="2" t="s">
        <v>11</v>
      </c>
      <c r="H534" s="2" t="s">
        <v>44</v>
      </c>
      <c r="I534" s="2">
        <v>10</v>
      </c>
      <c r="J534" s="2">
        <v>15</v>
      </c>
      <c r="K534" s="2">
        <v>15</v>
      </c>
      <c r="L534" s="2">
        <v>10.5</v>
      </c>
      <c r="M534" s="2"/>
      <c r="N534" s="2"/>
      <c r="O534" s="2"/>
      <c r="P534" s="2"/>
      <c r="Q534" s="2"/>
      <c r="R534" s="2"/>
      <c r="S534" s="2">
        <v>2.6</v>
      </c>
      <c r="T534" s="2">
        <v>1.7</v>
      </c>
      <c r="U534" s="2">
        <v>1.3</v>
      </c>
      <c r="V534" s="2">
        <v>0.9</v>
      </c>
      <c r="W534" s="2"/>
      <c r="X534" s="2"/>
      <c r="Y534" s="2"/>
    </row>
    <row r="535" spans="1:25" x14ac:dyDescent="0.2">
      <c r="A535" s="3">
        <v>2008</v>
      </c>
      <c r="D535" s="2" t="s">
        <v>23</v>
      </c>
      <c r="E535" s="2" t="s">
        <v>8</v>
      </c>
      <c r="F535" s="2">
        <v>172</v>
      </c>
      <c r="G535" s="2" t="s">
        <v>12</v>
      </c>
      <c r="H535" s="2">
        <v>2.5</v>
      </c>
      <c r="I535" s="2">
        <v>13</v>
      </c>
      <c r="J535" s="2">
        <v>12.7</v>
      </c>
      <c r="K535" s="2">
        <v>9.1999999999999993</v>
      </c>
      <c r="L535" s="2">
        <v>8.1</v>
      </c>
      <c r="M535" s="2">
        <v>8.1</v>
      </c>
      <c r="N535" s="2"/>
      <c r="O535" s="2"/>
      <c r="P535" s="2"/>
      <c r="Q535" s="2"/>
      <c r="R535" s="2"/>
      <c r="S535" s="2">
        <v>1.9</v>
      </c>
      <c r="T535" s="2">
        <v>1.7</v>
      </c>
      <c r="U535" s="2">
        <v>1.9</v>
      </c>
      <c r="V535" s="2">
        <v>0.5</v>
      </c>
      <c r="W535" s="2">
        <v>0.5</v>
      </c>
      <c r="X535" s="2"/>
      <c r="Y535" s="2"/>
    </row>
    <row r="536" spans="1:25" x14ac:dyDescent="0.2">
      <c r="A536" s="3">
        <v>2008</v>
      </c>
      <c r="D536" s="2" t="s">
        <v>23</v>
      </c>
      <c r="E536" s="2" t="s">
        <v>8</v>
      </c>
      <c r="F536" s="2">
        <v>173</v>
      </c>
      <c r="G536" s="2" t="s">
        <v>13</v>
      </c>
      <c r="H536" s="2" t="s">
        <v>44</v>
      </c>
      <c r="I536" s="2">
        <v>9.5</v>
      </c>
      <c r="J536" s="2">
        <v>9.5</v>
      </c>
      <c r="K536" s="2">
        <v>11</v>
      </c>
      <c r="L536" s="2">
        <v>11</v>
      </c>
      <c r="M536" s="2">
        <v>6</v>
      </c>
      <c r="N536" s="2"/>
      <c r="O536" s="2"/>
      <c r="P536" s="2"/>
      <c r="Q536" s="2"/>
      <c r="R536" s="2"/>
      <c r="S536" s="2">
        <v>0.9</v>
      </c>
      <c r="T536" s="2">
        <v>1.1000000000000001</v>
      </c>
      <c r="U536" s="2">
        <v>2.2000000000000002</v>
      </c>
      <c r="V536" s="2">
        <v>1.8</v>
      </c>
      <c r="W536" s="2">
        <v>2.5</v>
      </c>
      <c r="X536" s="2"/>
      <c r="Y536" s="2"/>
    </row>
    <row r="537" spans="1:25" x14ac:dyDescent="0.2">
      <c r="A537" s="3">
        <v>2008</v>
      </c>
      <c r="D537" s="2" t="s">
        <v>23</v>
      </c>
      <c r="E537" s="2" t="s">
        <v>8</v>
      </c>
      <c r="F537" s="2">
        <v>174</v>
      </c>
      <c r="G537" s="2" t="s">
        <v>14</v>
      </c>
      <c r="H537" s="2">
        <v>7.5</v>
      </c>
      <c r="I537" s="2">
        <v>14</v>
      </c>
      <c r="J537" s="2">
        <v>20.3</v>
      </c>
      <c r="K537" s="2">
        <v>20</v>
      </c>
      <c r="L537" s="2"/>
      <c r="M537" s="2"/>
      <c r="N537" s="2"/>
      <c r="O537" s="2"/>
      <c r="P537" s="2"/>
      <c r="Q537" s="2"/>
      <c r="R537" s="2"/>
      <c r="S537" s="2">
        <v>0.9</v>
      </c>
      <c r="T537" s="2">
        <v>2.9</v>
      </c>
      <c r="U537" s="2">
        <v>4</v>
      </c>
      <c r="V537" s="2"/>
      <c r="W537" s="2"/>
      <c r="X537" s="2"/>
      <c r="Y537" s="2"/>
    </row>
    <row r="538" spans="1:25" x14ac:dyDescent="0.2">
      <c r="A538" s="3">
        <v>2008</v>
      </c>
      <c r="D538" s="2" t="s">
        <v>23</v>
      </c>
      <c r="E538" s="2" t="s">
        <v>8</v>
      </c>
      <c r="F538" s="2">
        <v>175</v>
      </c>
      <c r="G538" s="2" t="s">
        <v>9</v>
      </c>
      <c r="H538" s="2">
        <v>3</v>
      </c>
      <c r="I538" s="2">
        <v>12</v>
      </c>
      <c r="J538" s="2">
        <v>12</v>
      </c>
      <c r="K538" s="2">
        <v>15.5</v>
      </c>
      <c r="L538" s="2">
        <v>16</v>
      </c>
      <c r="M538" s="2"/>
      <c r="N538" s="2"/>
      <c r="O538" s="2"/>
      <c r="P538" s="2"/>
      <c r="Q538" s="2"/>
      <c r="R538" s="2"/>
      <c r="S538" s="2">
        <v>1.5</v>
      </c>
      <c r="T538" s="2">
        <v>1.5</v>
      </c>
      <c r="U538" s="2">
        <v>1.1000000000000001</v>
      </c>
      <c r="V538" s="2">
        <v>1.6</v>
      </c>
      <c r="W538" s="2"/>
      <c r="X538" s="2"/>
    </row>
    <row r="539" spans="1:25" x14ac:dyDescent="0.2">
      <c r="A539" s="3">
        <v>2008</v>
      </c>
      <c r="D539" s="2" t="s">
        <v>23</v>
      </c>
      <c r="E539" s="2" t="s">
        <v>8</v>
      </c>
      <c r="F539" s="2">
        <v>176</v>
      </c>
      <c r="G539" s="2" t="s">
        <v>11</v>
      </c>
      <c r="H539" s="2">
        <v>8.8000000000000007</v>
      </c>
      <c r="I539" s="2">
        <v>16.5</v>
      </c>
      <c r="J539" s="2">
        <v>16.5</v>
      </c>
      <c r="K539" s="2"/>
      <c r="L539" s="2"/>
      <c r="M539" s="2"/>
      <c r="N539" s="2"/>
      <c r="O539" s="2"/>
      <c r="P539" s="2"/>
      <c r="Q539" s="2"/>
      <c r="R539" s="2"/>
      <c r="S539" s="2">
        <v>2.2000000000000002</v>
      </c>
      <c r="T539" s="2">
        <v>1.8</v>
      </c>
      <c r="U539" s="2"/>
      <c r="V539" s="2"/>
      <c r="W539" s="2"/>
      <c r="X539" s="2"/>
      <c r="Y539" s="2"/>
    </row>
    <row r="540" spans="1:25" x14ac:dyDescent="0.2">
      <c r="A540" s="3">
        <v>2008</v>
      </c>
      <c r="D540" s="2" t="s">
        <v>23</v>
      </c>
      <c r="E540" s="2" t="s">
        <v>8</v>
      </c>
      <c r="F540" s="2">
        <v>177</v>
      </c>
      <c r="G540" s="2" t="s">
        <v>12</v>
      </c>
      <c r="H540" s="2">
        <v>6.5</v>
      </c>
      <c r="I540" s="2">
        <v>16.5</v>
      </c>
      <c r="J540" s="2">
        <v>16.5</v>
      </c>
      <c r="K540" s="2">
        <v>18.7</v>
      </c>
      <c r="L540" s="2"/>
      <c r="M540" s="2"/>
      <c r="N540" s="2"/>
      <c r="O540" s="2"/>
      <c r="P540" s="2"/>
      <c r="Q540" s="2"/>
      <c r="R540" s="2"/>
      <c r="S540" s="2">
        <v>1</v>
      </c>
      <c r="T540" s="2">
        <v>0.6</v>
      </c>
      <c r="U540" s="2">
        <v>2</v>
      </c>
      <c r="V540" s="2"/>
      <c r="W540" s="2"/>
      <c r="X540" s="2"/>
      <c r="Y540" s="2"/>
    </row>
    <row r="541" spans="1:25" x14ac:dyDescent="0.2">
      <c r="A541" s="3">
        <v>2008</v>
      </c>
      <c r="D541" s="2" t="s">
        <v>23</v>
      </c>
      <c r="E541" s="2" t="s">
        <v>8</v>
      </c>
      <c r="F541" s="2">
        <v>178</v>
      </c>
      <c r="G541" s="2" t="s">
        <v>13</v>
      </c>
      <c r="H541" s="2">
        <v>3.8</v>
      </c>
      <c r="I541" s="2">
        <v>6.5</v>
      </c>
      <c r="J541" s="2">
        <v>13.7</v>
      </c>
      <c r="K541" s="2">
        <v>13.7</v>
      </c>
      <c r="L541" s="2"/>
      <c r="M541" s="2"/>
      <c r="N541" s="2"/>
      <c r="O541" s="2"/>
      <c r="P541" s="2"/>
      <c r="Q541" s="2"/>
      <c r="R541" s="2"/>
      <c r="S541" s="2">
        <v>0.3</v>
      </c>
      <c r="T541" s="2">
        <v>1.6</v>
      </c>
      <c r="U541" s="2">
        <v>1.7</v>
      </c>
      <c r="V541" s="2"/>
      <c r="W541" s="2"/>
      <c r="X541" s="2"/>
      <c r="Y541" s="2"/>
    </row>
    <row r="542" spans="1:25" x14ac:dyDescent="0.2">
      <c r="A542" s="3">
        <v>2008</v>
      </c>
      <c r="D542" s="2" t="s">
        <v>23</v>
      </c>
      <c r="E542" s="2" t="s">
        <v>8</v>
      </c>
      <c r="F542" s="2">
        <v>179</v>
      </c>
      <c r="G542" s="2" t="s">
        <v>14</v>
      </c>
      <c r="H542" s="2">
        <v>5.7</v>
      </c>
      <c r="I542" s="2">
        <v>24.5</v>
      </c>
      <c r="J542" s="2">
        <v>24.5</v>
      </c>
      <c r="K542" s="2">
        <v>31.5</v>
      </c>
      <c r="L542" s="2">
        <v>31.3</v>
      </c>
      <c r="M542" s="2"/>
      <c r="N542" s="2"/>
      <c r="O542" s="2"/>
      <c r="P542" s="2"/>
      <c r="Q542" s="2"/>
      <c r="R542" s="2"/>
      <c r="S542" s="2">
        <v>5</v>
      </c>
      <c r="T542" s="2">
        <v>5</v>
      </c>
      <c r="U542" s="2">
        <v>2.7</v>
      </c>
      <c r="V542" s="2">
        <v>2.7</v>
      </c>
      <c r="W542" s="2"/>
      <c r="X542" s="2"/>
      <c r="Y542" s="2"/>
    </row>
    <row r="543" spans="1:25" x14ac:dyDescent="0.2">
      <c r="A543" s="3">
        <v>2008</v>
      </c>
      <c r="D543" s="2" t="s">
        <v>23</v>
      </c>
      <c r="E543" s="2" t="s">
        <v>8</v>
      </c>
      <c r="F543" s="2">
        <v>180</v>
      </c>
      <c r="G543" s="2" t="s">
        <v>9</v>
      </c>
      <c r="H543" s="2">
        <v>1</v>
      </c>
      <c r="I543" s="2">
        <v>14</v>
      </c>
      <c r="J543" s="2">
        <v>14</v>
      </c>
      <c r="K543" s="2">
        <v>7.7</v>
      </c>
      <c r="L543" s="2"/>
      <c r="M543" s="2"/>
      <c r="N543" s="2"/>
      <c r="O543" s="2"/>
      <c r="P543" s="2"/>
      <c r="Q543" s="2"/>
      <c r="R543" s="2"/>
      <c r="S543" s="2">
        <v>1.5</v>
      </c>
      <c r="T543" s="2">
        <v>1.7</v>
      </c>
      <c r="U543" s="2">
        <v>2.2000000000000002</v>
      </c>
      <c r="V543" s="2"/>
      <c r="W543" s="2"/>
      <c r="X543" s="2"/>
    </row>
    <row r="544" spans="1:25" x14ac:dyDescent="0.2">
      <c r="A544" s="3">
        <v>2008</v>
      </c>
      <c r="D544" s="2" t="s">
        <v>23</v>
      </c>
      <c r="E544" s="2" t="s">
        <v>8</v>
      </c>
      <c r="F544" s="2">
        <v>181</v>
      </c>
      <c r="G544" s="2" t="s">
        <v>11</v>
      </c>
      <c r="H544" s="2">
        <v>1.6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">
      <c r="A545" s="3">
        <v>2008</v>
      </c>
      <c r="D545" s="2" t="s">
        <v>23</v>
      </c>
      <c r="E545" s="2" t="s">
        <v>8</v>
      </c>
      <c r="F545" s="2">
        <v>501</v>
      </c>
      <c r="G545" s="2" t="s">
        <v>12</v>
      </c>
      <c r="H545" s="2">
        <v>6.4</v>
      </c>
      <c r="I545" s="2">
        <v>15.5</v>
      </c>
      <c r="J545" s="2">
        <v>16</v>
      </c>
      <c r="K545" s="2"/>
      <c r="L545" s="2"/>
      <c r="M545" s="2"/>
      <c r="N545" s="2"/>
      <c r="O545" s="2"/>
      <c r="P545" s="2"/>
      <c r="Q545" s="2"/>
      <c r="R545" s="2"/>
      <c r="S545" s="2">
        <v>2.2000000000000002</v>
      </c>
      <c r="T545" s="2">
        <v>2</v>
      </c>
      <c r="U545" s="2"/>
      <c r="V545" s="2"/>
      <c r="W545" s="2"/>
      <c r="X545" s="2"/>
      <c r="Y545" s="2"/>
    </row>
    <row r="546" spans="1:25" x14ac:dyDescent="0.2">
      <c r="A546" s="3">
        <v>2008</v>
      </c>
      <c r="D546" s="2" t="s">
        <v>23</v>
      </c>
      <c r="E546" s="2" t="s">
        <v>8</v>
      </c>
      <c r="F546" s="2">
        <v>502</v>
      </c>
      <c r="G546" s="2" t="s">
        <v>13</v>
      </c>
      <c r="H546" s="2">
        <v>6.2</v>
      </c>
      <c r="I546" s="2">
        <v>15</v>
      </c>
      <c r="J546" s="2">
        <v>18</v>
      </c>
      <c r="K546" s="2">
        <v>18</v>
      </c>
      <c r="L546" s="2">
        <v>15</v>
      </c>
      <c r="M546" s="2"/>
      <c r="N546" s="2"/>
      <c r="O546" s="2"/>
      <c r="P546" s="2"/>
      <c r="Q546" s="2"/>
      <c r="R546" s="2"/>
      <c r="S546" s="2">
        <v>0.9</v>
      </c>
      <c r="T546" s="2">
        <v>2.5</v>
      </c>
      <c r="U546" s="2">
        <v>2</v>
      </c>
      <c r="V546" s="2">
        <v>0.9</v>
      </c>
      <c r="W546" s="2"/>
      <c r="X546" s="2"/>
      <c r="Y546" s="2"/>
    </row>
    <row r="547" spans="1:25" x14ac:dyDescent="0.2">
      <c r="A547" s="3">
        <v>2008</v>
      </c>
      <c r="D547" s="2" t="s">
        <v>23</v>
      </c>
      <c r="E547" s="2" t="s">
        <v>8</v>
      </c>
      <c r="F547" s="2">
        <v>503</v>
      </c>
      <c r="G547" s="2" t="s">
        <v>14</v>
      </c>
      <c r="H547" s="2">
        <v>3.2</v>
      </c>
      <c r="I547" s="2">
        <v>7.5</v>
      </c>
      <c r="J547" s="2">
        <v>7.5</v>
      </c>
      <c r="K547" s="2"/>
      <c r="L547" s="2"/>
      <c r="M547" s="2"/>
      <c r="N547" s="2"/>
      <c r="O547" s="2"/>
      <c r="P547" s="2"/>
      <c r="Q547" s="2"/>
      <c r="R547" s="2"/>
      <c r="S547" s="2">
        <v>1</v>
      </c>
      <c r="T547" s="2">
        <v>1</v>
      </c>
      <c r="U547" s="2"/>
      <c r="V547" s="2"/>
      <c r="W547" s="2"/>
      <c r="X547" s="2"/>
      <c r="Y547" s="2"/>
    </row>
    <row r="548" spans="1:25" x14ac:dyDescent="0.2">
      <c r="A548" s="3">
        <v>2008</v>
      </c>
      <c r="D548" s="2" t="s">
        <v>23</v>
      </c>
      <c r="E548" s="2" t="s">
        <v>8</v>
      </c>
      <c r="F548" s="2">
        <v>504</v>
      </c>
      <c r="G548" s="2" t="s">
        <v>9</v>
      </c>
      <c r="H548" s="2">
        <v>4.3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5" x14ac:dyDescent="0.2">
      <c r="A549" s="3">
        <v>2008</v>
      </c>
      <c r="D549" s="2" t="s">
        <v>23</v>
      </c>
      <c r="E549" s="2" t="s">
        <v>8</v>
      </c>
      <c r="F549" s="2">
        <v>590</v>
      </c>
      <c r="G549" s="2" t="s">
        <v>12</v>
      </c>
      <c r="H549" s="2">
        <v>13.5</v>
      </c>
      <c r="I549" s="2">
        <v>19.5</v>
      </c>
      <c r="J549" s="2">
        <v>19.5</v>
      </c>
      <c r="K549" s="2"/>
      <c r="L549" s="2"/>
      <c r="M549" s="2"/>
      <c r="N549" s="2"/>
      <c r="O549" s="2"/>
      <c r="P549" s="2"/>
      <c r="Q549" s="2"/>
      <c r="R549" s="2"/>
      <c r="S549" s="2">
        <v>0.8</v>
      </c>
      <c r="T549" s="2">
        <v>1</v>
      </c>
      <c r="U549" s="2"/>
      <c r="V549" s="2"/>
      <c r="W549" s="2"/>
      <c r="X549" s="2"/>
      <c r="Y549" s="2"/>
    </row>
    <row r="550" spans="1:25" x14ac:dyDescent="0.2">
      <c r="A550" s="3">
        <v>2008</v>
      </c>
      <c r="D550" s="2" t="s">
        <v>23</v>
      </c>
      <c r="E550" s="2" t="s">
        <v>8</v>
      </c>
      <c r="F550" s="2">
        <v>591</v>
      </c>
      <c r="G550" s="2" t="s">
        <v>13</v>
      </c>
      <c r="H550" s="2">
        <v>6.5</v>
      </c>
      <c r="I550" s="2">
        <v>16</v>
      </c>
      <c r="J550" s="2">
        <v>13.5</v>
      </c>
      <c r="K550" s="2">
        <v>13.5</v>
      </c>
      <c r="L550" s="2"/>
      <c r="M550" s="2"/>
      <c r="N550" s="2"/>
      <c r="O550" s="2"/>
      <c r="P550" s="2"/>
      <c r="Q550" s="2"/>
      <c r="R550" s="2"/>
      <c r="S550" s="2">
        <v>4.5</v>
      </c>
      <c r="T550" s="2">
        <v>0.5</v>
      </c>
      <c r="U550" s="2">
        <v>0.5</v>
      </c>
      <c r="V550" s="2"/>
      <c r="W550" s="2"/>
      <c r="X550" s="2"/>
      <c r="Y550" s="2"/>
    </row>
    <row r="551" spans="1:25" x14ac:dyDescent="0.2">
      <c r="A551" s="3">
        <v>2008</v>
      </c>
      <c r="D551" s="2" t="s">
        <v>23</v>
      </c>
      <c r="E551" s="2" t="s">
        <v>8</v>
      </c>
      <c r="F551" s="2">
        <v>592</v>
      </c>
      <c r="G551" s="2" t="s">
        <v>14</v>
      </c>
      <c r="H551" s="2">
        <v>2</v>
      </c>
      <c r="I551" s="2">
        <v>4</v>
      </c>
      <c r="J551" s="2">
        <v>4</v>
      </c>
      <c r="K551" s="2">
        <v>4.5999999999999996</v>
      </c>
      <c r="L551" s="2"/>
      <c r="M551" s="2"/>
      <c r="N551" s="2"/>
      <c r="O551" s="2"/>
      <c r="P551" s="2"/>
      <c r="Q551" s="2"/>
      <c r="R551" s="2"/>
      <c r="S551" s="2">
        <v>0.5</v>
      </c>
      <c r="T551" s="2">
        <v>0.4</v>
      </c>
      <c r="U551" s="2">
        <v>0.3</v>
      </c>
      <c r="V551" s="2"/>
      <c r="W551" s="2"/>
      <c r="X551" s="2"/>
      <c r="Y551" s="2"/>
    </row>
    <row r="552" spans="1:25" x14ac:dyDescent="0.2">
      <c r="A552" s="3">
        <v>2008</v>
      </c>
      <c r="D552" s="2" t="s">
        <v>23</v>
      </c>
      <c r="E552" s="2" t="s">
        <v>8</v>
      </c>
      <c r="F552" s="2">
        <v>593</v>
      </c>
      <c r="G552" s="2" t="s">
        <v>9</v>
      </c>
      <c r="H552" s="2">
        <v>4.3</v>
      </c>
      <c r="I552" s="2">
        <v>10.199999999999999</v>
      </c>
      <c r="J552" s="2">
        <v>10.199999999999999</v>
      </c>
      <c r="K552" s="2">
        <v>6.1</v>
      </c>
      <c r="L552" s="2"/>
      <c r="M552" s="2"/>
      <c r="N552" s="2"/>
      <c r="O552" s="2"/>
      <c r="P552" s="2"/>
      <c r="Q552" s="2"/>
      <c r="R552" s="2"/>
      <c r="S552" s="2">
        <v>1.5</v>
      </c>
      <c r="T552" s="2">
        <v>1.5</v>
      </c>
      <c r="U552" s="2">
        <v>0.3</v>
      </c>
      <c r="V552" s="2"/>
      <c r="W552" s="2"/>
      <c r="X552" s="2"/>
    </row>
    <row r="553" spans="1:25" x14ac:dyDescent="0.2">
      <c r="A553" s="3">
        <v>2008</v>
      </c>
      <c r="D553" s="2" t="s">
        <v>23</v>
      </c>
      <c r="E553" s="2" t="s">
        <v>8</v>
      </c>
      <c r="F553" s="2">
        <v>597</v>
      </c>
      <c r="G553" s="2" t="s">
        <v>11</v>
      </c>
      <c r="H553" s="2">
        <v>3.1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">
      <c r="A554" s="3">
        <v>2010</v>
      </c>
      <c r="D554" s="4" t="s">
        <v>23</v>
      </c>
      <c r="E554" s="4" t="s">
        <v>8</v>
      </c>
      <c r="F554" s="4">
        <v>166</v>
      </c>
      <c r="G554" s="4" t="s">
        <v>11</v>
      </c>
      <c r="H554" s="4"/>
      <c r="I554" s="1">
        <v>50</v>
      </c>
      <c r="J554" s="1">
        <v>101</v>
      </c>
      <c r="K554" s="1">
        <v>97</v>
      </c>
      <c r="L554" s="1">
        <v>93</v>
      </c>
      <c r="M554" s="1">
        <v>93</v>
      </c>
    </row>
    <row r="555" spans="1:25" x14ac:dyDescent="0.2">
      <c r="A555" s="3">
        <v>2010</v>
      </c>
      <c r="D555" s="4" t="s">
        <v>23</v>
      </c>
      <c r="E555" s="4" t="s">
        <v>8</v>
      </c>
      <c r="F555" s="4">
        <v>167</v>
      </c>
      <c r="G555" s="4" t="s">
        <v>12</v>
      </c>
      <c r="H555" s="4"/>
      <c r="I555" s="1">
        <v>0</v>
      </c>
    </row>
    <row r="556" spans="1:25" x14ac:dyDescent="0.2">
      <c r="A556" s="3">
        <v>2010</v>
      </c>
      <c r="D556" s="4" t="s">
        <v>23</v>
      </c>
      <c r="E556" s="4" t="s">
        <v>8</v>
      </c>
      <c r="F556" s="4">
        <v>168</v>
      </c>
      <c r="G556" s="4" t="s">
        <v>13</v>
      </c>
      <c r="H556" s="4"/>
      <c r="I556" s="1">
        <v>88</v>
      </c>
    </row>
    <row r="557" spans="1:25" x14ac:dyDescent="0.2">
      <c r="A557" s="3">
        <v>2010</v>
      </c>
      <c r="D557" s="4" t="s">
        <v>23</v>
      </c>
      <c r="E557" s="4" t="s">
        <v>8</v>
      </c>
      <c r="F557" s="4">
        <v>169</v>
      </c>
      <c r="G557" s="4" t="s">
        <v>14</v>
      </c>
      <c r="H557" s="4"/>
      <c r="I557" s="1">
        <v>0</v>
      </c>
    </row>
    <row r="558" spans="1:25" x14ac:dyDescent="0.2">
      <c r="A558" s="3">
        <v>2010</v>
      </c>
      <c r="D558" s="4" t="s">
        <v>23</v>
      </c>
      <c r="E558" s="4" t="s">
        <v>8</v>
      </c>
      <c r="F558" s="4">
        <v>170</v>
      </c>
      <c r="G558" s="4" t="s">
        <v>9</v>
      </c>
      <c r="H558" s="4"/>
      <c r="I558" s="1">
        <v>130</v>
      </c>
      <c r="J558" s="1">
        <v>22</v>
      </c>
      <c r="K558" s="1">
        <v>130</v>
      </c>
      <c r="L558" s="1">
        <v>130</v>
      </c>
      <c r="M558" s="1">
        <v>130</v>
      </c>
      <c r="N558" s="1">
        <v>130</v>
      </c>
    </row>
    <row r="559" spans="1:25" x14ac:dyDescent="0.2">
      <c r="A559" s="3">
        <v>2010</v>
      </c>
      <c r="D559" s="4" t="s">
        <v>23</v>
      </c>
      <c r="E559" s="4" t="s">
        <v>8</v>
      </c>
      <c r="F559" s="4">
        <v>171</v>
      </c>
      <c r="G559" s="4" t="s">
        <v>11</v>
      </c>
      <c r="H559" s="4"/>
      <c r="I559" s="1">
        <v>0</v>
      </c>
    </row>
    <row r="560" spans="1:25" x14ac:dyDescent="0.2">
      <c r="A560" s="3">
        <v>2010</v>
      </c>
      <c r="D560" s="4" t="s">
        <v>23</v>
      </c>
      <c r="E560" s="4" t="s">
        <v>8</v>
      </c>
      <c r="F560" s="4">
        <v>172</v>
      </c>
      <c r="G560" s="4" t="s">
        <v>12</v>
      </c>
      <c r="H560" s="4"/>
      <c r="I560" s="1">
        <v>0</v>
      </c>
    </row>
    <row r="561" spans="1:13" x14ac:dyDescent="0.2">
      <c r="A561" s="3">
        <v>2010</v>
      </c>
      <c r="D561" s="4" t="s">
        <v>23</v>
      </c>
      <c r="E561" s="4" t="s">
        <v>8</v>
      </c>
      <c r="F561" s="4">
        <v>173</v>
      </c>
      <c r="G561" s="4" t="s">
        <v>13</v>
      </c>
      <c r="H561" s="4"/>
      <c r="I561" s="1">
        <v>65</v>
      </c>
      <c r="J561" s="1">
        <v>34</v>
      </c>
      <c r="K561" s="1">
        <v>45</v>
      </c>
      <c r="L561" s="1">
        <v>40</v>
      </c>
      <c r="M561" s="1">
        <v>61</v>
      </c>
    </row>
    <row r="562" spans="1:13" x14ac:dyDescent="0.2">
      <c r="A562" s="3">
        <v>2010</v>
      </c>
      <c r="D562" s="4" t="s">
        <v>23</v>
      </c>
      <c r="E562" s="4" t="s">
        <v>8</v>
      </c>
      <c r="F562" s="4">
        <v>174</v>
      </c>
      <c r="G562" s="4" t="s">
        <v>14</v>
      </c>
      <c r="H562" s="4"/>
      <c r="I562" s="1">
        <v>0</v>
      </c>
    </row>
    <row r="563" spans="1:13" x14ac:dyDescent="0.2">
      <c r="A563" s="3">
        <v>2010</v>
      </c>
      <c r="D563" s="4" t="s">
        <v>23</v>
      </c>
      <c r="E563" s="4" t="s">
        <v>8</v>
      </c>
      <c r="F563" s="4">
        <v>175</v>
      </c>
      <c r="G563" s="4" t="s">
        <v>9</v>
      </c>
      <c r="H563" s="4"/>
      <c r="I563" s="1">
        <v>0</v>
      </c>
    </row>
    <row r="564" spans="1:13" x14ac:dyDescent="0.2">
      <c r="A564" s="3">
        <v>2010</v>
      </c>
      <c r="D564" s="4" t="s">
        <v>23</v>
      </c>
      <c r="E564" s="4" t="s">
        <v>8</v>
      </c>
      <c r="F564" s="4">
        <v>176</v>
      </c>
      <c r="G564" s="4" t="s">
        <v>11</v>
      </c>
      <c r="H564" s="4"/>
      <c r="I564" s="1">
        <v>113</v>
      </c>
      <c r="J564" s="1">
        <v>108</v>
      </c>
      <c r="K564" s="1">
        <v>107</v>
      </c>
      <c r="L564" s="1">
        <v>91</v>
      </c>
      <c r="M564" s="1">
        <v>63</v>
      </c>
    </row>
    <row r="565" spans="1:13" x14ac:dyDescent="0.2">
      <c r="A565" s="3">
        <v>2010</v>
      </c>
      <c r="D565" s="4" t="s">
        <v>23</v>
      </c>
      <c r="E565" s="4" t="s">
        <v>8</v>
      </c>
      <c r="F565" s="4">
        <v>177</v>
      </c>
      <c r="G565" s="4" t="s">
        <v>12</v>
      </c>
      <c r="H565" s="4"/>
      <c r="I565" s="1">
        <v>0</v>
      </c>
    </row>
    <row r="566" spans="1:13" x14ac:dyDescent="0.2">
      <c r="A566" s="3">
        <v>2010</v>
      </c>
      <c r="D566" s="4" t="s">
        <v>23</v>
      </c>
      <c r="E566" s="4" t="s">
        <v>8</v>
      </c>
      <c r="F566" s="4">
        <v>178</v>
      </c>
      <c r="G566" s="4" t="s">
        <v>13</v>
      </c>
      <c r="H566" s="4"/>
      <c r="I566" s="1">
        <v>0</v>
      </c>
    </row>
    <row r="567" spans="1:13" x14ac:dyDescent="0.2">
      <c r="A567" s="3">
        <v>2010</v>
      </c>
      <c r="D567" s="4" t="s">
        <v>23</v>
      </c>
      <c r="E567" s="4" t="s">
        <v>8</v>
      </c>
      <c r="F567" s="4">
        <v>179</v>
      </c>
      <c r="G567" s="4" t="s">
        <v>14</v>
      </c>
      <c r="H567" s="4"/>
      <c r="I567" s="1">
        <v>0</v>
      </c>
    </row>
    <row r="568" spans="1:13" x14ac:dyDescent="0.2">
      <c r="A568" s="3">
        <v>2010</v>
      </c>
      <c r="D568" s="4" t="s">
        <v>23</v>
      </c>
      <c r="E568" s="4" t="s">
        <v>8</v>
      </c>
      <c r="F568" s="4">
        <v>180</v>
      </c>
      <c r="G568" s="4" t="s">
        <v>9</v>
      </c>
      <c r="H568" s="4"/>
      <c r="I568" s="1">
        <v>13</v>
      </c>
      <c r="J568" s="1">
        <v>46</v>
      </c>
      <c r="K568" s="1">
        <v>33</v>
      </c>
    </row>
    <row r="569" spans="1:13" x14ac:dyDescent="0.2">
      <c r="A569" s="3">
        <v>2010</v>
      </c>
      <c r="D569" s="4" t="s">
        <v>23</v>
      </c>
      <c r="E569" s="4" t="s">
        <v>8</v>
      </c>
      <c r="F569" s="4">
        <v>181</v>
      </c>
      <c r="G569" s="4" t="s">
        <v>11</v>
      </c>
      <c r="H569" s="4"/>
      <c r="I569" s="1">
        <v>0</v>
      </c>
    </row>
    <row r="570" spans="1:13" x14ac:dyDescent="0.2">
      <c r="A570" s="3">
        <v>2010</v>
      </c>
      <c r="D570" s="4" t="s">
        <v>23</v>
      </c>
      <c r="E570" s="4" t="s">
        <v>8</v>
      </c>
      <c r="F570" s="4">
        <v>501</v>
      </c>
      <c r="G570" s="4" t="s">
        <v>12</v>
      </c>
      <c r="H570" s="4"/>
      <c r="I570" s="1">
        <v>0</v>
      </c>
    </row>
    <row r="571" spans="1:13" x14ac:dyDescent="0.2">
      <c r="A571" s="3">
        <v>2010</v>
      </c>
      <c r="D571" s="4" t="s">
        <v>23</v>
      </c>
      <c r="E571" s="4" t="s">
        <v>8</v>
      </c>
      <c r="F571" s="4">
        <v>502</v>
      </c>
      <c r="G571" s="4" t="s">
        <v>13</v>
      </c>
      <c r="H571" s="4"/>
      <c r="I571" s="1">
        <v>0</v>
      </c>
    </row>
    <row r="572" spans="1:13" x14ac:dyDescent="0.2">
      <c r="A572" s="3">
        <v>2010</v>
      </c>
      <c r="D572" s="4" t="s">
        <v>23</v>
      </c>
      <c r="E572" s="4" t="s">
        <v>8</v>
      </c>
      <c r="F572" s="4">
        <v>503</v>
      </c>
      <c r="G572" s="4" t="s">
        <v>14</v>
      </c>
      <c r="H572" s="4"/>
      <c r="I572" s="1">
        <v>0</v>
      </c>
    </row>
    <row r="573" spans="1:13" x14ac:dyDescent="0.2">
      <c r="A573" s="3">
        <v>2010</v>
      </c>
      <c r="D573" s="4" t="s">
        <v>23</v>
      </c>
      <c r="E573" s="4" t="s">
        <v>8</v>
      </c>
      <c r="F573" s="4">
        <v>504</v>
      </c>
      <c r="G573" s="4" t="s">
        <v>9</v>
      </c>
      <c r="H573" s="4"/>
      <c r="I573" s="1">
        <v>0</v>
      </c>
    </row>
    <row r="574" spans="1:13" x14ac:dyDescent="0.2">
      <c r="A574" s="3">
        <v>2010</v>
      </c>
      <c r="D574" s="4" t="s">
        <v>23</v>
      </c>
      <c r="E574" s="4" t="s">
        <v>8</v>
      </c>
      <c r="F574" s="4">
        <v>590</v>
      </c>
      <c r="G574" s="4" t="s">
        <v>12</v>
      </c>
      <c r="H574" s="4"/>
      <c r="I574" s="1">
        <v>0</v>
      </c>
    </row>
    <row r="575" spans="1:13" x14ac:dyDescent="0.2">
      <c r="A575" s="3">
        <v>2010</v>
      </c>
      <c r="D575" s="4" t="s">
        <v>23</v>
      </c>
      <c r="E575" s="4" t="s">
        <v>8</v>
      </c>
      <c r="F575" s="4">
        <v>591</v>
      </c>
      <c r="G575" s="4" t="s">
        <v>13</v>
      </c>
      <c r="H575" s="4"/>
      <c r="I575" s="1">
        <v>0</v>
      </c>
    </row>
    <row r="576" spans="1:13" x14ac:dyDescent="0.2">
      <c r="A576" s="3">
        <v>2010</v>
      </c>
      <c r="D576" s="4" t="s">
        <v>23</v>
      </c>
      <c r="E576" s="4" t="s">
        <v>8</v>
      </c>
      <c r="F576" s="4">
        <v>592</v>
      </c>
      <c r="G576" s="4" t="s">
        <v>14</v>
      </c>
      <c r="H576" s="4"/>
      <c r="I576" s="1">
        <v>0</v>
      </c>
    </row>
    <row r="577" spans="1:22" x14ac:dyDescent="0.2">
      <c r="A577" s="3">
        <v>2010</v>
      </c>
      <c r="D577" s="4" t="s">
        <v>23</v>
      </c>
      <c r="E577" s="4" t="s">
        <v>8</v>
      </c>
      <c r="F577" s="4">
        <v>593</v>
      </c>
      <c r="G577" s="4" t="s">
        <v>9</v>
      </c>
      <c r="H577" s="4"/>
      <c r="I577" s="1">
        <v>0</v>
      </c>
    </row>
    <row r="578" spans="1:22" x14ac:dyDescent="0.2">
      <c r="A578" s="3">
        <v>2010</v>
      </c>
      <c r="D578" s="4" t="s">
        <v>23</v>
      </c>
      <c r="E578" s="4" t="s">
        <v>8</v>
      </c>
      <c r="F578" s="4">
        <v>597</v>
      </c>
      <c r="G578" s="4" t="s">
        <v>11</v>
      </c>
      <c r="H578" s="4"/>
      <c r="I578" s="1">
        <v>0</v>
      </c>
    </row>
    <row r="579" spans="1:22" x14ac:dyDescent="0.2">
      <c r="A579" s="1">
        <v>2007</v>
      </c>
      <c r="B579" s="1" t="s">
        <v>6</v>
      </c>
      <c r="C579" s="1">
        <v>2</v>
      </c>
      <c r="D579" s="1" t="s">
        <v>15</v>
      </c>
      <c r="E579" s="1" t="s">
        <v>8</v>
      </c>
      <c r="F579" s="1">
        <v>26</v>
      </c>
      <c r="G579" s="1" t="s">
        <v>11</v>
      </c>
      <c r="H579" s="1">
        <v>1.3</v>
      </c>
      <c r="I579" s="1" t="s">
        <v>10</v>
      </c>
    </row>
    <row r="580" spans="1:22" x14ac:dyDescent="0.2">
      <c r="A580" s="1">
        <v>2007</v>
      </c>
      <c r="B580" s="1" t="s">
        <v>6</v>
      </c>
      <c r="C580" s="1">
        <v>2</v>
      </c>
      <c r="D580" s="1" t="s">
        <v>15</v>
      </c>
      <c r="E580" s="1" t="s">
        <v>8</v>
      </c>
      <c r="F580" s="1">
        <v>27</v>
      </c>
      <c r="G580" s="1" t="s">
        <v>12</v>
      </c>
      <c r="H580" s="1">
        <v>6.1</v>
      </c>
      <c r="I580" s="1">
        <v>15.1</v>
      </c>
      <c r="J580" s="1">
        <v>14.9</v>
      </c>
      <c r="S580" s="1">
        <v>1.8</v>
      </c>
      <c r="T580" s="1" t="s">
        <v>16</v>
      </c>
    </row>
    <row r="581" spans="1:22" x14ac:dyDescent="0.2">
      <c r="A581" s="1">
        <v>2007</v>
      </c>
      <c r="B581" s="1" t="s">
        <v>6</v>
      </c>
      <c r="C581" s="1">
        <v>2</v>
      </c>
      <c r="D581" s="1" t="s">
        <v>15</v>
      </c>
      <c r="E581" s="1" t="s">
        <v>8</v>
      </c>
      <c r="F581" s="1">
        <v>28</v>
      </c>
      <c r="G581" s="1" t="s">
        <v>13</v>
      </c>
      <c r="H581" s="1">
        <v>3.5</v>
      </c>
      <c r="I581" s="1">
        <v>21.7</v>
      </c>
      <c r="J581" s="1">
        <v>21.6</v>
      </c>
      <c r="K581" s="1">
        <v>19</v>
      </c>
      <c r="L581" s="1">
        <v>19</v>
      </c>
      <c r="S581" s="1">
        <v>1.8</v>
      </c>
      <c r="T581" s="1">
        <v>1.6</v>
      </c>
      <c r="U581" s="1">
        <v>3</v>
      </c>
      <c r="V581" s="1">
        <v>3</v>
      </c>
    </row>
    <row r="582" spans="1:22" x14ac:dyDescent="0.2">
      <c r="A582" s="1">
        <v>2007</v>
      </c>
      <c r="B582" s="1" t="s">
        <v>6</v>
      </c>
      <c r="C582" s="1">
        <v>2</v>
      </c>
      <c r="D582" s="1" t="s">
        <v>15</v>
      </c>
      <c r="E582" s="1" t="s">
        <v>8</v>
      </c>
      <c r="F582" s="1">
        <v>29</v>
      </c>
      <c r="G582" s="1" t="s">
        <v>14</v>
      </c>
      <c r="H582" s="1">
        <v>4.8</v>
      </c>
      <c r="I582" s="1">
        <v>7.2</v>
      </c>
      <c r="J582" s="1">
        <v>7.4</v>
      </c>
      <c r="S582" s="1">
        <v>0.9</v>
      </c>
      <c r="T582" s="1">
        <v>0.7</v>
      </c>
    </row>
    <row r="583" spans="1:22" x14ac:dyDescent="0.2">
      <c r="A583" s="1">
        <v>2007</v>
      </c>
      <c r="B583" s="1" t="s">
        <v>6</v>
      </c>
      <c r="C583" s="1">
        <v>2</v>
      </c>
      <c r="D583" s="1" t="s">
        <v>15</v>
      </c>
      <c r="E583" s="1" t="s">
        <v>8</v>
      </c>
      <c r="F583" s="1">
        <v>30</v>
      </c>
      <c r="G583" s="1" t="s">
        <v>9</v>
      </c>
      <c r="H583" s="1">
        <v>9</v>
      </c>
      <c r="I583" s="1">
        <v>14</v>
      </c>
      <c r="J583" s="1">
        <v>13.2</v>
      </c>
      <c r="S583" s="1">
        <v>0.7</v>
      </c>
      <c r="T583" s="1">
        <v>0.7</v>
      </c>
    </row>
    <row r="584" spans="1:22" x14ac:dyDescent="0.2">
      <c r="A584" s="1">
        <v>2007</v>
      </c>
      <c r="B584" s="1" t="s">
        <v>6</v>
      </c>
      <c r="C584" s="1">
        <v>2</v>
      </c>
      <c r="D584" s="1" t="s">
        <v>15</v>
      </c>
      <c r="E584" s="1" t="s">
        <v>8</v>
      </c>
      <c r="F584" s="1">
        <v>31</v>
      </c>
      <c r="G584" s="1" t="s">
        <v>11</v>
      </c>
      <c r="H584" s="1">
        <v>1.4</v>
      </c>
      <c r="I584" s="1">
        <v>3.4</v>
      </c>
      <c r="J584" s="1">
        <v>3.4</v>
      </c>
      <c r="S584" s="1">
        <v>0.6</v>
      </c>
      <c r="T584" s="1">
        <v>0.6</v>
      </c>
    </row>
    <row r="585" spans="1:22" x14ac:dyDescent="0.2">
      <c r="A585" s="1">
        <v>2007</v>
      </c>
      <c r="B585" s="1" t="s">
        <v>6</v>
      </c>
      <c r="C585" s="1">
        <v>2</v>
      </c>
      <c r="D585" s="1" t="s">
        <v>15</v>
      </c>
      <c r="E585" s="1" t="s">
        <v>8</v>
      </c>
      <c r="F585" s="1">
        <v>32</v>
      </c>
      <c r="G585" s="1" t="s">
        <v>12</v>
      </c>
      <c r="H585" s="1">
        <v>5</v>
      </c>
      <c r="I585" s="1">
        <v>11</v>
      </c>
      <c r="J585" s="1">
        <v>11</v>
      </c>
      <c r="S585" s="1">
        <v>1.2</v>
      </c>
      <c r="T585" s="1">
        <v>1.2</v>
      </c>
    </row>
    <row r="586" spans="1:22" x14ac:dyDescent="0.2">
      <c r="A586" s="1">
        <v>2007</v>
      </c>
      <c r="B586" s="1" t="s">
        <v>6</v>
      </c>
      <c r="C586" s="1">
        <v>2</v>
      </c>
      <c r="D586" s="1" t="s">
        <v>15</v>
      </c>
      <c r="E586" s="1" t="s">
        <v>8</v>
      </c>
      <c r="F586" s="1">
        <v>33</v>
      </c>
      <c r="G586" s="1" t="s">
        <v>13</v>
      </c>
      <c r="H586" s="1">
        <v>4.5999999999999996</v>
      </c>
      <c r="I586" s="1">
        <v>11.4</v>
      </c>
      <c r="J586" s="1">
        <v>13</v>
      </c>
      <c r="K586" s="1">
        <v>10</v>
      </c>
      <c r="L586" s="1">
        <v>13</v>
      </c>
      <c r="S586" s="1">
        <v>1.1000000000000001</v>
      </c>
      <c r="T586" s="1">
        <v>2</v>
      </c>
      <c r="U586" s="1">
        <v>0.8</v>
      </c>
      <c r="V586" s="1">
        <v>2.4</v>
      </c>
    </row>
    <row r="587" spans="1:22" x14ac:dyDescent="0.2">
      <c r="A587" s="1">
        <v>2007</v>
      </c>
      <c r="B587" s="1" t="s">
        <v>6</v>
      </c>
      <c r="C587" s="1">
        <v>2</v>
      </c>
      <c r="D587" s="1" t="s">
        <v>15</v>
      </c>
      <c r="E587" s="1" t="s">
        <v>8</v>
      </c>
      <c r="F587" s="1">
        <v>34</v>
      </c>
      <c r="G587" s="1" t="s">
        <v>14</v>
      </c>
      <c r="H587" s="1">
        <v>10.5</v>
      </c>
      <c r="I587" s="1">
        <v>25.7</v>
      </c>
      <c r="J587" s="1">
        <v>26</v>
      </c>
      <c r="K587" s="1">
        <v>14.2</v>
      </c>
      <c r="L587" s="1">
        <v>14.2</v>
      </c>
      <c r="S587" s="1">
        <v>3.2</v>
      </c>
      <c r="T587" s="1">
        <v>3.9</v>
      </c>
      <c r="U587" s="1">
        <v>0.5</v>
      </c>
      <c r="V587" s="1">
        <v>0.4</v>
      </c>
    </row>
    <row r="588" spans="1:22" x14ac:dyDescent="0.2">
      <c r="A588" s="1">
        <v>2007</v>
      </c>
      <c r="B588" s="1" t="s">
        <v>6</v>
      </c>
      <c r="C588" s="1">
        <v>2</v>
      </c>
      <c r="D588" s="1" t="s">
        <v>15</v>
      </c>
      <c r="E588" s="1" t="s">
        <v>8</v>
      </c>
      <c r="F588" s="1">
        <v>35</v>
      </c>
      <c r="G588" s="1" t="s">
        <v>9</v>
      </c>
      <c r="H588" s="1">
        <v>7.2</v>
      </c>
      <c r="I588" s="1">
        <v>16.100000000000001</v>
      </c>
      <c r="J588" s="1">
        <v>16.2</v>
      </c>
      <c r="K588" s="1">
        <v>11.8</v>
      </c>
      <c r="L588" s="1">
        <v>11.9</v>
      </c>
      <c r="S588" s="1">
        <v>2</v>
      </c>
      <c r="T588" s="1">
        <v>3.5</v>
      </c>
      <c r="U588" s="1">
        <v>0.8</v>
      </c>
      <c r="V588" s="1">
        <v>0.8</v>
      </c>
    </row>
    <row r="589" spans="1:22" x14ac:dyDescent="0.2">
      <c r="A589" s="1">
        <v>2007</v>
      </c>
      <c r="B589" s="1" t="s">
        <v>6</v>
      </c>
      <c r="C589" s="1">
        <v>2</v>
      </c>
      <c r="D589" s="1" t="s">
        <v>15</v>
      </c>
      <c r="E589" s="1" t="s">
        <v>8</v>
      </c>
      <c r="F589" s="1">
        <v>36</v>
      </c>
      <c r="G589" s="1" t="s">
        <v>11</v>
      </c>
      <c r="H589" s="1">
        <v>3.2</v>
      </c>
      <c r="I589" s="1">
        <v>6</v>
      </c>
      <c r="J589" s="1">
        <v>6</v>
      </c>
      <c r="S589" s="1">
        <v>0.6</v>
      </c>
      <c r="T589" s="1">
        <v>0.9</v>
      </c>
    </row>
    <row r="590" spans="1:22" x14ac:dyDescent="0.2">
      <c r="A590" s="1">
        <v>2007</v>
      </c>
      <c r="B590" s="1" t="s">
        <v>6</v>
      </c>
      <c r="C590" s="1">
        <v>2</v>
      </c>
      <c r="D590" s="1" t="s">
        <v>15</v>
      </c>
      <c r="E590" s="1" t="s">
        <v>8</v>
      </c>
      <c r="F590" s="1">
        <v>37</v>
      </c>
      <c r="G590" s="1" t="s">
        <v>12</v>
      </c>
      <c r="H590" s="1">
        <v>8</v>
      </c>
      <c r="I590" s="1">
        <v>11</v>
      </c>
      <c r="J590" s="1">
        <v>11.2</v>
      </c>
      <c r="S590" s="1">
        <v>0.9</v>
      </c>
      <c r="T590" s="1">
        <v>0.9</v>
      </c>
    </row>
    <row r="591" spans="1:22" x14ac:dyDescent="0.2">
      <c r="A591" s="1">
        <v>2007</v>
      </c>
      <c r="B591" s="1" t="s">
        <v>6</v>
      </c>
      <c r="C591" s="1">
        <v>2</v>
      </c>
      <c r="D591" s="1" t="s">
        <v>15</v>
      </c>
      <c r="E591" s="1" t="s">
        <v>8</v>
      </c>
      <c r="F591" s="1">
        <v>38</v>
      </c>
      <c r="G591" s="1" t="s">
        <v>13</v>
      </c>
      <c r="H591" s="1">
        <v>9.1999999999999993</v>
      </c>
      <c r="I591" s="1">
        <v>18</v>
      </c>
      <c r="J591" s="1">
        <v>13.5</v>
      </c>
      <c r="K591" s="1">
        <v>13.6</v>
      </c>
      <c r="S591" s="1">
        <v>2.2999999999999998</v>
      </c>
      <c r="T591" s="1">
        <v>0.5</v>
      </c>
      <c r="U591" s="1">
        <v>0.3</v>
      </c>
    </row>
    <row r="592" spans="1:22" x14ac:dyDescent="0.2">
      <c r="A592" s="1">
        <v>2007</v>
      </c>
      <c r="B592" s="1" t="s">
        <v>6</v>
      </c>
      <c r="C592" s="1">
        <v>2</v>
      </c>
      <c r="D592" s="1" t="s">
        <v>15</v>
      </c>
      <c r="E592" s="1" t="s">
        <v>8</v>
      </c>
      <c r="F592" s="1">
        <v>39</v>
      </c>
      <c r="G592" s="1" t="s">
        <v>14</v>
      </c>
      <c r="H592" s="1">
        <v>3</v>
      </c>
      <c r="I592" s="1" t="s">
        <v>10</v>
      </c>
    </row>
    <row r="593" spans="1:25" x14ac:dyDescent="0.2">
      <c r="A593" s="1">
        <v>2007</v>
      </c>
      <c r="B593" s="1" t="s">
        <v>6</v>
      </c>
      <c r="C593" s="1">
        <v>2</v>
      </c>
      <c r="D593" s="1" t="s">
        <v>15</v>
      </c>
      <c r="E593" s="1" t="s">
        <v>8</v>
      </c>
      <c r="F593" s="1">
        <v>40</v>
      </c>
      <c r="G593" s="1" t="s">
        <v>9</v>
      </c>
      <c r="H593" s="1" t="s">
        <v>17</v>
      </c>
      <c r="I593" s="1">
        <v>9</v>
      </c>
      <c r="J593" s="1">
        <v>10.5</v>
      </c>
      <c r="K593" s="1">
        <v>10.5</v>
      </c>
      <c r="L593" s="1">
        <v>6</v>
      </c>
      <c r="S593" s="1">
        <v>2.2000000000000002</v>
      </c>
      <c r="T593" s="1">
        <v>1</v>
      </c>
      <c r="U593" s="1">
        <v>1</v>
      </c>
      <c r="V593" s="1">
        <v>0.8</v>
      </c>
    </row>
    <row r="594" spans="1:25" x14ac:dyDescent="0.2">
      <c r="A594" s="1">
        <v>2007</v>
      </c>
      <c r="B594" s="1" t="s">
        <v>6</v>
      </c>
      <c r="C594" s="1">
        <v>2</v>
      </c>
      <c r="D594" s="1" t="s">
        <v>15</v>
      </c>
      <c r="E594" s="1" t="s">
        <v>8</v>
      </c>
      <c r="F594" s="1">
        <v>41</v>
      </c>
      <c r="G594" s="1" t="s">
        <v>11</v>
      </c>
      <c r="H594" s="1">
        <v>5</v>
      </c>
      <c r="I594" s="1">
        <v>9.1</v>
      </c>
      <c r="J594" s="1">
        <v>9</v>
      </c>
      <c r="S594" s="1">
        <v>1</v>
      </c>
      <c r="T594" s="1">
        <v>0.7</v>
      </c>
    </row>
    <row r="595" spans="1:25" x14ac:dyDescent="0.2">
      <c r="A595" s="1">
        <v>2007</v>
      </c>
      <c r="B595" s="1" t="s">
        <v>6</v>
      </c>
      <c r="C595" s="1">
        <v>2</v>
      </c>
      <c r="D595" s="1" t="s">
        <v>15</v>
      </c>
      <c r="E595" s="1" t="s">
        <v>8</v>
      </c>
      <c r="F595" s="1">
        <v>42</v>
      </c>
      <c r="G595" s="1" t="s">
        <v>12</v>
      </c>
      <c r="H595" s="1">
        <v>6.5</v>
      </c>
      <c r="I595" s="1">
        <v>10.1</v>
      </c>
      <c r="J595" s="1">
        <v>10.1</v>
      </c>
      <c r="S595" s="1">
        <v>0.8</v>
      </c>
      <c r="T595" s="1">
        <v>0.8</v>
      </c>
    </row>
    <row r="596" spans="1:25" x14ac:dyDescent="0.2">
      <c r="A596" s="1">
        <v>2007</v>
      </c>
      <c r="B596" s="1" t="s">
        <v>6</v>
      </c>
      <c r="C596" s="1">
        <v>2</v>
      </c>
      <c r="D596" s="1" t="s">
        <v>15</v>
      </c>
      <c r="E596" s="1" t="s">
        <v>8</v>
      </c>
      <c r="F596" s="1">
        <v>43</v>
      </c>
      <c r="G596" s="1" t="s">
        <v>13</v>
      </c>
      <c r="H596" s="1">
        <v>3.6</v>
      </c>
      <c r="I596" s="1">
        <v>8.9</v>
      </c>
      <c r="J596" s="1">
        <v>8.9</v>
      </c>
      <c r="S596" s="1">
        <v>1</v>
      </c>
      <c r="T596" s="1">
        <v>1.2</v>
      </c>
    </row>
    <row r="597" spans="1:25" x14ac:dyDescent="0.2">
      <c r="A597" s="1">
        <v>2007</v>
      </c>
      <c r="B597" s="1" t="s">
        <v>6</v>
      </c>
      <c r="C597" s="1">
        <v>2</v>
      </c>
      <c r="D597" s="1" t="s">
        <v>15</v>
      </c>
      <c r="E597" s="1" t="s">
        <v>8</v>
      </c>
      <c r="F597" s="1">
        <v>44</v>
      </c>
      <c r="G597" s="1" t="s">
        <v>14</v>
      </c>
      <c r="H597" s="1">
        <v>4.5</v>
      </c>
      <c r="I597" s="1">
        <v>5.6</v>
      </c>
      <c r="J597" s="1">
        <v>5.6</v>
      </c>
      <c r="S597" s="1">
        <v>0.8</v>
      </c>
      <c r="T597" s="1">
        <v>0.8</v>
      </c>
    </row>
    <row r="598" spans="1:25" x14ac:dyDescent="0.2">
      <c r="A598" s="1">
        <v>2007</v>
      </c>
      <c r="B598" s="1" t="s">
        <v>6</v>
      </c>
      <c r="C598" s="1">
        <v>2</v>
      </c>
      <c r="D598" s="1" t="s">
        <v>15</v>
      </c>
      <c r="E598" s="1" t="s">
        <v>8</v>
      </c>
      <c r="F598" s="1">
        <v>45</v>
      </c>
      <c r="G598" s="1" t="s">
        <v>9</v>
      </c>
      <c r="H598" s="1">
        <v>2.9</v>
      </c>
      <c r="I598" s="1">
        <v>4.9000000000000004</v>
      </c>
      <c r="J598" s="1">
        <v>4.9000000000000004</v>
      </c>
      <c r="S598" s="1">
        <v>0.5</v>
      </c>
      <c r="T598" s="1">
        <v>0.6</v>
      </c>
    </row>
    <row r="599" spans="1:25" x14ac:dyDescent="0.2">
      <c r="A599" s="1">
        <v>2007</v>
      </c>
      <c r="B599" s="1" t="s">
        <v>6</v>
      </c>
      <c r="C599" s="1">
        <v>2</v>
      </c>
      <c r="D599" s="1" t="s">
        <v>15</v>
      </c>
      <c r="E599" s="1" t="s">
        <v>8</v>
      </c>
      <c r="F599" s="1">
        <v>46</v>
      </c>
      <c r="G599" s="1" t="s">
        <v>11</v>
      </c>
      <c r="H599" s="1">
        <v>7.2</v>
      </c>
      <c r="I599" s="1">
        <v>9.1</v>
      </c>
      <c r="J599" s="1">
        <v>9.1999999999999993</v>
      </c>
      <c r="S599" s="1">
        <v>0.5</v>
      </c>
      <c r="T599" s="1">
        <v>0.6</v>
      </c>
    </row>
    <row r="600" spans="1:25" x14ac:dyDescent="0.2">
      <c r="A600" s="1">
        <v>2007</v>
      </c>
      <c r="B600" s="1" t="s">
        <v>6</v>
      </c>
      <c r="C600" s="1">
        <v>2</v>
      </c>
      <c r="D600" s="1" t="s">
        <v>15</v>
      </c>
      <c r="E600" s="1" t="s">
        <v>8</v>
      </c>
      <c r="F600" s="1">
        <v>47</v>
      </c>
      <c r="G600" s="1" t="s">
        <v>12</v>
      </c>
      <c r="H600" s="1">
        <v>4.2</v>
      </c>
      <c r="I600" s="1">
        <v>6.7</v>
      </c>
      <c r="J600" s="1">
        <v>6.6</v>
      </c>
      <c r="S600" s="1">
        <v>1</v>
      </c>
      <c r="T600" s="1">
        <v>0.7</v>
      </c>
    </row>
    <row r="601" spans="1:25" x14ac:dyDescent="0.2">
      <c r="A601" s="1">
        <v>2007</v>
      </c>
      <c r="B601" s="1" t="s">
        <v>6</v>
      </c>
      <c r="C601" s="1">
        <v>2</v>
      </c>
      <c r="D601" s="1" t="s">
        <v>15</v>
      </c>
      <c r="E601" s="1" t="s">
        <v>8</v>
      </c>
      <c r="F601" s="1">
        <v>48</v>
      </c>
      <c r="G601" s="1" t="s">
        <v>13</v>
      </c>
      <c r="H601" s="1">
        <v>3.5</v>
      </c>
      <c r="I601" s="1">
        <v>22.4</v>
      </c>
      <c r="J601" s="1">
        <v>23</v>
      </c>
      <c r="K601" s="1">
        <v>18.2</v>
      </c>
      <c r="L601" s="1">
        <v>18.2</v>
      </c>
      <c r="M601" s="1">
        <v>10</v>
      </c>
      <c r="N601" s="1">
        <v>10</v>
      </c>
      <c r="S601" s="1">
        <v>3.1</v>
      </c>
      <c r="T601" s="1">
        <v>3.3</v>
      </c>
      <c r="U601" s="1">
        <v>1</v>
      </c>
      <c r="V601" s="1">
        <v>1.1000000000000001</v>
      </c>
      <c r="W601" s="1">
        <v>1.3</v>
      </c>
      <c r="X601" s="1">
        <v>1.3</v>
      </c>
    </row>
    <row r="602" spans="1:25" x14ac:dyDescent="0.2">
      <c r="A602" s="1">
        <v>2007</v>
      </c>
      <c r="B602" s="1" t="s">
        <v>6</v>
      </c>
      <c r="C602" s="1">
        <v>2</v>
      </c>
      <c r="D602" s="1" t="s">
        <v>15</v>
      </c>
      <c r="E602" s="1" t="s">
        <v>8</v>
      </c>
      <c r="F602" s="1">
        <v>49</v>
      </c>
      <c r="G602" s="1" t="s">
        <v>14</v>
      </c>
      <c r="H602" s="1">
        <v>3.4</v>
      </c>
      <c r="I602" s="1">
        <v>7.4</v>
      </c>
      <c r="J602" s="1">
        <v>7.3</v>
      </c>
      <c r="S602" s="1">
        <v>0.9</v>
      </c>
      <c r="T602" s="1">
        <v>0.8</v>
      </c>
    </row>
    <row r="603" spans="1:25" x14ac:dyDescent="0.2">
      <c r="A603" s="1">
        <v>2007</v>
      </c>
      <c r="B603" s="1" t="s">
        <v>6</v>
      </c>
      <c r="C603" s="1">
        <v>2</v>
      </c>
      <c r="D603" s="1" t="s">
        <v>15</v>
      </c>
      <c r="E603" s="1" t="s">
        <v>8</v>
      </c>
      <c r="F603" s="1">
        <v>50</v>
      </c>
      <c r="G603" s="1" t="s">
        <v>9</v>
      </c>
      <c r="H603" s="1">
        <v>3</v>
      </c>
      <c r="I603" s="1" t="s">
        <v>10</v>
      </c>
    </row>
    <row r="604" spans="1:25" x14ac:dyDescent="0.2">
      <c r="A604" s="3">
        <v>2008</v>
      </c>
      <c r="D604" s="2" t="s">
        <v>15</v>
      </c>
      <c r="E604" s="2" t="s">
        <v>8</v>
      </c>
      <c r="F604" s="2">
        <v>26</v>
      </c>
      <c r="G604" s="2" t="s">
        <v>11</v>
      </c>
      <c r="H604" s="2">
        <v>3.2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3">
        <v>2008</v>
      </c>
      <c r="D605" s="2" t="s">
        <v>15</v>
      </c>
      <c r="E605" s="2" t="s">
        <v>8</v>
      </c>
      <c r="F605" s="2">
        <v>27</v>
      </c>
      <c r="G605" s="2" t="s">
        <v>12</v>
      </c>
      <c r="H605" s="2">
        <v>8.1999999999999993</v>
      </c>
      <c r="I605" s="2">
        <v>23</v>
      </c>
      <c r="J605" s="2">
        <v>23</v>
      </c>
      <c r="K605" s="2">
        <v>25.5</v>
      </c>
      <c r="L605" s="2">
        <v>25.5</v>
      </c>
      <c r="M605" s="2"/>
      <c r="N605" s="2"/>
      <c r="O605" s="2"/>
      <c r="P605" s="2"/>
      <c r="Q605" s="2"/>
      <c r="R605" s="2"/>
      <c r="S605" s="2">
        <v>1</v>
      </c>
      <c r="T605" s="2">
        <v>1</v>
      </c>
      <c r="U605" s="2">
        <v>4</v>
      </c>
      <c r="V605" s="2">
        <v>3.5</v>
      </c>
      <c r="W605" s="2"/>
      <c r="X605" s="2"/>
      <c r="Y605" s="2"/>
    </row>
    <row r="606" spans="1:25" x14ac:dyDescent="0.2">
      <c r="A606" s="3">
        <v>2008</v>
      </c>
      <c r="D606" s="2" t="s">
        <v>15</v>
      </c>
      <c r="E606" s="2" t="s">
        <v>8</v>
      </c>
      <c r="F606" s="2">
        <v>28</v>
      </c>
      <c r="G606" s="2" t="s">
        <v>13</v>
      </c>
      <c r="H606" s="2">
        <v>4.2</v>
      </c>
      <c r="I606" s="2">
        <v>21.6</v>
      </c>
      <c r="J606" s="2">
        <v>21.7</v>
      </c>
      <c r="K606" s="2">
        <v>34.6</v>
      </c>
      <c r="L606" s="2">
        <v>34.9</v>
      </c>
      <c r="M606" s="2">
        <v>21.6</v>
      </c>
      <c r="N606" s="2">
        <v>21.6</v>
      </c>
      <c r="O606" s="2"/>
      <c r="P606" s="2"/>
      <c r="Q606" s="2"/>
      <c r="R606" s="2"/>
      <c r="S606" s="2">
        <v>4.7</v>
      </c>
      <c r="T606" s="2">
        <v>5</v>
      </c>
      <c r="U606" s="2">
        <v>4.4000000000000004</v>
      </c>
      <c r="V606" s="2">
        <v>3.9</v>
      </c>
      <c r="W606" s="2">
        <v>0.4</v>
      </c>
      <c r="X606" s="2">
        <v>0.4</v>
      </c>
      <c r="Y606" s="2"/>
    </row>
    <row r="607" spans="1:25" x14ac:dyDescent="0.2">
      <c r="A607" s="3">
        <v>2008</v>
      </c>
      <c r="D607" s="2" t="s">
        <v>15</v>
      </c>
      <c r="E607" s="2" t="s">
        <v>8</v>
      </c>
      <c r="F607" s="2">
        <v>29</v>
      </c>
      <c r="G607" s="2" t="s">
        <v>14</v>
      </c>
      <c r="H607" s="2">
        <v>9.5</v>
      </c>
      <c r="I607" s="2">
        <v>19.5</v>
      </c>
      <c r="J607" s="2">
        <v>20</v>
      </c>
      <c r="K607" s="2"/>
      <c r="L607" s="2"/>
      <c r="M607" s="2"/>
      <c r="N607" s="2"/>
      <c r="O607" s="2"/>
      <c r="P607" s="2"/>
      <c r="Q607" s="2"/>
      <c r="R607" s="2"/>
      <c r="S607" s="2">
        <v>3</v>
      </c>
      <c r="T607" s="2">
        <v>2.5</v>
      </c>
      <c r="U607" s="2"/>
      <c r="V607" s="2"/>
      <c r="W607" s="2"/>
      <c r="X607" s="2"/>
      <c r="Y607" s="2"/>
    </row>
    <row r="608" spans="1:25" x14ac:dyDescent="0.2">
      <c r="A608" s="3">
        <v>2008</v>
      </c>
      <c r="D608" s="2" t="s">
        <v>15</v>
      </c>
      <c r="E608" s="2" t="s">
        <v>8</v>
      </c>
      <c r="F608" s="2">
        <v>30</v>
      </c>
      <c r="G608" s="2" t="s">
        <v>9</v>
      </c>
      <c r="H608" s="2">
        <v>5.2</v>
      </c>
      <c r="I608" s="2">
        <v>28.5</v>
      </c>
      <c r="J608" s="2">
        <v>28.5</v>
      </c>
      <c r="K608" s="2"/>
      <c r="L608" s="2"/>
      <c r="M608" s="2"/>
      <c r="N608" s="2"/>
      <c r="O608" s="2"/>
      <c r="P608" s="2"/>
      <c r="Q608" s="2"/>
      <c r="R608" s="2"/>
      <c r="S608" s="2">
        <v>2.5</v>
      </c>
      <c r="T608" s="2">
        <v>2.1</v>
      </c>
      <c r="U608" s="2"/>
      <c r="V608" s="2"/>
      <c r="W608" s="2"/>
      <c r="X608" s="2"/>
    </row>
    <row r="609" spans="1:25" x14ac:dyDescent="0.2">
      <c r="A609" s="3">
        <v>2008</v>
      </c>
      <c r="D609" s="2" t="s">
        <v>15</v>
      </c>
      <c r="E609" s="2" t="s">
        <v>8</v>
      </c>
      <c r="F609" s="2">
        <v>31</v>
      </c>
      <c r="G609" s="2" t="s">
        <v>11</v>
      </c>
      <c r="H609" s="2">
        <v>2.4</v>
      </c>
      <c r="I609" s="2">
        <v>7.4</v>
      </c>
      <c r="J609" s="2">
        <v>8.1999999999999993</v>
      </c>
      <c r="K609" s="2">
        <v>8.1999999999999993</v>
      </c>
      <c r="L609" s="2">
        <v>7.4</v>
      </c>
      <c r="M609" s="2"/>
      <c r="N609" s="2"/>
      <c r="O609" s="2"/>
      <c r="P609" s="2"/>
      <c r="Q609" s="2"/>
      <c r="R609" s="2"/>
      <c r="S609" s="2">
        <v>0.5</v>
      </c>
      <c r="T609" s="2">
        <v>1.2</v>
      </c>
      <c r="U609" s="2">
        <v>1.2</v>
      </c>
      <c r="V609" s="2">
        <v>0.5</v>
      </c>
      <c r="W609" s="2"/>
      <c r="X609" s="2"/>
      <c r="Y609" s="2"/>
    </row>
    <row r="610" spans="1:25" x14ac:dyDescent="0.2">
      <c r="A610" s="3">
        <v>2008</v>
      </c>
      <c r="D610" s="2" t="s">
        <v>15</v>
      </c>
      <c r="E610" s="2" t="s">
        <v>8</v>
      </c>
      <c r="F610" s="2">
        <v>32</v>
      </c>
      <c r="G610" s="2" t="s">
        <v>12</v>
      </c>
      <c r="H610" s="2">
        <v>5.8</v>
      </c>
      <c r="I610" s="2">
        <v>16.3</v>
      </c>
      <c r="J610" s="2">
        <v>16.100000000000001</v>
      </c>
      <c r="K610" s="2">
        <v>8.6</v>
      </c>
      <c r="L610" s="2"/>
      <c r="M610" s="2"/>
      <c r="N610" s="2"/>
      <c r="O610" s="2"/>
      <c r="P610" s="2"/>
      <c r="Q610" s="2"/>
      <c r="R610" s="2"/>
      <c r="S610" s="2">
        <v>4.2</v>
      </c>
      <c r="T610" s="2">
        <v>3.7</v>
      </c>
      <c r="U610" s="2">
        <v>0.4</v>
      </c>
      <c r="V610" s="2"/>
      <c r="W610" s="2"/>
      <c r="X610" s="2"/>
      <c r="Y610" s="2"/>
    </row>
    <row r="611" spans="1:25" x14ac:dyDescent="0.2">
      <c r="A611" s="3">
        <v>2008</v>
      </c>
      <c r="D611" s="2" t="s">
        <v>15</v>
      </c>
      <c r="E611" s="2" t="s">
        <v>8</v>
      </c>
      <c r="F611" s="2">
        <v>33</v>
      </c>
      <c r="G611" s="2" t="s">
        <v>13</v>
      </c>
      <c r="H611" s="2">
        <v>4.5</v>
      </c>
      <c r="I611" s="2">
        <v>24.5</v>
      </c>
      <c r="J611" s="2">
        <v>24.5</v>
      </c>
      <c r="K611" s="2">
        <v>16.5</v>
      </c>
      <c r="L611" s="2">
        <v>17</v>
      </c>
      <c r="M611" s="2"/>
      <c r="N611" s="2"/>
      <c r="O611" s="2"/>
      <c r="P611" s="2"/>
      <c r="Q611" s="2"/>
      <c r="R611" s="2"/>
      <c r="S611" s="2">
        <v>4.3</v>
      </c>
      <c r="T611" s="2">
        <v>4</v>
      </c>
      <c r="U611" s="2">
        <v>3.3</v>
      </c>
      <c r="V611" s="2">
        <v>3.2</v>
      </c>
      <c r="W611" s="2"/>
      <c r="X611" s="2"/>
      <c r="Y611" s="2"/>
    </row>
    <row r="612" spans="1:25" x14ac:dyDescent="0.2">
      <c r="A612" s="3">
        <v>2008</v>
      </c>
      <c r="D612" s="2" t="s">
        <v>15</v>
      </c>
      <c r="E612" s="2" t="s">
        <v>8</v>
      </c>
      <c r="F612" s="2">
        <v>34</v>
      </c>
      <c r="G612" s="2" t="s">
        <v>14</v>
      </c>
      <c r="H612" s="2">
        <v>11.6</v>
      </c>
      <c r="I612" s="2">
        <v>27.5</v>
      </c>
      <c r="J612" s="2">
        <v>27.5</v>
      </c>
      <c r="K612" s="2">
        <v>37.5</v>
      </c>
      <c r="L612" s="2">
        <v>37.4</v>
      </c>
      <c r="M612" s="2"/>
      <c r="N612" s="2"/>
      <c r="O612" s="2"/>
      <c r="P612" s="2"/>
      <c r="Q612" s="2"/>
      <c r="R612" s="2"/>
      <c r="S612" s="2">
        <v>1.8</v>
      </c>
      <c r="T612" s="2">
        <v>1.5</v>
      </c>
      <c r="U612" s="2">
        <v>7</v>
      </c>
      <c r="V612" s="2">
        <v>6.2</v>
      </c>
      <c r="W612" s="2"/>
      <c r="X612" s="2"/>
      <c r="Y612" s="2"/>
    </row>
    <row r="613" spans="1:25" x14ac:dyDescent="0.2">
      <c r="A613" s="3">
        <v>2008</v>
      </c>
      <c r="D613" s="2" t="s">
        <v>15</v>
      </c>
      <c r="E613" s="2" t="s">
        <v>8</v>
      </c>
      <c r="F613" s="2">
        <v>35</v>
      </c>
      <c r="G613" s="2" t="s">
        <v>9</v>
      </c>
      <c r="H613" s="2">
        <v>7.7</v>
      </c>
      <c r="I613" s="2">
        <v>24.7</v>
      </c>
      <c r="J613" s="2">
        <v>24.7</v>
      </c>
      <c r="K613" s="2">
        <v>23.5</v>
      </c>
      <c r="L613" s="2">
        <v>23.5</v>
      </c>
      <c r="M613" s="2"/>
      <c r="N613" s="2"/>
      <c r="O613" s="2"/>
      <c r="P613" s="2"/>
      <c r="Q613" s="2"/>
      <c r="R613" s="2"/>
      <c r="S613" s="2">
        <v>6</v>
      </c>
      <c r="T613" s="2">
        <v>3.5</v>
      </c>
      <c r="U613" s="2">
        <v>2.2000000000000002</v>
      </c>
      <c r="V613" s="2">
        <v>2</v>
      </c>
      <c r="W613" s="2"/>
      <c r="X613" s="2"/>
    </row>
    <row r="614" spans="1:25" x14ac:dyDescent="0.2">
      <c r="A614" s="3">
        <v>2008</v>
      </c>
      <c r="D614" s="2" t="s">
        <v>15</v>
      </c>
      <c r="E614" s="2" t="s">
        <v>8</v>
      </c>
      <c r="F614" s="2">
        <v>36</v>
      </c>
      <c r="G614" s="2" t="s">
        <v>11</v>
      </c>
      <c r="H614" s="2">
        <v>2.5</v>
      </c>
      <c r="I614" s="2">
        <v>7</v>
      </c>
      <c r="J614" s="2">
        <v>11.1</v>
      </c>
      <c r="K614" s="2">
        <v>11.1</v>
      </c>
      <c r="L614" s="2"/>
      <c r="M614" s="2"/>
      <c r="N614" s="2"/>
      <c r="O614" s="2"/>
      <c r="P614" s="2"/>
      <c r="Q614" s="2"/>
      <c r="R614" s="2"/>
      <c r="S614" s="2">
        <v>1</v>
      </c>
      <c r="T614" s="2">
        <v>1.2</v>
      </c>
      <c r="U614" s="2">
        <v>1.7</v>
      </c>
      <c r="V614" s="2"/>
      <c r="W614" s="2"/>
      <c r="X614" s="2"/>
      <c r="Y614" s="2"/>
    </row>
    <row r="615" spans="1:25" x14ac:dyDescent="0.2">
      <c r="A615" s="3">
        <v>2008</v>
      </c>
      <c r="D615" s="2" t="s">
        <v>15</v>
      </c>
      <c r="E615" s="2" t="s">
        <v>8</v>
      </c>
      <c r="F615" s="2">
        <v>37</v>
      </c>
      <c r="G615" s="2" t="s">
        <v>12</v>
      </c>
      <c r="H615" s="2">
        <v>9.1</v>
      </c>
      <c r="I615" s="2">
        <v>17.100000000000001</v>
      </c>
      <c r="J615" s="2">
        <v>17.2</v>
      </c>
      <c r="K615" s="2">
        <v>20.399999999999999</v>
      </c>
      <c r="L615" s="2">
        <v>20.399999999999999</v>
      </c>
      <c r="M615" s="2"/>
      <c r="N615" s="2"/>
      <c r="O615" s="2"/>
      <c r="P615" s="2"/>
      <c r="Q615" s="2"/>
      <c r="R615" s="2"/>
      <c r="S615" s="2">
        <v>1.3</v>
      </c>
      <c r="T615" s="2">
        <v>1.4</v>
      </c>
      <c r="U615" s="2">
        <v>1.7</v>
      </c>
      <c r="V615" s="2">
        <v>1.7</v>
      </c>
      <c r="W615" s="2"/>
      <c r="X615" s="2"/>
      <c r="Y615" s="2"/>
    </row>
    <row r="616" spans="1:25" x14ac:dyDescent="0.2">
      <c r="A616" s="3">
        <v>2008</v>
      </c>
      <c r="D616" s="2" t="s">
        <v>15</v>
      </c>
      <c r="E616" s="2" t="s">
        <v>8</v>
      </c>
      <c r="F616" s="2">
        <v>38</v>
      </c>
      <c r="G616" s="2" t="s">
        <v>13</v>
      </c>
      <c r="H616" s="2">
        <v>11.2</v>
      </c>
      <c r="I616" s="2">
        <v>28</v>
      </c>
      <c r="J616" s="2">
        <v>28</v>
      </c>
      <c r="K616" s="2">
        <v>30.2</v>
      </c>
      <c r="L616" s="2"/>
      <c r="M616" s="2"/>
      <c r="N616" s="2"/>
      <c r="O616" s="2"/>
      <c r="P616" s="2"/>
      <c r="Q616" s="2"/>
      <c r="R616" s="2"/>
      <c r="S616" s="2">
        <v>1.2</v>
      </c>
      <c r="T616" s="2">
        <v>1</v>
      </c>
      <c r="U616" s="2">
        <v>5.9</v>
      </c>
      <c r="V616" s="2"/>
      <c r="W616" s="2"/>
      <c r="X616" s="2"/>
      <c r="Y616" s="2"/>
    </row>
    <row r="617" spans="1:25" x14ac:dyDescent="0.2">
      <c r="A617" s="3">
        <v>2008</v>
      </c>
      <c r="D617" s="2" t="s">
        <v>15</v>
      </c>
      <c r="E617" s="2" t="s">
        <v>8</v>
      </c>
      <c r="F617" s="2">
        <v>39</v>
      </c>
      <c r="G617" s="2" t="s">
        <v>14</v>
      </c>
      <c r="H617" s="2">
        <v>8</v>
      </c>
      <c r="I617" s="2">
        <v>17.100000000000001</v>
      </c>
      <c r="J617" s="2">
        <v>17.2</v>
      </c>
      <c r="K617" s="2"/>
      <c r="L617" s="2"/>
      <c r="M617" s="2"/>
      <c r="N617" s="2"/>
      <c r="O617" s="2"/>
      <c r="P617" s="2"/>
      <c r="Q617" s="2"/>
      <c r="R617" s="2"/>
      <c r="S617" s="2">
        <v>1.6</v>
      </c>
      <c r="T617" s="2">
        <v>1.3</v>
      </c>
      <c r="U617" s="2"/>
      <c r="V617" s="2"/>
      <c r="W617" s="2"/>
      <c r="X617" s="2"/>
      <c r="Y617" s="2"/>
    </row>
    <row r="618" spans="1:25" x14ac:dyDescent="0.2">
      <c r="A618" s="3">
        <v>2008</v>
      </c>
      <c r="D618" s="2" t="s">
        <v>15</v>
      </c>
      <c r="E618" s="2" t="s">
        <v>8</v>
      </c>
      <c r="F618" s="2">
        <v>40</v>
      </c>
      <c r="G618" s="2" t="s">
        <v>9</v>
      </c>
      <c r="H618" s="2" t="s">
        <v>42</v>
      </c>
      <c r="I618" s="2">
        <v>21.4</v>
      </c>
      <c r="J618" s="2">
        <v>21.4</v>
      </c>
      <c r="K618" s="2">
        <v>22.2</v>
      </c>
      <c r="L618" s="2">
        <v>22.2</v>
      </c>
      <c r="M618" s="2">
        <v>10.199999999999999</v>
      </c>
      <c r="N618" s="2"/>
      <c r="O618" s="2"/>
      <c r="P618" s="2"/>
      <c r="Q618" s="2"/>
      <c r="R618" s="2"/>
      <c r="S618" s="2">
        <v>1.9</v>
      </c>
      <c r="T618" s="2">
        <v>2.1</v>
      </c>
      <c r="U618" s="2">
        <v>1.9</v>
      </c>
      <c r="V618" s="2">
        <v>1.8</v>
      </c>
      <c r="W618" s="2">
        <v>2.2000000000000002</v>
      </c>
      <c r="X618" s="2"/>
    </row>
    <row r="619" spans="1:25" x14ac:dyDescent="0.2">
      <c r="A619" s="3">
        <v>2008</v>
      </c>
      <c r="D619" s="2" t="s">
        <v>15</v>
      </c>
      <c r="E619" s="2" t="s">
        <v>8</v>
      </c>
      <c r="F619" s="2">
        <v>41</v>
      </c>
      <c r="G619" s="2" t="s">
        <v>11</v>
      </c>
      <c r="H619" s="2">
        <v>6.1</v>
      </c>
      <c r="I619" s="2">
        <v>14.8</v>
      </c>
      <c r="J619" s="2">
        <v>14.8</v>
      </c>
      <c r="K619" s="2">
        <v>18.5</v>
      </c>
      <c r="L619" s="2">
        <v>18.5</v>
      </c>
      <c r="M619" s="2"/>
      <c r="N619" s="2"/>
      <c r="O619" s="2"/>
      <c r="P619" s="2"/>
      <c r="Q619" s="2"/>
      <c r="R619" s="2"/>
      <c r="S619" s="2">
        <v>2.7</v>
      </c>
      <c r="T619" s="2">
        <v>2.2999999999999998</v>
      </c>
      <c r="U619" s="2">
        <v>0.5</v>
      </c>
      <c r="V619" s="2">
        <v>0.5</v>
      </c>
      <c r="W619" s="2"/>
      <c r="X619" s="2"/>
      <c r="Y619" s="2"/>
    </row>
    <row r="620" spans="1:25" x14ac:dyDescent="0.2">
      <c r="A620" s="3">
        <v>2008</v>
      </c>
      <c r="D620" s="2" t="s">
        <v>15</v>
      </c>
      <c r="E620" s="2" t="s">
        <v>8</v>
      </c>
      <c r="F620" s="2">
        <v>42</v>
      </c>
      <c r="G620" s="2" t="s">
        <v>12</v>
      </c>
      <c r="H620" s="2" t="s">
        <v>40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">
      <c r="A621" s="3">
        <v>2008</v>
      </c>
      <c r="D621" s="2" t="s">
        <v>15</v>
      </c>
      <c r="E621" s="2" t="s">
        <v>8</v>
      </c>
      <c r="F621" s="2">
        <v>43</v>
      </c>
      <c r="G621" s="2" t="s">
        <v>13</v>
      </c>
      <c r="H621" s="2">
        <v>5</v>
      </c>
      <c r="I621" s="2">
        <v>14</v>
      </c>
      <c r="J621" s="2">
        <v>13.5</v>
      </c>
      <c r="K621" s="2"/>
      <c r="L621" s="2"/>
      <c r="M621" s="2"/>
      <c r="N621" s="2"/>
      <c r="O621" s="2"/>
      <c r="P621" s="2"/>
      <c r="Q621" s="2"/>
      <c r="R621" s="2"/>
      <c r="S621" s="2">
        <v>3.4</v>
      </c>
      <c r="T621" s="2">
        <v>3.2</v>
      </c>
      <c r="U621" s="2"/>
      <c r="V621" s="2"/>
      <c r="W621" s="2"/>
      <c r="X621" s="2"/>
      <c r="Y621" s="2"/>
    </row>
    <row r="622" spans="1:25" x14ac:dyDescent="0.2">
      <c r="A622" s="3">
        <v>2008</v>
      </c>
      <c r="D622" s="2" t="s">
        <v>15</v>
      </c>
      <c r="E622" s="2" t="s">
        <v>8</v>
      </c>
      <c r="F622" s="2">
        <v>44</v>
      </c>
      <c r="G622" s="2" t="s">
        <v>14</v>
      </c>
      <c r="H622" s="2">
        <v>5.4</v>
      </c>
      <c r="I622" s="2">
        <v>14.2</v>
      </c>
      <c r="J622" s="2">
        <v>14.2</v>
      </c>
      <c r="K622" s="2">
        <v>14.5</v>
      </c>
      <c r="L622" s="2">
        <v>14.1</v>
      </c>
      <c r="M622" s="2"/>
      <c r="N622" s="2"/>
      <c r="O622" s="2"/>
      <c r="P622" s="2"/>
      <c r="Q622" s="2"/>
      <c r="R622" s="2"/>
      <c r="S622" s="2">
        <v>1</v>
      </c>
      <c r="T622" s="2">
        <v>1.5</v>
      </c>
      <c r="U622" s="2">
        <v>2</v>
      </c>
      <c r="V622" s="2">
        <v>1.4</v>
      </c>
      <c r="W622" s="2"/>
      <c r="X622" s="2"/>
      <c r="Y622" s="2"/>
    </row>
    <row r="623" spans="1:25" x14ac:dyDescent="0.2">
      <c r="A623" s="3">
        <v>2008</v>
      </c>
      <c r="D623" s="2" t="s">
        <v>15</v>
      </c>
      <c r="E623" s="2" t="s">
        <v>8</v>
      </c>
      <c r="F623" s="2">
        <v>45</v>
      </c>
      <c r="G623" s="2" t="s">
        <v>9</v>
      </c>
      <c r="H623" s="2">
        <v>4.5999999999999996</v>
      </c>
      <c r="I623" s="2">
        <v>17.399999999999999</v>
      </c>
      <c r="J623" s="2">
        <v>17.399999999999999</v>
      </c>
      <c r="K623" s="2"/>
      <c r="L623" s="2"/>
      <c r="M623" s="2"/>
      <c r="N623" s="2"/>
      <c r="O623" s="2"/>
      <c r="P623" s="2"/>
      <c r="Q623" s="2"/>
      <c r="R623" s="2"/>
      <c r="S623" s="2">
        <v>2.9</v>
      </c>
      <c r="T623" s="2">
        <v>2.8</v>
      </c>
      <c r="U623" s="2"/>
      <c r="V623" s="2"/>
      <c r="W623" s="2"/>
      <c r="X623" s="2"/>
    </row>
    <row r="624" spans="1:25" x14ac:dyDescent="0.2">
      <c r="A624" s="3">
        <v>2008</v>
      </c>
      <c r="D624" s="2" t="s">
        <v>15</v>
      </c>
      <c r="E624" s="2" t="s">
        <v>8</v>
      </c>
      <c r="F624" s="2">
        <v>46</v>
      </c>
      <c r="G624" s="2" t="s">
        <v>11</v>
      </c>
      <c r="H624" s="2">
        <v>12.8</v>
      </c>
      <c r="I624" s="2">
        <v>27.2</v>
      </c>
      <c r="J624" s="2">
        <v>27.2</v>
      </c>
      <c r="K624" s="2"/>
      <c r="L624" s="2"/>
      <c r="M624" s="2"/>
      <c r="N624" s="2"/>
      <c r="O624" s="2"/>
      <c r="P624" s="2"/>
      <c r="Q624" s="2"/>
      <c r="R624" s="2"/>
      <c r="S624" s="2">
        <v>4</v>
      </c>
      <c r="T624" s="2">
        <v>3.1</v>
      </c>
      <c r="U624" s="2"/>
      <c r="V624" s="2"/>
      <c r="W624" s="2"/>
      <c r="X624" s="2"/>
      <c r="Y624" s="2"/>
    </row>
    <row r="625" spans="1:25" x14ac:dyDescent="0.2">
      <c r="A625" s="3">
        <v>2008</v>
      </c>
      <c r="D625" s="2" t="s">
        <v>15</v>
      </c>
      <c r="E625" s="2" t="s">
        <v>8</v>
      </c>
      <c r="F625" s="2">
        <v>47</v>
      </c>
      <c r="G625" s="2" t="s">
        <v>12</v>
      </c>
      <c r="H625" s="2" t="s">
        <v>42</v>
      </c>
      <c r="I625" s="2">
        <v>12.5</v>
      </c>
      <c r="J625" s="2">
        <v>9.6</v>
      </c>
      <c r="K625" s="2">
        <v>9.6</v>
      </c>
      <c r="L625" s="2"/>
      <c r="M625" s="2"/>
      <c r="N625" s="2"/>
      <c r="O625" s="2"/>
      <c r="P625" s="2"/>
      <c r="Q625" s="2"/>
      <c r="R625" s="2"/>
      <c r="S625" s="2">
        <v>2.5</v>
      </c>
      <c r="T625" s="2">
        <v>0.7</v>
      </c>
      <c r="U625" s="2">
        <v>0.7</v>
      </c>
      <c r="V625" s="2"/>
      <c r="W625" s="2"/>
      <c r="X625" s="2"/>
      <c r="Y625" s="2"/>
    </row>
    <row r="626" spans="1:25" x14ac:dyDescent="0.2">
      <c r="A626" s="3">
        <v>2008</v>
      </c>
      <c r="D626" s="2" t="s">
        <v>15</v>
      </c>
      <c r="E626" s="2" t="s">
        <v>8</v>
      </c>
      <c r="F626" s="2">
        <v>48</v>
      </c>
      <c r="G626" s="2" t="s">
        <v>13</v>
      </c>
      <c r="H626" s="2">
        <v>11</v>
      </c>
      <c r="I626" s="2">
        <v>30.5</v>
      </c>
      <c r="J626" s="2">
        <v>29</v>
      </c>
      <c r="K626" s="2">
        <v>29.1</v>
      </c>
      <c r="L626" s="2"/>
      <c r="M626" s="2"/>
      <c r="N626" s="2"/>
      <c r="O626" s="2"/>
      <c r="P626" s="2"/>
      <c r="Q626" s="2"/>
      <c r="R626" s="2"/>
      <c r="S626" s="2">
        <v>2.6</v>
      </c>
      <c r="T626" s="2">
        <v>2.1</v>
      </c>
      <c r="U626" s="2">
        <v>4.0999999999999996</v>
      </c>
      <c r="V626" s="2">
        <v>4.2</v>
      </c>
      <c r="W626" s="2"/>
      <c r="X626" s="2"/>
      <c r="Y626" s="2"/>
    </row>
    <row r="627" spans="1:25" x14ac:dyDescent="0.2">
      <c r="A627" s="3">
        <v>2008</v>
      </c>
      <c r="D627" s="2" t="s">
        <v>15</v>
      </c>
      <c r="E627" s="2" t="s">
        <v>8</v>
      </c>
      <c r="F627" s="2">
        <v>49</v>
      </c>
      <c r="G627" s="2" t="s">
        <v>14</v>
      </c>
      <c r="H627" s="2">
        <v>5.7</v>
      </c>
      <c r="I627" s="2">
        <v>19.7</v>
      </c>
      <c r="J627" s="2">
        <v>19.5</v>
      </c>
      <c r="K627" s="2">
        <v>9.1999999999999993</v>
      </c>
      <c r="L627" s="2"/>
      <c r="M627" s="2"/>
      <c r="N627" s="2"/>
      <c r="O627" s="2"/>
      <c r="P627" s="2"/>
      <c r="Q627" s="2"/>
      <c r="R627" s="2"/>
      <c r="S627" s="2">
        <v>2.6</v>
      </c>
      <c r="T627" s="2">
        <v>2.7</v>
      </c>
      <c r="U627" s="2">
        <v>0.3</v>
      </c>
      <c r="V627" s="2"/>
      <c r="W627" s="2"/>
      <c r="X627" s="2"/>
      <c r="Y627" s="2"/>
    </row>
    <row r="628" spans="1:25" x14ac:dyDescent="0.2">
      <c r="A628" s="3">
        <v>2008</v>
      </c>
      <c r="D628" s="2" t="s">
        <v>15</v>
      </c>
      <c r="E628" s="2" t="s">
        <v>8</v>
      </c>
      <c r="F628" s="2">
        <v>50</v>
      </c>
      <c r="G628" s="2" t="s">
        <v>9</v>
      </c>
      <c r="H628" s="2">
        <v>4.7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5" x14ac:dyDescent="0.2">
      <c r="A629" s="3">
        <v>2010</v>
      </c>
      <c r="D629" s="4" t="s">
        <v>15</v>
      </c>
      <c r="E629" s="4" t="s">
        <v>8</v>
      </c>
      <c r="F629" s="4">
        <v>26</v>
      </c>
      <c r="G629" s="4" t="s">
        <v>11</v>
      </c>
      <c r="H629" s="4"/>
      <c r="I629" s="1">
        <v>121</v>
      </c>
      <c r="J629" s="1">
        <v>92</v>
      </c>
      <c r="K629" s="1">
        <v>28</v>
      </c>
    </row>
    <row r="630" spans="1:25" x14ac:dyDescent="0.2">
      <c r="A630" s="3">
        <v>2010</v>
      </c>
      <c r="D630" s="4" t="s">
        <v>15</v>
      </c>
      <c r="E630" s="4" t="s">
        <v>8</v>
      </c>
      <c r="F630" s="4">
        <v>27</v>
      </c>
      <c r="G630" s="4" t="s">
        <v>12</v>
      </c>
      <c r="H630" s="4"/>
      <c r="I630" s="1">
        <v>119</v>
      </c>
      <c r="J630" s="1">
        <v>125</v>
      </c>
      <c r="K630" s="1">
        <v>105</v>
      </c>
      <c r="L630" s="1">
        <v>79</v>
      </c>
      <c r="M630" s="1">
        <v>128</v>
      </c>
      <c r="N630" s="1">
        <v>68</v>
      </c>
    </row>
    <row r="631" spans="1:25" x14ac:dyDescent="0.2">
      <c r="A631" s="3">
        <v>2010</v>
      </c>
      <c r="D631" s="4" t="s">
        <v>15</v>
      </c>
      <c r="E631" s="4" t="s">
        <v>8</v>
      </c>
      <c r="F631" s="4">
        <v>28</v>
      </c>
      <c r="G631" s="4" t="s">
        <v>13</v>
      </c>
      <c r="H631" s="4"/>
      <c r="I631" s="1">
        <v>0</v>
      </c>
    </row>
    <row r="632" spans="1:25" x14ac:dyDescent="0.2">
      <c r="A632" s="3">
        <v>2010</v>
      </c>
      <c r="D632" s="4" t="s">
        <v>15</v>
      </c>
      <c r="E632" s="4" t="s">
        <v>8</v>
      </c>
      <c r="F632" s="4">
        <v>29</v>
      </c>
      <c r="G632" s="4" t="s">
        <v>14</v>
      </c>
      <c r="H632" s="4"/>
      <c r="I632" s="1">
        <v>0</v>
      </c>
    </row>
    <row r="633" spans="1:25" x14ac:dyDescent="0.2">
      <c r="A633" s="3">
        <v>2010</v>
      </c>
      <c r="D633" s="4" t="s">
        <v>15</v>
      </c>
      <c r="E633" s="4" t="s">
        <v>8</v>
      </c>
      <c r="F633" s="4">
        <v>30</v>
      </c>
      <c r="G633" s="4" t="s">
        <v>9</v>
      </c>
      <c r="H633" s="4"/>
      <c r="I633" s="1">
        <v>101</v>
      </c>
      <c r="J633" s="1">
        <v>111</v>
      </c>
      <c r="K633" s="1">
        <v>122</v>
      </c>
      <c r="L633" s="1">
        <v>109</v>
      </c>
    </row>
    <row r="634" spans="1:25" x14ac:dyDescent="0.2">
      <c r="A634" s="3">
        <v>2010</v>
      </c>
      <c r="D634" s="4" t="s">
        <v>15</v>
      </c>
      <c r="E634" s="4" t="s">
        <v>8</v>
      </c>
      <c r="F634" s="4">
        <v>31</v>
      </c>
      <c r="G634" s="4" t="s">
        <v>11</v>
      </c>
      <c r="H634" s="4"/>
    </row>
    <row r="635" spans="1:25" x14ac:dyDescent="0.2">
      <c r="A635" s="3">
        <v>2010</v>
      </c>
      <c r="D635" s="4" t="s">
        <v>15</v>
      </c>
      <c r="E635" s="4" t="s">
        <v>8</v>
      </c>
      <c r="F635" s="4">
        <v>32</v>
      </c>
      <c r="G635" s="4" t="s">
        <v>12</v>
      </c>
      <c r="H635" s="4"/>
      <c r="I635" s="1">
        <v>0</v>
      </c>
    </row>
    <row r="636" spans="1:25" x14ac:dyDescent="0.2">
      <c r="A636" s="3">
        <v>2010</v>
      </c>
      <c r="D636" s="4" t="s">
        <v>15</v>
      </c>
      <c r="E636" s="4" t="s">
        <v>8</v>
      </c>
      <c r="F636" s="4">
        <v>33</v>
      </c>
      <c r="G636" s="4" t="s">
        <v>13</v>
      </c>
      <c r="H636" s="4"/>
      <c r="I636" s="1">
        <v>0</v>
      </c>
    </row>
    <row r="637" spans="1:25" x14ac:dyDescent="0.2">
      <c r="A637" s="3">
        <v>2010</v>
      </c>
      <c r="D637" s="4" t="s">
        <v>15</v>
      </c>
      <c r="E637" s="4" t="s">
        <v>8</v>
      </c>
      <c r="F637" s="4">
        <v>34</v>
      </c>
      <c r="G637" s="4" t="s">
        <v>14</v>
      </c>
      <c r="H637" s="4"/>
      <c r="I637" s="1">
        <v>109</v>
      </c>
      <c r="J637" s="1">
        <v>95</v>
      </c>
      <c r="K637" s="1">
        <v>124</v>
      </c>
      <c r="L637" s="1">
        <v>62</v>
      </c>
    </row>
    <row r="638" spans="1:25" x14ac:dyDescent="0.2">
      <c r="A638" s="3">
        <v>2010</v>
      </c>
      <c r="D638" s="4" t="s">
        <v>15</v>
      </c>
      <c r="E638" s="4" t="s">
        <v>8</v>
      </c>
      <c r="F638" s="4">
        <v>35</v>
      </c>
      <c r="G638" s="4" t="s">
        <v>9</v>
      </c>
      <c r="H638" s="4"/>
      <c r="I638" s="1">
        <v>150</v>
      </c>
      <c r="J638" s="1">
        <v>144</v>
      </c>
      <c r="K638" s="1">
        <v>144</v>
      </c>
      <c r="L638" s="1">
        <v>120</v>
      </c>
      <c r="M638" s="1">
        <v>120</v>
      </c>
    </row>
    <row r="639" spans="1:25" x14ac:dyDescent="0.2">
      <c r="A639" s="3">
        <v>2010</v>
      </c>
      <c r="D639" s="4" t="s">
        <v>15</v>
      </c>
      <c r="E639" s="4" t="s">
        <v>8</v>
      </c>
      <c r="F639" s="4">
        <v>36</v>
      </c>
      <c r="G639" s="4" t="s">
        <v>11</v>
      </c>
      <c r="H639" s="4"/>
      <c r="I639" s="1">
        <v>78</v>
      </c>
      <c r="J639" s="1">
        <v>74</v>
      </c>
      <c r="K639" s="1">
        <v>58</v>
      </c>
      <c r="L639" s="1">
        <v>84</v>
      </c>
    </row>
    <row r="640" spans="1:25" x14ac:dyDescent="0.2">
      <c r="A640" s="3">
        <v>2010</v>
      </c>
      <c r="D640" s="4" t="s">
        <v>15</v>
      </c>
      <c r="E640" s="4" t="s">
        <v>8</v>
      </c>
      <c r="F640" s="4">
        <v>37</v>
      </c>
      <c r="G640" s="4" t="s">
        <v>12</v>
      </c>
      <c r="H640" s="4"/>
      <c r="I640" s="1">
        <v>110</v>
      </c>
      <c r="J640" s="1">
        <v>95</v>
      </c>
      <c r="K640" s="1">
        <v>125</v>
      </c>
      <c r="L640" s="1">
        <v>127</v>
      </c>
      <c r="M640" s="1">
        <v>148</v>
      </c>
    </row>
    <row r="641" spans="1:17" x14ac:dyDescent="0.2">
      <c r="A641" s="3">
        <v>2010</v>
      </c>
      <c r="D641" s="4" t="s">
        <v>15</v>
      </c>
      <c r="E641" s="4" t="s">
        <v>8</v>
      </c>
      <c r="F641" s="4">
        <v>38</v>
      </c>
      <c r="G641" s="4" t="s">
        <v>13</v>
      </c>
      <c r="H641" s="4"/>
      <c r="I641" s="1">
        <v>0</v>
      </c>
    </row>
    <row r="642" spans="1:17" x14ac:dyDescent="0.2">
      <c r="A642" s="3">
        <v>2010</v>
      </c>
      <c r="D642" s="4" t="s">
        <v>15</v>
      </c>
      <c r="E642" s="4" t="s">
        <v>8</v>
      </c>
      <c r="F642" s="4">
        <v>39</v>
      </c>
      <c r="G642" s="4" t="s">
        <v>14</v>
      </c>
      <c r="H642" s="4"/>
      <c r="I642" s="1">
        <v>104</v>
      </c>
      <c r="J642" s="1">
        <v>118</v>
      </c>
      <c r="K642" s="1">
        <v>155</v>
      </c>
      <c r="L642" s="1">
        <v>182</v>
      </c>
      <c r="M642" s="1">
        <v>184</v>
      </c>
      <c r="N642" s="1">
        <v>145</v>
      </c>
      <c r="O642" s="1">
        <v>78</v>
      </c>
    </row>
    <row r="643" spans="1:17" x14ac:dyDescent="0.2">
      <c r="A643" s="3">
        <v>2010</v>
      </c>
      <c r="D643" s="4" t="s">
        <v>15</v>
      </c>
      <c r="E643" s="4" t="s">
        <v>8</v>
      </c>
      <c r="F643" s="4">
        <v>40</v>
      </c>
      <c r="G643" s="4" t="s">
        <v>9</v>
      </c>
      <c r="H643" s="4"/>
      <c r="I643" s="1">
        <v>115</v>
      </c>
      <c r="J643" s="1">
        <v>117</v>
      </c>
      <c r="K643" s="1">
        <v>129</v>
      </c>
      <c r="L643" s="1">
        <v>116</v>
      </c>
      <c r="M643" s="1">
        <v>139</v>
      </c>
      <c r="N643" s="1">
        <v>81</v>
      </c>
    </row>
    <row r="644" spans="1:17" x14ac:dyDescent="0.2">
      <c r="A644" s="3">
        <v>2010</v>
      </c>
      <c r="D644" s="4" t="s">
        <v>15</v>
      </c>
      <c r="E644" s="4" t="s">
        <v>8</v>
      </c>
      <c r="F644" s="4">
        <v>41</v>
      </c>
      <c r="G644" s="4" t="s">
        <v>11</v>
      </c>
      <c r="H644" s="4"/>
      <c r="I644" s="1">
        <v>128</v>
      </c>
      <c r="J644" s="1">
        <v>113</v>
      </c>
      <c r="K644" s="1">
        <v>124</v>
      </c>
      <c r="L644" s="1">
        <v>131</v>
      </c>
      <c r="M644" s="1">
        <v>134</v>
      </c>
    </row>
    <row r="645" spans="1:17" x14ac:dyDescent="0.2">
      <c r="A645" s="3">
        <v>2010</v>
      </c>
      <c r="D645" s="4" t="s">
        <v>15</v>
      </c>
      <c r="E645" s="4" t="s">
        <v>8</v>
      </c>
      <c r="F645" s="4">
        <v>42</v>
      </c>
      <c r="G645" s="4" t="s">
        <v>12</v>
      </c>
      <c r="H645" s="4"/>
      <c r="I645" s="1">
        <v>0</v>
      </c>
    </row>
    <row r="646" spans="1:17" x14ac:dyDescent="0.2">
      <c r="A646" s="3">
        <v>2010</v>
      </c>
      <c r="D646" s="4" t="s">
        <v>15</v>
      </c>
      <c r="E646" s="4" t="s">
        <v>8</v>
      </c>
      <c r="F646" s="4">
        <v>43</v>
      </c>
      <c r="G646" s="4" t="s">
        <v>13</v>
      </c>
      <c r="H646" s="4"/>
      <c r="I646" s="1">
        <v>86</v>
      </c>
      <c r="J646" s="1">
        <v>85</v>
      </c>
      <c r="K646" s="1">
        <v>99</v>
      </c>
      <c r="L646" s="1">
        <v>83</v>
      </c>
      <c r="M646" s="1">
        <v>90</v>
      </c>
      <c r="N646" s="1">
        <v>54</v>
      </c>
    </row>
    <row r="647" spans="1:17" x14ac:dyDescent="0.2">
      <c r="A647" s="3">
        <v>2010</v>
      </c>
      <c r="D647" s="4" t="s">
        <v>15</v>
      </c>
      <c r="E647" s="4" t="s">
        <v>8</v>
      </c>
      <c r="F647" s="4">
        <v>44</v>
      </c>
      <c r="G647" s="4" t="s">
        <v>14</v>
      </c>
      <c r="H647" s="4"/>
      <c r="I647" s="1">
        <v>129</v>
      </c>
      <c r="J647" s="1">
        <v>107</v>
      </c>
      <c r="K647" s="1">
        <v>80</v>
      </c>
      <c r="L647" s="1">
        <v>110</v>
      </c>
      <c r="M647" s="1">
        <v>89</v>
      </c>
    </row>
    <row r="648" spans="1:17" x14ac:dyDescent="0.2">
      <c r="A648" s="3">
        <v>2010</v>
      </c>
      <c r="D648" s="4" t="s">
        <v>15</v>
      </c>
      <c r="E648" s="4" t="s">
        <v>8</v>
      </c>
      <c r="F648" s="4">
        <v>45</v>
      </c>
      <c r="G648" s="4" t="s">
        <v>9</v>
      </c>
      <c r="H648" s="4"/>
      <c r="I648" s="1">
        <v>98</v>
      </c>
      <c r="J648" s="1">
        <v>75</v>
      </c>
      <c r="K648" s="1">
        <v>79</v>
      </c>
      <c r="L648" s="1">
        <v>86</v>
      </c>
    </row>
    <row r="649" spans="1:17" x14ac:dyDescent="0.2">
      <c r="A649" s="3">
        <v>2010</v>
      </c>
      <c r="D649" s="4" t="s">
        <v>15</v>
      </c>
      <c r="E649" s="4" t="s">
        <v>8</v>
      </c>
      <c r="F649" s="4">
        <v>46</v>
      </c>
      <c r="G649" s="4" t="s">
        <v>11</v>
      </c>
      <c r="H649" s="4"/>
      <c r="I649" s="1">
        <v>139</v>
      </c>
      <c r="J649" s="1">
        <v>171</v>
      </c>
      <c r="K649" s="1">
        <v>180</v>
      </c>
      <c r="L649" s="1">
        <v>231</v>
      </c>
      <c r="M649" s="1">
        <v>160</v>
      </c>
      <c r="N649" s="1">
        <v>152</v>
      </c>
      <c r="O649" s="1">
        <v>260</v>
      </c>
      <c r="P649" s="1">
        <v>220</v>
      </c>
      <c r="Q649" s="1">
        <v>212</v>
      </c>
    </row>
    <row r="650" spans="1:17" x14ac:dyDescent="0.2">
      <c r="A650" s="3">
        <v>2010</v>
      </c>
      <c r="D650" s="4" t="s">
        <v>15</v>
      </c>
      <c r="E650" s="4" t="s">
        <v>8</v>
      </c>
      <c r="F650" s="4">
        <v>47</v>
      </c>
      <c r="G650" s="4" t="s">
        <v>12</v>
      </c>
      <c r="H650" s="4"/>
      <c r="I650" s="1">
        <v>0</v>
      </c>
    </row>
    <row r="651" spans="1:17" x14ac:dyDescent="0.2">
      <c r="A651" s="3">
        <v>2010</v>
      </c>
      <c r="D651" s="4" t="s">
        <v>15</v>
      </c>
      <c r="E651" s="4" t="s">
        <v>8</v>
      </c>
      <c r="F651" s="4">
        <v>48</v>
      </c>
      <c r="G651" s="4" t="s">
        <v>13</v>
      </c>
      <c r="H651" s="4"/>
      <c r="I651" s="1">
        <v>88</v>
      </c>
      <c r="J651" s="1">
        <v>112</v>
      </c>
      <c r="K651" s="1">
        <v>75</v>
      </c>
      <c r="L651" s="1">
        <v>111</v>
      </c>
      <c r="M651" s="1">
        <v>111</v>
      </c>
      <c r="N651" s="1">
        <v>104</v>
      </c>
      <c r="O651" s="1">
        <v>68</v>
      </c>
      <c r="P651" s="1">
        <v>99</v>
      </c>
    </row>
    <row r="652" spans="1:17" x14ac:dyDescent="0.2">
      <c r="A652" s="3">
        <v>2010</v>
      </c>
      <c r="D652" s="4" t="s">
        <v>15</v>
      </c>
      <c r="E652" s="4" t="s">
        <v>8</v>
      </c>
      <c r="F652" s="4">
        <v>49</v>
      </c>
      <c r="G652" s="4" t="s">
        <v>14</v>
      </c>
      <c r="H652" s="4"/>
      <c r="I652" s="1">
        <v>109</v>
      </c>
      <c r="J652" s="1">
        <v>134</v>
      </c>
      <c r="K652" s="1">
        <v>76</v>
      </c>
      <c r="L652" s="1">
        <v>144</v>
      </c>
      <c r="M652" s="1">
        <v>120</v>
      </c>
      <c r="N652" s="1">
        <v>73</v>
      </c>
    </row>
    <row r="653" spans="1:17" x14ac:dyDescent="0.2">
      <c r="A653" s="3">
        <v>2010</v>
      </c>
      <c r="D653" s="4" t="s">
        <v>15</v>
      </c>
      <c r="E653" s="4" t="s">
        <v>8</v>
      </c>
      <c r="F653" s="4">
        <v>50</v>
      </c>
      <c r="G653" s="4" t="s">
        <v>9</v>
      </c>
      <c r="H653" s="4"/>
      <c r="I653" s="1">
        <v>166</v>
      </c>
      <c r="J653" s="1">
        <v>81</v>
      </c>
      <c r="K653" s="1">
        <v>150</v>
      </c>
      <c r="L653" s="1">
        <v>130</v>
      </c>
    </row>
    <row r="654" spans="1:17" x14ac:dyDescent="0.2">
      <c r="A654" s="3">
        <v>2011</v>
      </c>
      <c r="D654" s="1" t="s">
        <v>15</v>
      </c>
      <c r="E654" s="1" t="s">
        <v>8</v>
      </c>
      <c r="F654" s="1">
        <v>26</v>
      </c>
      <c r="G654" s="1" t="s">
        <v>11</v>
      </c>
      <c r="H654" s="1">
        <v>80</v>
      </c>
      <c r="I654" s="3">
        <v>75</v>
      </c>
      <c r="J654" s="3">
        <v>35</v>
      </c>
      <c r="K654" s="3">
        <v>35</v>
      </c>
    </row>
    <row r="655" spans="1:17" x14ac:dyDescent="0.2">
      <c r="A655" s="3">
        <v>2011</v>
      </c>
      <c r="D655" s="3" t="s">
        <v>15</v>
      </c>
      <c r="E655" s="3" t="s">
        <v>8</v>
      </c>
      <c r="F655" s="3">
        <v>27</v>
      </c>
      <c r="G655" s="1" t="s">
        <v>12</v>
      </c>
      <c r="H655" s="3">
        <v>210</v>
      </c>
      <c r="I655" s="3">
        <v>100</v>
      </c>
      <c r="J655" s="3">
        <v>100</v>
      </c>
      <c r="K655" s="3">
        <v>100</v>
      </c>
      <c r="L655" s="3">
        <v>40</v>
      </c>
    </row>
    <row r="656" spans="1:17" x14ac:dyDescent="0.2">
      <c r="A656" s="3">
        <v>2011</v>
      </c>
      <c r="D656" s="3" t="s">
        <v>15</v>
      </c>
      <c r="E656" s="3" t="s">
        <v>8</v>
      </c>
      <c r="F656" s="3">
        <v>30</v>
      </c>
      <c r="G656" s="1" t="s">
        <v>9</v>
      </c>
      <c r="H656" s="1">
        <v>175</v>
      </c>
      <c r="I656" s="3">
        <v>65</v>
      </c>
      <c r="J656" s="3">
        <v>50</v>
      </c>
      <c r="K656" s="3">
        <v>90</v>
      </c>
    </row>
    <row r="657" spans="1:14" x14ac:dyDescent="0.2">
      <c r="A657" s="3">
        <v>2011</v>
      </c>
      <c r="D657" s="3" t="s">
        <v>15</v>
      </c>
      <c r="E657" s="3" t="s">
        <v>8</v>
      </c>
      <c r="F657" s="3">
        <v>31</v>
      </c>
      <c r="G657" s="1" t="s">
        <v>11</v>
      </c>
      <c r="H657" s="3">
        <v>175</v>
      </c>
      <c r="I657" s="3">
        <v>85</v>
      </c>
      <c r="J657" s="3">
        <v>85</v>
      </c>
      <c r="K657" s="3">
        <v>95</v>
      </c>
      <c r="L657" s="3">
        <v>65</v>
      </c>
    </row>
    <row r="658" spans="1:14" x14ac:dyDescent="0.2">
      <c r="A658" s="3">
        <v>2011</v>
      </c>
      <c r="D658" s="3" t="s">
        <v>15</v>
      </c>
      <c r="E658" s="3" t="s">
        <v>8</v>
      </c>
      <c r="F658" s="3">
        <v>35</v>
      </c>
      <c r="G658" s="1" t="s">
        <v>9</v>
      </c>
      <c r="H658" s="3">
        <v>230</v>
      </c>
      <c r="I658" s="3">
        <v>110</v>
      </c>
      <c r="J658" s="3">
        <v>110</v>
      </c>
      <c r="K658" s="3">
        <v>120</v>
      </c>
      <c r="L658" s="3">
        <v>120</v>
      </c>
    </row>
    <row r="659" spans="1:14" x14ac:dyDescent="0.2">
      <c r="A659" s="3">
        <v>2011</v>
      </c>
      <c r="D659" s="3" t="s">
        <v>15</v>
      </c>
      <c r="E659" s="3" t="s">
        <v>8</v>
      </c>
      <c r="F659" s="3">
        <v>37</v>
      </c>
      <c r="G659" s="1" t="s">
        <v>12</v>
      </c>
      <c r="H659" s="3">
        <v>200</v>
      </c>
      <c r="I659" s="3">
        <v>140</v>
      </c>
      <c r="J659" s="3">
        <v>140</v>
      </c>
      <c r="K659" s="3">
        <v>110</v>
      </c>
      <c r="L659" s="3">
        <v>95</v>
      </c>
      <c r="M659" s="3">
        <v>95</v>
      </c>
      <c r="N659" s="3">
        <v>120</v>
      </c>
    </row>
    <row r="660" spans="1:14" x14ac:dyDescent="0.2">
      <c r="A660" s="3">
        <v>2011</v>
      </c>
      <c r="D660" s="3" t="s">
        <v>15</v>
      </c>
      <c r="E660" s="3" t="s">
        <v>8</v>
      </c>
      <c r="F660" s="3">
        <v>40</v>
      </c>
      <c r="G660" s="1" t="s">
        <v>9</v>
      </c>
      <c r="H660" s="3">
        <v>240</v>
      </c>
      <c r="I660" s="3">
        <v>140</v>
      </c>
      <c r="J660" s="3">
        <v>130</v>
      </c>
      <c r="K660" s="3">
        <v>130</v>
      </c>
      <c r="L660" s="3">
        <v>130</v>
      </c>
      <c r="M660" s="3">
        <v>130</v>
      </c>
      <c r="N660" s="3">
        <v>120</v>
      </c>
    </row>
    <row r="661" spans="1:14" x14ac:dyDescent="0.2">
      <c r="A661" s="3">
        <v>2011</v>
      </c>
      <c r="D661" s="3" t="s">
        <v>15</v>
      </c>
      <c r="E661" s="3" t="s">
        <v>8</v>
      </c>
      <c r="F661" s="3">
        <v>41</v>
      </c>
      <c r="G661" s="1" t="s">
        <v>11</v>
      </c>
      <c r="H661" s="3">
        <v>200</v>
      </c>
      <c r="I661" s="3">
        <v>120</v>
      </c>
      <c r="J661" s="3">
        <v>120</v>
      </c>
      <c r="K661" s="3">
        <v>130</v>
      </c>
    </row>
    <row r="662" spans="1:14" x14ac:dyDescent="0.2">
      <c r="A662" s="3">
        <v>2011</v>
      </c>
      <c r="D662" s="3" t="s">
        <v>15</v>
      </c>
      <c r="E662" s="3" t="s">
        <v>8</v>
      </c>
      <c r="F662" s="3">
        <v>43</v>
      </c>
      <c r="G662" s="1" t="s">
        <v>13</v>
      </c>
      <c r="H662" s="3">
        <v>165</v>
      </c>
      <c r="I662" s="3">
        <v>80</v>
      </c>
      <c r="J662" s="3">
        <v>80</v>
      </c>
      <c r="K662" s="3">
        <v>80</v>
      </c>
      <c r="L662" s="3">
        <v>80</v>
      </c>
    </row>
    <row r="663" spans="1:14" x14ac:dyDescent="0.2">
      <c r="A663" s="3">
        <v>2011</v>
      </c>
      <c r="D663" s="3" t="s">
        <v>15</v>
      </c>
      <c r="E663" s="3" t="s">
        <v>8</v>
      </c>
      <c r="F663" s="3">
        <v>44</v>
      </c>
      <c r="G663" s="1" t="s">
        <v>14</v>
      </c>
      <c r="H663" s="1">
        <v>130</v>
      </c>
      <c r="I663" s="3">
        <v>100</v>
      </c>
      <c r="J663" s="3">
        <v>100</v>
      </c>
      <c r="K663" s="3">
        <v>100</v>
      </c>
      <c r="L663" s="3">
        <v>100</v>
      </c>
    </row>
    <row r="664" spans="1:14" x14ac:dyDescent="0.2">
      <c r="A664" s="3">
        <v>2011</v>
      </c>
      <c r="D664" s="3" t="s">
        <v>15</v>
      </c>
      <c r="E664" s="3" t="s">
        <v>8</v>
      </c>
      <c r="F664" s="3">
        <v>45</v>
      </c>
      <c r="G664" s="1" t="s">
        <v>9</v>
      </c>
      <c r="H664" s="3">
        <v>130</v>
      </c>
      <c r="I664" s="3">
        <v>100</v>
      </c>
      <c r="J664" s="3">
        <v>100</v>
      </c>
      <c r="K664" s="3">
        <v>80</v>
      </c>
    </row>
    <row r="665" spans="1:14" x14ac:dyDescent="0.2">
      <c r="A665" s="3">
        <v>2011</v>
      </c>
      <c r="D665" s="3" t="s">
        <v>15</v>
      </c>
      <c r="E665" s="3" t="s">
        <v>8</v>
      </c>
      <c r="F665" s="3">
        <v>46</v>
      </c>
      <c r="G665" s="1" t="s">
        <v>11</v>
      </c>
      <c r="H665" s="3">
        <v>400</v>
      </c>
      <c r="I665" s="3">
        <v>250</v>
      </c>
      <c r="J665" s="3">
        <v>250</v>
      </c>
      <c r="K665" s="3">
        <v>250</v>
      </c>
      <c r="L665" s="3">
        <v>250</v>
      </c>
      <c r="M665" s="3">
        <v>200</v>
      </c>
    </row>
    <row r="666" spans="1:14" x14ac:dyDescent="0.2">
      <c r="A666" s="3">
        <v>2011</v>
      </c>
      <c r="D666" s="3" t="s">
        <v>15</v>
      </c>
      <c r="E666" s="3" t="s">
        <v>8</v>
      </c>
      <c r="F666" s="3">
        <v>48</v>
      </c>
      <c r="G666" s="1" t="s">
        <v>13</v>
      </c>
      <c r="H666" s="3">
        <v>170</v>
      </c>
      <c r="I666" s="3">
        <v>100</v>
      </c>
      <c r="J666" s="3">
        <v>100</v>
      </c>
      <c r="K666" s="3">
        <v>100</v>
      </c>
      <c r="L666" s="3">
        <v>80</v>
      </c>
      <c r="M666" s="3">
        <v>80</v>
      </c>
    </row>
    <row r="667" spans="1:14" x14ac:dyDescent="0.2">
      <c r="A667" s="3">
        <v>2011</v>
      </c>
      <c r="D667" s="3" t="s">
        <v>15</v>
      </c>
      <c r="E667" s="3" t="s">
        <v>8</v>
      </c>
      <c r="F667" s="3">
        <v>49</v>
      </c>
      <c r="G667" s="1" t="s">
        <v>14</v>
      </c>
      <c r="H667" s="3">
        <v>180</v>
      </c>
      <c r="I667" s="3">
        <v>120</v>
      </c>
      <c r="J667" s="3">
        <v>120</v>
      </c>
      <c r="K667" s="3">
        <v>120</v>
      </c>
      <c r="L667" s="3">
        <v>120</v>
      </c>
      <c r="M667" s="3">
        <v>90</v>
      </c>
    </row>
    <row r="668" spans="1:14" x14ac:dyDescent="0.2">
      <c r="A668" s="3">
        <v>2011</v>
      </c>
      <c r="D668" s="3" t="s">
        <v>15</v>
      </c>
      <c r="E668" s="3" t="s">
        <v>8</v>
      </c>
      <c r="F668" s="3">
        <v>50</v>
      </c>
      <c r="G668" s="1" t="s">
        <v>9</v>
      </c>
      <c r="H668" s="3">
        <v>210</v>
      </c>
      <c r="I668" s="3">
        <v>150</v>
      </c>
      <c r="J668" s="3">
        <v>150</v>
      </c>
      <c r="K668" s="3">
        <v>130</v>
      </c>
      <c r="L668" s="3">
        <v>110</v>
      </c>
    </row>
    <row r="669" spans="1:14" x14ac:dyDescent="0.2">
      <c r="A669" s="1">
        <v>2007</v>
      </c>
      <c r="B669" s="1" t="s">
        <v>6</v>
      </c>
      <c r="C669" s="1">
        <v>1</v>
      </c>
      <c r="D669" s="1" t="s">
        <v>7</v>
      </c>
      <c r="E669" s="1" t="s">
        <v>8</v>
      </c>
      <c r="F669" s="1">
        <v>1</v>
      </c>
      <c r="G669" s="1" t="s">
        <v>9</v>
      </c>
      <c r="H669" s="1">
        <v>2.5</v>
      </c>
      <c r="I669" s="1" t="s">
        <v>10</v>
      </c>
    </row>
    <row r="670" spans="1:14" x14ac:dyDescent="0.2">
      <c r="A670" s="1">
        <v>2007</v>
      </c>
      <c r="B670" s="1" t="s">
        <v>6</v>
      </c>
      <c r="C670" s="1">
        <v>1</v>
      </c>
      <c r="D670" s="1" t="s">
        <v>7</v>
      </c>
      <c r="E670" s="1" t="s">
        <v>8</v>
      </c>
      <c r="F670" s="1">
        <v>2</v>
      </c>
      <c r="G670" s="1" t="s">
        <v>11</v>
      </c>
      <c r="H670" s="1">
        <v>0.9</v>
      </c>
      <c r="I670" s="1" t="s">
        <v>10</v>
      </c>
    </row>
    <row r="671" spans="1:14" x14ac:dyDescent="0.2">
      <c r="A671" s="1">
        <v>2007</v>
      </c>
      <c r="B671" s="1" t="s">
        <v>6</v>
      </c>
      <c r="C671" s="1">
        <v>1</v>
      </c>
      <c r="D671" s="1" t="s">
        <v>7</v>
      </c>
      <c r="E671" s="1" t="s">
        <v>8</v>
      </c>
      <c r="F671" s="1">
        <v>3</v>
      </c>
      <c r="G671" s="1" t="s">
        <v>12</v>
      </c>
    </row>
    <row r="672" spans="1:14" x14ac:dyDescent="0.2">
      <c r="A672" s="1">
        <v>2007</v>
      </c>
      <c r="B672" s="1" t="s">
        <v>6</v>
      </c>
      <c r="C672" s="1">
        <v>1</v>
      </c>
      <c r="D672" s="1" t="s">
        <v>7</v>
      </c>
      <c r="E672" s="1" t="s">
        <v>8</v>
      </c>
      <c r="F672" s="1">
        <v>4</v>
      </c>
      <c r="G672" s="1" t="s">
        <v>13</v>
      </c>
      <c r="H672" s="1">
        <v>2.2999999999999998</v>
      </c>
      <c r="I672" s="1" t="s">
        <v>10</v>
      </c>
    </row>
    <row r="673" spans="1:22" x14ac:dyDescent="0.2">
      <c r="A673" s="1">
        <v>2007</v>
      </c>
      <c r="B673" s="1" t="s">
        <v>6</v>
      </c>
      <c r="C673" s="1">
        <v>1</v>
      </c>
      <c r="D673" s="1" t="s">
        <v>7</v>
      </c>
      <c r="E673" s="1" t="s">
        <v>8</v>
      </c>
      <c r="F673" s="1">
        <v>5</v>
      </c>
      <c r="G673" s="1" t="s">
        <v>14</v>
      </c>
      <c r="H673" s="1">
        <v>6.6</v>
      </c>
      <c r="I673" s="1">
        <v>20.100000000000001</v>
      </c>
      <c r="J673" s="1">
        <v>20.5</v>
      </c>
      <c r="K673" s="1">
        <v>14.4</v>
      </c>
      <c r="L673" s="1">
        <v>14.2</v>
      </c>
      <c r="S673" s="1">
        <v>1.3</v>
      </c>
      <c r="T673" s="1">
        <v>1.1000000000000001</v>
      </c>
      <c r="U673" s="1">
        <v>1.9</v>
      </c>
      <c r="V673" s="1">
        <v>1</v>
      </c>
    </row>
    <row r="674" spans="1:22" x14ac:dyDescent="0.2">
      <c r="A674" s="1">
        <v>2007</v>
      </c>
      <c r="B674" s="1" t="s">
        <v>6</v>
      </c>
      <c r="C674" s="1">
        <v>1</v>
      </c>
      <c r="D674" s="1" t="s">
        <v>7</v>
      </c>
      <c r="E674" s="1" t="s">
        <v>8</v>
      </c>
      <c r="F674" s="1">
        <v>6</v>
      </c>
      <c r="G674" s="1" t="s">
        <v>9</v>
      </c>
      <c r="H674" s="1">
        <v>6</v>
      </c>
      <c r="I674" s="1">
        <v>17.600000000000001</v>
      </c>
      <c r="J674" s="1">
        <v>17.600000000000001</v>
      </c>
      <c r="K674" s="1">
        <v>12</v>
      </c>
      <c r="S674" s="1">
        <v>1.4</v>
      </c>
      <c r="T674" s="1">
        <v>1.4</v>
      </c>
      <c r="U674" s="1">
        <v>0.5</v>
      </c>
    </row>
    <row r="675" spans="1:22" x14ac:dyDescent="0.2">
      <c r="A675" s="1">
        <v>2007</v>
      </c>
      <c r="B675" s="1" t="s">
        <v>6</v>
      </c>
      <c r="C675" s="1">
        <v>1</v>
      </c>
      <c r="D675" s="1" t="s">
        <v>7</v>
      </c>
      <c r="E675" s="1" t="s">
        <v>8</v>
      </c>
      <c r="F675" s="1">
        <v>7</v>
      </c>
      <c r="G675" s="1" t="s">
        <v>11</v>
      </c>
      <c r="H675" s="1">
        <v>2.6</v>
      </c>
      <c r="I675" s="1" t="s">
        <v>10</v>
      </c>
    </row>
    <row r="676" spans="1:22" x14ac:dyDescent="0.2">
      <c r="A676" s="1">
        <v>2007</v>
      </c>
      <c r="B676" s="1" t="s">
        <v>6</v>
      </c>
      <c r="C676" s="1">
        <v>1</v>
      </c>
      <c r="D676" s="1" t="s">
        <v>7</v>
      </c>
      <c r="E676" s="1" t="s">
        <v>8</v>
      </c>
      <c r="F676" s="1">
        <v>8</v>
      </c>
      <c r="G676" s="1" t="s">
        <v>12</v>
      </c>
    </row>
    <row r="677" spans="1:22" x14ac:dyDescent="0.2">
      <c r="A677" s="1">
        <v>2007</v>
      </c>
      <c r="B677" s="1" t="s">
        <v>6</v>
      </c>
      <c r="C677" s="1">
        <v>1</v>
      </c>
      <c r="D677" s="1" t="s">
        <v>7</v>
      </c>
      <c r="E677" s="1" t="s">
        <v>8</v>
      </c>
      <c r="F677" s="1">
        <v>9</v>
      </c>
      <c r="G677" s="1" t="s">
        <v>13</v>
      </c>
      <c r="H677" s="1">
        <v>4.0999999999999996</v>
      </c>
      <c r="I677" s="1" t="s">
        <v>10</v>
      </c>
    </row>
    <row r="678" spans="1:22" x14ac:dyDescent="0.2">
      <c r="A678" s="1">
        <v>2007</v>
      </c>
      <c r="B678" s="1" t="s">
        <v>6</v>
      </c>
      <c r="C678" s="1">
        <v>1</v>
      </c>
      <c r="D678" s="1" t="s">
        <v>7</v>
      </c>
      <c r="E678" s="1" t="s">
        <v>8</v>
      </c>
      <c r="F678" s="1">
        <v>10</v>
      </c>
      <c r="G678" s="1" t="s">
        <v>14</v>
      </c>
      <c r="H678" s="1">
        <v>4</v>
      </c>
      <c r="I678" s="1">
        <v>5</v>
      </c>
      <c r="S678" s="1">
        <v>0.8</v>
      </c>
    </row>
    <row r="679" spans="1:22" x14ac:dyDescent="0.2">
      <c r="A679" s="1">
        <v>2007</v>
      </c>
      <c r="B679" s="1" t="s">
        <v>6</v>
      </c>
      <c r="C679" s="1">
        <v>1</v>
      </c>
      <c r="D679" s="1" t="s">
        <v>7</v>
      </c>
      <c r="E679" s="1" t="s">
        <v>8</v>
      </c>
      <c r="F679" s="1">
        <v>11</v>
      </c>
      <c r="G679" s="1" t="s">
        <v>9</v>
      </c>
      <c r="H679" s="1">
        <v>5.5</v>
      </c>
      <c r="I679" s="1">
        <v>15.7</v>
      </c>
      <c r="J679" s="1">
        <v>15.5</v>
      </c>
      <c r="S679" s="1">
        <v>1.6</v>
      </c>
      <c r="T679" s="1">
        <v>1.3</v>
      </c>
    </row>
    <row r="680" spans="1:22" x14ac:dyDescent="0.2">
      <c r="A680" s="1">
        <v>2007</v>
      </c>
      <c r="B680" s="1" t="s">
        <v>6</v>
      </c>
      <c r="C680" s="1">
        <v>1</v>
      </c>
      <c r="D680" s="1" t="s">
        <v>7</v>
      </c>
      <c r="E680" s="1" t="s">
        <v>8</v>
      </c>
      <c r="F680" s="1">
        <v>12</v>
      </c>
      <c r="G680" s="1" t="s">
        <v>11</v>
      </c>
      <c r="H680" s="1">
        <v>5.9</v>
      </c>
      <c r="I680" s="1">
        <v>13.9</v>
      </c>
      <c r="S680" s="1">
        <v>1.9</v>
      </c>
    </row>
    <row r="681" spans="1:22" x14ac:dyDescent="0.2">
      <c r="A681" s="1">
        <v>2007</v>
      </c>
      <c r="B681" s="1" t="s">
        <v>6</v>
      </c>
      <c r="C681" s="1">
        <v>1</v>
      </c>
      <c r="D681" s="1" t="s">
        <v>7</v>
      </c>
      <c r="E681" s="1" t="s">
        <v>8</v>
      </c>
      <c r="F681" s="1">
        <v>13</v>
      </c>
      <c r="G681" s="1" t="s">
        <v>12</v>
      </c>
    </row>
    <row r="682" spans="1:22" x14ac:dyDescent="0.2">
      <c r="A682" s="1">
        <v>2007</v>
      </c>
      <c r="B682" s="1" t="s">
        <v>6</v>
      </c>
      <c r="C682" s="1">
        <v>1</v>
      </c>
      <c r="D682" s="1" t="s">
        <v>7</v>
      </c>
      <c r="E682" s="1" t="s">
        <v>8</v>
      </c>
      <c r="F682" s="1">
        <v>14</v>
      </c>
      <c r="G682" s="1" t="s">
        <v>13</v>
      </c>
      <c r="H682" s="1">
        <v>4.7</v>
      </c>
      <c r="I682" s="1">
        <v>7.4</v>
      </c>
      <c r="S682" s="1">
        <v>1</v>
      </c>
    </row>
    <row r="683" spans="1:22" x14ac:dyDescent="0.2">
      <c r="A683" s="1">
        <v>2007</v>
      </c>
      <c r="B683" s="1" t="s">
        <v>6</v>
      </c>
      <c r="C683" s="1">
        <v>1</v>
      </c>
      <c r="D683" s="1" t="s">
        <v>7</v>
      </c>
      <c r="E683" s="1" t="s">
        <v>8</v>
      </c>
      <c r="F683" s="1">
        <v>15</v>
      </c>
      <c r="G683" s="1" t="s">
        <v>14</v>
      </c>
      <c r="H683" s="1">
        <v>10.4</v>
      </c>
      <c r="I683" s="1">
        <v>23.5</v>
      </c>
      <c r="J683" s="1">
        <v>23.6</v>
      </c>
      <c r="S683" s="1">
        <v>2.7</v>
      </c>
      <c r="T683" s="1">
        <v>2.7</v>
      </c>
    </row>
    <row r="684" spans="1:22" x14ac:dyDescent="0.2">
      <c r="A684" s="1">
        <v>2007</v>
      </c>
      <c r="B684" s="1" t="s">
        <v>6</v>
      </c>
      <c r="C684" s="1">
        <v>1</v>
      </c>
      <c r="D684" s="1" t="s">
        <v>7</v>
      </c>
      <c r="E684" s="1" t="s">
        <v>8</v>
      </c>
      <c r="F684" s="1">
        <v>16</v>
      </c>
      <c r="G684" s="1" t="s">
        <v>9</v>
      </c>
      <c r="H684" s="1">
        <v>5</v>
      </c>
      <c r="I684" s="1">
        <v>6.5</v>
      </c>
      <c r="S684" s="1">
        <v>0.7</v>
      </c>
    </row>
    <row r="685" spans="1:22" x14ac:dyDescent="0.2">
      <c r="A685" s="1">
        <v>2007</v>
      </c>
      <c r="B685" s="1" t="s">
        <v>6</v>
      </c>
      <c r="C685" s="1">
        <v>1</v>
      </c>
      <c r="D685" s="1" t="s">
        <v>7</v>
      </c>
      <c r="E685" s="1" t="s">
        <v>8</v>
      </c>
      <c r="F685" s="1">
        <v>17</v>
      </c>
      <c r="G685" s="1" t="s">
        <v>11</v>
      </c>
      <c r="H685" s="1">
        <v>8.3000000000000007</v>
      </c>
      <c r="I685" s="1">
        <v>21.4</v>
      </c>
      <c r="J685" s="1">
        <v>11</v>
      </c>
      <c r="K685" s="1">
        <v>11</v>
      </c>
      <c r="S685" s="1">
        <v>2.4</v>
      </c>
      <c r="T685" s="1">
        <v>0.4</v>
      </c>
      <c r="U685" s="1">
        <v>0.4</v>
      </c>
    </row>
    <row r="686" spans="1:22" x14ac:dyDescent="0.2">
      <c r="A686" s="1">
        <v>2007</v>
      </c>
      <c r="B686" s="1" t="s">
        <v>6</v>
      </c>
      <c r="C686" s="1">
        <v>1</v>
      </c>
      <c r="D686" s="1" t="s">
        <v>7</v>
      </c>
      <c r="E686" s="1" t="s">
        <v>8</v>
      </c>
      <c r="F686" s="1">
        <v>18</v>
      </c>
      <c r="G686" s="1" t="s">
        <v>12</v>
      </c>
    </row>
    <row r="687" spans="1:22" x14ac:dyDescent="0.2">
      <c r="A687" s="1">
        <v>2007</v>
      </c>
      <c r="B687" s="1" t="s">
        <v>6</v>
      </c>
      <c r="C687" s="1">
        <v>1</v>
      </c>
      <c r="D687" s="1" t="s">
        <v>7</v>
      </c>
      <c r="E687" s="1" t="s">
        <v>8</v>
      </c>
      <c r="F687" s="1">
        <v>19</v>
      </c>
      <c r="G687" s="1" t="s">
        <v>13</v>
      </c>
      <c r="H687" s="1">
        <v>5.5</v>
      </c>
      <c r="I687" s="1">
        <v>11</v>
      </c>
      <c r="J687" s="1">
        <v>11.2</v>
      </c>
      <c r="K687" s="1">
        <v>15.5</v>
      </c>
      <c r="L687" s="1">
        <v>16</v>
      </c>
      <c r="S687" s="1">
        <v>0.8</v>
      </c>
      <c r="T687" s="1">
        <v>0.7</v>
      </c>
      <c r="U687" s="1">
        <v>2</v>
      </c>
      <c r="V687" s="1">
        <v>2</v>
      </c>
    </row>
    <row r="688" spans="1:22" x14ac:dyDescent="0.2">
      <c r="A688" s="1">
        <v>2007</v>
      </c>
      <c r="B688" s="1" t="s">
        <v>6</v>
      </c>
      <c r="C688" s="1">
        <v>1</v>
      </c>
      <c r="D688" s="1" t="s">
        <v>7</v>
      </c>
      <c r="E688" s="1" t="s">
        <v>8</v>
      </c>
      <c r="F688" s="1">
        <v>20</v>
      </c>
      <c r="G688" s="1" t="s">
        <v>14</v>
      </c>
      <c r="H688" s="1">
        <v>4.3</v>
      </c>
      <c r="I688" s="1">
        <v>13.5</v>
      </c>
      <c r="J688" s="1">
        <v>13</v>
      </c>
      <c r="K688" s="1">
        <v>15.2</v>
      </c>
      <c r="L688" s="1">
        <v>15.4</v>
      </c>
      <c r="S688" s="1">
        <v>0.8</v>
      </c>
      <c r="T688" s="1">
        <v>0.5</v>
      </c>
      <c r="U688" s="1">
        <v>2</v>
      </c>
      <c r="V688" s="1">
        <v>1.8</v>
      </c>
    </row>
    <row r="689" spans="1:25" x14ac:dyDescent="0.2">
      <c r="A689" s="1">
        <v>2007</v>
      </c>
      <c r="B689" s="1" t="s">
        <v>6</v>
      </c>
      <c r="C689" s="1">
        <v>1</v>
      </c>
      <c r="D689" s="1" t="s">
        <v>7</v>
      </c>
      <c r="E689" s="1" t="s">
        <v>8</v>
      </c>
      <c r="F689" s="1">
        <v>21</v>
      </c>
      <c r="G689" s="1" t="s">
        <v>9</v>
      </c>
      <c r="H689" s="1">
        <v>3</v>
      </c>
      <c r="I689" s="1">
        <v>4.2</v>
      </c>
      <c r="S689" s="1">
        <v>1</v>
      </c>
    </row>
    <row r="690" spans="1:25" x14ac:dyDescent="0.2">
      <c r="A690" s="1">
        <v>2007</v>
      </c>
      <c r="B690" s="1" t="s">
        <v>6</v>
      </c>
      <c r="C690" s="1">
        <v>1</v>
      </c>
      <c r="D690" s="1" t="s">
        <v>7</v>
      </c>
      <c r="E690" s="1" t="s">
        <v>8</v>
      </c>
      <c r="F690" s="1">
        <v>22</v>
      </c>
      <c r="G690" s="1" t="s">
        <v>11</v>
      </c>
      <c r="H690" s="1">
        <v>5.5</v>
      </c>
      <c r="I690" s="1">
        <v>10.5</v>
      </c>
      <c r="J690" s="1">
        <v>10.5</v>
      </c>
      <c r="S690" s="1">
        <v>1.5</v>
      </c>
      <c r="T690" s="1">
        <v>1.4</v>
      </c>
    </row>
    <row r="691" spans="1:25" x14ac:dyDescent="0.2">
      <c r="A691" s="1">
        <v>2007</v>
      </c>
      <c r="B691" s="1" t="s">
        <v>6</v>
      </c>
      <c r="C691" s="1">
        <v>1</v>
      </c>
      <c r="D691" s="1" t="s">
        <v>7</v>
      </c>
      <c r="E691" s="1" t="s">
        <v>8</v>
      </c>
      <c r="F691" s="1">
        <v>23</v>
      </c>
      <c r="G691" s="1" t="s">
        <v>12</v>
      </c>
    </row>
    <row r="692" spans="1:25" x14ac:dyDescent="0.2">
      <c r="A692" s="1">
        <v>2007</v>
      </c>
      <c r="B692" s="1" t="s">
        <v>6</v>
      </c>
      <c r="C692" s="1">
        <v>1</v>
      </c>
      <c r="D692" s="1" t="s">
        <v>7</v>
      </c>
      <c r="E692" s="1" t="s">
        <v>8</v>
      </c>
      <c r="F692" s="1">
        <v>24</v>
      </c>
      <c r="G692" s="1" t="s">
        <v>13</v>
      </c>
      <c r="H692" s="1">
        <v>11.2</v>
      </c>
      <c r="I692" s="1">
        <v>20.7</v>
      </c>
      <c r="J692" s="1">
        <v>20.9</v>
      </c>
      <c r="S692" s="1">
        <v>1</v>
      </c>
      <c r="T692" s="1">
        <v>1.2</v>
      </c>
    </row>
    <row r="693" spans="1:25" x14ac:dyDescent="0.2">
      <c r="A693" s="1">
        <v>2007</v>
      </c>
      <c r="B693" s="1" t="s">
        <v>6</v>
      </c>
      <c r="C693" s="1">
        <v>1</v>
      </c>
      <c r="D693" s="1" t="s">
        <v>7</v>
      </c>
      <c r="E693" s="1" t="s">
        <v>8</v>
      </c>
      <c r="F693" s="1">
        <v>25</v>
      </c>
      <c r="G693" s="1" t="s">
        <v>14</v>
      </c>
      <c r="H693" s="1">
        <v>6</v>
      </c>
      <c r="I693" s="1">
        <v>17</v>
      </c>
      <c r="J693" s="1">
        <v>17.2</v>
      </c>
      <c r="K693" s="1">
        <v>12.7</v>
      </c>
      <c r="L693" s="1">
        <v>12.7</v>
      </c>
      <c r="S693" s="1">
        <v>1.5</v>
      </c>
      <c r="T693" s="1">
        <v>1.3</v>
      </c>
      <c r="U693" s="1">
        <v>0.4</v>
      </c>
      <c r="V693" s="1">
        <v>0.4</v>
      </c>
    </row>
    <row r="694" spans="1:25" x14ac:dyDescent="0.2">
      <c r="A694" s="3">
        <v>2008</v>
      </c>
      <c r="D694" s="2" t="s">
        <v>7</v>
      </c>
      <c r="E694" s="2" t="s">
        <v>8</v>
      </c>
      <c r="F694" s="2">
        <v>1</v>
      </c>
      <c r="G694" s="2" t="s">
        <v>9</v>
      </c>
      <c r="H694" s="2">
        <v>7</v>
      </c>
      <c r="I694" s="2">
        <v>12.5</v>
      </c>
      <c r="J694" s="2">
        <v>12.5</v>
      </c>
      <c r="K694" s="2"/>
      <c r="L694" s="2"/>
      <c r="M694" s="2"/>
      <c r="N694" s="2"/>
      <c r="O694" s="2"/>
      <c r="P694" s="2"/>
      <c r="Q694" s="2"/>
      <c r="R694" s="2"/>
      <c r="S694" s="2">
        <v>1.1000000000000001</v>
      </c>
      <c r="T694" s="2">
        <v>0.9</v>
      </c>
      <c r="U694" s="2"/>
      <c r="V694" s="2"/>
      <c r="W694" s="2"/>
      <c r="X694" s="2"/>
    </row>
    <row r="695" spans="1:25" x14ac:dyDescent="0.2">
      <c r="A695" s="3">
        <v>2008</v>
      </c>
      <c r="D695" s="2" t="s">
        <v>7</v>
      </c>
      <c r="E695" s="2" t="s">
        <v>8</v>
      </c>
      <c r="F695" s="2">
        <v>2</v>
      </c>
      <c r="G695" s="2" t="s">
        <v>11</v>
      </c>
      <c r="H695" s="2">
        <v>5.5</v>
      </c>
      <c r="I695" s="2">
        <v>7.9</v>
      </c>
      <c r="J695" s="2"/>
      <c r="K695" s="2"/>
      <c r="L695" s="2"/>
      <c r="M695" s="2"/>
      <c r="N695" s="2"/>
      <c r="O695" s="2"/>
      <c r="P695" s="2"/>
      <c r="Q695" s="2"/>
      <c r="R695" s="2"/>
      <c r="S695" s="2">
        <v>0.7</v>
      </c>
      <c r="T695" s="2"/>
      <c r="U695" s="2"/>
      <c r="V695" s="2"/>
      <c r="W695" s="2"/>
      <c r="X695" s="2"/>
      <c r="Y695" s="2"/>
    </row>
    <row r="696" spans="1:25" x14ac:dyDescent="0.2">
      <c r="A696" s="3">
        <v>2008</v>
      </c>
      <c r="D696" s="2" t="s">
        <v>7</v>
      </c>
      <c r="E696" s="2" t="s">
        <v>8</v>
      </c>
      <c r="F696" s="2">
        <v>3</v>
      </c>
      <c r="G696" s="2" t="s">
        <v>12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">
      <c r="A697" s="3">
        <v>2008</v>
      </c>
      <c r="D697" s="2" t="s">
        <v>7</v>
      </c>
      <c r="E697" s="2" t="s">
        <v>8</v>
      </c>
      <c r="F697" s="2">
        <v>4</v>
      </c>
      <c r="G697" s="2" t="s">
        <v>13</v>
      </c>
      <c r="H697" s="2">
        <v>0.7</v>
      </c>
      <c r="I697" s="2">
        <v>5.2</v>
      </c>
      <c r="J697" s="2">
        <v>5.2</v>
      </c>
      <c r="K697" s="2"/>
      <c r="L697" s="2"/>
      <c r="M697" s="2"/>
      <c r="N697" s="2"/>
      <c r="O697" s="2"/>
      <c r="P697" s="2"/>
      <c r="Q697" s="2"/>
      <c r="R697" s="2"/>
      <c r="S697" s="2">
        <v>0.7</v>
      </c>
      <c r="T697" s="2">
        <v>0.7</v>
      </c>
      <c r="U697" s="2"/>
      <c r="V697" s="2"/>
      <c r="W697" s="2"/>
      <c r="X697" s="2"/>
      <c r="Y697" s="2"/>
    </row>
    <row r="698" spans="1:25" x14ac:dyDescent="0.2">
      <c r="A698" s="3">
        <v>2008</v>
      </c>
      <c r="D698" s="2" t="s">
        <v>7</v>
      </c>
      <c r="E698" s="2" t="s">
        <v>8</v>
      </c>
      <c r="F698" s="2">
        <v>5</v>
      </c>
      <c r="G698" s="2" t="s">
        <v>14</v>
      </c>
      <c r="H698" s="2">
        <v>7.1</v>
      </c>
      <c r="I698" s="2">
        <v>17.8</v>
      </c>
      <c r="J698" s="2">
        <v>17.600000000000001</v>
      </c>
      <c r="K698" s="2">
        <v>37</v>
      </c>
      <c r="L698" s="2">
        <v>37</v>
      </c>
      <c r="M698" s="2"/>
      <c r="N698" s="2"/>
      <c r="O698" s="2"/>
      <c r="P698" s="2"/>
      <c r="Q698" s="2"/>
      <c r="R698" s="2"/>
      <c r="S698" s="2">
        <v>1.4</v>
      </c>
      <c r="T698" s="2">
        <v>2</v>
      </c>
      <c r="U698" s="2">
        <v>4.7</v>
      </c>
      <c r="V698" s="2">
        <v>5</v>
      </c>
      <c r="W698" s="2"/>
      <c r="X698" s="2"/>
      <c r="Y698" s="2"/>
    </row>
    <row r="699" spans="1:25" x14ac:dyDescent="0.2">
      <c r="A699" s="3">
        <v>2008</v>
      </c>
      <c r="D699" s="2" t="s">
        <v>7</v>
      </c>
      <c r="E699" s="2" t="s">
        <v>8</v>
      </c>
      <c r="F699" s="2">
        <v>6</v>
      </c>
      <c r="G699" s="2" t="s">
        <v>9</v>
      </c>
      <c r="H699" s="2">
        <v>6.6</v>
      </c>
      <c r="I699" s="2">
        <v>24.6</v>
      </c>
      <c r="J699" s="2">
        <v>24.6</v>
      </c>
      <c r="K699" s="2">
        <v>29</v>
      </c>
      <c r="L699" s="2">
        <v>29</v>
      </c>
      <c r="M699" s="2"/>
      <c r="N699" s="2"/>
      <c r="O699" s="2"/>
      <c r="P699" s="2"/>
      <c r="Q699" s="2"/>
      <c r="R699" s="2"/>
      <c r="S699" s="2">
        <v>1.2</v>
      </c>
      <c r="T699" s="2">
        <v>1</v>
      </c>
      <c r="U699" s="2">
        <v>4.5</v>
      </c>
      <c r="V699" s="2">
        <v>4.5</v>
      </c>
      <c r="W699" s="2"/>
      <c r="X699" s="2"/>
    </row>
    <row r="700" spans="1:25" x14ac:dyDescent="0.2">
      <c r="A700" s="3">
        <v>2008</v>
      </c>
      <c r="D700" s="2" t="s">
        <v>7</v>
      </c>
      <c r="E700" s="2" t="s">
        <v>8</v>
      </c>
      <c r="F700" s="2">
        <v>7</v>
      </c>
      <c r="G700" s="2" t="s">
        <v>11</v>
      </c>
      <c r="H700" s="2"/>
      <c r="I700" s="2">
        <v>6.5</v>
      </c>
      <c r="J700" s="2">
        <v>6.5</v>
      </c>
      <c r="K700" s="2">
        <v>4.5</v>
      </c>
      <c r="L700" s="2"/>
      <c r="M700" s="2"/>
      <c r="N700" s="2"/>
      <c r="O700" s="2"/>
      <c r="P700" s="2"/>
      <c r="Q700" s="2"/>
      <c r="R700" s="2"/>
      <c r="S700" s="2">
        <v>1.1000000000000001</v>
      </c>
      <c r="T700" s="2">
        <v>1</v>
      </c>
      <c r="U700" s="2">
        <v>0.6</v>
      </c>
      <c r="V700" s="2"/>
      <c r="W700" s="2"/>
      <c r="X700" s="2"/>
      <c r="Y700" s="2"/>
    </row>
    <row r="701" spans="1:25" x14ac:dyDescent="0.2">
      <c r="A701" s="3">
        <v>2008</v>
      </c>
      <c r="D701" s="2" t="s">
        <v>7</v>
      </c>
      <c r="E701" s="2" t="s">
        <v>8</v>
      </c>
      <c r="F701" s="2">
        <v>8</v>
      </c>
      <c r="G701" s="2" t="s">
        <v>12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">
      <c r="A702" s="3">
        <v>2008</v>
      </c>
      <c r="D702" s="2" t="s">
        <v>7</v>
      </c>
      <c r="E702" s="2" t="s">
        <v>8</v>
      </c>
      <c r="F702" s="2">
        <v>9</v>
      </c>
      <c r="G702" s="2" t="s">
        <v>13</v>
      </c>
      <c r="H702" s="2">
        <v>4.5999999999999996</v>
      </c>
      <c r="I702" s="2">
        <v>14.5</v>
      </c>
      <c r="J702" s="2">
        <v>14.5</v>
      </c>
      <c r="K702" s="2"/>
      <c r="L702" s="2"/>
      <c r="M702" s="2"/>
      <c r="N702" s="2"/>
      <c r="O702" s="2"/>
      <c r="P702" s="2"/>
      <c r="Q702" s="2"/>
      <c r="R702" s="2"/>
      <c r="S702" s="2">
        <v>1.9</v>
      </c>
      <c r="T702" s="2">
        <v>1.3</v>
      </c>
      <c r="U702" s="2"/>
      <c r="V702" s="2"/>
      <c r="W702" s="2"/>
      <c r="X702" s="2"/>
      <c r="Y702" s="2"/>
    </row>
    <row r="703" spans="1:25" x14ac:dyDescent="0.2">
      <c r="A703" s="3">
        <v>2008</v>
      </c>
      <c r="D703" s="2" t="s">
        <v>7</v>
      </c>
      <c r="E703" s="2" t="s">
        <v>8</v>
      </c>
      <c r="F703" s="2">
        <v>10</v>
      </c>
      <c r="G703" s="2" t="s">
        <v>14</v>
      </c>
      <c r="H703" s="2">
        <v>4.5</v>
      </c>
      <c r="I703" s="2">
        <v>9.3000000000000007</v>
      </c>
      <c r="J703" s="2">
        <v>9.3000000000000007</v>
      </c>
      <c r="K703" s="2">
        <v>15</v>
      </c>
      <c r="L703" s="2">
        <v>15</v>
      </c>
      <c r="M703" s="2"/>
      <c r="N703" s="2"/>
      <c r="O703" s="2"/>
      <c r="P703" s="2"/>
      <c r="Q703" s="2"/>
      <c r="R703" s="2"/>
      <c r="S703" s="2">
        <v>1</v>
      </c>
      <c r="T703" s="2">
        <v>0.7</v>
      </c>
      <c r="U703" s="2">
        <v>2.5</v>
      </c>
      <c r="V703" s="2">
        <v>2</v>
      </c>
      <c r="W703" s="2"/>
      <c r="X703" s="2"/>
      <c r="Y703" s="2"/>
    </row>
    <row r="704" spans="1:25" x14ac:dyDescent="0.2">
      <c r="A704" s="3">
        <v>2008</v>
      </c>
      <c r="D704" s="2" t="s">
        <v>7</v>
      </c>
      <c r="E704" s="2" t="s">
        <v>8</v>
      </c>
      <c r="F704" s="2">
        <v>11</v>
      </c>
      <c r="G704" s="2" t="s">
        <v>9</v>
      </c>
      <c r="H704" s="2">
        <v>6.2</v>
      </c>
      <c r="I704" s="2">
        <v>14.5</v>
      </c>
      <c r="J704" s="2">
        <v>14.4</v>
      </c>
      <c r="K704" s="2">
        <v>23</v>
      </c>
      <c r="L704" s="2">
        <v>23</v>
      </c>
      <c r="M704" s="2"/>
      <c r="N704" s="2"/>
      <c r="O704" s="2"/>
      <c r="P704" s="2"/>
      <c r="Q704" s="2"/>
      <c r="R704" s="2"/>
      <c r="S704" s="2">
        <v>2</v>
      </c>
      <c r="T704" s="2">
        <v>1.8</v>
      </c>
      <c r="U704" s="2">
        <v>4.2</v>
      </c>
      <c r="V704" s="2">
        <v>3.6</v>
      </c>
      <c r="W704" s="2"/>
      <c r="X704" s="2"/>
    </row>
    <row r="705" spans="1:25" x14ac:dyDescent="0.2">
      <c r="A705" s="3">
        <v>2008</v>
      </c>
      <c r="D705" s="2" t="s">
        <v>7</v>
      </c>
      <c r="E705" s="2" t="s">
        <v>8</v>
      </c>
      <c r="F705" s="2">
        <v>12</v>
      </c>
      <c r="G705" s="2" t="s">
        <v>11</v>
      </c>
      <c r="H705" s="2">
        <v>7</v>
      </c>
      <c r="I705" s="2">
        <v>24</v>
      </c>
      <c r="J705" s="2">
        <v>25.2</v>
      </c>
      <c r="K705" s="2">
        <v>25.2</v>
      </c>
      <c r="L705" s="2"/>
      <c r="M705" s="2"/>
      <c r="N705" s="2"/>
      <c r="O705" s="2"/>
      <c r="P705" s="2"/>
      <c r="Q705" s="2"/>
      <c r="R705" s="2"/>
      <c r="S705" s="2">
        <v>4.2</v>
      </c>
      <c r="T705" s="2">
        <v>2</v>
      </c>
      <c r="U705" s="2">
        <v>2</v>
      </c>
      <c r="V705" s="2"/>
      <c r="W705" s="2"/>
      <c r="X705" s="2"/>
      <c r="Y705" s="2"/>
    </row>
    <row r="706" spans="1:25" x14ac:dyDescent="0.2">
      <c r="A706" s="3">
        <v>2008</v>
      </c>
      <c r="D706" s="2" t="s">
        <v>7</v>
      </c>
      <c r="E706" s="2" t="s">
        <v>8</v>
      </c>
      <c r="F706" s="2">
        <v>13</v>
      </c>
      <c r="G706" s="2" t="s">
        <v>12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">
      <c r="A707" s="3">
        <v>2008</v>
      </c>
      <c r="D707" s="2" t="s">
        <v>7</v>
      </c>
      <c r="E707" s="2" t="s">
        <v>8</v>
      </c>
      <c r="F707" s="2">
        <v>14</v>
      </c>
      <c r="G707" s="2" t="s">
        <v>13</v>
      </c>
      <c r="H707" s="2">
        <v>5.4</v>
      </c>
      <c r="I707" s="2">
        <v>10.6</v>
      </c>
      <c r="J707" s="2">
        <v>10.6</v>
      </c>
      <c r="K707" s="2">
        <v>14.5</v>
      </c>
      <c r="L707" s="2"/>
      <c r="M707" s="2"/>
      <c r="N707" s="2"/>
      <c r="O707" s="2"/>
      <c r="P707" s="2"/>
      <c r="Q707" s="2"/>
      <c r="R707" s="2"/>
      <c r="S707" s="2">
        <v>0.6</v>
      </c>
      <c r="T707" s="2">
        <v>0.8</v>
      </c>
      <c r="U707" s="2">
        <v>3.5</v>
      </c>
      <c r="V707" s="2"/>
      <c r="W707" s="2"/>
      <c r="X707" s="2"/>
      <c r="Y707" s="2"/>
    </row>
    <row r="708" spans="1:25" x14ac:dyDescent="0.2">
      <c r="A708" s="3">
        <v>2008</v>
      </c>
      <c r="D708" s="2" t="s">
        <v>7</v>
      </c>
      <c r="E708" s="2" t="s">
        <v>8</v>
      </c>
      <c r="F708" s="2">
        <v>15</v>
      </c>
      <c r="G708" s="2" t="s">
        <v>14</v>
      </c>
      <c r="H708" s="2">
        <v>11.9</v>
      </c>
      <c r="I708" s="2">
        <v>22.9</v>
      </c>
      <c r="J708" s="2">
        <v>22.9</v>
      </c>
      <c r="K708" s="2">
        <v>34.1</v>
      </c>
      <c r="L708" s="2">
        <v>34</v>
      </c>
      <c r="M708" s="2"/>
      <c r="N708" s="2"/>
      <c r="O708" s="2"/>
      <c r="P708" s="2"/>
      <c r="Q708" s="2"/>
      <c r="R708" s="2"/>
      <c r="S708" s="2">
        <v>1</v>
      </c>
      <c r="T708" s="2">
        <v>1.8</v>
      </c>
      <c r="U708" s="2">
        <v>6.1</v>
      </c>
      <c r="V708" s="2">
        <v>5</v>
      </c>
      <c r="W708" s="2"/>
      <c r="X708" s="2"/>
      <c r="Y708" s="2"/>
    </row>
    <row r="709" spans="1:25" x14ac:dyDescent="0.2">
      <c r="A709" s="3">
        <v>2008</v>
      </c>
      <c r="D709" s="2" t="s">
        <v>7</v>
      </c>
      <c r="E709" s="2" t="s">
        <v>8</v>
      </c>
      <c r="F709" s="2">
        <v>16</v>
      </c>
      <c r="G709" s="2" t="s">
        <v>9</v>
      </c>
      <c r="H709" s="2">
        <v>6</v>
      </c>
      <c r="I709" s="2">
        <v>13.5</v>
      </c>
      <c r="J709" s="2">
        <v>17.5</v>
      </c>
      <c r="K709" s="2">
        <v>17.5</v>
      </c>
      <c r="L709" s="2"/>
      <c r="M709" s="2"/>
      <c r="N709" s="2"/>
      <c r="O709" s="2"/>
      <c r="P709" s="2"/>
      <c r="Q709" s="2"/>
      <c r="R709" s="2"/>
      <c r="S709" s="2">
        <v>1</v>
      </c>
      <c r="T709" s="2">
        <v>2</v>
      </c>
      <c r="U709" s="2">
        <v>2</v>
      </c>
      <c r="V709" s="2"/>
      <c r="W709" s="2"/>
      <c r="X709" s="2"/>
    </row>
    <row r="710" spans="1:25" x14ac:dyDescent="0.2">
      <c r="A710" s="3">
        <v>2008</v>
      </c>
      <c r="D710" s="2" t="s">
        <v>7</v>
      </c>
      <c r="E710" s="2" t="s">
        <v>8</v>
      </c>
      <c r="F710" s="2">
        <v>17</v>
      </c>
      <c r="G710" s="2" t="s">
        <v>11</v>
      </c>
      <c r="H710" s="2">
        <v>9</v>
      </c>
      <c r="I710" s="2">
        <v>25.6</v>
      </c>
      <c r="J710" s="2">
        <v>25.6</v>
      </c>
      <c r="K710" s="2">
        <v>32</v>
      </c>
      <c r="L710" s="2"/>
      <c r="M710" s="2"/>
      <c r="N710" s="2"/>
      <c r="O710" s="2"/>
      <c r="P710" s="2"/>
      <c r="Q710" s="2"/>
      <c r="R710" s="2"/>
      <c r="S710" s="2">
        <v>1.2</v>
      </c>
      <c r="T710" s="2">
        <v>1</v>
      </c>
      <c r="U710" s="2">
        <v>7.7</v>
      </c>
      <c r="V710" s="2"/>
      <c r="W710" s="2"/>
      <c r="X710" s="2"/>
      <c r="Y710" s="2"/>
    </row>
    <row r="711" spans="1:25" x14ac:dyDescent="0.2">
      <c r="A711" s="3">
        <v>2008</v>
      </c>
      <c r="D711" s="2" t="s">
        <v>7</v>
      </c>
      <c r="E711" s="2" t="s">
        <v>8</v>
      </c>
      <c r="F711" s="2">
        <v>18</v>
      </c>
      <c r="G711" s="2" t="s">
        <v>12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">
      <c r="A712" s="3">
        <v>2008</v>
      </c>
      <c r="D712" s="2" t="s">
        <v>7</v>
      </c>
      <c r="E712" s="2" t="s">
        <v>8</v>
      </c>
      <c r="F712" s="2">
        <v>19</v>
      </c>
      <c r="G712" s="2" t="s">
        <v>13</v>
      </c>
      <c r="H712" s="2">
        <v>6.2</v>
      </c>
      <c r="I712" s="2">
        <v>22</v>
      </c>
      <c r="J712" s="2">
        <v>22</v>
      </c>
      <c r="K712" s="2">
        <v>25</v>
      </c>
      <c r="L712" s="2">
        <v>25.1</v>
      </c>
      <c r="M712" s="2"/>
      <c r="N712" s="2"/>
      <c r="O712" s="2"/>
      <c r="P712" s="2"/>
      <c r="Q712" s="2"/>
      <c r="R712" s="2"/>
      <c r="S712" s="2">
        <v>4.0999999999999996</v>
      </c>
      <c r="T712" s="2">
        <v>3.5</v>
      </c>
      <c r="U712" s="2">
        <v>3.1</v>
      </c>
      <c r="V712" s="2">
        <v>2.2000000000000002</v>
      </c>
      <c r="W712" s="2"/>
      <c r="X712" s="2"/>
      <c r="Y712" s="2"/>
    </row>
    <row r="713" spans="1:25" x14ac:dyDescent="0.2">
      <c r="A713" s="3">
        <v>2008</v>
      </c>
      <c r="D713" s="2" t="s">
        <v>7</v>
      </c>
      <c r="E713" s="2" t="s">
        <v>8</v>
      </c>
      <c r="F713" s="2">
        <v>20</v>
      </c>
      <c r="G713" s="2" t="s">
        <v>14</v>
      </c>
      <c r="H713" s="2" t="s">
        <v>40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">
      <c r="A714" s="3">
        <v>2008</v>
      </c>
      <c r="D714" s="2" t="s">
        <v>7</v>
      </c>
      <c r="E714" s="2" t="s">
        <v>8</v>
      </c>
      <c r="F714" s="2">
        <v>21</v>
      </c>
      <c r="G714" s="2" t="s">
        <v>9</v>
      </c>
      <c r="H714" s="2">
        <v>2.5</v>
      </c>
      <c r="I714" s="2">
        <v>6.6</v>
      </c>
      <c r="J714" s="2">
        <v>10</v>
      </c>
      <c r="K714" s="2">
        <v>9.8000000000000007</v>
      </c>
      <c r="L714" s="2"/>
      <c r="M714" s="2"/>
      <c r="N714" s="2"/>
      <c r="O714" s="2"/>
      <c r="P714" s="2"/>
      <c r="Q714" s="2"/>
      <c r="R714" s="2"/>
      <c r="S714" s="2">
        <v>2</v>
      </c>
      <c r="T714" s="2">
        <v>2</v>
      </c>
      <c r="U714" s="2">
        <v>0.8</v>
      </c>
      <c r="V714" s="2"/>
      <c r="W714" s="2"/>
      <c r="X714" s="2"/>
    </row>
    <row r="715" spans="1:25" x14ac:dyDescent="0.2">
      <c r="A715" s="3">
        <v>2008</v>
      </c>
      <c r="D715" s="2" t="s">
        <v>7</v>
      </c>
      <c r="E715" s="2" t="s">
        <v>8</v>
      </c>
      <c r="F715" s="2">
        <v>22</v>
      </c>
      <c r="G715" s="2" t="s">
        <v>11</v>
      </c>
      <c r="H715" s="2">
        <v>6</v>
      </c>
      <c r="I715" s="2">
        <v>17.2</v>
      </c>
      <c r="J715" s="2">
        <v>17.5</v>
      </c>
      <c r="K715" s="2">
        <v>17.899999999999999</v>
      </c>
      <c r="L715" s="2">
        <v>17.899999999999999</v>
      </c>
      <c r="M715" s="2"/>
      <c r="N715" s="2"/>
      <c r="O715" s="2"/>
      <c r="P715" s="2"/>
      <c r="Q715" s="2"/>
      <c r="R715" s="2"/>
      <c r="S715" s="2">
        <v>3.1</v>
      </c>
      <c r="T715" s="2">
        <v>3.3</v>
      </c>
      <c r="U715" s="2">
        <v>2.5</v>
      </c>
      <c r="V715" s="2">
        <v>1.2</v>
      </c>
      <c r="W715" s="2"/>
      <c r="X715" s="2"/>
      <c r="Y715" s="2"/>
    </row>
    <row r="716" spans="1:25" x14ac:dyDescent="0.2">
      <c r="A716" s="3">
        <v>2008</v>
      </c>
      <c r="D716" s="2" t="s">
        <v>7</v>
      </c>
      <c r="E716" s="2" t="s">
        <v>8</v>
      </c>
      <c r="F716" s="2">
        <v>23</v>
      </c>
      <c r="G716" s="2" t="s">
        <v>12</v>
      </c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">
      <c r="A717" s="3">
        <v>2008</v>
      </c>
      <c r="D717" s="2" t="s">
        <v>7</v>
      </c>
      <c r="E717" s="2" t="s">
        <v>8</v>
      </c>
      <c r="F717" s="2">
        <v>24</v>
      </c>
      <c r="G717" s="2" t="s">
        <v>13</v>
      </c>
      <c r="H717" s="2" t="s">
        <v>41</v>
      </c>
      <c r="I717" s="2">
        <v>5.4</v>
      </c>
      <c r="J717" s="2"/>
      <c r="K717" s="2"/>
      <c r="L717" s="2"/>
      <c r="M717" s="2"/>
      <c r="N717" s="2"/>
      <c r="O717" s="2"/>
      <c r="P717" s="2"/>
      <c r="Q717" s="2"/>
      <c r="R717" s="2"/>
      <c r="S717" s="2">
        <v>0.4</v>
      </c>
      <c r="T717" s="2"/>
      <c r="U717" s="2"/>
      <c r="V717" s="2"/>
      <c r="W717" s="2"/>
      <c r="X717" s="2"/>
      <c r="Y717" s="2"/>
    </row>
    <row r="718" spans="1:25" x14ac:dyDescent="0.2">
      <c r="A718" s="3">
        <v>2008</v>
      </c>
      <c r="D718" s="2" t="s">
        <v>7</v>
      </c>
      <c r="E718" s="2" t="s">
        <v>8</v>
      </c>
      <c r="F718" s="2">
        <v>25</v>
      </c>
      <c r="G718" s="2" t="s">
        <v>14</v>
      </c>
      <c r="H718" s="2" t="s">
        <v>41</v>
      </c>
      <c r="I718" s="2">
        <v>28</v>
      </c>
      <c r="J718" s="2">
        <v>28</v>
      </c>
      <c r="K718" s="2">
        <v>24.3</v>
      </c>
      <c r="L718" s="2"/>
      <c r="M718" s="2"/>
      <c r="N718" s="2"/>
      <c r="O718" s="2"/>
      <c r="P718" s="2"/>
      <c r="Q718" s="2"/>
      <c r="R718" s="2"/>
      <c r="S718" s="2">
        <v>4.5</v>
      </c>
      <c r="T718" s="2">
        <v>4</v>
      </c>
      <c r="U718" s="2">
        <v>1.5</v>
      </c>
      <c r="V718" s="2">
        <v>1.5</v>
      </c>
      <c r="W718" s="2"/>
      <c r="X718" s="2"/>
      <c r="Y718" s="2"/>
    </row>
    <row r="719" spans="1:25" x14ac:dyDescent="0.2">
      <c r="A719" s="3">
        <v>2010</v>
      </c>
      <c r="D719" s="4" t="s">
        <v>7</v>
      </c>
      <c r="E719" s="4" t="s">
        <v>8</v>
      </c>
      <c r="F719" s="4">
        <v>1</v>
      </c>
      <c r="G719" s="4" t="s">
        <v>9</v>
      </c>
      <c r="H719" s="4"/>
      <c r="I719" s="2">
        <v>147</v>
      </c>
      <c r="J719" s="2">
        <v>145</v>
      </c>
      <c r="K719" s="2">
        <v>196</v>
      </c>
      <c r="L719" s="2">
        <v>208</v>
      </c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">
      <c r="A720" s="3">
        <v>2010</v>
      </c>
      <c r="D720" s="4" t="s">
        <v>7</v>
      </c>
      <c r="E720" s="4" t="s">
        <v>8</v>
      </c>
      <c r="F720" s="4">
        <v>2</v>
      </c>
      <c r="G720" s="4" t="s">
        <v>11</v>
      </c>
      <c r="H720" s="4"/>
      <c r="I720" s="2">
        <v>155</v>
      </c>
      <c r="J720" s="2">
        <v>94</v>
      </c>
      <c r="K720" s="2">
        <v>46</v>
      </c>
      <c r="L720" s="2">
        <v>80</v>
      </c>
      <c r="M720" s="2">
        <v>135</v>
      </c>
      <c r="N720" s="2">
        <v>196</v>
      </c>
      <c r="O720" s="2">
        <v>225</v>
      </c>
      <c r="P720" s="2">
        <v>117</v>
      </c>
      <c r="Q720" s="2">
        <v>275</v>
      </c>
      <c r="R720" s="2">
        <v>147</v>
      </c>
      <c r="S720" s="2"/>
      <c r="T720" s="2"/>
      <c r="U720" s="2"/>
      <c r="V720" s="2"/>
      <c r="W720" s="2"/>
      <c r="X720" s="2"/>
      <c r="Y720" s="2"/>
    </row>
    <row r="721" spans="1:25" x14ac:dyDescent="0.2">
      <c r="A721" s="3">
        <v>2010</v>
      </c>
      <c r="D721" s="4" t="s">
        <v>7</v>
      </c>
      <c r="E721" s="4" t="s">
        <v>8</v>
      </c>
      <c r="F721" s="4">
        <v>4</v>
      </c>
      <c r="G721" s="4" t="s">
        <v>13</v>
      </c>
      <c r="H721" s="4"/>
    </row>
    <row r="722" spans="1:25" x14ac:dyDescent="0.2">
      <c r="A722" s="3">
        <v>2010</v>
      </c>
      <c r="D722" s="4" t="s">
        <v>7</v>
      </c>
      <c r="E722" s="4" t="s">
        <v>8</v>
      </c>
      <c r="F722" s="4">
        <v>5</v>
      </c>
      <c r="G722" s="4" t="s">
        <v>14</v>
      </c>
      <c r="H722" s="4"/>
      <c r="I722" s="1">
        <v>84</v>
      </c>
      <c r="J722" s="1">
        <v>101</v>
      </c>
      <c r="K722" s="1">
        <v>116</v>
      </c>
      <c r="L722" s="1">
        <v>47</v>
      </c>
      <c r="M722" s="1">
        <v>81</v>
      </c>
    </row>
    <row r="723" spans="1:25" x14ac:dyDescent="0.2">
      <c r="A723" s="3">
        <v>2010</v>
      </c>
      <c r="D723" s="4" t="s">
        <v>7</v>
      </c>
      <c r="E723" s="4" t="s">
        <v>8</v>
      </c>
      <c r="F723" s="4">
        <v>6</v>
      </c>
      <c r="G723" s="4" t="s">
        <v>9</v>
      </c>
      <c r="H723" s="4"/>
      <c r="I723" s="1">
        <v>135</v>
      </c>
      <c r="J723" s="1">
        <v>135</v>
      </c>
      <c r="K723" s="1">
        <v>156</v>
      </c>
      <c r="L723" s="1">
        <v>164</v>
      </c>
      <c r="M723" s="1">
        <v>166</v>
      </c>
    </row>
    <row r="724" spans="1:25" x14ac:dyDescent="0.2">
      <c r="A724" s="3">
        <v>2010</v>
      </c>
      <c r="D724" s="4" t="s">
        <v>7</v>
      </c>
      <c r="E724" s="4" t="s">
        <v>8</v>
      </c>
      <c r="F724" s="4">
        <v>7</v>
      </c>
      <c r="G724" s="4" t="s">
        <v>11</v>
      </c>
      <c r="H724" s="4"/>
      <c r="I724" s="1">
        <v>144</v>
      </c>
      <c r="J724" s="1">
        <v>163</v>
      </c>
      <c r="K724" s="1">
        <v>198</v>
      </c>
      <c r="L724" s="1">
        <v>138</v>
      </c>
      <c r="M724" s="1">
        <v>72</v>
      </c>
      <c r="N724" s="1">
        <v>133</v>
      </c>
    </row>
    <row r="725" spans="1:25" x14ac:dyDescent="0.2">
      <c r="A725" s="3">
        <v>2010</v>
      </c>
      <c r="D725" s="4" t="s">
        <v>7</v>
      </c>
      <c r="E725" s="4" t="s">
        <v>8</v>
      </c>
      <c r="F725" s="4">
        <v>9</v>
      </c>
      <c r="G725" s="4" t="s">
        <v>13</v>
      </c>
      <c r="H725" s="4"/>
      <c r="I725" s="1">
        <v>0</v>
      </c>
    </row>
    <row r="726" spans="1:25" x14ac:dyDescent="0.2">
      <c r="A726" s="3">
        <v>2010</v>
      </c>
      <c r="D726" s="4" t="s">
        <v>7</v>
      </c>
      <c r="E726" s="4" t="s">
        <v>8</v>
      </c>
      <c r="F726" s="4">
        <v>10</v>
      </c>
      <c r="G726" s="4" t="s">
        <v>14</v>
      </c>
      <c r="H726" s="4"/>
      <c r="I726" s="1">
        <v>0</v>
      </c>
    </row>
    <row r="727" spans="1:25" x14ac:dyDescent="0.2">
      <c r="A727" s="3">
        <v>2010</v>
      </c>
      <c r="D727" s="4" t="s">
        <v>7</v>
      </c>
      <c r="E727" s="4" t="s">
        <v>8</v>
      </c>
      <c r="F727" s="4">
        <v>11</v>
      </c>
      <c r="G727" s="4" t="s">
        <v>9</v>
      </c>
      <c r="H727" s="4"/>
      <c r="I727" s="1">
        <v>96</v>
      </c>
      <c r="J727" s="1">
        <v>136</v>
      </c>
      <c r="K727" s="1">
        <v>149</v>
      </c>
      <c r="L727" s="1">
        <v>171</v>
      </c>
      <c r="M727" s="1">
        <v>136</v>
      </c>
      <c r="N727" s="1">
        <v>132</v>
      </c>
      <c r="O727" s="1">
        <v>169</v>
      </c>
      <c r="P727" s="1">
        <v>51</v>
      </c>
    </row>
    <row r="728" spans="1:25" x14ac:dyDescent="0.2">
      <c r="A728" s="3">
        <v>2010</v>
      </c>
      <c r="D728" s="4" t="s">
        <v>7</v>
      </c>
      <c r="E728" s="4" t="s">
        <v>8</v>
      </c>
      <c r="F728" s="4">
        <v>12</v>
      </c>
      <c r="G728" s="4" t="s">
        <v>11</v>
      </c>
      <c r="H728" s="4"/>
      <c r="I728" s="1">
        <v>124</v>
      </c>
      <c r="J728" s="1">
        <v>104</v>
      </c>
      <c r="K728" s="1">
        <v>113</v>
      </c>
      <c r="L728" s="1">
        <v>142</v>
      </c>
      <c r="M728" s="1">
        <v>167</v>
      </c>
      <c r="N728" s="1">
        <v>181</v>
      </c>
      <c r="O728" s="1">
        <v>154</v>
      </c>
      <c r="P728" s="1">
        <v>156</v>
      </c>
      <c r="Q728" s="1">
        <v>82</v>
      </c>
    </row>
    <row r="729" spans="1:25" x14ac:dyDescent="0.2">
      <c r="A729" s="3">
        <v>2010</v>
      </c>
      <c r="D729" s="4" t="s">
        <v>7</v>
      </c>
      <c r="E729" s="4" t="s">
        <v>8</v>
      </c>
      <c r="F729" s="4">
        <v>14</v>
      </c>
      <c r="G729" s="4" t="s">
        <v>13</v>
      </c>
      <c r="H729" s="4"/>
      <c r="I729" s="1">
        <v>121</v>
      </c>
      <c r="J729" s="1">
        <v>131</v>
      </c>
      <c r="K729" s="1">
        <v>102</v>
      </c>
      <c r="L729" s="1">
        <v>136</v>
      </c>
      <c r="M729" s="1">
        <v>75</v>
      </c>
      <c r="N729" s="1">
        <v>40</v>
      </c>
    </row>
    <row r="730" spans="1:25" s="8" customFormat="1" x14ac:dyDescent="0.2">
      <c r="A730" s="3">
        <v>2010</v>
      </c>
      <c r="B730" s="1"/>
      <c r="C730" s="1"/>
      <c r="D730" s="4" t="s">
        <v>7</v>
      </c>
      <c r="E730" s="4" t="s">
        <v>8</v>
      </c>
      <c r="F730" s="4">
        <v>15</v>
      </c>
      <c r="G730" s="4" t="s">
        <v>14</v>
      </c>
      <c r="H730" s="4"/>
      <c r="I730" s="1">
        <v>0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3">
        <v>2010</v>
      </c>
      <c r="D731" s="4" t="s">
        <v>7</v>
      </c>
      <c r="E731" s="4" t="s">
        <v>8</v>
      </c>
      <c r="F731" s="4">
        <v>16</v>
      </c>
      <c r="G731" s="4" t="s">
        <v>9</v>
      </c>
      <c r="H731" s="4"/>
      <c r="I731" s="1">
        <v>129</v>
      </c>
      <c r="J731" s="1">
        <v>169</v>
      </c>
      <c r="K731" s="1">
        <v>191</v>
      </c>
      <c r="L731" s="1">
        <v>149</v>
      </c>
      <c r="M731" s="1">
        <v>169</v>
      </c>
      <c r="N731" s="1">
        <v>194</v>
      </c>
      <c r="O731" s="1">
        <v>154</v>
      </c>
    </row>
    <row r="732" spans="1:25" x14ac:dyDescent="0.2">
      <c r="A732" s="3">
        <v>2010</v>
      </c>
      <c r="D732" s="4" t="s">
        <v>7</v>
      </c>
      <c r="E732" s="4" t="s">
        <v>8</v>
      </c>
      <c r="F732" s="4">
        <v>17</v>
      </c>
      <c r="G732" s="4" t="s">
        <v>11</v>
      </c>
      <c r="H732" s="4"/>
      <c r="I732" s="1">
        <v>143</v>
      </c>
      <c r="J732" s="1">
        <v>169</v>
      </c>
      <c r="K732" s="1">
        <v>133</v>
      </c>
      <c r="L732" s="1">
        <v>149</v>
      </c>
      <c r="M732" s="1">
        <v>158</v>
      </c>
      <c r="N732" s="1">
        <v>184</v>
      </c>
      <c r="O732" s="1">
        <v>245</v>
      </c>
      <c r="P732" s="1">
        <v>278</v>
      </c>
      <c r="Q732" s="1">
        <v>93</v>
      </c>
      <c r="R732" s="1">
        <v>228</v>
      </c>
    </row>
    <row r="733" spans="1:25" x14ac:dyDescent="0.2">
      <c r="A733" s="3">
        <v>2010</v>
      </c>
      <c r="D733" s="4" t="s">
        <v>7</v>
      </c>
      <c r="E733" s="4" t="s">
        <v>8</v>
      </c>
      <c r="F733" s="4">
        <v>19</v>
      </c>
      <c r="G733" s="4" t="s">
        <v>13</v>
      </c>
      <c r="H733" s="4"/>
    </row>
    <row r="734" spans="1:25" x14ac:dyDescent="0.2">
      <c r="A734" s="3">
        <v>2010</v>
      </c>
      <c r="D734" s="4" t="s">
        <v>7</v>
      </c>
      <c r="E734" s="4" t="s">
        <v>8</v>
      </c>
      <c r="F734" s="4">
        <v>20</v>
      </c>
      <c r="G734" s="4" t="s">
        <v>14</v>
      </c>
      <c r="H734" s="4"/>
    </row>
    <row r="735" spans="1:25" s="8" customFormat="1" x14ac:dyDescent="0.2">
      <c r="A735" s="3">
        <v>2010</v>
      </c>
      <c r="B735" s="1"/>
      <c r="C735" s="1"/>
      <c r="D735" s="4" t="s">
        <v>7</v>
      </c>
      <c r="E735" s="4" t="s">
        <v>8</v>
      </c>
      <c r="F735" s="4">
        <v>21</v>
      </c>
      <c r="G735" s="4" t="s">
        <v>9</v>
      </c>
      <c r="H735" s="4"/>
      <c r="I735" s="1">
        <v>230</v>
      </c>
      <c r="J735" s="1">
        <v>172</v>
      </c>
      <c r="K735" s="1">
        <v>36</v>
      </c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s="8" customFormat="1" x14ac:dyDescent="0.2">
      <c r="A736" s="3">
        <v>2010</v>
      </c>
      <c r="B736" s="1"/>
      <c r="C736" s="1"/>
      <c r="D736" s="4" t="s">
        <v>7</v>
      </c>
      <c r="E736" s="4" t="s">
        <v>8</v>
      </c>
      <c r="F736" s="4">
        <v>22</v>
      </c>
      <c r="G736" s="4" t="s">
        <v>11</v>
      </c>
      <c r="H736" s="4"/>
      <c r="I736" s="1">
        <v>159</v>
      </c>
      <c r="J736" s="1">
        <v>352</v>
      </c>
      <c r="K736" s="1">
        <v>156</v>
      </c>
      <c r="L736" s="1">
        <v>127</v>
      </c>
      <c r="M736" s="1">
        <v>172</v>
      </c>
      <c r="N736" s="1">
        <v>282</v>
      </c>
      <c r="O736" s="1">
        <v>150</v>
      </c>
      <c r="P736" s="1">
        <v>300</v>
      </c>
      <c r="Q736" s="1">
        <v>290</v>
      </c>
      <c r="R736" s="1">
        <v>300</v>
      </c>
      <c r="S736" s="1"/>
      <c r="T736" s="1"/>
      <c r="U736" s="1"/>
      <c r="V736" s="1"/>
      <c r="W736" s="1"/>
      <c r="X736" s="1"/>
      <c r="Y736" s="1"/>
    </row>
    <row r="737" spans="1:25" s="8" customFormat="1" x14ac:dyDescent="0.2">
      <c r="A737" s="3">
        <v>2010</v>
      </c>
      <c r="B737" s="1"/>
      <c r="C737" s="1"/>
      <c r="D737" s="4" t="s">
        <v>7</v>
      </c>
      <c r="E737" s="4" t="s">
        <v>8</v>
      </c>
      <c r="F737" s="4">
        <v>24</v>
      </c>
      <c r="G737" s="4" t="s">
        <v>13</v>
      </c>
      <c r="H737" s="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s="8" customFormat="1" x14ac:dyDescent="0.2">
      <c r="A738" s="3">
        <v>2010</v>
      </c>
      <c r="B738" s="1"/>
      <c r="C738" s="1"/>
      <c r="D738" s="4" t="s">
        <v>7</v>
      </c>
      <c r="E738" s="4" t="s">
        <v>8</v>
      </c>
      <c r="F738" s="4">
        <v>25</v>
      </c>
      <c r="G738" s="4" t="s">
        <v>14</v>
      </c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</sheetData>
  <sortState ref="A2:Y739">
    <sortCondition ref="D2:D7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CAED-4347-3B41-B428-18469C09DD96}">
  <dimension ref="A1:AF572"/>
  <sheetViews>
    <sheetView zoomScale="80" zoomScaleNormal="80" workbookViewId="0">
      <pane ySplit="1" topLeftCell="A2" activePane="bottomLeft" state="frozen"/>
      <selection pane="bottomLeft" activeCell="E40" sqref="E40"/>
    </sheetView>
  </sheetViews>
  <sheetFormatPr baseColWidth="10" defaultColWidth="9.1640625" defaultRowHeight="15" x14ac:dyDescent="0.2"/>
  <cols>
    <col min="1" max="30" width="9.1640625" style="3"/>
    <col min="31" max="31" width="12.33203125" style="3" bestFit="1" customWidth="1"/>
    <col min="32" max="16384" width="9.1640625" style="3"/>
  </cols>
  <sheetData>
    <row r="1" spans="1:32" x14ac:dyDescent="0.2">
      <c r="A1" s="3" t="s">
        <v>62</v>
      </c>
      <c r="B1" s="3" t="s">
        <v>61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56</v>
      </c>
      <c r="I1" s="3" t="s">
        <v>5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3" t="s">
        <v>57</v>
      </c>
      <c r="AB1" s="3" t="s">
        <v>58</v>
      </c>
      <c r="AC1" s="3" t="s">
        <v>59</v>
      </c>
      <c r="AD1" s="3" t="s">
        <v>60</v>
      </c>
      <c r="AE1" s="3" t="s">
        <v>26</v>
      </c>
      <c r="AF1" s="3" t="s">
        <v>68</v>
      </c>
    </row>
    <row r="2" spans="1:32" x14ac:dyDescent="0.2">
      <c r="A2" s="3">
        <v>2007</v>
      </c>
      <c r="B2" s="3">
        <v>1</v>
      </c>
      <c r="C2" s="3" t="s">
        <v>8</v>
      </c>
      <c r="D2" s="3">
        <v>2</v>
      </c>
      <c r="E2" s="3" t="s">
        <v>22</v>
      </c>
      <c r="F2" s="3" t="s">
        <v>8</v>
      </c>
      <c r="G2" s="3">
        <v>155</v>
      </c>
      <c r="H2" s="3" t="s">
        <v>9</v>
      </c>
      <c r="I2" s="3" t="s">
        <v>9</v>
      </c>
      <c r="J2" s="3">
        <v>3.5</v>
      </c>
      <c r="K2" s="3">
        <v>8.5</v>
      </c>
      <c r="L2" s="3">
        <v>8.6999999999999993</v>
      </c>
      <c r="U2" s="3">
        <f>0.9037*K2^1.5011</f>
        <v>22.447864472627646</v>
      </c>
      <c r="V2" s="3">
        <f>0.9037*L2^1.5011</f>
        <v>23.245379050059995</v>
      </c>
      <c r="W2" s="3">
        <f>0.9037*M2^1.5011</f>
        <v>0</v>
      </c>
      <c r="X2" s="3">
        <f>0.9037*N2^1.5011</f>
        <v>0</v>
      </c>
      <c r="Y2" s="3">
        <f>0.9037*O2^1.5011</f>
        <v>0</v>
      </c>
      <c r="Z2" s="3">
        <f>0.9037*P2^1.5011</f>
        <v>0</v>
      </c>
      <c r="AA2" s="3">
        <f>0.9037*Q2^1.5011</f>
        <v>0</v>
      </c>
      <c r="AB2" s="3">
        <f>0.9037*R2^1.5011</f>
        <v>0</v>
      </c>
      <c r="AC2" s="3">
        <f>0.9037*S2^1.5011</f>
        <v>0</v>
      </c>
      <c r="AD2" s="3">
        <f>0.9037*T2^1.5011</f>
        <v>0</v>
      </c>
      <c r="AE2" s="14">
        <f>SUM(U2:AD2)</f>
        <v>45.693243522687638</v>
      </c>
      <c r="AF2" s="14">
        <f>49.89+0.22*AE2</f>
        <v>59.942513574991281</v>
      </c>
    </row>
    <row r="3" spans="1:32" x14ac:dyDescent="0.2">
      <c r="A3" s="3">
        <v>2007</v>
      </c>
      <c r="B3" s="3">
        <v>1</v>
      </c>
      <c r="C3" s="3" t="s">
        <v>8</v>
      </c>
      <c r="D3" s="3">
        <v>2</v>
      </c>
      <c r="E3" s="3" t="s">
        <v>22</v>
      </c>
      <c r="F3" s="3" t="s">
        <v>8</v>
      </c>
      <c r="G3" s="3">
        <v>165</v>
      </c>
      <c r="H3" s="3" t="s">
        <v>9</v>
      </c>
      <c r="I3" s="3" t="s">
        <v>9</v>
      </c>
      <c r="J3" s="3">
        <v>8.8000000000000007</v>
      </c>
      <c r="K3" s="3">
        <v>11.2</v>
      </c>
      <c r="L3" s="3">
        <v>11</v>
      </c>
      <c r="U3" s="3">
        <f>0.9037*K3^1.5011</f>
        <v>33.962953938371214</v>
      </c>
      <c r="V3" s="3">
        <f>0.9037*L3^1.5011</f>
        <v>33.056650184401356</v>
      </c>
      <c r="W3" s="3">
        <f>0.9037*M3^1.5011</f>
        <v>0</v>
      </c>
      <c r="X3" s="3">
        <f>0.9037*N3^1.5011</f>
        <v>0</v>
      </c>
      <c r="Y3" s="3">
        <f>0.9037*O3^1.5011</f>
        <v>0</v>
      </c>
      <c r="Z3" s="3">
        <f>0.9037*P3^1.5011</f>
        <v>0</v>
      </c>
      <c r="AA3" s="3">
        <f>0.9037*Q3^1.5011</f>
        <v>0</v>
      </c>
      <c r="AB3" s="3">
        <f>0.9037*R3^1.5011</f>
        <v>0</v>
      </c>
      <c r="AC3" s="3">
        <f>0.9037*S3^1.5011</f>
        <v>0</v>
      </c>
      <c r="AD3" s="3">
        <f>0.9037*T3^1.5011</f>
        <v>0</v>
      </c>
      <c r="AE3" s="14">
        <f>SUM(U3:AD3)</f>
        <v>67.019604122772563</v>
      </c>
      <c r="AF3" s="14">
        <f>49.89+0.22*AE3</f>
        <v>64.634312907009971</v>
      </c>
    </row>
    <row r="4" spans="1:32" x14ac:dyDescent="0.2">
      <c r="A4" s="3">
        <v>2007</v>
      </c>
      <c r="B4" s="3">
        <v>1</v>
      </c>
      <c r="C4" s="3" t="s">
        <v>8</v>
      </c>
      <c r="D4" s="3">
        <v>2</v>
      </c>
      <c r="E4" s="3" t="s">
        <v>22</v>
      </c>
      <c r="F4" s="3" t="s">
        <v>8</v>
      </c>
      <c r="G4" s="3">
        <v>150</v>
      </c>
      <c r="H4" s="3" t="s">
        <v>9</v>
      </c>
      <c r="I4" s="3" t="s">
        <v>9</v>
      </c>
      <c r="J4" s="3">
        <v>6</v>
      </c>
      <c r="K4" s="3">
        <v>17.7</v>
      </c>
      <c r="L4" s="3">
        <v>18</v>
      </c>
      <c r="M4" s="3">
        <v>19</v>
      </c>
      <c r="U4" s="3">
        <f>0.9037*K4^1.5011</f>
        <v>67.508265916206412</v>
      </c>
      <c r="V4" s="3">
        <f>0.9037*L4^1.5011</f>
        <v>69.233109813167744</v>
      </c>
      <c r="W4" s="3">
        <f>0.9037*M4^1.5011</f>
        <v>75.086405185394725</v>
      </c>
      <c r="X4" s="3">
        <f>0.9037*N4^1.5011</f>
        <v>0</v>
      </c>
      <c r="Y4" s="3">
        <f>0.9037*O4^1.5011</f>
        <v>0</v>
      </c>
      <c r="Z4" s="3">
        <f>0.9037*P4^1.5011</f>
        <v>0</v>
      </c>
      <c r="AA4" s="3">
        <f>0.9037*Q4^1.5011</f>
        <v>0</v>
      </c>
      <c r="AB4" s="3">
        <f>0.9037*R4^1.5011</f>
        <v>0</v>
      </c>
      <c r="AC4" s="3">
        <f>0.9037*S4^1.5011</f>
        <v>0</v>
      </c>
      <c r="AD4" s="3">
        <f>0.9037*T4^1.5011</f>
        <v>0</v>
      </c>
      <c r="AE4" s="14">
        <f>SUM(U4:AD4)</f>
        <v>211.82778091476888</v>
      </c>
      <c r="AF4" s="14">
        <f>49.89+0.22*AE4</f>
        <v>96.492111801249152</v>
      </c>
    </row>
    <row r="5" spans="1:32" x14ac:dyDescent="0.2">
      <c r="A5" s="3">
        <v>2007</v>
      </c>
      <c r="B5" s="3">
        <v>1</v>
      </c>
      <c r="C5" s="3" t="s">
        <v>8</v>
      </c>
      <c r="D5" s="3">
        <v>2</v>
      </c>
      <c r="E5" s="3" t="s">
        <v>22</v>
      </c>
      <c r="F5" s="3" t="s">
        <v>8</v>
      </c>
      <c r="G5" s="3">
        <v>160</v>
      </c>
      <c r="H5" s="3" t="s">
        <v>9</v>
      </c>
      <c r="I5" s="3" t="s">
        <v>9</v>
      </c>
      <c r="J5" s="3">
        <v>5.2</v>
      </c>
      <c r="K5" s="3">
        <v>18.8</v>
      </c>
      <c r="L5" s="3">
        <v>14</v>
      </c>
      <c r="M5" s="3">
        <v>14</v>
      </c>
      <c r="U5" s="3">
        <f>0.9037*K5^1.5011</f>
        <v>73.903095534992744</v>
      </c>
      <c r="V5" s="3">
        <f>0.9037*L5^1.5011</f>
        <v>47.476323085580631</v>
      </c>
      <c r="W5" s="3">
        <f>0.9037*M5^1.5011</f>
        <v>47.476323085580631</v>
      </c>
      <c r="X5" s="3">
        <f>0.9037*N5^1.5011</f>
        <v>0</v>
      </c>
      <c r="Y5" s="3">
        <f>0.9037*O5^1.5011</f>
        <v>0</v>
      </c>
      <c r="Z5" s="3">
        <f>0.9037*P5^1.5011</f>
        <v>0</v>
      </c>
      <c r="AA5" s="3">
        <f>0.9037*Q5^1.5011</f>
        <v>0</v>
      </c>
      <c r="AB5" s="3">
        <f>0.9037*R5^1.5011</f>
        <v>0</v>
      </c>
      <c r="AC5" s="3">
        <f>0.9037*S5^1.5011</f>
        <v>0</v>
      </c>
      <c r="AD5" s="3">
        <f>0.9037*T5^1.5011</f>
        <v>0</v>
      </c>
      <c r="AE5" s="14">
        <f>SUM(U5:AD5)</f>
        <v>168.85574170615399</v>
      </c>
      <c r="AF5" s="14">
        <f>49.89+0.22*AE5</f>
        <v>87.038263175353876</v>
      </c>
    </row>
    <row r="6" spans="1:32" x14ac:dyDescent="0.2">
      <c r="A6" s="3">
        <v>2007</v>
      </c>
      <c r="B6" s="3">
        <v>1</v>
      </c>
      <c r="C6" s="3" t="s">
        <v>8</v>
      </c>
      <c r="D6" s="3">
        <v>2</v>
      </c>
      <c r="E6" s="3" t="s">
        <v>22</v>
      </c>
      <c r="F6" s="3" t="s">
        <v>8</v>
      </c>
      <c r="G6" s="3">
        <v>145</v>
      </c>
      <c r="H6" s="3" t="s">
        <v>9</v>
      </c>
      <c r="I6" s="3" t="s">
        <v>9</v>
      </c>
      <c r="J6" s="3">
        <v>2.1</v>
      </c>
      <c r="K6" s="3" t="s">
        <v>10</v>
      </c>
      <c r="U6" s="3">
        <v>2.1</v>
      </c>
      <c r="AE6" s="14">
        <f>SUM(U6:AD6)</f>
        <v>2.1</v>
      </c>
      <c r="AF6" s="14">
        <f>49.89+0.22*AE6</f>
        <v>50.352000000000004</v>
      </c>
    </row>
    <row r="7" spans="1:32" x14ac:dyDescent="0.2">
      <c r="A7" s="3">
        <v>2007</v>
      </c>
      <c r="B7" s="3">
        <v>1</v>
      </c>
      <c r="C7" s="3" t="s">
        <v>6</v>
      </c>
      <c r="D7" s="3">
        <v>3</v>
      </c>
      <c r="E7" s="3" t="s">
        <v>18</v>
      </c>
      <c r="F7" s="3" t="s">
        <v>8</v>
      </c>
      <c r="G7" s="3">
        <v>60</v>
      </c>
      <c r="H7" s="3" t="s">
        <v>9</v>
      </c>
      <c r="I7" s="3" t="s">
        <v>9</v>
      </c>
      <c r="J7" s="3">
        <v>2.8</v>
      </c>
      <c r="K7" s="3">
        <v>5</v>
      </c>
      <c r="L7" s="3">
        <v>5</v>
      </c>
      <c r="U7" s="3">
        <f>0.9037*K7^1.5011</f>
        <v>10.121576357502507</v>
      </c>
      <c r="V7" s="3">
        <f>0.9037*L7^1.5011</f>
        <v>10.121576357502507</v>
      </c>
      <c r="W7" s="3">
        <f>0.9037*M7^1.5011</f>
        <v>0</v>
      </c>
      <c r="X7" s="3">
        <f>0.9037*N7^1.5011</f>
        <v>0</v>
      </c>
      <c r="Y7" s="3">
        <f>0.9037*O7^1.5011</f>
        <v>0</v>
      </c>
      <c r="Z7" s="3">
        <f>0.9037*P7^1.5011</f>
        <v>0</v>
      </c>
      <c r="AA7" s="3">
        <f>0.9037*Q7^1.5011</f>
        <v>0</v>
      </c>
      <c r="AB7" s="3">
        <f>0.9037*R7^1.5011</f>
        <v>0</v>
      </c>
      <c r="AC7" s="3">
        <f>0.9037*S7^1.5011</f>
        <v>0</v>
      </c>
      <c r="AD7" s="3">
        <f>0.9037*T7^1.5011</f>
        <v>0</v>
      </c>
      <c r="AE7" s="14">
        <f>SUM(U7:AD7)</f>
        <v>20.243152715005014</v>
      </c>
      <c r="AF7" s="14">
        <f>49.89+0.22*AE7</f>
        <v>54.343493597301105</v>
      </c>
    </row>
    <row r="8" spans="1:32" x14ac:dyDescent="0.2">
      <c r="A8" s="3">
        <v>2007</v>
      </c>
      <c r="B8" s="3">
        <v>1</v>
      </c>
      <c r="C8" s="3" t="s">
        <v>6</v>
      </c>
      <c r="D8" s="3">
        <v>3</v>
      </c>
      <c r="E8" s="3" t="s">
        <v>18</v>
      </c>
      <c r="F8" s="3" t="s">
        <v>8</v>
      </c>
      <c r="G8" s="3">
        <v>65</v>
      </c>
      <c r="H8" s="3" t="s">
        <v>9</v>
      </c>
      <c r="I8" s="3" t="s">
        <v>9</v>
      </c>
      <c r="J8" s="3">
        <v>4.3</v>
      </c>
      <c r="K8" s="3">
        <v>5.5</v>
      </c>
      <c r="L8" s="3">
        <v>5.5</v>
      </c>
      <c r="U8" s="3">
        <f>0.9037*K8^1.5011</f>
        <v>11.678383036781792</v>
      </c>
      <c r="V8" s="3">
        <f>0.9037*L8^1.5011</f>
        <v>11.678383036781792</v>
      </c>
      <c r="W8" s="3">
        <f>0.9037*M8^1.5011</f>
        <v>0</v>
      </c>
      <c r="X8" s="3">
        <f>0.9037*N8^1.5011</f>
        <v>0</v>
      </c>
      <c r="Y8" s="3">
        <f>0.9037*O8^1.5011</f>
        <v>0</v>
      </c>
      <c r="Z8" s="3">
        <f>0.9037*P8^1.5011</f>
        <v>0</v>
      </c>
      <c r="AA8" s="3">
        <f>0.9037*Q8^1.5011</f>
        <v>0</v>
      </c>
      <c r="AB8" s="3">
        <f>0.9037*R8^1.5011</f>
        <v>0</v>
      </c>
      <c r="AC8" s="3">
        <f>0.9037*S8^1.5011</f>
        <v>0</v>
      </c>
      <c r="AD8" s="3">
        <f>0.9037*T8^1.5011</f>
        <v>0</v>
      </c>
      <c r="AE8" s="14">
        <f>SUM(U8:AD8)</f>
        <v>23.356766073563584</v>
      </c>
      <c r="AF8" s="14">
        <f>49.89+0.22*AE8</f>
        <v>55.028488536183986</v>
      </c>
    </row>
    <row r="9" spans="1:32" x14ac:dyDescent="0.2">
      <c r="A9" s="3">
        <v>2007</v>
      </c>
      <c r="B9" s="3">
        <v>1</v>
      </c>
      <c r="C9" s="3" t="s">
        <v>6</v>
      </c>
      <c r="D9" s="3">
        <v>3</v>
      </c>
      <c r="E9" s="3" t="s">
        <v>18</v>
      </c>
      <c r="F9" s="3" t="s">
        <v>8</v>
      </c>
      <c r="G9" s="3">
        <v>75</v>
      </c>
      <c r="H9" s="3" t="s">
        <v>9</v>
      </c>
      <c r="I9" s="3" t="s">
        <v>9</v>
      </c>
      <c r="J9" s="3">
        <v>5.5</v>
      </c>
      <c r="K9" s="3">
        <v>11.6</v>
      </c>
      <c r="L9" s="3">
        <v>11.6</v>
      </c>
      <c r="U9" s="3">
        <f>0.9037*K9^1.5011</f>
        <v>35.799929377249306</v>
      </c>
      <c r="V9" s="3">
        <f>0.9037*L9^1.5011</f>
        <v>35.799929377249306</v>
      </c>
      <c r="W9" s="3">
        <f>0.9037*M9^1.5011</f>
        <v>0</v>
      </c>
      <c r="X9" s="3">
        <f>0.9037*N9^1.5011</f>
        <v>0</v>
      </c>
      <c r="Y9" s="3">
        <f>0.9037*O9^1.5011</f>
        <v>0</v>
      </c>
      <c r="Z9" s="3">
        <f>0.9037*P9^1.5011</f>
        <v>0</v>
      </c>
      <c r="AA9" s="3">
        <f>0.9037*Q9^1.5011</f>
        <v>0</v>
      </c>
      <c r="AB9" s="3">
        <f>0.9037*R9^1.5011</f>
        <v>0</v>
      </c>
      <c r="AC9" s="3">
        <f>0.9037*S9^1.5011</f>
        <v>0</v>
      </c>
      <c r="AD9" s="3">
        <f>0.9037*T9^1.5011</f>
        <v>0</v>
      </c>
      <c r="AE9" s="14">
        <f>SUM(U9:AD9)</f>
        <v>71.599858754498612</v>
      </c>
      <c r="AF9" s="14">
        <f>49.89+0.22*AE9</f>
        <v>65.641968925989701</v>
      </c>
    </row>
    <row r="10" spans="1:32" x14ac:dyDescent="0.2">
      <c r="A10" s="3">
        <v>2007</v>
      </c>
      <c r="B10" s="3">
        <v>1</v>
      </c>
      <c r="C10" s="3" t="s">
        <v>6</v>
      </c>
      <c r="D10" s="3">
        <v>3</v>
      </c>
      <c r="E10" s="3" t="s">
        <v>18</v>
      </c>
      <c r="F10" s="3" t="s">
        <v>8</v>
      </c>
      <c r="G10" s="3">
        <v>55</v>
      </c>
      <c r="H10" s="3" t="s">
        <v>9</v>
      </c>
      <c r="I10" s="3" t="s">
        <v>9</v>
      </c>
      <c r="J10" s="3">
        <v>10.7</v>
      </c>
      <c r="K10" s="3">
        <v>12.5</v>
      </c>
      <c r="L10" s="3">
        <v>12.5</v>
      </c>
      <c r="U10" s="3">
        <f>0.9037*K10^1.5011</f>
        <v>40.049389738069713</v>
      </c>
      <c r="V10" s="3">
        <f>0.9037*L10^1.5011</f>
        <v>40.049389738069713</v>
      </c>
      <c r="W10" s="3">
        <f>0.9037*M10^1.5011</f>
        <v>0</v>
      </c>
      <c r="X10" s="3">
        <f>0.9037*N10^1.5011</f>
        <v>0</v>
      </c>
      <c r="Y10" s="3">
        <f>0.9037*O10^1.5011</f>
        <v>0</v>
      </c>
      <c r="Z10" s="3">
        <f>0.9037*P10^1.5011</f>
        <v>0</v>
      </c>
      <c r="AA10" s="3">
        <f>0.9037*Q10^1.5011</f>
        <v>0</v>
      </c>
      <c r="AB10" s="3">
        <f>0.9037*R10^1.5011</f>
        <v>0</v>
      </c>
      <c r="AC10" s="3">
        <f>0.9037*S10^1.5011</f>
        <v>0</v>
      </c>
      <c r="AD10" s="3">
        <f>0.9037*T10^1.5011</f>
        <v>0</v>
      </c>
      <c r="AE10" s="14">
        <f>SUM(U10:AD10)</f>
        <v>80.098779476139427</v>
      </c>
      <c r="AF10" s="14">
        <f>49.89+0.22*AE10</f>
        <v>67.511731484750669</v>
      </c>
    </row>
    <row r="11" spans="1:32" x14ac:dyDescent="0.2">
      <c r="A11" s="3">
        <v>2007</v>
      </c>
      <c r="B11" s="3">
        <v>1</v>
      </c>
      <c r="C11" s="3" t="s">
        <v>6</v>
      </c>
      <c r="D11" s="3">
        <v>3</v>
      </c>
      <c r="E11" s="3" t="s">
        <v>18</v>
      </c>
      <c r="F11" s="3" t="s">
        <v>8</v>
      </c>
      <c r="G11" s="3">
        <v>70</v>
      </c>
      <c r="H11" s="3" t="s">
        <v>9</v>
      </c>
      <c r="I11" s="3" t="s">
        <v>9</v>
      </c>
      <c r="J11" s="3">
        <v>4.3</v>
      </c>
      <c r="K11" s="3">
        <v>18.5</v>
      </c>
      <c r="L11" s="3">
        <v>18.8</v>
      </c>
      <c r="M11" s="3">
        <v>19</v>
      </c>
      <c r="N11" s="3">
        <v>19</v>
      </c>
      <c r="U11" s="3">
        <f>0.9037*K11^1.5011</f>
        <v>72.139937842910854</v>
      </c>
      <c r="V11" s="3">
        <f>0.9037*L11^1.5011</f>
        <v>73.903095534992744</v>
      </c>
      <c r="W11" s="3">
        <f>0.9037*M11^1.5011</f>
        <v>75.086405185394725</v>
      </c>
      <c r="X11" s="3">
        <f>0.9037*N11^1.5011</f>
        <v>75.086405185394725</v>
      </c>
      <c r="Y11" s="3">
        <f>0.9037*O11^1.5011</f>
        <v>0</v>
      </c>
      <c r="Z11" s="3">
        <f>0.9037*P11^1.5011</f>
        <v>0</v>
      </c>
      <c r="AA11" s="3">
        <f>0.9037*Q11^1.5011</f>
        <v>0</v>
      </c>
      <c r="AB11" s="3">
        <f>0.9037*R11^1.5011</f>
        <v>0</v>
      </c>
      <c r="AC11" s="3">
        <f>0.9037*S11^1.5011</f>
        <v>0</v>
      </c>
      <c r="AD11" s="3">
        <f>0.9037*T11^1.5011</f>
        <v>0</v>
      </c>
      <c r="AE11" s="14">
        <f>SUM(U11:AD11)</f>
        <v>296.21584374869303</v>
      </c>
      <c r="AF11" s="14">
        <f>49.89+0.22*AE11</f>
        <v>115.05748562471247</v>
      </c>
    </row>
    <row r="12" spans="1:32" x14ac:dyDescent="0.2">
      <c r="A12" s="3">
        <v>2007</v>
      </c>
      <c r="B12" s="3">
        <v>1</v>
      </c>
      <c r="C12" s="3" t="s">
        <v>6</v>
      </c>
      <c r="D12" s="3">
        <v>4</v>
      </c>
      <c r="E12" s="3" t="s">
        <v>19</v>
      </c>
      <c r="F12" s="3" t="s">
        <v>8</v>
      </c>
      <c r="G12" s="3">
        <v>82</v>
      </c>
      <c r="H12" s="3" t="s">
        <v>9</v>
      </c>
      <c r="I12" s="3" t="s">
        <v>9</v>
      </c>
      <c r="J12" s="3">
        <v>4</v>
      </c>
      <c r="K12" s="3">
        <v>5</v>
      </c>
      <c r="L12" s="3">
        <v>5</v>
      </c>
      <c r="U12" s="3">
        <f>0.9037*K12^1.5011</f>
        <v>10.121576357502507</v>
      </c>
      <c r="V12" s="3">
        <f>0.9037*L12^1.5011</f>
        <v>10.121576357502507</v>
      </c>
      <c r="W12" s="3">
        <f>0.9037*M12^1.5011</f>
        <v>0</v>
      </c>
      <c r="X12" s="3">
        <f>0.9037*N12^1.5011</f>
        <v>0</v>
      </c>
      <c r="Y12" s="3">
        <f>0.9037*O12^1.5011</f>
        <v>0</v>
      </c>
      <c r="Z12" s="3">
        <f>0.9037*P12^1.5011</f>
        <v>0</v>
      </c>
      <c r="AA12" s="3">
        <f>0.9037*Q12^1.5011</f>
        <v>0</v>
      </c>
      <c r="AB12" s="3">
        <f>0.9037*R12^1.5011</f>
        <v>0</v>
      </c>
      <c r="AC12" s="3">
        <f>0.9037*S12^1.5011</f>
        <v>0</v>
      </c>
      <c r="AD12" s="3">
        <f>0.9037*T12^1.5011</f>
        <v>0</v>
      </c>
      <c r="AE12" s="14">
        <f>SUM(U12:AD12)</f>
        <v>20.243152715005014</v>
      </c>
      <c r="AF12" s="14">
        <f>49.89+0.22*AE12</f>
        <v>54.343493597301105</v>
      </c>
    </row>
    <row r="13" spans="1:32" x14ac:dyDescent="0.2">
      <c r="A13" s="3">
        <v>2007</v>
      </c>
      <c r="B13" s="3">
        <v>1</v>
      </c>
      <c r="C13" s="3" t="s">
        <v>6</v>
      </c>
      <c r="D13" s="3">
        <v>4</v>
      </c>
      <c r="E13" s="3" t="s">
        <v>19</v>
      </c>
      <c r="F13" s="3" t="s">
        <v>8</v>
      </c>
      <c r="G13" s="3">
        <v>87</v>
      </c>
      <c r="H13" s="3" t="s">
        <v>9</v>
      </c>
      <c r="I13" s="3" t="s">
        <v>9</v>
      </c>
      <c r="J13" s="3">
        <v>5</v>
      </c>
      <c r="K13" s="3">
        <v>14</v>
      </c>
      <c r="L13" s="3">
        <v>20</v>
      </c>
      <c r="M13" s="3">
        <v>20</v>
      </c>
      <c r="U13" s="3">
        <f>0.9037*K13^1.5011</f>
        <v>47.476323085580631</v>
      </c>
      <c r="V13" s="3">
        <f>0.9037*L13^1.5011</f>
        <v>81.096182115672732</v>
      </c>
      <c r="W13" s="3">
        <f>0.9037*M13^1.5011</f>
        <v>81.096182115672732</v>
      </c>
      <c r="X13" s="3">
        <f>0.9037*N13^1.5011</f>
        <v>0</v>
      </c>
      <c r="Y13" s="3">
        <f>0.9037*O13^1.5011</f>
        <v>0</v>
      </c>
      <c r="Z13" s="3">
        <f>0.9037*P13^1.5011</f>
        <v>0</v>
      </c>
      <c r="AA13" s="3">
        <f>0.9037*Q13^1.5011</f>
        <v>0</v>
      </c>
      <c r="AB13" s="3">
        <f>0.9037*R13^1.5011</f>
        <v>0</v>
      </c>
      <c r="AC13" s="3">
        <f>0.9037*S13^1.5011</f>
        <v>0</v>
      </c>
      <c r="AD13" s="3">
        <f>0.9037*T13^1.5011</f>
        <v>0</v>
      </c>
      <c r="AE13" s="14">
        <f>SUM(U13:AD13)</f>
        <v>209.66868731692608</v>
      </c>
      <c r="AF13" s="14">
        <f>49.89+0.22*AE13</f>
        <v>96.017111209723737</v>
      </c>
    </row>
    <row r="14" spans="1:32" x14ac:dyDescent="0.2">
      <c r="A14" s="3">
        <v>2007</v>
      </c>
      <c r="B14" s="3">
        <v>1</v>
      </c>
      <c r="C14" s="3" t="s">
        <v>6</v>
      </c>
      <c r="D14" s="3">
        <v>4</v>
      </c>
      <c r="E14" s="3" t="s">
        <v>19</v>
      </c>
      <c r="F14" s="3" t="s">
        <v>8</v>
      </c>
      <c r="G14" s="3">
        <v>77</v>
      </c>
      <c r="H14" s="3" t="s">
        <v>9</v>
      </c>
      <c r="I14" s="3" t="s">
        <v>9</v>
      </c>
      <c r="J14" s="3">
        <v>4.3</v>
      </c>
      <c r="K14" s="3" t="s">
        <v>10</v>
      </c>
      <c r="U14" s="3">
        <v>4.3</v>
      </c>
      <c r="AE14" s="14">
        <f>SUM(U14:AD14)</f>
        <v>4.3</v>
      </c>
      <c r="AF14" s="14">
        <f>49.89+0.22*AE14</f>
        <v>50.835999999999999</v>
      </c>
    </row>
    <row r="15" spans="1:32" x14ac:dyDescent="0.2">
      <c r="A15" s="3">
        <v>2007</v>
      </c>
      <c r="B15" s="3">
        <v>1</v>
      </c>
      <c r="C15" s="3" t="s">
        <v>6</v>
      </c>
      <c r="D15" s="3">
        <v>4</v>
      </c>
      <c r="E15" s="3" t="s">
        <v>19</v>
      </c>
      <c r="F15" s="3" t="s">
        <v>8</v>
      </c>
      <c r="G15" s="3">
        <v>92</v>
      </c>
      <c r="H15" s="3" t="s">
        <v>9</v>
      </c>
      <c r="I15" s="3" t="s">
        <v>9</v>
      </c>
      <c r="J15" s="3">
        <v>2</v>
      </c>
      <c r="K15" s="3" t="s">
        <v>10</v>
      </c>
      <c r="U15" s="3">
        <v>2</v>
      </c>
      <c r="AE15" s="14">
        <f>SUM(U15:AD15)</f>
        <v>2</v>
      </c>
      <c r="AF15" s="14">
        <f>49.89+0.22*AE15</f>
        <v>50.33</v>
      </c>
    </row>
    <row r="16" spans="1:32" x14ac:dyDescent="0.2">
      <c r="A16" s="3">
        <v>2007</v>
      </c>
      <c r="B16" s="3">
        <v>1</v>
      </c>
      <c r="C16" s="3" t="s">
        <v>6</v>
      </c>
      <c r="D16" s="3">
        <v>5</v>
      </c>
      <c r="E16" s="3" t="s">
        <v>20</v>
      </c>
      <c r="F16" s="3" t="s">
        <v>8</v>
      </c>
      <c r="G16" s="3">
        <v>96</v>
      </c>
      <c r="H16" s="3" t="s">
        <v>9</v>
      </c>
      <c r="I16" s="3" t="s">
        <v>9</v>
      </c>
      <c r="J16" s="3">
        <v>3.1</v>
      </c>
      <c r="K16" s="3">
        <v>8</v>
      </c>
      <c r="L16" s="3">
        <v>7.6</v>
      </c>
      <c r="M16" s="3">
        <v>7.6</v>
      </c>
      <c r="U16" s="3">
        <f>0.9037*K16^1.5011</f>
        <v>20.495223646453319</v>
      </c>
      <c r="V16" s="3">
        <f>0.9037*L16^1.5011</f>
        <v>18.97638861577758</v>
      </c>
      <c r="W16" s="3">
        <f>0.9037*M16^1.5011</f>
        <v>18.97638861577758</v>
      </c>
      <c r="X16" s="3">
        <f>0.9037*N16^1.5011</f>
        <v>0</v>
      </c>
      <c r="Y16" s="3">
        <f>0.9037*O16^1.5011</f>
        <v>0</v>
      </c>
      <c r="Z16" s="3">
        <f>0.9037*P16^1.5011</f>
        <v>0</v>
      </c>
      <c r="AA16" s="3">
        <f>0.9037*Q16^1.5011</f>
        <v>0</v>
      </c>
      <c r="AB16" s="3">
        <f>0.9037*R16^1.5011</f>
        <v>0</v>
      </c>
      <c r="AC16" s="3">
        <f>0.9037*S16^1.5011</f>
        <v>0</v>
      </c>
      <c r="AD16" s="3">
        <f>0.9037*T16^1.5011</f>
        <v>0</v>
      </c>
      <c r="AE16" s="14">
        <f>SUM(U16:AD16)</f>
        <v>58.448000878008479</v>
      </c>
      <c r="AF16" s="14">
        <f>49.89+0.22*AE16</f>
        <v>62.748560193161865</v>
      </c>
    </row>
    <row r="17" spans="1:32" x14ac:dyDescent="0.2">
      <c r="A17" s="3">
        <v>2007</v>
      </c>
      <c r="B17" s="3">
        <v>1</v>
      </c>
      <c r="C17" s="3" t="s">
        <v>6</v>
      </c>
      <c r="D17" s="3">
        <v>5</v>
      </c>
      <c r="E17" s="3" t="s">
        <v>20</v>
      </c>
      <c r="F17" s="3" t="s">
        <v>8</v>
      </c>
      <c r="G17" s="3">
        <v>111</v>
      </c>
      <c r="H17" s="3" t="s">
        <v>9</v>
      </c>
      <c r="I17" s="3" t="s">
        <v>9</v>
      </c>
      <c r="J17" s="3">
        <v>8.1999999999999993</v>
      </c>
      <c r="K17" s="3">
        <v>14.3</v>
      </c>
      <c r="L17" s="3">
        <v>14.3</v>
      </c>
      <c r="U17" s="3">
        <f>0.9037*K17^1.5011</f>
        <v>49.011636980652682</v>
      </c>
      <c r="V17" s="3">
        <f>0.9037*L17^1.5011</f>
        <v>49.011636980652682</v>
      </c>
      <c r="W17" s="3">
        <f>0.9037*M17^1.5011</f>
        <v>0</v>
      </c>
      <c r="X17" s="3">
        <f>0.9037*N17^1.5011</f>
        <v>0</v>
      </c>
      <c r="Y17" s="3">
        <f>0.9037*O17^1.5011</f>
        <v>0</v>
      </c>
      <c r="Z17" s="3">
        <f>0.9037*P17^1.5011</f>
        <v>0</v>
      </c>
      <c r="AA17" s="3">
        <f>0.9037*Q17^1.5011</f>
        <v>0</v>
      </c>
      <c r="AB17" s="3">
        <f>0.9037*R17^1.5011</f>
        <v>0</v>
      </c>
      <c r="AC17" s="3">
        <f>0.9037*S17^1.5011</f>
        <v>0</v>
      </c>
      <c r="AD17" s="3">
        <f>0.9037*T17^1.5011</f>
        <v>0</v>
      </c>
      <c r="AE17" s="14">
        <f>SUM(U17:AD17)</f>
        <v>98.023273961305364</v>
      </c>
      <c r="AF17" s="14">
        <f>49.89+0.22*AE17</f>
        <v>71.455120271487175</v>
      </c>
    </row>
    <row r="18" spans="1:32" x14ac:dyDescent="0.2">
      <c r="A18" s="3">
        <v>2007</v>
      </c>
      <c r="B18" s="3">
        <v>1</v>
      </c>
      <c r="C18" s="3" t="s">
        <v>6</v>
      </c>
      <c r="D18" s="3">
        <v>5</v>
      </c>
      <c r="E18" s="3" t="s">
        <v>20</v>
      </c>
      <c r="F18" s="3" t="s">
        <v>8</v>
      </c>
      <c r="G18" s="3">
        <v>101</v>
      </c>
      <c r="H18" s="3" t="s">
        <v>9</v>
      </c>
      <c r="I18" s="3" t="s">
        <v>9</v>
      </c>
      <c r="J18" s="3">
        <v>10.9</v>
      </c>
      <c r="K18" s="3">
        <v>19.100000000000001</v>
      </c>
      <c r="L18" s="3">
        <v>19.100000000000001</v>
      </c>
      <c r="U18" s="3">
        <f>0.9037*K18^1.5011</f>
        <v>75.680408894815599</v>
      </c>
      <c r="V18" s="3">
        <f>0.9037*L18^1.5011</f>
        <v>75.680408894815599</v>
      </c>
      <c r="W18" s="3">
        <f>0.9037*M18^1.5011</f>
        <v>0</v>
      </c>
      <c r="X18" s="3">
        <f>0.9037*N18^1.5011</f>
        <v>0</v>
      </c>
      <c r="Y18" s="3">
        <f>0.9037*O18^1.5011</f>
        <v>0</v>
      </c>
      <c r="Z18" s="3">
        <f>0.9037*P18^1.5011</f>
        <v>0</v>
      </c>
      <c r="AA18" s="3">
        <f>0.9037*Q18^1.5011</f>
        <v>0</v>
      </c>
      <c r="AB18" s="3">
        <f>0.9037*R18^1.5011</f>
        <v>0</v>
      </c>
      <c r="AC18" s="3">
        <f>0.9037*S18^1.5011</f>
        <v>0</v>
      </c>
      <c r="AD18" s="3">
        <f>0.9037*T18^1.5011</f>
        <v>0</v>
      </c>
      <c r="AE18" s="14">
        <f>SUM(U18:AD18)</f>
        <v>151.3608177896312</v>
      </c>
      <c r="AF18" s="14">
        <f>49.89+0.22*AE18</f>
        <v>83.189379913718867</v>
      </c>
    </row>
    <row r="19" spans="1:32" x14ac:dyDescent="0.2">
      <c r="A19" s="3">
        <v>2007</v>
      </c>
      <c r="B19" s="3">
        <v>1</v>
      </c>
      <c r="C19" s="3" t="s">
        <v>6</v>
      </c>
      <c r="D19" s="3">
        <v>5</v>
      </c>
      <c r="E19" s="3" t="s">
        <v>20</v>
      </c>
      <c r="F19" s="3" t="s">
        <v>8</v>
      </c>
      <c r="G19" s="3">
        <v>106</v>
      </c>
      <c r="H19" s="3" t="s">
        <v>9</v>
      </c>
      <c r="I19" s="3" t="s">
        <v>9</v>
      </c>
      <c r="J19" s="3">
        <v>1.3</v>
      </c>
      <c r="K19" s="3" t="s">
        <v>10</v>
      </c>
      <c r="U19" s="3">
        <v>1.3</v>
      </c>
      <c r="AE19" s="14">
        <f>SUM(U19:AD19)</f>
        <v>1.3</v>
      </c>
      <c r="AF19" s="14">
        <f>49.89+0.22*AE19</f>
        <v>50.176000000000002</v>
      </c>
    </row>
    <row r="20" spans="1:32" x14ac:dyDescent="0.2">
      <c r="A20" s="3">
        <v>2007</v>
      </c>
      <c r="B20" s="3">
        <v>1</v>
      </c>
      <c r="C20" s="3" t="s">
        <v>8</v>
      </c>
      <c r="D20" s="3">
        <v>1</v>
      </c>
      <c r="E20" s="3" t="s">
        <v>21</v>
      </c>
      <c r="F20" s="3" t="s">
        <v>8</v>
      </c>
      <c r="G20" s="3">
        <v>121</v>
      </c>
      <c r="H20" s="3" t="s">
        <v>9</v>
      </c>
      <c r="I20" s="3" t="s">
        <v>9</v>
      </c>
      <c r="J20" s="3">
        <v>5</v>
      </c>
      <c r="K20" s="3">
        <v>4.0999999999999996</v>
      </c>
      <c r="L20" s="3">
        <v>4.2</v>
      </c>
      <c r="M20" s="3">
        <v>9.9</v>
      </c>
      <c r="U20" s="3">
        <f>0.9037*K20^1.5011</f>
        <v>7.5140508474887175</v>
      </c>
      <c r="V20" s="3">
        <f>0.9037*L20^1.5011</f>
        <v>7.790831151295361</v>
      </c>
      <c r="W20" s="3">
        <f>0.9037*M20^1.5011</f>
        <v>28.220991821880503</v>
      </c>
      <c r="X20" s="3">
        <f>0.9037*N20^1.5011</f>
        <v>0</v>
      </c>
      <c r="Y20" s="3">
        <f>0.9037*O20^1.5011</f>
        <v>0</v>
      </c>
      <c r="Z20" s="3">
        <f>0.9037*P20^1.5011</f>
        <v>0</v>
      </c>
      <c r="AA20" s="3">
        <f>0.9037*Q20^1.5011</f>
        <v>0</v>
      </c>
      <c r="AB20" s="3">
        <f>0.9037*R20^1.5011</f>
        <v>0</v>
      </c>
      <c r="AC20" s="3">
        <f>0.9037*S20^1.5011</f>
        <v>0</v>
      </c>
      <c r="AD20" s="3">
        <f>0.9037*T20^1.5011</f>
        <v>0</v>
      </c>
      <c r="AE20" s="14">
        <f>SUM(U20:AD20)</f>
        <v>43.525873820664586</v>
      </c>
      <c r="AF20" s="14">
        <f>49.89+0.22*AE20</f>
        <v>59.465692240546211</v>
      </c>
    </row>
    <row r="21" spans="1:32" x14ac:dyDescent="0.2">
      <c r="A21" s="3">
        <v>2007</v>
      </c>
      <c r="B21" s="3">
        <v>1</v>
      </c>
      <c r="C21" s="3" t="s">
        <v>8</v>
      </c>
      <c r="D21" s="3">
        <v>1</v>
      </c>
      <c r="E21" s="3" t="s">
        <v>21</v>
      </c>
      <c r="F21" s="3" t="s">
        <v>8</v>
      </c>
      <c r="G21" s="3">
        <v>116</v>
      </c>
      <c r="H21" s="3" t="s">
        <v>9</v>
      </c>
      <c r="I21" s="3" t="s">
        <v>9</v>
      </c>
      <c r="J21" s="3">
        <v>3.2</v>
      </c>
      <c r="K21" s="3">
        <v>4.9000000000000004</v>
      </c>
      <c r="L21" s="3">
        <v>4.9000000000000004</v>
      </c>
      <c r="U21" s="3">
        <f>0.9037*K21^1.5011</f>
        <v>9.8192341873087035</v>
      </c>
      <c r="V21" s="3">
        <f>0.9037*L21^1.5011</f>
        <v>9.8192341873087035</v>
      </c>
      <c r="W21" s="3">
        <f>0.9037*M21^1.5011</f>
        <v>0</v>
      </c>
      <c r="X21" s="3">
        <f>0.9037*N21^1.5011</f>
        <v>0</v>
      </c>
      <c r="Y21" s="3">
        <f>0.9037*O21^1.5011</f>
        <v>0</v>
      </c>
      <c r="Z21" s="3">
        <f>0.9037*P21^1.5011</f>
        <v>0</v>
      </c>
      <c r="AA21" s="3">
        <f>0.9037*Q21^1.5011</f>
        <v>0</v>
      </c>
      <c r="AB21" s="3">
        <f>0.9037*R21^1.5011</f>
        <v>0</v>
      </c>
      <c r="AC21" s="3">
        <f>0.9037*S21^1.5011</f>
        <v>0</v>
      </c>
      <c r="AD21" s="3">
        <f>0.9037*T21^1.5011</f>
        <v>0</v>
      </c>
      <c r="AE21" s="14">
        <f>SUM(U21:AD21)</f>
        <v>19.638468374617407</v>
      </c>
      <c r="AF21" s="14">
        <f>49.89+0.22*AE21</f>
        <v>54.210463042415832</v>
      </c>
    </row>
    <row r="22" spans="1:32" x14ac:dyDescent="0.2">
      <c r="A22" s="3">
        <v>2007</v>
      </c>
      <c r="B22" s="3">
        <v>1</v>
      </c>
      <c r="C22" s="3" t="s">
        <v>8</v>
      </c>
      <c r="D22" s="3">
        <v>1</v>
      </c>
      <c r="E22" s="3" t="s">
        <v>21</v>
      </c>
      <c r="F22" s="3" t="s">
        <v>8</v>
      </c>
      <c r="G22" s="3">
        <v>136</v>
      </c>
      <c r="H22" s="3" t="s">
        <v>9</v>
      </c>
      <c r="I22" s="3" t="s">
        <v>9</v>
      </c>
      <c r="J22" s="3">
        <v>2</v>
      </c>
      <c r="K22" s="3">
        <v>7.8</v>
      </c>
      <c r="L22" s="3">
        <v>8</v>
      </c>
      <c r="M22" s="3">
        <v>8.5</v>
      </c>
      <c r="N22" s="3">
        <v>9</v>
      </c>
      <c r="U22" s="3">
        <f>0.9037*K22^1.5011</f>
        <v>19.730927026784226</v>
      </c>
      <c r="V22" s="3">
        <f>0.9037*L22^1.5011</f>
        <v>20.495223646453319</v>
      </c>
      <c r="W22" s="3">
        <f>0.9037*M22^1.5011</f>
        <v>22.447864472627646</v>
      </c>
      <c r="X22" s="3">
        <f>0.9037*N22^1.5011</f>
        <v>24.45894459104257</v>
      </c>
      <c r="Y22" s="3">
        <f>0.9037*O22^1.5011</f>
        <v>0</v>
      </c>
      <c r="Z22" s="3">
        <f>0.9037*P22^1.5011</f>
        <v>0</v>
      </c>
      <c r="AA22" s="3">
        <f>0.9037*Q22^1.5011</f>
        <v>0</v>
      </c>
      <c r="AB22" s="3">
        <f>0.9037*R22^1.5011</f>
        <v>0</v>
      </c>
      <c r="AC22" s="3">
        <f>0.9037*S22^1.5011</f>
        <v>0</v>
      </c>
      <c r="AD22" s="3">
        <f>0.9037*T22^1.5011</f>
        <v>0</v>
      </c>
      <c r="AE22" s="14">
        <f>SUM(U22:AD22)</f>
        <v>87.13295973690775</v>
      </c>
      <c r="AF22" s="14">
        <f>49.89+0.22*AE22</f>
        <v>69.059251142119706</v>
      </c>
    </row>
    <row r="23" spans="1:32" x14ac:dyDescent="0.2">
      <c r="A23" s="3">
        <v>2007</v>
      </c>
      <c r="B23" s="3">
        <v>1</v>
      </c>
      <c r="C23" s="3" t="s">
        <v>8</v>
      </c>
      <c r="D23" s="3">
        <v>1</v>
      </c>
      <c r="E23" s="3" t="s">
        <v>21</v>
      </c>
      <c r="F23" s="3" t="s">
        <v>8</v>
      </c>
      <c r="G23" s="3">
        <v>131</v>
      </c>
      <c r="H23" s="3" t="s">
        <v>9</v>
      </c>
      <c r="I23" s="3" t="s">
        <v>9</v>
      </c>
      <c r="J23" s="3">
        <v>4.5</v>
      </c>
      <c r="K23" s="3">
        <v>12.2</v>
      </c>
      <c r="L23" s="3">
        <v>12.1</v>
      </c>
      <c r="M23" s="3">
        <v>19.2</v>
      </c>
      <c r="N23" s="3">
        <v>19</v>
      </c>
      <c r="U23" s="3">
        <f>0.9037*K23^1.5011</f>
        <v>38.615265404134611</v>
      </c>
      <c r="V23" s="3">
        <f>0.9037*L23^1.5011</f>
        <v>38.141116475418215</v>
      </c>
      <c r="W23" s="3">
        <f>0.9037*M23^1.5011</f>
        <v>76.27597306015555</v>
      </c>
      <c r="X23" s="3">
        <f>0.9037*N23^1.5011</f>
        <v>75.086405185394725</v>
      </c>
      <c r="Y23" s="3">
        <f>0.9037*O23^1.5011</f>
        <v>0</v>
      </c>
      <c r="Z23" s="3">
        <f>0.9037*P23^1.5011</f>
        <v>0</v>
      </c>
      <c r="AA23" s="3">
        <f>0.9037*Q23^1.5011</f>
        <v>0</v>
      </c>
      <c r="AB23" s="3">
        <f>0.9037*R23^1.5011</f>
        <v>0</v>
      </c>
      <c r="AC23" s="3">
        <f>0.9037*S23^1.5011</f>
        <v>0</v>
      </c>
      <c r="AD23" s="3">
        <f>0.9037*T23^1.5011</f>
        <v>0</v>
      </c>
      <c r="AE23" s="14">
        <f>SUM(U23:AD23)</f>
        <v>228.11876012510311</v>
      </c>
      <c r="AF23" s="14">
        <f>49.89+0.22*AE23</f>
        <v>100.07612722752268</v>
      </c>
    </row>
    <row r="24" spans="1:32" x14ac:dyDescent="0.2">
      <c r="A24" s="3">
        <v>2007</v>
      </c>
      <c r="B24" s="3">
        <v>1</v>
      </c>
      <c r="C24" s="3" t="s">
        <v>8</v>
      </c>
      <c r="D24" s="3">
        <v>1</v>
      </c>
      <c r="E24" s="3" t="s">
        <v>21</v>
      </c>
      <c r="F24" s="3" t="s">
        <v>8</v>
      </c>
      <c r="G24" s="3">
        <v>126</v>
      </c>
      <c r="H24" s="3" t="s">
        <v>9</v>
      </c>
      <c r="I24" s="3" t="s">
        <v>9</v>
      </c>
      <c r="J24" s="3">
        <v>1.6</v>
      </c>
      <c r="K24" s="3" t="s">
        <v>10</v>
      </c>
      <c r="U24" s="3">
        <v>1.6</v>
      </c>
      <c r="AE24" s="14">
        <f>SUM(U24:AD24)</f>
        <v>1.6</v>
      </c>
      <c r="AF24" s="14">
        <f>49.89+0.22*AE24</f>
        <v>50.241999999999997</v>
      </c>
    </row>
    <row r="25" spans="1:32" x14ac:dyDescent="0.2">
      <c r="A25" s="3">
        <v>2007</v>
      </c>
      <c r="B25" s="3">
        <v>1</v>
      </c>
      <c r="C25" s="3" t="s">
        <v>8</v>
      </c>
      <c r="D25" s="3">
        <v>5</v>
      </c>
      <c r="E25" s="3" t="s">
        <v>25</v>
      </c>
      <c r="F25" s="3" t="s">
        <v>8</v>
      </c>
      <c r="G25" s="3">
        <v>522</v>
      </c>
      <c r="H25" s="3" t="s">
        <v>9</v>
      </c>
      <c r="I25" s="3" t="s">
        <v>9</v>
      </c>
      <c r="J25" s="3">
        <v>2.6</v>
      </c>
      <c r="K25" s="3">
        <v>13.6</v>
      </c>
      <c r="L25" s="3">
        <v>14</v>
      </c>
      <c r="M25" s="3">
        <v>12.2</v>
      </c>
      <c r="U25" s="3">
        <f>0.9037*K25^1.5011</f>
        <v>45.454777645455678</v>
      </c>
      <c r="V25" s="3">
        <f>0.9037*L25^1.5011</f>
        <v>47.476323085580631</v>
      </c>
      <c r="W25" s="3">
        <f>0.9037*M25^1.5011</f>
        <v>38.615265404134611</v>
      </c>
      <c r="X25" s="3">
        <f>0.9037*N25^1.5011</f>
        <v>0</v>
      </c>
      <c r="Y25" s="3">
        <f>0.9037*O25^1.5011</f>
        <v>0</v>
      </c>
      <c r="Z25" s="3">
        <f>0.9037*P25^1.5011</f>
        <v>0</v>
      </c>
      <c r="AA25" s="3">
        <f>0.9037*Q25^1.5011</f>
        <v>0</v>
      </c>
      <c r="AB25" s="3">
        <f>0.9037*R25^1.5011</f>
        <v>0</v>
      </c>
      <c r="AC25" s="3">
        <f>0.9037*S25^1.5011</f>
        <v>0</v>
      </c>
      <c r="AD25" s="3">
        <f>0.9037*T25^1.5011</f>
        <v>0</v>
      </c>
      <c r="AE25" s="14">
        <f>SUM(U25:AD25)</f>
        <v>131.54636613517093</v>
      </c>
      <c r="AF25" s="14">
        <f>49.89+0.22*AE25</f>
        <v>78.830200549737611</v>
      </c>
    </row>
    <row r="26" spans="1:32" x14ac:dyDescent="0.2">
      <c r="A26" s="3">
        <v>2007</v>
      </c>
      <c r="B26" s="3">
        <v>1</v>
      </c>
      <c r="C26" s="3" t="s">
        <v>8</v>
      </c>
      <c r="D26" s="3">
        <v>5</v>
      </c>
      <c r="E26" s="3" t="s">
        <v>25</v>
      </c>
      <c r="F26" s="3" t="s">
        <v>8</v>
      </c>
      <c r="G26" s="3">
        <v>506</v>
      </c>
      <c r="H26" s="3" t="s">
        <v>9</v>
      </c>
      <c r="I26" s="3" t="s">
        <v>9</v>
      </c>
      <c r="J26" s="3">
        <v>8</v>
      </c>
      <c r="K26" s="3">
        <v>15.8</v>
      </c>
      <c r="L26" s="3">
        <v>15.9</v>
      </c>
      <c r="U26" s="3">
        <f>0.9037*K26^1.5011</f>
        <v>56.928328898244125</v>
      </c>
      <c r="V26" s="3">
        <f>0.9037*L26^1.5011</f>
        <v>57.470040818975725</v>
      </c>
      <c r="W26" s="3">
        <f>0.9037*M26^1.5011</f>
        <v>0</v>
      </c>
      <c r="X26" s="3">
        <f>0.9037*N26^1.5011</f>
        <v>0</v>
      </c>
      <c r="Y26" s="3">
        <f>0.9037*O26^1.5011</f>
        <v>0</v>
      </c>
      <c r="Z26" s="3">
        <f>0.9037*P26^1.5011</f>
        <v>0</v>
      </c>
      <c r="AA26" s="3">
        <f>0.9037*Q26^1.5011</f>
        <v>0</v>
      </c>
      <c r="AB26" s="3">
        <f>0.9037*R26^1.5011</f>
        <v>0</v>
      </c>
      <c r="AC26" s="3">
        <f>0.9037*S26^1.5011</f>
        <v>0</v>
      </c>
      <c r="AD26" s="3">
        <f>0.9037*T26^1.5011</f>
        <v>0</v>
      </c>
      <c r="AE26" s="14">
        <f>SUM(U26:AD26)</f>
        <v>114.39836971721985</v>
      </c>
      <c r="AF26" s="14">
        <f>49.89+0.22*AE26</f>
        <v>75.057641337788368</v>
      </c>
    </row>
    <row r="27" spans="1:32" x14ac:dyDescent="0.2">
      <c r="A27" s="3">
        <v>2007</v>
      </c>
      <c r="B27" s="3">
        <v>1</v>
      </c>
      <c r="C27" s="3" t="s">
        <v>8</v>
      </c>
      <c r="D27" s="3">
        <v>5</v>
      </c>
      <c r="E27" s="3" t="s">
        <v>25</v>
      </c>
      <c r="F27" s="3" t="s">
        <v>8</v>
      </c>
      <c r="G27" s="3">
        <v>516</v>
      </c>
      <c r="H27" s="3" t="s">
        <v>9</v>
      </c>
      <c r="I27" s="3" t="s">
        <v>9</v>
      </c>
      <c r="J27" s="3">
        <v>4.5999999999999996</v>
      </c>
      <c r="K27" s="3" t="s">
        <v>10</v>
      </c>
      <c r="U27" s="3">
        <v>4.5999999999999996</v>
      </c>
      <c r="AE27" s="14">
        <f>SUM(U27:AD27)</f>
        <v>4.5999999999999996</v>
      </c>
      <c r="AF27" s="14">
        <f>49.89+0.22*AE27</f>
        <v>50.902000000000001</v>
      </c>
    </row>
    <row r="28" spans="1:32" x14ac:dyDescent="0.2">
      <c r="A28" s="3">
        <v>2007</v>
      </c>
      <c r="B28" s="3">
        <v>1</v>
      </c>
      <c r="C28" s="3" t="s">
        <v>8</v>
      </c>
      <c r="D28" s="3">
        <v>5</v>
      </c>
      <c r="E28" s="3" t="s">
        <v>25</v>
      </c>
      <c r="F28" s="3" t="s">
        <v>8</v>
      </c>
      <c r="G28" s="3">
        <v>521</v>
      </c>
      <c r="H28" s="3" t="s">
        <v>9</v>
      </c>
      <c r="I28" s="3" t="s">
        <v>9</v>
      </c>
      <c r="J28" s="3">
        <v>3.6</v>
      </c>
      <c r="K28" s="3" t="s">
        <v>10</v>
      </c>
      <c r="U28" s="3">
        <v>3.6</v>
      </c>
      <c r="AE28" s="14">
        <f>SUM(U28:AD28)</f>
        <v>3.6</v>
      </c>
      <c r="AF28" s="14">
        <f>49.89+0.22*AE28</f>
        <v>50.682000000000002</v>
      </c>
    </row>
    <row r="29" spans="1:32" x14ac:dyDescent="0.2">
      <c r="A29" s="3">
        <v>2007</v>
      </c>
      <c r="B29" s="3">
        <v>1</v>
      </c>
      <c r="C29" s="3" t="s">
        <v>8</v>
      </c>
      <c r="D29" s="3">
        <v>4</v>
      </c>
      <c r="E29" s="3" t="s">
        <v>24</v>
      </c>
      <c r="F29" s="3" t="s">
        <v>8</v>
      </c>
      <c r="G29" s="3">
        <v>525</v>
      </c>
      <c r="H29" s="3" t="s">
        <v>9</v>
      </c>
      <c r="I29" s="3" t="s">
        <v>9</v>
      </c>
      <c r="J29" s="3">
        <v>4.0999999999999996</v>
      </c>
      <c r="K29" s="3">
        <v>6.4</v>
      </c>
      <c r="L29" s="3">
        <v>6.4</v>
      </c>
      <c r="U29" s="3">
        <f>0.9037*K29^1.5011</f>
        <v>14.661589007353472</v>
      </c>
      <c r="V29" s="3">
        <f>0.9037*L29^1.5011</f>
        <v>14.661589007353472</v>
      </c>
      <c r="W29" s="3">
        <f>0.9037*M29^1.5011</f>
        <v>0</v>
      </c>
      <c r="X29" s="3">
        <f>0.9037*N29^1.5011</f>
        <v>0</v>
      </c>
      <c r="Y29" s="3">
        <f>0.9037*O29^1.5011</f>
        <v>0</v>
      </c>
      <c r="Z29" s="3">
        <f>0.9037*P29^1.5011</f>
        <v>0</v>
      </c>
      <c r="AA29" s="3">
        <f>0.9037*Q29^1.5011</f>
        <v>0</v>
      </c>
      <c r="AB29" s="3">
        <f>0.9037*R29^1.5011</f>
        <v>0</v>
      </c>
      <c r="AC29" s="3">
        <f>0.9037*S29^1.5011</f>
        <v>0</v>
      </c>
      <c r="AD29" s="3">
        <f>0.9037*T29^1.5011</f>
        <v>0</v>
      </c>
      <c r="AE29" s="14">
        <f>SUM(U29:AD29)</f>
        <v>29.323178014706944</v>
      </c>
      <c r="AF29" s="14">
        <f>49.89+0.22*AE29</f>
        <v>56.341099163235526</v>
      </c>
    </row>
    <row r="30" spans="1:32" x14ac:dyDescent="0.2">
      <c r="A30" s="3">
        <v>2007</v>
      </c>
      <c r="B30" s="3">
        <v>1</v>
      </c>
      <c r="C30" s="3" t="s">
        <v>8</v>
      </c>
      <c r="D30" s="3">
        <v>4</v>
      </c>
      <c r="E30" s="3" t="s">
        <v>24</v>
      </c>
      <c r="F30" s="3" t="s">
        <v>8</v>
      </c>
      <c r="G30" s="3">
        <v>540</v>
      </c>
      <c r="H30" s="3" t="s">
        <v>9</v>
      </c>
      <c r="I30" s="3" t="s">
        <v>9</v>
      </c>
      <c r="J30" s="3">
        <v>5.2</v>
      </c>
      <c r="K30" s="3">
        <v>8.1999999999999993</v>
      </c>
      <c r="L30" s="3">
        <v>8.1</v>
      </c>
      <c r="U30" s="3">
        <f>0.9037*K30^1.5011</f>
        <v>21.269155973983843</v>
      </c>
      <c r="V30" s="3">
        <f>0.9037*L30^1.5011</f>
        <v>20.880992823687738</v>
      </c>
      <c r="W30" s="3">
        <f>0.9037*M30^1.5011</f>
        <v>0</v>
      </c>
      <c r="X30" s="3">
        <f>0.9037*N30^1.5011</f>
        <v>0</v>
      </c>
      <c r="Y30" s="3">
        <f>0.9037*O30^1.5011</f>
        <v>0</v>
      </c>
      <c r="Z30" s="3">
        <f>0.9037*P30^1.5011</f>
        <v>0</v>
      </c>
      <c r="AA30" s="3">
        <f>0.9037*Q30^1.5011</f>
        <v>0</v>
      </c>
      <c r="AB30" s="3">
        <f>0.9037*R30^1.5011</f>
        <v>0</v>
      </c>
      <c r="AC30" s="3">
        <f>0.9037*S30^1.5011</f>
        <v>0</v>
      </c>
      <c r="AD30" s="3">
        <f>0.9037*T30^1.5011</f>
        <v>0</v>
      </c>
      <c r="AE30" s="14">
        <f>SUM(U30:AD30)</f>
        <v>42.150148797671577</v>
      </c>
      <c r="AF30" s="14">
        <f>49.89+0.22*AE30</f>
        <v>59.163032735487747</v>
      </c>
    </row>
    <row r="31" spans="1:32" x14ac:dyDescent="0.2">
      <c r="A31" s="3">
        <v>2007</v>
      </c>
      <c r="B31" s="3">
        <v>1</v>
      </c>
      <c r="C31" s="3" t="s">
        <v>8</v>
      </c>
      <c r="D31" s="3">
        <v>4</v>
      </c>
      <c r="E31" s="3" t="s">
        <v>24</v>
      </c>
      <c r="F31" s="3" t="s">
        <v>8</v>
      </c>
      <c r="G31" s="3">
        <v>535</v>
      </c>
      <c r="H31" s="3" t="s">
        <v>9</v>
      </c>
      <c r="I31" s="3" t="s">
        <v>9</v>
      </c>
      <c r="J31" s="3">
        <v>7.3</v>
      </c>
      <c r="K31" s="3">
        <v>11.2</v>
      </c>
      <c r="L31" s="3">
        <v>11.3</v>
      </c>
      <c r="U31" s="3">
        <f>0.9037*K31^1.5011</f>
        <v>33.962953938371214</v>
      </c>
      <c r="V31" s="3">
        <f>0.9037*L31^1.5011</f>
        <v>34.419165280998968</v>
      </c>
      <c r="W31" s="3">
        <f>0.9037*M31^1.5011</f>
        <v>0</v>
      </c>
      <c r="X31" s="3">
        <f>0.9037*N31^1.5011</f>
        <v>0</v>
      </c>
      <c r="Y31" s="3">
        <f>0.9037*O31^1.5011</f>
        <v>0</v>
      </c>
      <c r="Z31" s="3">
        <f>0.9037*P31^1.5011</f>
        <v>0</v>
      </c>
      <c r="AA31" s="3">
        <f>0.9037*Q31^1.5011</f>
        <v>0</v>
      </c>
      <c r="AB31" s="3">
        <f>0.9037*R31^1.5011</f>
        <v>0</v>
      </c>
      <c r="AC31" s="3">
        <f>0.9037*S31^1.5011</f>
        <v>0</v>
      </c>
      <c r="AD31" s="3">
        <f>0.9037*T31^1.5011</f>
        <v>0</v>
      </c>
      <c r="AE31" s="14">
        <f>SUM(U31:AD31)</f>
        <v>68.382119219370182</v>
      </c>
      <c r="AF31" s="14">
        <f>49.89+0.22*AE31</f>
        <v>64.934066228261443</v>
      </c>
    </row>
    <row r="32" spans="1:32" x14ac:dyDescent="0.2">
      <c r="A32" s="3">
        <v>2007</v>
      </c>
      <c r="B32" s="3">
        <v>1</v>
      </c>
      <c r="C32" s="3" t="s">
        <v>8</v>
      </c>
      <c r="D32" s="3">
        <v>4</v>
      </c>
      <c r="E32" s="3" t="s">
        <v>24</v>
      </c>
      <c r="F32" s="3" t="s">
        <v>8</v>
      </c>
      <c r="G32" s="3">
        <v>530</v>
      </c>
      <c r="H32" s="3" t="s">
        <v>9</v>
      </c>
      <c r="I32" s="3" t="s">
        <v>9</v>
      </c>
      <c r="J32" s="3">
        <v>6</v>
      </c>
      <c r="K32" s="3">
        <v>14.3</v>
      </c>
      <c r="L32" s="3">
        <v>14.4</v>
      </c>
      <c r="U32" s="3">
        <f>0.9037*K32^1.5011</f>
        <v>49.011636980652682</v>
      </c>
      <c r="V32" s="3">
        <f>0.9037*L32^1.5011</f>
        <v>49.527022456146398</v>
      </c>
      <c r="W32" s="3">
        <f>0.9037*M32^1.5011</f>
        <v>0</v>
      </c>
      <c r="X32" s="3">
        <f>0.9037*N32^1.5011</f>
        <v>0</v>
      </c>
      <c r="Y32" s="3">
        <f>0.9037*O32^1.5011</f>
        <v>0</v>
      </c>
      <c r="Z32" s="3">
        <f>0.9037*P32^1.5011</f>
        <v>0</v>
      </c>
      <c r="AA32" s="3">
        <f>0.9037*Q32^1.5011</f>
        <v>0</v>
      </c>
      <c r="AB32" s="3">
        <f>0.9037*R32^1.5011</f>
        <v>0</v>
      </c>
      <c r="AC32" s="3">
        <f>0.9037*S32^1.5011</f>
        <v>0</v>
      </c>
      <c r="AD32" s="3">
        <f>0.9037*T32^1.5011</f>
        <v>0</v>
      </c>
      <c r="AE32" s="14">
        <f>SUM(U32:AD32)</f>
        <v>98.53865943679908</v>
      </c>
      <c r="AF32" s="14">
        <f>49.89+0.22*AE32</f>
        <v>71.568505076095803</v>
      </c>
    </row>
    <row r="33" spans="1:32" x14ac:dyDescent="0.2">
      <c r="A33" s="3">
        <v>2007</v>
      </c>
      <c r="B33" s="3">
        <v>1</v>
      </c>
      <c r="C33" s="3" t="s">
        <v>8</v>
      </c>
      <c r="D33" s="3">
        <v>3</v>
      </c>
      <c r="E33" s="3" t="s">
        <v>23</v>
      </c>
      <c r="F33" s="3" t="s">
        <v>8</v>
      </c>
      <c r="G33" s="3">
        <v>180</v>
      </c>
      <c r="H33" s="3" t="s">
        <v>9</v>
      </c>
      <c r="I33" s="3" t="s">
        <v>9</v>
      </c>
      <c r="J33" s="3" t="s">
        <v>17</v>
      </c>
      <c r="K33" s="3">
        <v>7.5</v>
      </c>
      <c r="L33" s="3">
        <v>8.5</v>
      </c>
      <c r="U33" s="3">
        <f>0.9037*K33^1.5011</f>
        <v>18.60281832447124</v>
      </c>
      <c r="V33" s="3">
        <f>0.9037*L33^1.5011</f>
        <v>22.447864472627646</v>
      </c>
      <c r="W33" s="3">
        <f>0.9037*M33^1.5011</f>
        <v>0</v>
      </c>
      <c r="X33" s="3">
        <f>0.9037*N33^1.5011</f>
        <v>0</v>
      </c>
      <c r="Y33" s="3">
        <f>0.9037*O33^1.5011</f>
        <v>0</v>
      </c>
      <c r="Z33" s="3">
        <f>0.9037*P33^1.5011</f>
        <v>0</v>
      </c>
      <c r="AA33" s="3">
        <f>0.9037*Q33^1.5011</f>
        <v>0</v>
      </c>
      <c r="AB33" s="3">
        <f>0.9037*R33^1.5011</f>
        <v>0</v>
      </c>
      <c r="AC33" s="3">
        <f>0.9037*S33^1.5011</f>
        <v>0</v>
      </c>
      <c r="AD33" s="3">
        <f>0.9037*T33^1.5011</f>
        <v>0</v>
      </c>
      <c r="AE33" s="14">
        <f>SUM(U33:AD33)</f>
        <v>41.050682797098887</v>
      </c>
      <c r="AF33" s="14">
        <f>49.89+0.22*AE33</f>
        <v>58.921150215361756</v>
      </c>
    </row>
    <row r="34" spans="1:32" x14ac:dyDescent="0.2">
      <c r="A34" s="3">
        <v>2007</v>
      </c>
      <c r="B34" s="3">
        <v>1</v>
      </c>
      <c r="C34" s="3" t="s">
        <v>8</v>
      </c>
      <c r="D34" s="3">
        <v>3</v>
      </c>
      <c r="E34" s="3" t="s">
        <v>23</v>
      </c>
      <c r="F34" s="3" t="s">
        <v>8</v>
      </c>
      <c r="G34" s="3">
        <v>175</v>
      </c>
      <c r="H34" s="3" t="s">
        <v>9</v>
      </c>
      <c r="I34" s="3" t="s">
        <v>9</v>
      </c>
      <c r="J34" s="3">
        <v>2.5</v>
      </c>
      <c r="K34" s="3">
        <v>8.1999999999999993</v>
      </c>
      <c r="L34" s="3">
        <v>7</v>
      </c>
      <c r="M34" s="3">
        <v>6.9</v>
      </c>
      <c r="U34" s="3">
        <f>0.9037*K34^1.5011</f>
        <v>21.269155973983843</v>
      </c>
      <c r="V34" s="3">
        <f>0.9037*L34^1.5011</f>
        <v>16.772621638264088</v>
      </c>
      <c r="W34" s="3">
        <f>0.9037*M34^1.5011</f>
        <v>16.414235208984426</v>
      </c>
      <c r="X34" s="3">
        <f>0.9037*N34^1.5011</f>
        <v>0</v>
      </c>
      <c r="Y34" s="3">
        <f>0.9037*O34^1.5011</f>
        <v>0</v>
      </c>
      <c r="Z34" s="3">
        <f>0.9037*P34^1.5011</f>
        <v>0</v>
      </c>
      <c r="AA34" s="3">
        <f>0.9037*Q34^1.5011</f>
        <v>0</v>
      </c>
      <c r="AB34" s="3">
        <f>0.9037*R34^1.5011</f>
        <v>0</v>
      </c>
      <c r="AC34" s="3">
        <f>0.9037*S34^1.5011</f>
        <v>0</v>
      </c>
      <c r="AD34" s="3">
        <f>0.9037*T34^1.5011</f>
        <v>0</v>
      </c>
      <c r="AE34" s="14">
        <f>SUM(U34:AD34)</f>
        <v>54.456012821232349</v>
      </c>
      <c r="AF34" s="14">
        <f>49.89+0.22*AE34</f>
        <v>61.87032282067112</v>
      </c>
    </row>
    <row r="35" spans="1:32" x14ac:dyDescent="0.2">
      <c r="A35" s="3">
        <v>2007</v>
      </c>
      <c r="B35" s="3">
        <v>1</v>
      </c>
      <c r="C35" s="3" t="s">
        <v>8</v>
      </c>
      <c r="D35" s="3">
        <v>3</v>
      </c>
      <c r="E35" s="3" t="s">
        <v>23</v>
      </c>
      <c r="F35" s="3" t="s">
        <v>8</v>
      </c>
      <c r="G35" s="3">
        <v>170</v>
      </c>
      <c r="H35" s="3" t="s">
        <v>9</v>
      </c>
      <c r="I35" s="3" t="s">
        <v>9</v>
      </c>
      <c r="J35" s="3">
        <v>4.5</v>
      </c>
      <c r="K35" s="3">
        <v>9.6999999999999993</v>
      </c>
      <c r="L35" s="3">
        <v>9.6</v>
      </c>
      <c r="U35" s="3">
        <f>0.9037*K35^1.5011</f>
        <v>27.369529557843027</v>
      </c>
      <c r="V35" s="3">
        <f>0.9037*L35^1.5011</f>
        <v>26.947074943488484</v>
      </c>
      <c r="W35" s="3">
        <f>0.9037*M35^1.5011</f>
        <v>0</v>
      </c>
      <c r="X35" s="3">
        <f>0.9037*N35^1.5011</f>
        <v>0</v>
      </c>
      <c r="Y35" s="3">
        <f>0.9037*O35^1.5011</f>
        <v>0</v>
      </c>
      <c r="Z35" s="3">
        <f>0.9037*P35^1.5011</f>
        <v>0</v>
      </c>
      <c r="AA35" s="3">
        <f>0.9037*Q35^1.5011</f>
        <v>0</v>
      </c>
      <c r="AB35" s="3">
        <f>0.9037*R35^1.5011</f>
        <v>0</v>
      </c>
      <c r="AC35" s="3">
        <f>0.9037*S35^1.5011</f>
        <v>0</v>
      </c>
      <c r="AD35" s="3">
        <f>0.9037*T35^1.5011</f>
        <v>0</v>
      </c>
      <c r="AE35" s="14">
        <f>SUM(U35:AD35)</f>
        <v>54.316604501331511</v>
      </c>
      <c r="AF35" s="14">
        <f>49.89+0.22*AE35</f>
        <v>61.839652990292933</v>
      </c>
    </row>
    <row r="36" spans="1:32" x14ac:dyDescent="0.2">
      <c r="A36" s="3">
        <v>2007</v>
      </c>
      <c r="B36" s="3">
        <v>1</v>
      </c>
      <c r="C36" s="3" t="s">
        <v>8</v>
      </c>
      <c r="D36" s="3">
        <v>3</v>
      </c>
      <c r="E36" s="3" t="s">
        <v>23</v>
      </c>
      <c r="F36" s="3" t="s">
        <v>8</v>
      </c>
      <c r="G36" s="3">
        <v>504</v>
      </c>
      <c r="H36" s="3" t="s">
        <v>9</v>
      </c>
      <c r="I36" s="3" t="s">
        <v>9</v>
      </c>
      <c r="J36" s="3">
        <v>2</v>
      </c>
      <c r="K36" s="3" t="s">
        <v>10</v>
      </c>
      <c r="U36" s="3">
        <v>2</v>
      </c>
      <c r="AE36" s="14">
        <f>SUM(U36:AD36)</f>
        <v>2</v>
      </c>
      <c r="AF36" s="14">
        <f>49.89+0.22*AE36</f>
        <v>50.33</v>
      </c>
    </row>
    <row r="37" spans="1:32" x14ac:dyDescent="0.2">
      <c r="A37" s="3">
        <v>2007</v>
      </c>
      <c r="B37" s="3">
        <v>1</v>
      </c>
      <c r="C37" s="3" t="s">
        <v>8</v>
      </c>
      <c r="D37" s="3">
        <v>3</v>
      </c>
      <c r="E37" s="3" t="s">
        <v>23</v>
      </c>
      <c r="F37" s="3" t="s">
        <v>8</v>
      </c>
      <c r="G37" s="3">
        <v>593</v>
      </c>
      <c r="H37" s="3" t="s">
        <v>9</v>
      </c>
      <c r="I37" s="3" t="s">
        <v>9</v>
      </c>
      <c r="J37" s="3">
        <v>3.8</v>
      </c>
      <c r="K37" s="3" t="s">
        <v>10</v>
      </c>
      <c r="U37" s="3">
        <v>3.8</v>
      </c>
      <c r="AE37" s="14">
        <f>SUM(U37:AD37)</f>
        <v>3.8</v>
      </c>
      <c r="AF37" s="14">
        <f>49.89+0.22*AE37</f>
        <v>50.725999999999999</v>
      </c>
    </row>
    <row r="38" spans="1:32" x14ac:dyDescent="0.2">
      <c r="A38" s="3">
        <v>2007</v>
      </c>
      <c r="B38" s="3">
        <v>1</v>
      </c>
      <c r="C38" s="3" t="s">
        <v>6</v>
      </c>
      <c r="D38" s="3">
        <v>2</v>
      </c>
      <c r="E38" s="3" t="s">
        <v>15</v>
      </c>
      <c r="F38" s="3" t="s">
        <v>8</v>
      </c>
      <c r="G38" s="3">
        <v>45</v>
      </c>
      <c r="H38" s="3" t="s">
        <v>9</v>
      </c>
      <c r="I38" s="3" t="s">
        <v>9</v>
      </c>
      <c r="J38" s="3">
        <v>2.9</v>
      </c>
      <c r="K38" s="3">
        <v>4.9000000000000004</v>
      </c>
      <c r="L38" s="3">
        <v>4.9000000000000004</v>
      </c>
      <c r="U38" s="3">
        <f>0.9037*K38^1.5011</f>
        <v>9.8192341873087035</v>
      </c>
      <c r="V38" s="3">
        <f>0.9037*L38^1.5011</f>
        <v>9.8192341873087035</v>
      </c>
      <c r="W38" s="3">
        <f>0.9037*M38^1.5011</f>
        <v>0</v>
      </c>
      <c r="X38" s="3">
        <f>0.9037*N38^1.5011</f>
        <v>0</v>
      </c>
      <c r="Y38" s="3">
        <f>0.9037*O38^1.5011</f>
        <v>0</v>
      </c>
      <c r="Z38" s="3">
        <f>0.9037*P38^1.5011</f>
        <v>0</v>
      </c>
      <c r="AA38" s="3">
        <f>0.9037*Q38^1.5011</f>
        <v>0</v>
      </c>
      <c r="AB38" s="3">
        <f>0.9037*R38^1.5011</f>
        <v>0</v>
      </c>
      <c r="AC38" s="3">
        <f>0.9037*S38^1.5011</f>
        <v>0</v>
      </c>
      <c r="AD38" s="3">
        <f>0.9037*T38^1.5011</f>
        <v>0</v>
      </c>
      <c r="AE38" s="14">
        <f>SUM(U38:AD38)</f>
        <v>19.638468374617407</v>
      </c>
      <c r="AF38" s="14">
        <f>49.89+0.22*AE38</f>
        <v>54.210463042415832</v>
      </c>
    </row>
    <row r="39" spans="1:32" x14ac:dyDescent="0.2">
      <c r="A39" s="3">
        <v>2007</v>
      </c>
      <c r="B39" s="3">
        <v>1</v>
      </c>
      <c r="C39" s="3" t="s">
        <v>6</v>
      </c>
      <c r="D39" s="3">
        <v>2</v>
      </c>
      <c r="E39" s="3" t="s">
        <v>15</v>
      </c>
      <c r="F39" s="3" t="s">
        <v>8</v>
      </c>
      <c r="G39" s="3">
        <v>40</v>
      </c>
      <c r="H39" s="3" t="s">
        <v>9</v>
      </c>
      <c r="I39" s="3" t="s">
        <v>9</v>
      </c>
      <c r="J39" s="3" t="s">
        <v>17</v>
      </c>
      <c r="K39" s="3">
        <v>9</v>
      </c>
      <c r="L39" s="3">
        <v>10.5</v>
      </c>
      <c r="M39" s="3">
        <v>10.5</v>
      </c>
      <c r="N39" s="3">
        <v>6</v>
      </c>
      <c r="U39" s="3">
        <f>0.9037*K39^1.5011</f>
        <v>24.45894459104257</v>
      </c>
      <c r="V39" s="3">
        <f>0.9037*L39^1.5011</f>
        <v>30.827019640121758</v>
      </c>
      <c r="W39" s="3">
        <f>0.9037*M39^1.5011</f>
        <v>30.827019640121758</v>
      </c>
      <c r="X39" s="3">
        <f>0.9037*N39^1.5011</f>
        <v>13.307826318795001</v>
      </c>
      <c r="Y39" s="3">
        <f>0.9037*O39^1.5011</f>
        <v>0</v>
      </c>
      <c r="Z39" s="3">
        <f>0.9037*P39^1.5011</f>
        <v>0</v>
      </c>
      <c r="AA39" s="3">
        <f>0.9037*Q39^1.5011</f>
        <v>0</v>
      </c>
      <c r="AB39" s="3">
        <f>0.9037*R39^1.5011</f>
        <v>0</v>
      </c>
      <c r="AC39" s="3">
        <f>0.9037*S39^1.5011</f>
        <v>0</v>
      </c>
      <c r="AD39" s="3">
        <f>0.9037*T39^1.5011</f>
        <v>0</v>
      </c>
      <c r="AE39" s="14">
        <f>SUM(U39:AD39)</f>
        <v>99.420810190081085</v>
      </c>
      <c r="AF39" s="14">
        <f>49.89+0.22*AE39</f>
        <v>71.762578241817835</v>
      </c>
    </row>
    <row r="40" spans="1:32" x14ac:dyDescent="0.2">
      <c r="A40" s="3">
        <v>2007</v>
      </c>
      <c r="B40" s="3">
        <v>1</v>
      </c>
      <c r="C40" s="3" t="s">
        <v>6</v>
      </c>
      <c r="D40" s="3">
        <v>2</v>
      </c>
      <c r="E40" s="3" t="s">
        <v>15</v>
      </c>
      <c r="F40" s="3" t="s">
        <v>8</v>
      </c>
      <c r="G40" s="3">
        <v>30</v>
      </c>
      <c r="H40" s="3" t="s">
        <v>9</v>
      </c>
      <c r="I40" s="3" t="s">
        <v>9</v>
      </c>
      <c r="J40" s="3">
        <v>9</v>
      </c>
      <c r="K40" s="3">
        <v>14</v>
      </c>
      <c r="L40" s="3">
        <v>13.2</v>
      </c>
      <c r="U40" s="3">
        <f>0.9037*K40^1.5011</f>
        <v>47.476323085580631</v>
      </c>
      <c r="V40" s="3">
        <f>0.9037*L40^1.5011</f>
        <v>43.462810909794285</v>
      </c>
      <c r="W40" s="3">
        <f>0.9037*M40^1.5011</f>
        <v>0</v>
      </c>
      <c r="X40" s="3">
        <f>0.9037*N40^1.5011</f>
        <v>0</v>
      </c>
      <c r="Y40" s="3">
        <f>0.9037*O40^1.5011</f>
        <v>0</v>
      </c>
      <c r="Z40" s="3">
        <f>0.9037*P40^1.5011</f>
        <v>0</v>
      </c>
      <c r="AA40" s="3">
        <f>0.9037*Q40^1.5011</f>
        <v>0</v>
      </c>
      <c r="AB40" s="3">
        <f>0.9037*R40^1.5011</f>
        <v>0</v>
      </c>
      <c r="AC40" s="3">
        <f>0.9037*S40^1.5011</f>
        <v>0</v>
      </c>
      <c r="AD40" s="3">
        <f>0.9037*T40^1.5011</f>
        <v>0</v>
      </c>
      <c r="AE40" s="14">
        <f>SUM(U40:AD40)</f>
        <v>90.939133995374917</v>
      </c>
      <c r="AF40" s="14">
        <f>49.89+0.22*AE40</f>
        <v>69.896609478982484</v>
      </c>
    </row>
    <row r="41" spans="1:32" x14ac:dyDescent="0.2">
      <c r="A41" s="3">
        <v>2007</v>
      </c>
      <c r="B41" s="3">
        <v>1</v>
      </c>
      <c r="C41" s="3" t="s">
        <v>6</v>
      </c>
      <c r="D41" s="3">
        <v>2</v>
      </c>
      <c r="E41" s="3" t="s">
        <v>15</v>
      </c>
      <c r="F41" s="3" t="s">
        <v>8</v>
      </c>
      <c r="G41" s="3">
        <v>35</v>
      </c>
      <c r="H41" s="3" t="s">
        <v>9</v>
      </c>
      <c r="I41" s="3" t="s">
        <v>9</v>
      </c>
      <c r="J41" s="3">
        <v>7.2</v>
      </c>
      <c r="K41" s="3">
        <v>16.100000000000001</v>
      </c>
      <c r="L41" s="3">
        <v>16.2</v>
      </c>
      <c r="M41" s="3">
        <v>11.8</v>
      </c>
      <c r="N41" s="3">
        <v>11.9</v>
      </c>
      <c r="U41" s="3">
        <f>0.9037*K41^1.5011</f>
        <v>58.558589157708553</v>
      </c>
      <c r="V41" s="3">
        <f>0.9037*L41^1.5011</f>
        <v>59.105414945000291</v>
      </c>
      <c r="W41" s="3">
        <f>0.9037*M41^1.5011</f>
        <v>36.730459670975101</v>
      </c>
      <c r="X41" s="3">
        <f>0.9037*N41^1.5011</f>
        <v>37.198705427670902</v>
      </c>
      <c r="Y41" s="3">
        <f>0.9037*O41^1.5011</f>
        <v>0</v>
      </c>
      <c r="Z41" s="3">
        <f>0.9037*P41^1.5011</f>
        <v>0</v>
      </c>
      <c r="AA41" s="3">
        <f>0.9037*Q41^1.5011</f>
        <v>0</v>
      </c>
      <c r="AB41" s="3">
        <f>0.9037*R41^1.5011</f>
        <v>0</v>
      </c>
      <c r="AC41" s="3">
        <f>0.9037*S41^1.5011</f>
        <v>0</v>
      </c>
      <c r="AD41" s="3">
        <f>0.9037*T41^1.5011</f>
        <v>0</v>
      </c>
      <c r="AE41" s="14">
        <f>SUM(U41:AD41)</f>
        <v>191.59316920135484</v>
      </c>
      <c r="AF41" s="14">
        <f>49.89+0.22*AE41</f>
        <v>92.040497224298065</v>
      </c>
    </row>
    <row r="42" spans="1:32" x14ac:dyDescent="0.2">
      <c r="A42" s="3">
        <v>2007</v>
      </c>
      <c r="B42" s="3">
        <v>1</v>
      </c>
      <c r="C42" s="3" t="s">
        <v>6</v>
      </c>
      <c r="D42" s="3">
        <v>2</v>
      </c>
      <c r="E42" s="3" t="s">
        <v>15</v>
      </c>
      <c r="F42" s="3" t="s">
        <v>8</v>
      </c>
      <c r="G42" s="3">
        <v>50</v>
      </c>
      <c r="H42" s="3" t="s">
        <v>9</v>
      </c>
      <c r="I42" s="3" t="s">
        <v>9</v>
      </c>
      <c r="J42" s="3">
        <v>3</v>
      </c>
      <c r="K42" s="3" t="s">
        <v>10</v>
      </c>
      <c r="U42" s="3">
        <v>3</v>
      </c>
      <c r="AE42" s="14">
        <f>SUM(U42:AD42)</f>
        <v>3</v>
      </c>
      <c r="AF42" s="14">
        <f>49.89+0.22*AE42</f>
        <v>50.55</v>
      </c>
    </row>
    <row r="43" spans="1:32" x14ac:dyDescent="0.2">
      <c r="A43" s="3">
        <v>2007</v>
      </c>
      <c r="B43" s="3">
        <v>1</v>
      </c>
      <c r="C43" s="3" t="s">
        <v>6</v>
      </c>
      <c r="D43" s="3">
        <v>1</v>
      </c>
      <c r="E43" s="3" t="s">
        <v>7</v>
      </c>
      <c r="F43" s="3" t="s">
        <v>8</v>
      </c>
      <c r="G43" s="3">
        <v>21</v>
      </c>
      <c r="H43" s="3" t="s">
        <v>9</v>
      </c>
      <c r="I43" s="3" t="s">
        <v>9</v>
      </c>
      <c r="J43" s="3">
        <v>3</v>
      </c>
      <c r="K43" s="3">
        <v>4.2</v>
      </c>
      <c r="U43" s="3">
        <f>0.9037*K43^1.5011</f>
        <v>7.790831151295361</v>
      </c>
      <c r="V43" s="3">
        <f>0.9037*L43^1.5011</f>
        <v>0</v>
      </c>
      <c r="W43" s="3">
        <f>0.9037*M43^1.5011</f>
        <v>0</v>
      </c>
      <c r="X43" s="3">
        <f>0.9037*N43^1.5011</f>
        <v>0</v>
      </c>
      <c r="Y43" s="3">
        <f>0.9037*O43^1.5011</f>
        <v>0</v>
      </c>
      <c r="Z43" s="3">
        <f>0.9037*P43^1.5011</f>
        <v>0</v>
      </c>
      <c r="AA43" s="3">
        <f>0.9037*Q43^1.5011</f>
        <v>0</v>
      </c>
      <c r="AB43" s="3">
        <f>0.9037*R43^1.5011</f>
        <v>0</v>
      </c>
      <c r="AC43" s="3">
        <f>0.9037*S43^1.5011</f>
        <v>0</v>
      </c>
      <c r="AD43" s="3">
        <f>0.9037*T43^1.5011</f>
        <v>0</v>
      </c>
      <c r="AE43" s="14">
        <f>SUM(U43:AD43)</f>
        <v>7.790831151295361</v>
      </c>
      <c r="AF43" s="14">
        <f>49.89+0.22*AE43</f>
        <v>51.603982853284982</v>
      </c>
    </row>
    <row r="44" spans="1:32" x14ac:dyDescent="0.2">
      <c r="A44" s="3">
        <v>2007</v>
      </c>
      <c r="B44" s="3">
        <v>1</v>
      </c>
      <c r="C44" s="3" t="s">
        <v>6</v>
      </c>
      <c r="D44" s="3">
        <v>1</v>
      </c>
      <c r="E44" s="3" t="s">
        <v>7</v>
      </c>
      <c r="F44" s="3" t="s">
        <v>8</v>
      </c>
      <c r="G44" s="3">
        <v>16</v>
      </c>
      <c r="H44" s="3" t="s">
        <v>9</v>
      </c>
      <c r="I44" s="3" t="s">
        <v>9</v>
      </c>
      <c r="J44" s="3">
        <v>5</v>
      </c>
      <c r="K44" s="3">
        <v>6.5</v>
      </c>
      <c r="U44" s="3">
        <f>0.9037*K44^1.5011</f>
        <v>15.006814766124</v>
      </c>
      <c r="V44" s="3">
        <f>0.9037*L44^1.5011</f>
        <v>0</v>
      </c>
      <c r="W44" s="3">
        <f>0.9037*M44^1.5011</f>
        <v>0</v>
      </c>
      <c r="X44" s="3">
        <f>0.9037*N44^1.5011</f>
        <v>0</v>
      </c>
      <c r="Y44" s="3">
        <f>0.9037*O44^1.5011</f>
        <v>0</v>
      </c>
      <c r="Z44" s="3">
        <f>0.9037*P44^1.5011</f>
        <v>0</v>
      </c>
      <c r="AA44" s="3">
        <f>0.9037*Q44^1.5011</f>
        <v>0</v>
      </c>
      <c r="AB44" s="3">
        <f>0.9037*R44^1.5011</f>
        <v>0</v>
      </c>
      <c r="AC44" s="3">
        <f>0.9037*S44^1.5011</f>
        <v>0</v>
      </c>
      <c r="AD44" s="3">
        <f>0.9037*T44^1.5011</f>
        <v>0</v>
      </c>
      <c r="AE44" s="14">
        <f>SUM(U44:AD44)</f>
        <v>15.006814766124</v>
      </c>
      <c r="AF44" s="14">
        <f>49.89+0.22*AE44</f>
        <v>53.191499248547281</v>
      </c>
    </row>
    <row r="45" spans="1:32" x14ac:dyDescent="0.2">
      <c r="A45" s="3">
        <v>2007</v>
      </c>
      <c r="B45" s="3">
        <v>1</v>
      </c>
      <c r="C45" s="3" t="s">
        <v>6</v>
      </c>
      <c r="D45" s="3">
        <v>1</v>
      </c>
      <c r="E45" s="3" t="s">
        <v>7</v>
      </c>
      <c r="F45" s="3" t="s">
        <v>8</v>
      </c>
      <c r="G45" s="3">
        <v>11</v>
      </c>
      <c r="H45" s="3" t="s">
        <v>9</v>
      </c>
      <c r="I45" s="3" t="s">
        <v>9</v>
      </c>
      <c r="J45" s="3">
        <v>5.5</v>
      </c>
      <c r="K45" s="3">
        <v>15.7</v>
      </c>
      <c r="L45" s="3">
        <v>15.5</v>
      </c>
      <c r="U45" s="3">
        <f>0.9037*K45^1.5011</f>
        <v>56.388332314188396</v>
      </c>
      <c r="V45" s="3">
        <f>0.9037*L45^1.5011</f>
        <v>55.31350697719688</v>
      </c>
      <c r="W45" s="3">
        <f>0.9037*M45^1.5011</f>
        <v>0</v>
      </c>
      <c r="X45" s="3">
        <f>0.9037*N45^1.5011</f>
        <v>0</v>
      </c>
      <c r="Y45" s="3">
        <f>0.9037*O45^1.5011</f>
        <v>0</v>
      </c>
      <c r="Z45" s="3">
        <f>0.9037*P45^1.5011</f>
        <v>0</v>
      </c>
      <c r="AA45" s="3">
        <f>0.9037*Q45^1.5011</f>
        <v>0</v>
      </c>
      <c r="AB45" s="3">
        <f>0.9037*R45^1.5011</f>
        <v>0</v>
      </c>
      <c r="AC45" s="3">
        <f>0.9037*S45^1.5011</f>
        <v>0</v>
      </c>
      <c r="AD45" s="3">
        <f>0.9037*T45^1.5011</f>
        <v>0</v>
      </c>
      <c r="AE45" s="14">
        <f>SUM(U45:AD45)</f>
        <v>111.70183929138528</v>
      </c>
      <c r="AF45" s="14">
        <f>49.89+0.22*AE45</f>
        <v>74.464404644104761</v>
      </c>
    </row>
    <row r="46" spans="1:32" x14ac:dyDescent="0.2">
      <c r="A46" s="3">
        <v>2007</v>
      </c>
      <c r="B46" s="3">
        <v>1</v>
      </c>
      <c r="C46" s="3" t="s">
        <v>6</v>
      </c>
      <c r="D46" s="3">
        <v>1</v>
      </c>
      <c r="E46" s="3" t="s">
        <v>7</v>
      </c>
      <c r="F46" s="3" t="s">
        <v>8</v>
      </c>
      <c r="G46" s="3">
        <v>6</v>
      </c>
      <c r="H46" s="3" t="s">
        <v>9</v>
      </c>
      <c r="I46" s="3" t="s">
        <v>9</v>
      </c>
      <c r="J46" s="3">
        <v>6</v>
      </c>
      <c r="K46" s="3">
        <v>17.600000000000001</v>
      </c>
      <c r="L46" s="3">
        <v>17.600000000000001</v>
      </c>
      <c r="M46" s="3">
        <v>12</v>
      </c>
      <c r="U46" s="3">
        <f>0.9037*K46^1.5011</f>
        <v>66.936553615948029</v>
      </c>
      <c r="V46" s="3">
        <f>0.9037*L46^1.5011</f>
        <v>66.936553615948029</v>
      </c>
      <c r="W46" s="3">
        <f>0.9037*M46^1.5011</f>
        <v>37.668927106573356</v>
      </c>
      <c r="X46" s="3">
        <f>0.9037*N46^1.5011</f>
        <v>0</v>
      </c>
      <c r="Y46" s="3">
        <f>0.9037*O46^1.5011</f>
        <v>0</v>
      </c>
      <c r="Z46" s="3">
        <f>0.9037*P46^1.5011</f>
        <v>0</v>
      </c>
      <c r="AA46" s="3">
        <f>0.9037*Q46^1.5011</f>
        <v>0</v>
      </c>
      <c r="AB46" s="3">
        <f>0.9037*R46^1.5011</f>
        <v>0</v>
      </c>
      <c r="AC46" s="3">
        <f>0.9037*S46^1.5011</f>
        <v>0</v>
      </c>
      <c r="AD46" s="3">
        <f>0.9037*T46^1.5011</f>
        <v>0</v>
      </c>
      <c r="AE46" s="14">
        <f>SUM(U46:AD46)</f>
        <v>171.54203433846942</v>
      </c>
      <c r="AF46" s="14">
        <f>49.89+0.22*AE46</f>
        <v>87.629247554463277</v>
      </c>
    </row>
    <row r="47" spans="1:32" x14ac:dyDescent="0.2">
      <c r="A47" s="3">
        <v>2007</v>
      </c>
      <c r="B47" s="3">
        <v>1</v>
      </c>
      <c r="C47" s="3" t="s">
        <v>6</v>
      </c>
      <c r="D47" s="3">
        <v>1</v>
      </c>
      <c r="E47" s="3" t="s">
        <v>7</v>
      </c>
      <c r="F47" s="3" t="s">
        <v>8</v>
      </c>
      <c r="G47" s="3">
        <v>1</v>
      </c>
      <c r="H47" s="3" t="s">
        <v>9</v>
      </c>
      <c r="I47" s="3" t="s">
        <v>9</v>
      </c>
      <c r="J47" s="3">
        <v>2.5</v>
      </c>
      <c r="K47" s="3" t="s">
        <v>10</v>
      </c>
      <c r="U47" s="3">
        <v>2.5</v>
      </c>
      <c r="AE47" s="14">
        <f>SUM(U47:AD47)</f>
        <v>2.5</v>
      </c>
      <c r="AF47" s="14">
        <f>49.89+0.22*AE47</f>
        <v>50.44</v>
      </c>
    </row>
    <row r="48" spans="1:32" x14ac:dyDescent="0.2">
      <c r="A48" s="3">
        <v>2007</v>
      </c>
      <c r="B48" s="3">
        <v>1</v>
      </c>
      <c r="C48" s="3" t="s">
        <v>8</v>
      </c>
      <c r="D48" s="3">
        <v>2</v>
      </c>
      <c r="E48" s="3" t="s">
        <v>22</v>
      </c>
      <c r="F48" s="3" t="s">
        <v>8</v>
      </c>
      <c r="G48" s="3">
        <v>141</v>
      </c>
      <c r="H48" s="3" t="s">
        <v>9</v>
      </c>
      <c r="I48" s="3" t="s">
        <v>11</v>
      </c>
      <c r="J48" s="3">
        <v>0.5</v>
      </c>
      <c r="K48" s="3">
        <v>3.9</v>
      </c>
      <c r="L48" s="3">
        <v>3.9</v>
      </c>
      <c r="U48" s="3">
        <f>0.9037*K48^1.5011</f>
        <v>6.9706192915550904</v>
      </c>
      <c r="V48" s="3">
        <f>0.9037*L48^1.5011</f>
        <v>6.9706192915550904</v>
      </c>
      <c r="W48" s="3">
        <f>0.9037*M48^1.5011</f>
        <v>0</v>
      </c>
      <c r="X48" s="3">
        <f>0.9037*N48^1.5011</f>
        <v>0</v>
      </c>
      <c r="Y48" s="3">
        <f>0.9037*O48^1.5011</f>
        <v>0</v>
      </c>
      <c r="Z48" s="3">
        <f>0.9037*P48^1.5011</f>
        <v>0</v>
      </c>
      <c r="AA48" s="3">
        <f>0.9037*Q48^1.5011</f>
        <v>0</v>
      </c>
      <c r="AB48" s="3">
        <f>0.9037*R48^1.5011</f>
        <v>0</v>
      </c>
      <c r="AC48" s="3">
        <f>0.9037*S48^1.5011</f>
        <v>0</v>
      </c>
      <c r="AD48" s="3">
        <f>0.9037*T48^1.5011</f>
        <v>0</v>
      </c>
      <c r="AE48" s="14">
        <f>SUM(U48:AD48)</f>
        <v>13.941238583110181</v>
      </c>
      <c r="AF48" s="14">
        <f>49.89+0.22*AE48</f>
        <v>52.95707248828424</v>
      </c>
    </row>
    <row r="49" spans="1:32" x14ac:dyDescent="0.2">
      <c r="A49" s="3">
        <v>2007</v>
      </c>
      <c r="B49" s="3">
        <v>1</v>
      </c>
      <c r="C49" s="3" t="s">
        <v>8</v>
      </c>
      <c r="D49" s="3">
        <v>2</v>
      </c>
      <c r="E49" s="3" t="s">
        <v>22</v>
      </c>
      <c r="F49" s="3" t="s">
        <v>8</v>
      </c>
      <c r="G49" s="3">
        <v>161</v>
      </c>
      <c r="H49" s="3" t="s">
        <v>9</v>
      </c>
      <c r="I49" s="3" t="s">
        <v>11</v>
      </c>
      <c r="J49" s="3">
        <v>4.5</v>
      </c>
      <c r="K49" s="3">
        <v>6</v>
      </c>
      <c r="U49" s="3">
        <f>0.9037*K49^1.5011</f>
        <v>13.307826318795001</v>
      </c>
      <c r="V49" s="3">
        <f>0.9037*L49^1.5011</f>
        <v>0</v>
      </c>
      <c r="W49" s="3">
        <f>0.9037*M49^1.5011</f>
        <v>0</v>
      </c>
      <c r="X49" s="3">
        <f>0.9037*N49^1.5011</f>
        <v>0</v>
      </c>
      <c r="Y49" s="3">
        <f>0.9037*O49^1.5011</f>
        <v>0</v>
      </c>
      <c r="Z49" s="3">
        <f>0.9037*P49^1.5011</f>
        <v>0</v>
      </c>
      <c r="AA49" s="3">
        <f>0.9037*Q49^1.5011</f>
        <v>0</v>
      </c>
      <c r="AB49" s="3">
        <f>0.9037*R49^1.5011</f>
        <v>0</v>
      </c>
      <c r="AC49" s="3">
        <f>0.9037*S49^1.5011</f>
        <v>0</v>
      </c>
      <c r="AD49" s="3">
        <f>0.9037*T49^1.5011</f>
        <v>0</v>
      </c>
      <c r="AE49" s="14">
        <f>SUM(U49:AD49)</f>
        <v>13.307826318795001</v>
      </c>
      <c r="AF49" s="14">
        <f>49.89+0.22*AE49</f>
        <v>52.817721790134904</v>
      </c>
    </row>
    <row r="50" spans="1:32" x14ac:dyDescent="0.2">
      <c r="A50" s="3">
        <v>2007</v>
      </c>
      <c r="B50" s="3">
        <v>1</v>
      </c>
      <c r="C50" s="3" t="s">
        <v>8</v>
      </c>
      <c r="D50" s="3">
        <v>2</v>
      </c>
      <c r="E50" s="3" t="s">
        <v>22</v>
      </c>
      <c r="F50" s="3" t="s">
        <v>8</v>
      </c>
      <c r="G50" s="3">
        <v>151</v>
      </c>
      <c r="H50" s="3" t="s">
        <v>9</v>
      </c>
      <c r="I50" s="3" t="s">
        <v>11</v>
      </c>
      <c r="J50" s="3">
        <v>4.3</v>
      </c>
      <c r="K50" s="3">
        <v>7.3</v>
      </c>
      <c r="L50" s="3">
        <v>7.3</v>
      </c>
      <c r="U50" s="3">
        <f>0.9037*K50^1.5011</f>
        <v>17.863157507223786</v>
      </c>
      <c r="V50" s="3">
        <f>0.9037*L50^1.5011</f>
        <v>17.863157507223786</v>
      </c>
      <c r="W50" s="3">
        <f>0.9037*M50^1.5011</f>
        <v>0</v>
      </c>
      <c r="X50" s="3">
        <f>0.9037*N50^1.5011</f>
        <v>0</v>
      </c>
      <c r="Y50" s="3">
        <f>0.9037*O50^1.5011</f>
        <v>0</v>
      </c>
      <c r="Z50" s="3">
        <f>0.9037*P50^1.5011</f>
        <v>0</v>
      </c>
      <c r="AA50" s="3">
        <f>0.9037*Q50^1.5011</f>
        <v>0</v>
      </c>
      <c r="AB50" s="3">
        <f>0.9037*R50^1.5011</f>
        <v>0</v>
      </c>
      <c r="AC50" s="3">
        <f>0.9037*S50^1.5011</f>
        <v>0</v>
      </c>
      <c r="AD50" s="3">
        <f>0.9037*T50^1.5011</f>
        <v>0</v>
      </c>
      <c r="AE50" s="14">
        <f>SUM(U50:AD50)</f>
        <v>35.726315014447572</v>
      </c>
      <c r="AF50" s="14">
        <f>49.89+0.22*AE50</f>
        <v>57.749789303178467</v>
      </c>
    </row>
    <row r="51" spans="1:32" x14ac:dyDescent="0.2">
      <c r="A51" s="3">
        <v>2007</v>
      </c>
      <c r="B51" s="3">
        <v>1</v>
      </c>
      <c r="C51" s="3" t="s">
        <v>8</v>
      </c>
      <c r="D51" s="3">
        <v>2</v>
      </c>
      <c r="E51" s="3" t="s">
        <v>22</v>
      </c>
      <c r="F51" s="3" t="s">
        <v>8</v>
      </c>
      <c r="G51" s="3">
        <v>146</v>
      </c>
      <c r="H51" s="3" t="s">
        <v>9</v>
      </c>
      <c r="I51" s="3" t="s">
        <v>11</v>
      </c>
      <c r="J51" s="3">
        <v>8.5</v>
      </c>
      <c r="K51" s="3">
        <v>18.5</v>
      </c>
      <c r="L51" s="3">
        <v>18.600000000000001</v>
      </c>
      <c r="U51" s="3">
        <f>0.9037*K51^1.5011</f>
        <v>72.139937842910854</v>
      </c>
      <c r="V51" s="3">
        <f>0.9037*L51^1.5011</f>
        <v>72.726077237007004</v>
      </c>
      <c r="W51" s="3">
        <f>0.9037*M51^1.5011</f>
        <v>0</v>
      </c>
      <c r="X51" s="3">
        <f>0.9037*N51^1.5011</f>
        <v>0</v>
      </c>
      <c r="Y51" s="3">
        <f>0.9037*O51^1.5011</f>
        <v>0</v>
      </c>
      <c r="Z51" s="3">
        <f>0.9037*P51^1.5011</f>
        <v>0</v>
      </c>
      <c r="AA51" s="3">
        <f>0.9037*Q51^1.5011</f>
        <v>0</v>
      </c>
      <c r="AB51" s="3">
        <f>0.9037*R51^1.5011</f>
        <v>0</v>
      </c>
      <c r="AC51" s="3">
        <f>0.9037*S51^1.5011</f>
        <v>0</v>
      </c>
      <c r="AD51" s="3">
        <f>0.9037*T51^1.5011</f>
        <v>0</v>
      </c>
      <c r="AE51" s="14">
        <f>SUM(U51:AD51)</f>
        <v>144.86601507991787</v>
      </c>
      <c r="AF51" s="14">
        <f>49.89+0.22*AE51</f>
        <v>81.760523317581928</v>
      </c>
    </row>
    <row r="52" spans="1:32" x14ac:dyDescent="0.2">
      <c r="A52" s="3">
        <v>2007</v>
      </c>
      <c r="B52" s="3">
        <v>1</v>
      </c>
      <c r="C52" s="3" t="s">
        <v>8</v>
      </c>
      <c r="D52" s="3">
        <v>2</v>
      </c>
      <c r="E52" s="3" t="s">
        <v>22</v>
      </c>
      <c r="F52" s="3" t="s">
        <v>8</v>
      </c>
      <c r="G52" s="3">
        <v>156</v>
      </c>
      <c r="H52" s="3" t="s">
        <v>9</v>
      </c>
      <c r="I52" s="3" t="s">
        <v>11</v>
      </c>
      <c r="J52" s="3">
        <v>2.4</v>
      </c>
      <c r="K52" s="3" t="s">
        <v>10</v>
      </c>
      <c r="U52" s="3">
        <v>2.4</v>
      </c>
      <c r="AE52" s="14">
        <f>SUM(U52:AD52)</f>
        <v>2.4</v>
      </c>
      <c r="AF52" s="14">
        <f>49.89+0.22*AE52</f>
        <v>50.417999999999999</v>
      </c>
    </row>
    <row r="53" spans="1:32" x14ac:dyDescent="0.2">
      <c r="A53" s="3">
        <v>2007</v>
      </c>
      <c r="B53" s="3">
        <v>1</v>
      </c>
      <c r="C53" s="3" t="s">
        <v>6</v>
      </c>
      <c r="D53" s="3">
        <v>3</v>
      </c>
      <c r="E53" s="3" t="s">
        <v>18</v>
      </c>
      <c r="F53" s="3" t="s">
        <v>8</v>
      </c>
      <c r="G53" s="3">
        <v>61</v>
      </c>
      <c r="H53" s="3" t="s">
        <v>9</v>
      </c>
      <c r="I53" s="3" t="s">
        <v>11</v>
      </c>
      <c r="J53" s="3">
        <v>2.6</v>
      </c>
      <c r="K53" s="3">
        <v>4</v>
      </c>
      <c r="L53" s="3">
        <v>3.9</v>
      </c>
      <c r="U53" s="3">
        <f>0.9037*K53^1.5011</f>
        <v>7.2406329991879721</v>
      </c>
      <c r="V53" s="3">
        <f>0.9037*L53^1.5011</f>
        <v>6.9706192915550904</v>
      </c>
      <c r="W53" s="3">
        <f>0.9037*M53^1.5011</f>
        <v>0</v>
      </c>
      <c r="X53" s="3">
        <f>0.9037*N53^1.5011</f>
        <v>0</v>
      </c>
      <c r="Y53" s="3">
        <f>0.9037*O53^1.5011</f>
        <v>0</v>
      </c>
      <c r="Z53" s="3">
        <f>0.9037*P53^1.5011</f>
        <v>0</v>
      </c>
      <c r="AA53" s="3">
        <f>0.9037*Q53^1.5011</f>
        <v>0</v>
      </c>
      <c r="AB53" s="3">
        <f>0.9037*R53^1.5011</f>
        <v>0</v>
      </c>
      <c r="AC53" s="3">
        <f>0.9037*S53^1.5011</f>
        <v>0</v>
      </c>
      <c r="AD53" s="3">
        <f>0.9037*T53^1.5011</f>
        <v>0</v>
      </c>
      <c r="AE53" s="14">
        <f>SUM(U53:AD53)</f>
        <v>14.211252290743062</v>
      </c>
      <c r="AF53" s="14">
        <f>49.89+0.22*AE53</f>
        <v>53.016475503963477</v>
      </c>
    </row>
    <row r="54" spans="1:32" x14ac:dyDescent="0.2">
      <c r="A54" s="3">
        <v>2007</v>
      </c>
      <c r="B54" s="3">
        <v>1</v>
      </c>
      <c r="C54" s="3" t="s">
        <v>6</v>
      </c>
      <c r="D54" s="3">
        <v>3</v>
      </c>
      <c r="E54" s="3" t="s">
        <v>18</v>
      </c>
      <c r="F54" s="3" t="s">
        <v>8</v>
      </c>
      <c r="G54" s="3">
        <v>56</v>
      </c>
      <c r="H54" s="3" t="s">
        <v>9</v>
      </c>
      <c r="I54" s="3" t="s">
        <v>11</v>
      </c>
      <c r="J54" s="3">
        <v>2.2000000000000002</v>
      </c>
      <c r="K54" s="3">
        <v>4.4000000000000004</v>
      </c>
      <c r="L54" s="3">
        <v>4.3</v>
      </c>
      <c r="U54" s="3">
        <f>0.9037*K54^1.5011</f>
        <v>8.3543197824715278</v>
      </c>
      <c r="V54" s="3">
        <f>0.9037*L54^1.5011</f>
        <v>8.0709337224935922</v>
      </c>
      <c r="W54" s="3">
        <f>0.9037*M54^1.5011</f>
        <v>0</v>
      </c>
      <c r="X54" s="3">
        <f>0.9037*N54^1.5011</f>
        <v>0</v>
      </c>
      <c r="Y54" s="3">
        <f>0.9037*O54^1.5011</f>
        <v>0</v>
      </c>
      <c r="Z54" s="3">
        <f>0.9037*P54^1.5011</f>
        <v>0</v>
      </c>
      <c r="AA54" s="3">
        <f>0.9037*Q54^1.5011</f>
        <v>0</v>
      </c>
      <c r="AB54" s="3">
        <f>0.9037*R54^1.5011</f>
        <v>0</v>
      </c>
      <c r="AC54" s="3">
        <f>0.9037*S54^1.5011</f>
        <v>0</v>
      </c>
      <c r="AD54" s="3">
        <f>0.9037*T54^1.5011</f>
        <v>0</v>
      </c>
      <c r="AE54" s="14">
        <f>SUM(U54:AD54)</f>
        <v>16.42525350496512</v>
      </c>
      <c r="AF54" s="14">
        <f>49.89+0.22*AE54</f>
        <v>53.50355577109233</v>
      </c>
    </row>
    <row r="55" spans="1:32" x14ac:dyDescent="0.2">
      <c r="A55" s="3">
        <v>2007</v>
      </c>
      <c r="B55" s="3">
        <v>1</v>
      </c>
      <c r="C55" s="3" t="s">
        <v>6</v>
      </c>
      <c r="D55" s="3">
        <v>3</v>
      </c>
      <c r="E55" s="3" t="s">
        <v>18</v>
      </c>
      <c r="F55" s="3" t="s">
        <v>8</v>
      </c>
      <c r="G55" s="3">
        <v>71</v>
      </c>
      <c r="H55" s="3" t="s">
        <v>9</v>
      </c>
      <c r="I55" s="3" t="s">
        <v>11</v>
      </c>
      <c r="J55" s="3">
        <v>7</v>
      </c>
      <c r="K55" s="3">
        <v>14.2</v>
      </c>
      <c r="L55" s="3">
        <v>14.2</v>
      </c>
      <c r="U55" s="3">
        <f>0.9037*K55^1.5011</f>
        <v>48.498054367156641</v>
      </c>
      <c r="V55" s="3">
        <f>0.9037*L55^1.5011</f>
        <v>48.498054367156641</v>
      </c>
      <c r="W55" s="3">
        <f>0.9037*M55^1.5011</f>
        <v>0</v>
      </c>
      <c r="X55" s="3">
        <f>0.9037*N55^1.5011</f>
        <v>0</v>
      </c>
      <c r="Y55" s="3">
        <f>0.9037*O55^1.5011</f>
        <v>0</v>
      </c>
      <c r="Z55" s="3">
        <f>0.9037*P55^1.5011</f>
        <v>0</v>
      </c>
      <c r="AA55" s="3">
        <f>0.9037*Q55^1.5011</f>
        <v>0</v>
      </c>
      <c r="AB55" s="3">
        <f>0.9037*R55^1.5011</f>
        <v>0</v>
      </c>
      <c r="AC55" s="3">
        <f>0.9037*S55^1.5011</f>
        <v>0</v>
      </c>
      <c r="AD55" s="3">
        <f>0.9037*T55^1.5011</f>
        <v>0</v>
      </c>
      <c r="AE55" s="14">
        <f>SUM(U55:AD55)</f>
        <v>96.996108734313282</v>
      </c>
      <c r="AF55" s="14">
        <f>49.89+0.22*AE55</f>
        <v>71.229143921548925</v>
      </c>
    </row>
    <row r="56" spans="1:32" x14ac:dyDescent="0.2">
      <c r="A56" s="3">
        <v>2007</v>
      </c>
      <c r="B56" s="3">
        <v>1</v>
      </c>
      <c r="C56" s="3" t="s">
        <v>6</v>
      </c>
      <c r="D56" s="3">
        <v>3</v>
      </c>
      <c r="E56" s="3" t="s">
        <v>18</v>
      </c>
      <c r="F56" s="3" t="s">
        <v>8</v>
      </c>
      <c r="G56" s="3">
        <v>51</v>
      </c>
      <c r="H56" s="3" t="s">
        <v>9</v>
      </c>
      <c r="I56" s="3" t="s">
        <v>11</v>
      </c>
      <c r="J56" s="3">
        <v>7.1</v>
      </c>
      <c r="K56" s="3">
        <v>18.399999999999999</v>
      </c>
      <c r="L56" s="3">
        <v>19</v>
      </c>
      <c r="M56" s="3">
        <v>13.5</v>
      </c>
      <c r="N56" s="3">
        <v>13</v>
      </c>
      <c r="U56" s="3">
        <f>0.9037*K56^1.5011</f>
        <v>71.555383952024073</v>
      </c>
      <c r="V56" s="3">
        <f>0.9037*L56^1.5011</f>
        <v>75.086405185394725</v>
      </c>
      <c r="W56" s="3">
        <f>0.9037*M56^1.5011</f>
        <v>44.953995955205684</v>
      </c>
      <c r="X56" s="3">
        <f>0.9037*N56^1.5011</f>
        <v>42.478057496782789</v>
      </c>
      <c r="Y56" s="3">
        <f>0.9037*O56^1.5011</f>
        <v>0</v>
      </c>
      <c r="Z56" s="3">
        <f>0.9037*P56^1.5011</f>
        <v>0</v>
      </c>
      <c r="AA56" s="3">
        <f>0.9037*Q56^1.5011</f>
        <v>0</v>
      </c>
      <c r="AB56" s="3">
        <f>0.9037*R56^1.5011</f>
        <v>0</v>
      </c>
      <c r="AC56" s="3">
        <f>0.9037*S56^1.5011</f>
        <v>0</v>
      </c>
      <c r="AD56" s="3">
        <f>0.9037*T56^1.5011</f>
        <v>0</v>
      </c>
      <c r="AE56" s="14">
        <f>SUM(U56:AD56)</f>
        <v>234.07384258940729</v>
      </c>
      <c r="AF56" s="14">
        <f>49.89+0.22*AE56</f>
        <v>101.38624536966961</v>
      </c>
    </row>
    <row r="57" spans="1:32" x14ac:dyDescent="0.2">
      <c r="A57" s="3">
        <v>2007</v>
      </c>
      <c r="B57" s="3">
        <v>1</v>
      </c>
      <c r="C57" s="3" t="s">
        <v>6</v>
      </c>
      <c r="D57" s="3">
        <v>3</v>
      </c>
      <c r="E57" s="3" t="s">
        <v>18</v>
      </c>
      <c r="F57" s="3" t="s">
        <v>8</v>
      </c>
      <c r="G57" s="3">
        <v>66</v>
      </c>
      <c r="H57" s="3" t="s">
        <v>9</v>
      </c>
      <c r="I57" s="3" t="s">
        <v>11</v>
      </c>
      <c r="J57" s="3">
        <v>3.2</v>
      </c>
      <c r="K57" s="3" t="s">
        <v>10</v>
      </c>
      <c r="U57" s="3">
        <v>3.2</v>
      </c>
      <c r="AE57" s="14">
        <f>SUM(U57:AD57)</f>
        <v>3.2</v>
      </c>
      <c r="AF57" s="14">
        <f>49.89+0.22*AE57</f>
        <v>50.594000000000001</v>
      </c>
    </row>
    <row r="58" spans="1:32" x14ac:dyDescent="0.2">
      <c r="A58" s="3">
        <v>2007</v>
      </c>
      <c r="B58" s="3">
        <v>1</v>
      </c>
      <c r="C58" s="3" t="s">
        <v>6</v>
      </c>
      <c r="D58" s="3">
        <v>4</v>
      </c>
      <c r="E58" s="3" t="s">
        <v>19</v>
      </c>
      <c r="F58" s="3" t="s">
        <v>8</v>
      </c>
      <c r="G58" s="3">
        <v>83</v>
      </c>
      <c r="H58" s="3" t="s">
        <v>9</v>
      </c>
      <c r="I58" s="3" t="s">
        <v>11</v>
      </c>
      <c r="J58" s="3">
        <v>3.6</v>
      </c>
      <c r="K58" s="3">
        <v>6</v>
      </c>
      <c r="L58" s="3">
        <v>11</v>
      </c>
      <c r="M58" s="3">
        <v>11</v>
      </c>
      <c r="U58" s="3">
        <f>0.9037*K58^1.5011</f>
        <v>13.307826318795001</v>
      </c>
      <c r="V58" s="3">
        <f>0.9037*L58^1.5011</f>
        <v>33.056650184401356</v>
      </c>
      <c r="W58" s="3">
        <f>0.9037*M58^1.5011</f>
        <v>33.056650184401356</v>
      </c>
      <c r="X58" s="3">
        <f>0.9037*N58^1.5011</f>
        <v>0</v>
      </c>
      <c r="Y58" s="3">
        <f>0.9037*O58^1.5011</f>
        <v>0</v>
      </c>
      <c r="Z58" s="3">
        <f>0.9037*P58^1.5011</f>
        <v>0</v>
      </c>
      <c r="AA58" s="3">
        <f>0.9037*Q58^1.5011</f>
        <v>0</v>
      </c>
      <c r="AB58" s="3">
        <f>0.9037*R58^1.5011</f>
        <v>0</v>
      </c>
      <c r="AC58" s="3">
        <f>0.9037*S58^1.5011</f>
        <v>0</v>
      </c>
      <c r="AD58" s="3">
        <f>0.9037*T58^1.5011</f>
        <v>0</v>
      </c>
      <c r="AE58" s="14">
        <f>SUM(U58:AD58)</f>
        <v>79.421126687597706</v>
      </c>
      <c r="AF58" s="14">
        <f>49.89+0.22*AE58</f>
        <v>67.362647871271491</v>
      </c>
    </row>
    <row r="59" spans="1:32" x14ac:dyDescent="0.2">
      <c r="A59" s="3">
        <v>2007</v>
      </c>
      <c r="B59" s="3">
        <v>1</v>
      </c>
      <c r="C59" s="3" t="s">
        <v>6</v>
      </c>
      <c r="D59" s="3">
        <v>4</v>
      </c>
      <c r="E59" s="3" t="s">
        <v>19</v>
      </c>
      <c r="F59" s="3" t="s">
        <v>8</v>
      </c>
      <c r="G59" s="3">
        <v>78</v>
      </c>
      <c r="H59" s="3" t="s">
        <v>9</v>
      </c>
      <c r="I59" s="3" t="s">
        <v>11</v>
      </c>
      <c r="J59" s="3">
        <v>3.9</v>
      </c>
      <c r="K59" s="3">
        <v>8.1</v>
      </c>
      <c r="L59" s="3">
        <v>8.1999999999999993</v>
      </c>
      <c r="U59" s="3">
        <f>0.9037*K59^1.5011</f>
        <v>20.880992823687738</v>
      </c>
      <c r="V59" s="3">
        <f>0.9037*L59^1.5011</f>
        <v>21.269155973983843</v>
      </c>
      <c r="W59" s="3">
        <f>0.9037*M59^1.5011</f>
        <v>0</v>
      </c>
      <c r="X59" s="3">
        <f>0.9037*N59^1.5011</f>
        <v>0</v>
      </c>
      <c r="Y59" s="3">
        <f>0.9037*O59^1.5011</f>
        <v>0</v>
      </c>
      <c r="Z59" s="3">
        <f>0.9037*P59^1.5011</f>
        <v>0</v>
      </c>
      <c r="AA59" s="3">
        <f>0.9037*Q59^1.5011</f>
        <v>0</v>
      </c>
      <c r="AB59" s="3">
        <f>0.9037*R59^1.5011</f>
        <v>0</v>
      </c>
      <c r="AC59" s="3">
        <f>0.9037*S59^1.5011</f>
        <v>0</v>
      </c>
      <c r="AD59" s="3">
        <f>0.9037*T59^1.5011</f>
        <v>0</v>
      </c>
      <c r="AE59" s="14">
        <f>SUM(U59:AD59)</f>
        <v>42.150148797671577</v>
      </c>
      <c r="AF59" s="14">
        <f>49.89+0.22*AE59</f>
        <v>59.163032735487747</v>
      </c>
    </row>
    <row r="60" spans="1:32" x14ac:dyDescent="0.2">
      <c r="A60" s="3">
        <v>2007</v>
      </c>
      <c r="B60" s="3">
        <v>1</v>
      </c>
      <c r="C60" s="3" t="s">
        <v>6</v>
      </c>
      <c r="D60" s="3">
        <v>4</v>
      </c>
      <c r="E60" s="3" t="s">
        <v>19</v>
      </c>
      <c r="F60" s="3" t="s">
        <v>8</v>
      </c>
      <c r="G60" s="3">
        <v>88</v>
      </c>
      <c r="H60" s="3" t="s">
        <v>9</v>
      </c>
      <c r="I60" s="3" t="s">
        <v>11</v>
      </c>
      <c r="J60" s="3">
        <v>5.5</v>
      </c>
      <c r="K60" s="3">
        <v>11.3</v>
      </c>
      <c r="U60" s="3">
        <f>0.9037*K60^1.5011</f>
        <v>34.419165280998968</v>
      </c>
      <c r="V60" s="3">
        <f>0.9037*L60^1.5011</f>
        <v>0</v>
      </c>
      <c r="W60" s="3">
        <f>0.9037*M60^1.5011</f>
        <v>0</v>
      </c>
      <c r="X60" s="3">
        <f>0.9037*N60^1.5011</f>
        <v>0</v>
      </c>
      <c r="Y60" s="3">
        <f>0.9037*O60^1.5011</f>
        <v>0</v>
      </c>
      <c r="Z60" s="3">
        <f>0.9037*P60^1.5011</f>
        <v>0</v>
      </c>
      <c r="AA60" s="3">
        <f>0.9037*Q60^1.5011</f>
        <v>0</v>
      </c>
      <c r="AB60" s="3">
        <f>0.9037*R60^1.5011</f>
        <v>0</v>
      </c>
      <c r="AC60" s="3">
        <f>0.9037*S60^1.5011</f>
        <v>0</v>
      </c>
      <c r="AD60" s="3">
        <f>0.9037*T60^1.5011</f>
        <v>0</v>
      </c>
      <c r="AE60" s="14">
        <f>SUM(U60:AD60)</f>
        <v>34.419165280998968</v>
      </c>
      <c r="AF60" s="14">
        <f>49.89+0.22*AE60</f>
        <v>57.46221636181977</v>
      </c>
    </row>
    <row r="61" spans="1:32" x14ac:dyDescent="0.2">
      <c r="A61" s="3">
        <v>2007</v>
      </c>
      <c r="B61" s="3">
        <v>1</v>
      </c>
      <c r="C61" s="3" t="s">
        <v>6</v>
      </c>
      <c r="D61" s="3">
        <v>4</v>
      </c>
      <c r="E61" s="3" t="s">
        <v>19</v>
      </c>
      <c r="F61" s="3" t="s">
        <v>8</v>
      </c>
      <c r="G61" s="3">
        <v>93</v>
      </c>
      <c r="H61" s="3" t="s">
        <v>9</v>
      </c>
      <c r="I61" s="3" t="s">
        <v>11</v>
      </c>
      <c r="J61" s="3">
        <v>1.3</v>
      </c>
      <c r="K61" s="3" t="s">
        <v>10</v>
      </c>
      <c r="U61" s="3">
        <v>1.3</v>
      </c>
      <c r="AE61" s="14">
        <f>SUM(U61:AD61)</f>
        <v>1.3</v>
      </c>
      <c r="AF61" s="14">
        <f>49.89+0.22*AE61</f>
        <v>50.176000000000002</v>
      </c>
    </row>
    <row r="62" spans="1:32" x14ac:dyDescent="0.2">
      <c r="A62" s="3">
        <v>2007</v>
      </c>
      <c r="B62" s="3">
        <v>1</v>
      </c>
      <c r="C62" s="3" t="s">
        <v>6</v>
      </c>
      <c r="D62" s="3">
        <v>5</v>
      </c>
      <c r="E62" s="3" t="s">
        <v>20</v>
      </c>
      <c r="F62" s="3" t="s">
        <v>8</v>
      </c>
      <c r="G62" s="3">
        <v>97</v>
      </c>
      <c r="H62" s="3" t="s">
        <v>9</v>
      </c>
      <c r="I62" s="3" t="s">
        <v>11</v>
      </c>
      <c r="J62" s="3">
        <v>4</v>
      </c>
      <c r="K62" s="3">
        <v>7.2</v>
      </c>
      <c r="L62" s="3">
        <v>7.2</v>
      </c>
      <c r="U62" s="3">
        <f>0.9037*K62^1.5011</f>
        <v>17.497100755451083</v>
      </c>
      <c r="V62" s="3">
        <f>0.9037*L62^1.5011</f>
        <v>17.497100755451083</v>
      </c>
      <c r="W62" s="3">
        <f>0.9037*M62^1.5011</f>
        <v>0</v>
      </c>
      <c r="X62" s="3">
        <f>0.9037*N62^1.5011</f>
        <v>0</v>
      </c>
      <c r="Y62" s="3">
        <f>0.9037*O62^1.5011</f>
        <v>0</v>
      </c>
      <c r="Z62" s="3">
        <f>0.9037*P62^1.5011</f>
        <v>0</v>
      </c>
      <c r="AA62" s="3">
        <f>0.9037*Q62^1.5011</f>
        <v>0</v>
      </c>
      <c r="AB62" s="3">
        <f>0.9037*R62^1.5011</f>
        <v>0</v>
      </c>
      <c r="AC62" s="3">
        <f>0.9037*S62^1.5011</f>
        <v>0</v>
      </c>
      <c r="AD62" s="3">
        <f>0.9037*T62^1.5011</f>
        <v>0</v>
      </c>
      <c r="AE62" s="14">
        <f>SUM(U62:AD62)</f>
        <v>34.994201510902165</v>
      </c>
      <c r="AF62" s="14">
        <f>49.89+0.22*AE62</f>
        <v>57.588724332398478</v>
      </c>
    </row>
    <row r="63" spans="1:32" x14ac:dyDescent="0.2">
      <c r="A63" s="3">
        <v>2007</v>
      </c>
      <c r="B63" s="3">
        <v>1</v>
      </c>
      <c r="C63" s="3" t="s">
        <v>6</v>
      </c>
      <c r="D63" s="3">
        <v>5</v>
      </c>
      <c r="E63" s="3" t="s">
        <v>20</v>
      </c>
      <c r="F63" s="3" t="s">
        <v>8</v>
      </c>
      <c r="G63" s="3">
        <v>107</v>
      </c>
      <c r="H63" s="3" t="s">
        <v>9</v>
      </c>
      <c r="I63" s="3" t="s">
        <v>11</v>
      </c>
      <c r="J63" s="3">
        <v>5</v>
      </c>
      <c r="K63" s="3">
        <v>10</v>
      </c>
      <c r="L63" s="3">
        <v>10</v>
      </c>
      <c r="M63" s="3">
        <v>16.8</v>
      </c>
      <c r="N63" s="3">
        <v>17</v>
      </c>
      <c r="U63" s="3">
        <f>0.9037*K63^1.5011</f>
        <v>28.649977305151776</v>
      </c>
      <c r="V63" s="3">
        <f>0.9037*L63^1.5011</f>
        <v>28.649977305151776</v>
      </c>
      <c r="W63" s="3">
        <f>0.9037*M63^1.5011</f>
        <v>62.421765104759089</v>
      </c>
      <c r="X63" s="3">
        <f>0.9037*N63^1.5011</f>
        <v>63.540577571515428</v>
      </c>
      <c r="Y63" s="3">
        <f>0.9037*O63^1.5011</f>
        <v>0</v>
      </c>
      <c r="Z63" s="3">
        <f>0.9037*P63^1.5011</f>
        <v>0</v>
      </c>
      <c r="AA63" s="3">
        <f>0.9037*Q63^1.5011</f>
        <v>0</v>
      </c>
      <c r="AB63" s="3">
        <f>0.9037*R63^1.5011</f>
        <v>0</v>
      </c>
      <c r="AC63" s="3">
        <f>0.9037*S63^1.5011</f>
        <v>0</v>
      </c>
      <c r="AD63" s="3">
        <f>0.9037*T63^1.5011</f>
        <v>0</v>
      </c>
      <c r="AE63" s="14">
        <f>SUM(U63:AD63)</f>
        <v>183.26229728657808</v>
      </c>
      <c r="AF63" s="14">
        <f>49.89+0.22*AE63</f>
        <v>90.207705403047186</v>
      </c>
    </row>
    <row r="64" spans="1:32" x14ac:dyDescent="0.2">
      <c r="A64" s="3">
        <v>2007</v>
      </c>
      <c r="B64" s="3">
        <v>1</v>
      </c>
      <c r="C64" s="3" t="s">
        <v>6</v>
      </c>
      <c r="D64" s="3">
        <v>5</v>
      </c>
      <c r="E64" s="3" t="s">
        <v>20</v>
      </c>
      <c r="F64" s="3" t="s">
        <v>8</v>
      </c>
      <c r="G64" s="3">
        <v>102</v>
      </c>
      <c r="H64" s="3" t="s">
        <v>9</v>
      </c>
      <c r="I64" s="3" t="s">
        <v>11</v>
      </c>
      <c r="J64" s="3">
        <v>5.8</v>
      </c>
      <c r="K64" s="3">
        <v>11.4</v>
      </c>
      <c r="U64" s="3">
        <f>0.9037*K64^1.5011</f>
        <v>34.877404211074953</v>
      </c>
      <c r="V64" s="3">
        <f>0.9037*L64^1.5011</f>
        <v>0</v>
      </c>
      <c r="W64" s="3">
        <f>0.9037*M64^1.5011</f>
        <v>0</v>
      </c>
      <c r="X64" s="3">
        <f>0.9037*N64^1.5011</f>
        <v>0</v>
      </c>
      <c r="Y64" s="3">
        <f>0.9037*O64^1.5011</f>
        <v>0</v>
      </c>
      <c r="Z64" s="3">
        <f>0.9037*P64^1.5011</f>
        <v>0</v>
      </c>
      <c r="AA64" s="3">
        <f>0.9037*Q64^1.5011</f>
        <v>0</v>
      </c>
      <c r="AB64" s="3">
        <f>0.9037*R64^1.5011</f>
        <v>0</v>
      </c>
      <c r="AC64" s="3">
        <f>0.9037*S64^1.5011</f>
        <v>0</v>
      </c>
      <c r="AD64" s="3">
        <f>0.9037*T64^1.5011</f>
        <v>0</v>
      </c>
      <c r="AE64" s="14">
        <f>SUM(U64:AD64)</f>
        <v>34.877404211074953</v>
      </c>
      <c r="AF64" s="14">
        <f>49.89+0.22*AE64</f>
        <v>57.563028926436488</v>
      </c>
    </row>
    <row r="65" spans="1:32" x14ac:dyDescent="0.2">
      <c r="A65" s="3">
        <v>2007</v>
      </c>
      <c r="B65" s="3">
        <v>1</v>
      </c>
      <c r="C65" s="3" t="s">
        <v>6</v>
      </c>
      <c r="D65" s="3">
        <v>5</v>
      </c>
      <c r="E65" s="3" t="s">
        <v>20</v>
      </c>
      <c r="F65" s="3" t="s">
        <v>8</v>
      </c>
      <c r="G65" s="3">
        <v>112</v>
      </c>
      <c r="H65" s="3" t="s">
        <v>9</v>
      </c>
      <c r="I65" s="3" t="s">
        <v>11</v>
      </c>
      <c r="J65" s="3">
        <v>3.5</v>
      </c>
      <c r="K65" s="3" t="s">
        <v>10</v>
      </c>
      <c r="U65" s="3">
        <v>3.5</v>
      </c>
      <c r="AE65" s="14">
        <f>SUM(U65:AD65)</f>
        <v>3.5</v>
      </c>
      <c r="AF65" s="14">
        <f>49.89+0.22*AE65</f>
        <v>50.660000000000004</v>
      </c>
    </row>
    <row r="66" spans="1:32" x14ac:dyDescent="0.2">
      <c r="A66" s="3">
        <v>2007</v>
      </c>
      <c r="B66" s="3">
        <v>1</v>
      </c>
      <c r="C66" s="3" t="s">
        <v>8</v>
      </c>
      <c r="D66" s="3">
        <v>1</v>
      </c>
      <c r="E66" s="3" t="s">
        <v>21</v>
      </c>
      <c r="F66" s="3" t="s">
        <v>8</v>
      </c>
      <c r="G66" s="3">
        <v>117</v>
      </c>
      <c r="H66" s="3" t="s">
        <v>9</v>
      </c>
      <c r="I66" s="3" t="s">
        <v>11</v>
      </c>
      <c r="J66" s="3">
        <v>4.5</v>
      </c>
      <c r="K66" s="3">
        <v>4.5</v>
      </c>
      <c r="L66" s="3">
        <v>19</v>
      </c>
      <c r="M66" s="3">
        <v>19.2</v>
      </c>
      <c r="N66" s="3">
        <v>17.600000000000001</v>
      </c>
      <c r="O66" s="3">
        <v>17.2</v>
      </c>
      <c r="U66" s="3">
        <f>0.9037*K66^1.5011</f>
        <v>8.6409518815794755</v>
      </c>
      <c r="V66" s="3">
        <f>0.9037*L66^1.5011</f>
        <v>75.086405185394725</v>
      </c>
      <c r="W66" s="3">
        <f>0.9037*M66^1.5011</f>
        <v>76.27597306015555</v>
      </c>
      <c r="X66" s="3">
        <f>0.9037*N66^1.5011</f>
        <v>66.936553615948029</v>
      </c>
      <c r="Y66" s="3">
        <f>0.9037*O66^1.5011</f>
        <v>64.666005361675445</v>
      </c>
      <c r="Z66" s="3">
        <f>0.9037*P66^1.5011</f>
        <v>0</v>
      </c>
      <c r="AA66" s="3">
        <f>0.9037*Q66^1.5011</f>
        <v>0</v>
      </c>
      <c r="AB66" s="3">
        <f>0.9037*R66^1.5011</f>
        <v>0</v>
      </c>
      <c r="AC66" s="3">
        <f>0.9037*S66^1.5011</f>
        <v>0</v>
      </c>
      <c r="AD66" s="3">
        <f>0.9037*T66^1.5011</f>
        <v>0</v>
      </c>
      <c r="AE66" s="14">
        <f>SUM(U66:AD66)</f>
        <v>291.6058891047532</v>
      </c>
      <c r="AF66" s="14">
        <f>49.89+0.22*AE66</f>
        <v>114.04329560304571</v>
      </c>
    </row>
    <row r="67" spans="1:32" x14ac:dyDescent="0.2">
      <c r="A67" s="3">
        <v>2007</v>
      </c>
      <c r="B67" s="3">
        <v>1</v>
      </c>
      <c r="C67" s="3" t="s">
        <v>8</v>
      </c>
      <c r="D67" s="3">
        <v>1</v>
      </c>
      <c r="E67" s="3" t="s">
        <v>21</v>
      </c>
      <c r="F67" s="3" t="s">
        <v>8</v>
      </c>
      <c r="G67" s="3">
        <v>122</v>
      </c>
      <c r="H67" s="3" t="s">
        <v>9</v>
      </c>
      <c r="I67" s="3" t="s">
        <v>11</v>
      </c>
      <c r="J67" s="3">
        <v>4.3</v>
      </c>
      <c r="K67" s="3">
        <v>7.2</v>
      </c>
      <c r="L67" s="3">
        <v>7.2</v>
      </c>
      <c r="M67" s="3">
        <v>12.5</v>
      </c>
      <c r="N67" s="3">
        <v>12.5</v>
      </c>
      <c r="U67" s="3">
        <f>0.9037*K67^1.5011</f>
        <v>17.497100755451083</v>
      </c>
      <c r="V67" s="3">
        <f>0.9037*L67^1.5011</f>
        <v>17.497100755451083</v>
      </c>
      <c r="W67" s="3">
        <f>0.9037*M67^1.5011</f>
        <v>40.049389738069713</v>
      </c>
      <c r="X67" s="3">
        <f>0.9037*N67^1.5011</f>
        <v>40.049389738069713</v>
      </c>
      <c r="Y67" s="3">
        <f>0.9037*O67^1.5011</f>
        <v>0</v>
      </c>
      <c r="Z67" s="3">
        <f>0.9037*P67^1.5011</f>
        <v>0</v>
      </c>
      <c r="AA67" s="3">
        <f>0.9037*Q67^1.5011</f>
        <v>0</v>
      </c>
      <c r="AB67" s="3">
        <f>0.9037*R67^1.5011</f>
        <v>0</v>
      </c>
      <c r="AC67" s="3">
        <f>0.9037*S67^1.5011</f>
        <v>0</v>
      </c>
      <c r="AD67" s="3">
        <f>0.9037*T67^1.5011</f>
        <v>0</v>
      </c>
      <c r="AE67" s="14">
        <f>SUM(U67:AD67)</f>
        <v>115.09298098704159</v>
      </c>
      <c r="AF67" s="14">
        <f>49.89+0.22*AE67</f>
        <v>75.210455817149153</v>
      </c>
    </row>
    <row r="68" spans="1:32" x14ac:dyDescent="0.2">
      <c r="A68" s="3">
        <v>2007</v>
      </c>
      <c r="B68" s="3">
        <v>1</v>
      </c>
      <c r="C68" s="3" t="s">
        <v>8</v>
      </c>
      <c r="D68" s="3">
        <v>1</v>
      </c>
      <c r="E68" s="3" t="s">
        <v>21</v>
      </c>
      <c r="F68" s="3" t="s">
        <v>8</v>
      </c>
      <c r="G68" s="3">
        <v>137</v>
      </c>
      <c r="H68" s="3" t="s">
        <v>9</v>
      </c>
      <c r="I68" s="3" t="s">
        <v>11</v>
      </c>
      <c r="J68" s="3">
        <v>2.5</v>
      </c>
      <c r="K68" s="3">
        <v>9</v>
      </c>
      <c r="L68" s="3">
        <v>9</v>
      </c>
      <c r="M68" s="3">
        <v>7</v>
      </c>
      <c r="U68" s="3">
        <f>0.9037*K68^1.5011</f>
        <v>24.45894459104257</v>
      </c>
      <c r="V68" s="3">
        <f>0.9037*L68^1.5011</f>
        <v>24.45894459104257</v>
      </c>
      <c r="W68" s="3">
        <f>0.9037*M68^1.5011</f>
        <v>16.772621638264088</v>
      </c>
      <c r="X68" s="3">
        <f>0.9037*N68^1.5011</f>
        <v>0</v>
      </c>
      <c r="Y68" s="3">
        <f>0.9037*O68^1.5011</f>
        <v>0</v>
      </c>
      <c r="Z68" s="3">
        <f>0.9037*P68^1.5011</f>
        <v>0</v>
      </c>
      <c r="AA68" s="3">
        <f>0.9037*Q68^1.5011</f>
        <v>0</v>
      </c>
      <c r="AB68" s="3">
        <f>0.9037*R68^1.5011</f>
        <v>0</v>
      </c>
      <c r="AC68" s="3">
        <f>0.9037*S68^1.5011</f>
        <v>0</v>
      </c>
      <c r="AD68" s="3">
        <f>0.9037*T68^1.5011</f>
        <v>0</v>
      </c>
      <c r="AE68" s="14">
        <f>SUM(U68:AD68)</f>
        <v>65.690510820349232</v>
      </c>
      <c r="AF68" s="14">
        <f>49.89+0.22*AE68</f>
        <v>64.341912380476828</v>
      </c>
    </row>
    <row r="69" spans="1:32" x14ac:dyDescent="0.2">
      <c r="A69" s="3">
        <v>2007</v>
      </c>
      <c r="B69" s="3">
        <v>1</v>
      </c>
      <c r="C69" s="3" t="s">
        <v>8</v>
      </c>
      <c r="D69" s="3">
        <v>1</v>
      </c>
      <c r="E69" s="3" t="s">
        <v>21</v>
      </c>
      <c r="F69" s="3" t="s">
        <v>8</v>
      </c>
      <c r="G69" s="3">
        <v>127</v>
      </c>
      <c r="H69" s="3" t="s">
        <v>9</v>
      </c>
      <c r="I69" s="3" t="s">
        <v>11</v>
      </c>
      <c r="J69" s="3">
        <v>4</v>
      </c>
      <c r="K69" s="3" t="s">
        <v>10</v>
      </c>
      <c r="U69" s="3">
        <v>4</v>
      </c>
      <c r="AE69" s="14">
        <f>SUM(U69:AD69)</f>
        <v>4</v>
      </c>
      <c r="AF69" s="14">
        <f>49.89+0.22*AE69</f>
        <v>50.77</v>
      </c>
    </row>
    <row r="70" spans="1:32" x14ac:dyDescent="0.2">
      <c r="A70" s="3">
        <v>2007</v>
      </c>
      <c r="B70" s="3">
        <v>1</v>
      </c>
      <c r="C70" s="3" t="s">
        <v>8</v>
      </c>
      <c r="D70" s="3">
        <v>1</v>
      </c>
      <c r="E70" s="3" t="s">
        <v>21</v>
      </c>
      <c r="F70" s="3" t="s">
        <v>8</v>
      </c>
      <c r="G70" s="3">
        <v>132</v>
      </c>
      <c r="H70" s="3" t="s">
        <v>9</v>
      </c>
      <c r="I70" s="3" t="s">
        <v>11</v>
      </c>
      <c r="J70" s="3">
        <v>2.8</v>
      </c>
      <c r="K70" s="3" t="s">
        <v>10</v>
      </c>
      <c r="U70" s="3">
        <v>2.8</v>
      </c>
      <c r="AE70" s="14">
        <f>SUM(U70:AD70)</f>
        <v>2.8</v>
      </c>
      <c r="AF70" s="14">
        <f>49.89+0.22*AE70</f>
        <v>50.506</v>
      </c>
    </row>
    <row r="71" spans="1:32" x14ac:dyDescent="0.2">
      <c r="A71" s="3">
        <v>2007</v>
      </c>
      <c r="B71" s="3">
        <v>1</v>
      </c>
      <c r="C71" s="3" t="s">
        <v>8</v>
      </c>
      <c r="D71" s="3">
        <v>5</v>
      </c>
      <c r="E71" s="3" t="s">
        <v>25</v>
      </c>
      <c r="F71" s="3" t="s">
        <v>8</v>
      </c>
      <c r="G71" s="3">
        <v>517</v>
      </c>
      <c r="H71" s="3" t="s">
        <v>9</v>
      </c>
      <c r="I71" s="3" t="s">
        <v>11</v>
      </c>
      <c r="J71" s="3">
        <v>3.7</v>
      </c>
      <c r="K71" s="3">
        <v>7.4</v>
      </c>
      <c r="U71" s="3">
        <f>0.9037*K71^1.5011</f>
        <v>18.231735716273121</v>
      </c>
      <c r="V71" s="3">
        <f>0.9037*L71^1.5011</f>
        <v>0</v>
      </c>
      <c r="W71" s="3">
        <f>0.9037*M71^1.5011</f>
        <v>0</v>
      </c>
      <c r="X71" s="3">
        <f>0.9037*N71^1.5011</f>
        <v>0</v>
      </c>
      <c r="Y71" s="3">
        <f>0.9037*O71^1.5011</f>
        <v>0</v>
      </c>
      <c r="Z71" s="3">
        <f>0.9037*P71^1.5011</f>
        <v>0</v>
      </c>
      <c r="AA71" s="3">
        <f>0.9037*Q71^1.5011</f>
        <v>0</v>
      </c>
      <c r="AB71" s="3">
        <f>0.9037*R71^1.5011</f>
        <v>0</v>
      </c>
      <c r="AC71" s="3">
        <f>0.9037*S71^1.5011</f>
        <v>0</v>
      </c>
      <c r="AD71" s="3">
        <f>0.9037*T71^1.5011</f>
        <v>0</v>
      </c>
      <c r="AE71" s="14">
        <f>SUM(U71:AD71)</f>
        <v>18.231735716273121</v>
      </c>
      <c r="AF71" s="14">
        <f>49.89+0.22*AE71</f>
        <v>53.900981857580085</v>
      </c>
    </row>
    <row r="72" spans="1:32" x14ac:dyDescent="0.2">
      <c r="A72" s="3">
        <v>2007</v>
      </c>
      <c r="B72" s="3">
        <v>1</v>
      </c>
      <c r="C72" s="3" t="s">
        <v>8</v>
      </c>
      <c r="D72" s="3">
        <v>5</v>
      </c>
      <c r="E72" s="3" t="s">
        <v>25</v>
      </c>
      <c r="F72" s="3" t="s">
        <v>8</v>
      </c>
      <c r="G72" s="3">
        <v>512</v>
      </c>
      <c r="H72" s="3" t="s">
        <v>9</v>
      </c>
      <c r="I72" s="3" t="s">
        <v>11</v>
      </c>
      <c r="J72" s="3">
        <v>4.5</v>
      </c>
      <c r="K72" s="3">
        <v>10.7</v>
      </c>
      <c r="L72" s="3">
        <v>10.6</v>
      </c>
      <c r="U72" s="3">
        <f>0.9037*K72^1.5011</f>
        <v>31.712630760984627</v>
      </c>
      <c r="V72" s="3">
        <f>0.9037*L72^1.5011</f>
        <v>31.268778540553868</v>
      </c>
      <c r="W72" s="3">
        <f>0.9037*M72^1.5011</f>
        <v>0</v>
      </c>
      <c r="X72" s="3">
        <f>0.9037*N72^1.5011</f>
        <v>0</v>
      </c>
      <c r="Y72" s="3">
        <f>0.9037*O72^1.5011</f>
        <v>0</v>
      </c>
      <c r="Z72" s="3">
        <f>0.9037*P72^1.5011</f>
        <v>0</v>
      </c>
      <c r="AA72" s="3">
        <f>0.9037*Q72^1.5011</f>
        <v>0</v>
      </c>
      <c r="AB72" s="3">
        <f>0.9037*R72^1.5011</f>
        <v>0</v>
      </c>
      <c r="AC72" s="3">
        <f>0.9037*S72^1.5011</f>
        <v>0</v>
      </c>
      <c r="AD72" s="3">
        <f>0.9037*T72^1.5011</f>
        <v>0</v>
      </c>
      <c r="AE72" s="14">
        <f>SUM(U72:AD72)</f>
        <v>62.981409301538491</v>
      </c>
      <c r="AF72" s="14">
        <f>49.89+0.22*AE72</f>
        <v>63.745910046338466</v>
      </c>
    </row>
    <row r="73" spans="1:32" x14ac:dyDescent="0.2">
      <c r="A73" s="3">
        <v>2007</v>
      </c>
      <c r="B73" s="3">
        <v>1</v>
      </c>
      <c r="C73" s="3" t="s">
        <v>8</v>
      </c>
      <c r="D73" s="3">
        <v>5</v>
      </c>
      <c r="E73" s="3" t="s">
        <v>25</v>
      </c>
      <c r="F73" s="3" t="s">
        <v>8</v>
      </c>
      <c r="G73" s="3">
        <v>511</v>
      </c>
      <c r="H73" s="3" t="s">
        <v>9</v>
      </c>
      <c r="I73" s="3" t="s">
        <v>11</v>
      </c>
      <c r="J73" s="3">
        <v>10.4</v>
      </c>
      <c r="K73" s="3">
        <v>23.2</v>
      </c>
      <c r="L73" s="3">
        <v>23.2</v>
      </c>
      <c r="M73" s="3">
        <v>14</v>
      </c>
      <c r="U73" s="3">
        <f>0.9037*K73^1.5011</f>
        <v>101.33472573409615</v>
      </c>
      <c r="V73" s="3">
        <f>0.9037*L73^1.5011</f>
        <v>101.33472573409615</v>
      </c>
      <c r="W73" s="3">
        <f>0.9037*M73^1.5011</f>
        <v>47.476323085580631</v>
      </c>
      <c r="X73" s="3">
        <f>0.9037*N73^1.5011</f>
        <v>0</v>
      </c>
      <c r="Y73" s="3">
        <f>0.9037*O73^1.5011</f>
        <v>0</v>
      </c>
      <c r="Z73" s="3">
        <f>0.9037*P73^1.5011</f>
        <v>0</v>
      </c>
      <c r="AA73" s="3">
        <f>0.9037*Q73^1.5011</f>
        <v>0</v>
      </c>
      <c r="AB73" s="3">
        <f>0.9037*R73^1.5011</f>
        <v>0</v>
      </c>
      <c r="AC73" s="3">
        <f>0.9037*S73^1.5011</f>
        <v>0</v>
      </c>
      <c r="AD73" s="3">
        <f>0.9037*T73^1.5011</f>
        <v>0</v>
      </c>
      <c r="AE73" s="14">
        <f>SUM(U73:AD73)</f>
        <v>250.14577455377292</v>
      </c>
      <c r="AF73" s="14">
        <f>49.89+0.22*AE73</f>
        <v>104.92207040183004</v>
      </c>
    </row>
    <row r="74" spans="1:32" x14ac:dyDescent="0.2">
      <c r="A74" s="3">
        <v>2007</v>
      </c>
      <c r="B74" s="3">
        <v>1</v>
      </c>
      <c r="C74" s="3" t="s">
        <v>8</v>
      </c>
      <c r="D74" s="3">
        <v>5</v>
      </c>
      <c r="E74" s="3" t="s">
        <v>25</v>
      </c>
      <c r="F74" s="3" t="s">
        <v>8</v>
      </c>
      <c r="G74" s="3">
        <v>507</v>
      </c>
      <c r="H74" s="3" t="s">
        <v>9</v>
      </c>
      <c r="I74" s="3" t="s">
        <v>11</v>
      </c>
      <c r="J74" s="3">
        <v>6</v>
      </c>
      <c r="K74" s="3" t="s">
        <v>10</v>
      </c>
      <c r="U74" s="3">
        <v>6</v>
      </c>
      <c r="AE74" s="14">
        <f>SUM(U74:AD74)</f>
        <v>6</v>
      </c>
      <c r="AF74" s="14">
        <f>49.89+0.22*AE74</f>
        <v>51.21</v>
      </c>
    </row>
    <row r="75" spans="1:32" x14ac:dyDescent="0.2">
      <c r="A75" s="3">
        <v>2007</v>
      </c>
      <c r="B75" s="3">
        <v>1</v>
      </c>
      <c r="C75" s="3" t="s">
        <v>8</v>
      </c>
      <c r="D75" s="3">
        <v>4</v>
      </c>
      <c r="E75" s="3" t="s">
        <v>24</v>
      </c>
      <c r="F75" s="3" t="s">
        <v>8</v>
      </c>
      <c r="G75" s="3">
        <v>529</v>
      </c>
      <c r="H75" s="3" t="s">
        <v>9</v>
      </c>
      <c r="I75" s="3" t="s">
        <v>11</v>
      </c>
      <c r="J75" s="3">
        <v>4.3</v>
      </c>
      <c r="K75" s="3">
        <v>4.5</v>
      </c>
      <c r="L75" s="3">
        <v>8.4</v>
      </c>
      <c r="U75" s="3">
        <f>0.9037*K75^1.5011</f>
        <v>8.6409518815794755</v>
      </c>
      <c r="V75" s="3">
        <f>0.9037*L75^1.5011</f>
        <v>22.052606016001793</v>
      </c>
      <c r="W75" s="3">
        <f>0.9037*M75^1.5011</f>
        <v>0</v>
      </c>
      <c r="X75" s="3">
        <f>0.9037*N75^1.5011</f>
        <v>0</v>
      </c>
      <c r="Y75" s="3">
        <f>0.9037*O75^1.5011</f>
        <v>0</v>
      </c>
      <c r="Z75" s="3">
        <f>0.9037*P75^1.5011</f>
        <v>0</v>
      </c>
      <c r="AA75" s="3">
        <f>0.9037*Q75^1.5011</f>
        <v>0</v>
      </c>
      <c r="AB75" s="3">
        <f>0.9037*R75^1.5011</f>
        <v>0</v>
      </c>
      <c r="AC75" s="3">
        <f>0.9037*S75^1.5011</f>
        <v>0</v>
      </c>
      <c r="AD75" s="3">
        <f>0.9037*T75^1.5011</f>
        <v>0</v>
      </c>
      <c r="AE75" s="14">
        <f>SUM(U75:AD75)</f>
        <v>30.693557897581268</v>
      </c>
      <c r="AF75" s="14">
        <f>49.89+0.22*AE75</f>
        <v>56.642582737467876</v>
      </c>
    </row>
    <row r="76" spans="1:32" x14ac:dyDescent="0.2">
      <c r="A76" s="3">
        <v>2007</v>
      </c>
      <c r="B76" s="3">
        <v>1</v>
      </c>
      <c r="C76" s="3" t="s">
        <v>8</v>
      </c>
      <c r="D76" s="3">
        <v>4</v>
      </c>
      <c r="E76" s="3" t="s">
        <v>24</v>
      </c>
      <c r="F76" s="3" t="s">
        <v>8</v>
      </c>
      <c r="G76" s="3">
        <v>524</v>
      </c>
      <c r="H76" s="3" t="s">
        <v>9</v>
      </c>
      <c r="I76" s="3" t="s">
        <v>11</v>
      </c>
      <c r="J76" s="3">
        <v>3.3</v>
      </c>
      <c r="K76" s="3">
        <v>14</v>
      </c>
      <c r="L76" s="3">
        <v>13.6</v>
      </c>
      <c r="M76" s="3">
        <v>13.5</v>
      </c>
      <c r="N76" s="3">
        <v>13.9</v>
      </c>
      <c r="U76" s="3">
        <f>0.9037*K76^1.5011</f>
        <v>47.476323085580631</v>
      </c>
      <c r="V76" s="3">
        <f>0.9037*L76^1.5011</f>
        <v>45.454777645455678</v>
      </c>
      <c r="W76" s="3">
        <f>0.9037*M76^1.5011</f>
        <v>44.953995955205684</v>
      </c>
      <c r="X76" s="3">
        <f>0.9037*N76^1.5011</f>
        <v>46.96818726615772</v>
      </c>
      <c r="Y76" s="3">
        <f>0.9037*O76^1.5011</f>
        <v>0</v>
      </c>
      <c r="Z76" s="3">
        <f>0.9037*P76^1.5011</f>
        <v>0</v>
      </c>
      <c r="AA76" s="3">
        <f>0.9037*Q76^1.5011</f>
        <v>0</v>
      </c>
      <c r="AB76" s="3">
        <f>0.9037*R76^1.5011</f>
        <v>0</v>
      </c>
      <c r="AC76" s="3">
        <f>0.9037*S76^1.5011</f>
        <v>0</v>
      </c>
      <c r="AD76" s="3">
        <f>0.9037*T76^1.5011</f>
        <v>0</v>
      </c>
      <c r="AE76" s="14">
        <f>SUM(U76:AD76)</f>
        <v>184.85328395239969</v>
      </c>
      <c r="AF76" s="14">
        <f>49.89+0.22*AE76</f>
        <v>90.557722469527931</v>
      </c>
    </row>
    <row r="77" spans="1:32" x14ac:dyDescent="0.2">
      <c r="A77" s="3">
        <v>2007</v>
      </c>
      <c r="B77" s="3">
        <v>1</v>
      </c>
      <c r="C77" s="3" t="s">
        <v>8</v>
      </c>
      <c r="D77" s="3">
        <v>4</v>
      </c>
      <c r="E77" s="3" t="s">
        <v>24</v>
      </c>
      <c r="F77" s="3" t="s">
        <v>8</v>
      </c>
      <c r="G77" s="3">
        <v>534</v>
      </c>
      <c r="H77" s="3" t="s">
        <v>9</v>
      </c>
      <c r="I77" s="3" t="s">
        <v>11</v>
      </c>
      <c r="J77" s="3">
        <v>3</v>
      </c>
      <c r="K77" s="3" t="s">
        <v>10</v>
      </c>
      <c r="U77" s="3">
        <v>3</v>
      </c>
      <c r="AE77" s="14">
        <f>SUM(U77:AD77)</f>
        <v>3</v>
      </c>
      <c r="AF77" s="14">
        <f>49.89+0.22*AE77</f>
        <v>50.55</v>
      </c>
    </row>
    <row r="78" spans="1:32" x14ac:dyDescent="0.2">
      <c r="A78" s="3">
        <v>2007</v>
      </c>
      <c r="B78" s="3">
        <v>1</v>
      </c>
      <c r="C78" s="3" t="s">
        <v>8</v>
      </c>
      <c r="D78" s="3">
        <v>4</v>
      </c>
      <c r="E78" s="3" t="s">
        <v>24</v>
      </c>
      <c r="F78" s="3" t="s">
        <v>8</v>
      </c>
      <c r="G78" s="3">
        <v>539</v>
      </c>
      <c r="H78" s="3" t="s">
        <v>9</v>
      </c>
      <c r="I78" s="3" t="s">
        <v>11</v>
      </c>
      <c r="J78" s="3">
        <v>4</v>
      </c>
      <c r="K78" s="3" t="s">
        <v>10</v>
      </c>
      <c r="U78" s="3">
        <v>4</v>
      </c>
      <c r="AE78" s="14">
        <f>SUM(U78:AD78)</f>
        <v>4</v>
      </c>
      <c r="AF78" s="14">
        <f>49.89+0.22*AE78</f>
        <v>50.77</v>
      </c>
    </row>
    <row r="79" spans="1:32" x14ac:dyDescent="0.2">
      <c r="A79" s="3">
        <v>2007</v>
      </c>
      <c r="B79" s="3">
        <v>1</v>
      </c>
      <c r="C79" s="3" t="s">
        <v>8</v>
      </c>
      <c r="D79" s="3">
        <v>3</v>
      </c>
      <c r="E79" s="3" t="s">
        <v>23</v>
      </c>
      <c r="F79" s="3" t="s">
        <v>8</v>
      </c>
      <c r="G79" s="3">
        <v>171</v>
      </c>
      <c r="H79" s="3" t="s">
        <v>9</v>
      </c>
      <c r="I79" s="3" t="s">
        <v>11</v>
      </c>
      <c r="J79" s="3" t="s">
        <v>17</v>
      </c>
      <c r="K79" s="3">
        <v>6.8</v>
      </c>
      <c r="L79" s="3">
        <v>5.0999999999999996</v>
      </c>
      <c r="M79" s="3">
        <v>5.0999999999999996</v>
      </c>
      <c r="U79" s="3">
        <f>0.9037*K79^1.5011</f>
        <v>16.058442135975039</v>
      </c>
      <c r="V79" s="3">
        <f>0.9037*L79^1.5011</f>
        <v>10.426963988409868</v>
      </c>
      <c r="W79" s="3">
        <f>0.9037*M79^1.5011</f>
        <v>10.426963988409868</v>
      </c>
      <c r="X79" s="3">
        <f>0.9037*N79^1.5011</f>
        <v>0</v>
      </c>
      <c r="Y79" s="3">
        <f>0.9037*O79^1.5011</f>
        <v>0</v>
      </c>
      <c r="Z79" s="3">
        <f>0.9037*P79^1.5011</f>
        <v>0</v>
      </c>
      <c r="AA79" s="3">
        <f>0.9037*Q79^1.5011</f>
        <v>0</v>
      </c>
      <c r="AB79" s="3">
        <f>0.9037*R79^1.5011</f>
        <v>0</v>
      </c>
      <c r="AC79" s="3">
        <f>0.9037*S79^1.5011</f>
        <v>0</v>
      </c>
      <c r="AD79" s="3">
        <f>0.9037*T79^1.5011</f>
        <v>0</v>
      </c>
      <c r="AE79" s="14">
        <f>SUM(U79:AD79)</f>
        <v>36.912370112794775</v>
      </c>
      <c r="AF79" s="14">
        <f>49.89+0.22*AE79</f>
        <v>58.010721424814854</v>
      </c>
    </row>
    <row r="80" spans="1:32" x14ac:dyDescent="0.2">
      <c r="A80" s="3">
        <v>2007</v>
      </c>
      <c r="B80" s="3">
        <v>1</v>
      </c>
      <c r="C80" s="3" t="s">
        <v>8</v>
      </c>
      <c r="D80" s="3">
        <v>3</v>
      </c>
      <c r="E80" s="3" t="s">
        <v>23</v>
      </c>
      <c r="F80" s="3" t="s">
        <v>8</v>
      </c>
      <c r="G80" s="3">
        <v>176</v>
      </c>
      <c r="H80" s="3" t="s">
        <v>9</v>
      </c>
      <c r="I80" s="3" t="s">
        <v>11</v>
      </c>
      <c r="J80" s="3">
        <v>5.6</v>
      </c>
      <c r="K80" s="3">
        <v>9.5</v>
      </c>
      <c r="L80" s="3">
        <v>9.5</v>
      </c>
      <c r="U80" s="3">
        <f>0.9037*K80^1.5011</f>
        <v>26.526819738795606</v>
      </c>
      <c r="V80" s="3">
        <f>0.9037*L80^1.5011</f>
        <v>26.526819738795606</v>
      </c>
      <c r="W80" s="3">
        <f>0.9037*M80^1.5011</f>
        <v>0</v>
      </c>
      <c r="X80" s="3">
        <f>0.9037*N80^1.5011</f>
        <v>0</v>
      </c>
      <c r="Y80" s="3">
        <f>0.9037*O80^1.5011</f>
        <v>0</v>
      </c>
      <c r="Z80" s="3">
        <f>0.9037*P80^1.5011</f>
        <v>0</v>
      </c>
      <c r="AA80" s="3">
        <f>0.9037*Q80^1.5011</f>
        <v>0</v>
      </c>
      <c r="AB80" s="3">
        <f>0.9037*R80^1.5011</f>
        <v>0</v>
      </c>
      <c r="AC80" s="3">
        <f>0.9037*S80^1.5011</f>
        <v>0</v>
      </c>
      <c r="AD80" s="3">
        <f>0.9037*T80^1.5011</f>
        <v>0</v>
      </c>
      <c r="AE80" s="14">
        <f>SUM(U80:AD80)</f>
        <v>53.053639477591211</v>
      </c>
      <c r="AF80" s="14">
        <f>49.89+0.22*AE80</f>
        <v>61.561800685070068</v>
      </c>
    </row>
    <row r="81" spans="1:32" x14ac:dyDescent="0.2">
      <c r="A81" s="3">
        <v>2007</v>
      </c>
      <c r="B81" s="3">
        <v>1</v>
      </c>
      <c r="C81" s="3" t="s">
        <v>8</v>
      </c>
      <c r="D81" s="3">
        <v>3</v>
      </c>
      <c r="E81" s="3" t="s">
        <v>23</v>
      </c>
      <c r="F81" s="3" t="s">
        <v>8</v>
      </c>
      <c r="G81" s="3">
        <v>166</v>
      </c>
      <c r="H81" s="3" t="s">
        <v>9</v>
      </c>
      <c r="I81" s="3" t="s">
        <v>11</v>
      </c>
      <c r="J81" s="3">
        <v>3</v>
      </c>
      <c r="K81" s="3">
        <v>17</v>
      </c>
      <c r="L81" s="3">
        <v>16.5</v>
      </c>
      <c r="M81" s="3">
        <v>14</v>
      </c>
      <c r="N81" s="3">
        <v>14</v>
      </c>
      <c r="U81" s="3">
        <f>0.9037*K81^1.5011</f>
        <v>63.540577571515428</v>
      </c>
      <c r="V81" s="3">
        <f>0.9037*L81^1.5011</f>
        <v>60.756036023992877</v>
      </c>
      <c r="W81" s="3">
        <f>0.9037*M81^1.5011</f>
        <v>47.476323085580631</v>
      </c>
      <c r="X81" s="3">
        <f>0.9037*N81^1.5011</f>
        <v>47.476323085580631</v>
      </c>
      <c r="Y81" s="3">
        <f>0.9037*O81^1.5011</f>
        <v>0</v>
      </c>
      <c r="Z81" s="3">
        <f>0.9037*P81^1.5011</f>
        <v>0</v>
      </c>
      <c r="AA81" s="3">
        <f>0.9037*Q81^1.5011</f>
        <v>0</v>
      </c>
      <c r="AB81" s="3">
        <f>0.9037*R81^1.5011</f>
        <v>0</v>
      </c>
      <c r="AC81" s="3">
        <f>0.9037*S81^1.5011</f>
        <v>0</v>
      </c>
      <c r="AD81" s="3">
        <f>0.9037*T81^1.5011</f>
        <v>0</v>
      </c>
      <c r="AE81" s="14">
        <f>SUM(U81:AD81)</f>
        <v>219.24925976666958</v>
      </c>
      <c r="AF81" s="14">
        <f>49.89+0.22*AE81</f>
        <v>98.124837148667311</v>
      </c>
    </row>
    <row r="82" spans="1:32" x14ac:dyDescent="0.2">
      <c r="A82" s="3">
        <v>2007</v>
      </c>
      <c r="B82" s="3">
        <v>1</v>
      </c>
      <c r="C82" s="3" t="s">
        <v>8</v>
      </c>
      <c r="D82" s="3">
        <v>3</v>
      </c>
      <c r="E82" s="3" t="s">
        <v>23</v>
      </c>
      <c r="F82" s="3" t="s">
        <v>8</v>
      </c>
      <c r="G82" s="3">
        <v>181</v>
      </c>
      <c r="H82" s="3" t="s">
        <v>9</v>
      </c>
      <c r="I82" s="3" t="s">
        <v>11</v>
      </c>
      <c r="J82" s="3">
        <v>0.9</v>
      </c>
      <c r="K82" s="3" t="s">
        <v>10</v>
      </c>
      <c r="U82" s="3">
        <v>0.9</v>
      </c>
      <c r="AE82" s="14">
        <f>SUM(U82:AD82)</f>
        <v>0.9</v>
      </c>
      <c r="AF82" s="14">
        <f>49.89+0.22*AE82</f>
        <v>50.088000000000001</v>
      </c>
    </row>
    <row r="83" spans="1:32" x14ac:dyDescent="0.2">
      <c r="A83" s="3">
        <v>2007</v>
      </c>
      <c r="B83" s="3">
        <v>1</v>
      </c>
      <c r="C83" s="3" t="s">
        <v>8</v>
      </c>
      <c r="D83" s="3">
        <v>3</v>
      </c>
      <c r="E83" s="3" t="s">
        <v>23</v>
      </c>
      <c r="F83" s="3" t="s">
        <v>8</v>
      </c>
      <c r="G83" s="3">
        <v>597</v>
      </c>
      <c r="H83" s="3" t="s">
        <v>9</v>
      </c>
      <c r="I83" s="3" t="s">
        <v>11</v>
      </c>
      <c r="J83" s="3">
        <v>1.2</v>
      </c>
      <c r="K83" s="3" t="s">
        <v>10</v>
      </c>
      <c r="U83" s="3">
        <v>1.2</v>
      </c>
      <c r="AE83" s="14">
        <f>SUM(U83:AD83)</f>
        <v>1.2</v>
      </c>
      <c r="AF83" s="14">
        <f>49.89+0.22*AE83</f>
        <v>50.154000000000003</v>
      </c>
    </row>
    <row r="84" spans="1:32" x14ac:dyDescent="0.2">
      <c r="A84" s="3">
        <v>2007</v>
      </c>
      <c r="B84" s="3">
        <v>1</v>
      </c>
      <c r="C84" s="3" t="s">
        <v>6</v>
      </c>
      <c r="D84" s="3">
        <v>2</v>
      </c>
      <c r="E84" s="3" t="s">
        <v>15</v>
      </c>
      <c r="F84" s="3" t="s">
        <v>8</v>
      </c>
      <c r="G84" s="3">
        <v>31</v>
      </c>
      <c r="H84" s="3" t="s">
        <v>9</v>
      </c>
      <c r="I84" s="3" t="s">
        <v>11</v>
      </c>
      <c r="J84" s="3">
        <v>1.4</v>
      </c>
      <c r="K84" s="3">
        <v>3.4</v>
      </c>
      <c r="L84" s="3">
        <v>3.4</v>
      </c>
      <c r="U84" s="3">
        <f>0.9037*K84^1.5011</f>
        <v>5.6731894245717278</v>
      </c>
      <c r="V84" s="3">
        <f>0.9037*L84^1.5011</f>
        <v>5.6731894245717278</v>
      </c>
      <c r="W84" s="3">
        <f>0.9037*M84^1.5011</f>
        <v>0</v>
      </c>
      <c r="X84" s="3">
        <f>0.9037*N84^1.5011</f>
        <v>0</v>
      </c>
      <c r="Y84" s="3">
        <f>0.9037*O84^1.5011</f>
        <v>0</v>
      </c>
      <c r="Z84" s="3">
        <f>0.9037*P84^1.5011</f>
        <v>0</v>
      </c>
      <c r="AA84" s="3">
        <f>0.9037*Q84^1.5011</f>
        <v>0</v>
      </c>
      <c r="AB84" s="3">
        <f>0.9037*R84^1.5011</f>
        <v>0</v>
      </c>
      <c r="AC84" s="3">
        <f>0.9037*S84^1.5011</f>
        <v>0</v>
      </c>
      <c r="AD84" s="3">
        <f>0.9037*T84^1.5011</f>
        <v>0</v>
      </c>
      <c r="AE84" s="14">
        <f>SUM(U84:AD84)</f>
        <v>11.346378849143456</v>
      </c>
      <c r="AF84" s="14">
        <f>49.89+0.22*AE84</f>
        <v>52.386203346811563</v>
      </c>
    </row>
    <row r="85" spans="1:32" x14ac:dyDescent="0.2">
      <c r="A85" s="3">
        <v>2007</v>
      </c>
      <c r="B85" s="3">
        <v>1</v>
      </c>
      <c r="C85" s="3" t="s">
        <v>6</v>
      </c>
      <c r="D85" s="3">
        <v>2</v>
      </c>
      <c r="E85" s="3" t="s">
        <v>15</v>
      </c>
      <c r="F85" s="3" t="s">
        <v>8</v>
      </c>
      <c r="G85" s="3">
        <v>36</v>
      </c>
      <c r="H85" s="3" t="s">
        <v>9</v>
      </c>
      <c r="I85" s="3" t="s">
        <v>11</v>
      </c>
      <c r="J85" s="3">
        <v>3.2</v>
      </c>
      <c r="K85" s="3">
        <v>6</v>
      </c>
      <c r="L85" s="3">
        <v>6</v>
      </c>
      <c r="U85" s="3">
        <f>0.9037*K85^1.5011</f>
        <v>13.307826318795001</v>
      </c>
      <c r="V85" s="3">
        <f>0.9037*L85^1.5011</f>
        <v>13.307826318795001</v>
      </c>
      <c r="W85" s="3">
        <f>0.9037*M85^1.5011</f>
        <v>0</v>
      </c>
      <c r="X85" s="3">
        <f>0.9037*N85^1.5011</f>
        <v>0</v>
      </c>
      <c r="Y85" s="3">
        <f>0.9037*O85^1.5011</f>
        <v>0</v>
      </c>
      <c r="Z85" s="3">
        <f>0.9037*P85^1.5011</f>
        <v>0</v>
      </c>
      <c r="AA85" s="3">
        <f>0.9037*Q85^1.5011</f>
        <v>0</v>
      </c>
      <c r="AB85" s="3">
        <f>0.9037*R85^1.5011</f>
        <v>0</v>
      </c>
      <c r="AC85" s="3">
        <f>0.9037*S85^1.5011</f>
        <v>0</v>
      </c>
      <c r="AD85" s="3">
        <f>0.9037*T85^1.5011</f>
        <v>0</v>
      </c>
      <c r="AE85" s="14">
        <f>SUM(U85:AD85)</f>
        <v>26.615652637590003</v>
      </c>
      <c r="AF85" s="14">
        <f>49.89+0.22*AE85</f>
        <v>55.7454435802698</v>
      </c>
    </row>
    <row r="86" spans="1:32" x14ac:dyDescent="0.2">
      <c r="A86" s="3">
        <v>2007</v>
      </c>
      <c r="B86" s="3">
        <v>1</v>
      </c>
      <c r="C86" s="3" t="s">
        <v>6</v>
      </c>
      <c r="D86" s="3">
        <v>2</v>
      </c>
      <c r="E86" s="3" t="s">
        <v>15</v>
      </c>
      <c r="F86" s="3" t="s">
        <v>8</v>
      </c>
      <c r="G86" s="3">
        <v>41</v>
      </c>
      <c r="H86" s="3" t="s">
        <v>9</v>
      </c>
      <c r="I86" s="3" t="s">
        <v>11</v>
      </c>
      <c r="J86" s="3">
        <v>5</v>
      </c>
      <c r="K86" s="3">
        <v>9.1</v>
      </c>
      <c r="L86" s="3">
        <v>9</v>
      </c>
      <c r="U86" s="3">
        <f>0.9037*K86^1.5011</f>
        <v>24.86802620237507</v>
      </c>
      <c r="V86" s="3">
        <f>0.9037*L86^1.5011</f>
        <v>24.45894459104257</v>
      </c>
      <c r="W86" s="3">
        <f>0.9037*M86^1.5011</f>
        <v>0</v>
      </c>
      <c r="X86" s="3">
        <f>0.9037*N86^1.5011</f>
        <v>0</v>
      </c>
      <c r="Y86" s="3">
        <f>0.9037*O86^1.5011</f>
        <v>0</v>
      </c>
      <c r="Z86" s="3">
        <f>0.9037*P86^1.5011</f>
        <v>0</v>
      </c>
      <c r="AA86" s="3">
        <f>0.9037*Q86^1.5011</f>
        <v>0</v>
      </c>
      <c r="AB86" s="3">
        <f>0.9037*R86^1.5011</f>
        <v>0</v>
      </c>
      <c r="AC86" s="3">
        <f>0.9037*S86^1.5011</f>
        <v>0</v>
      </c>
      <c r="AD86" s="3">
        <f>0.9037*T86^1.5011</f>
        <v>0</v>
      </c>
      <c r="AE86" s="14">
        <f>SUM(U86:AD86)</f>
        <v>49.326970793417644</v>
      </c>
      <c r="AF86" s="14">
        <f>49.89+0.22*AE86</f>
        <v>60.741933574551879</v>
      </c>
    </row>
    <row r="87" spans="1:32" x14ac:dyDescent="0.2">
      <c r="A87" s="3">
        <v>2007</v>
      </c>
      <c r="B87" s="3">
        <v>1</v>
      </c>
      <c r="C87" s="3" t="s">
        <v>6</v>
      </c>
      <c r="D87" s="3">
        <v>2</v>
      </c>
      <c r="E87" s="3" t="s">
        <v>15</v>
      </c>
      <c r="F87" s="3" t="s">
        <v>8</v>
      </c>
      <c r="G87" s="3">
        <v>46</v>
      </c>
      <c r="H87" s="3" t="s">
        <v>9</v>
      </c>
      <c r="I87" s="3" t="s">
        <v>11</v>
      </c>
      <c r="J87" s="3">
        <v>7.2</v>
      </c>
      <c r="K87" s="3">
        <v>9.1</v>
      </c>
      <c r="L87" s="3">
        <v>9.1999999999999993</v>
      </c>
      <c r="U87" s="3">
        <f>0.9037*K87^1.5011</f>
        <v>24.86802620237507</v>
      </c>
      <c r="V87" s="3">
        <f>0.9037*L87^1.5011</f>
        <v>25.279366707581584</v>
      </c>
      <c r="W87" s="3">
        <f>0.9037*M87^1.5011</f>
        <v>0</v>
      </c>
      <c r="X87" s="3">
        <f>0.9037*N87^1.5011</f>
        <v>0</v>
      </c>
      <c r="Y87" s="3">
        <f>0.9037*O87^1.5011</f>
        <v>0</v>
      </c>
      <c r="Z87" s="3">
        <f>0.9037*P87^1.5011</f>
        <v>0</v>
      </c>
      <c r="AA87" s="3">
        <f>0.9037*Q87^1.5011</f>
        <v>0</v>
      </c>
      <c r="AB87" s="3">
        <f>0.9037*R87^1.5011</f>
        <v>0</v>
      </c>
      <c r="AC87" s="3">
        <f>0.9037*S87^1.5011</f>
        <v>0</v>
      </c>
      <c r="AD87" s="3">
        <f>0.9037*T87^1.5011</f>
        <v>0</v>
      </c>
      <c r="AE87" s="14">
        <f>SUM(U87:AD87)</f>
        <v>50.14739290995665</v>
      </c>
      <c r="AF87" s="14">
        <f>49.89+0.22*AE87</f>
        <v>60.922426440190463</v>
      </c>
    </row>
    <row r="88" spans="1:32" x14ac:dyDescent="0.2">
      <c r="A88" s="3">
        <v>2007</v>
      </c>
      <c r="B88" s="3">
        <v>1</v>
      </c>
      <c r="C88" s="3" t="s">
        <v>6</v>
      </c>
      <c r="D88" s="3">
        <v>2</v>
      </c>
      <c r="E88" s="3" t="s">
        <v>15</v>
      </c>
      <c r="F88" s="3" t="s">
        <v>8</v>
      </c>
      <c r="G88" s="3">
        <v>26</v>
      </c>
      <c r="H88" s="3" t="s">
        <v>9</v>
      </c>
      <c r="I88" s="3" t="s">
        <v>11</v>
      </c>
      <c r="J88" s="3">
        <v>1.3</v>
      </c>
      <c r="K88" s="3" t="s">
        <v>10</v>
      </c>
      <c r="U88" s="3">
        <v>1.3</v>
      </c>
      <c r="AE88" s="14">
        <f>SUM(U88:AD88)</f>
        <v>1.3</v>
      </c>
      <c r="AF88" s="14">
        <f>49.89+0.22*AE88</f>
        <v>50.176000000000002</v>
      </c>
    </row>
    <row r="89" spans="1:32" x14ac:dyDescent="0.2">
      <c r="A89" s="3">
        <v>2007</v>
      </c>
      <c r="B89" s="3">
        <v>1</v>
      </c>
      <c r="C89" s="3" t="s">
        <v>6</v>
      </c>
      <c r="D89" s="3">
        <v>1</v>
      </c>
      <c r="E89" s="3" t="s">
        <v>7</v>
      </c>
      <c r="F89" s="3" t="s">
        <v>8</v>
      </c>
      <c r="G89" s="3">
        <v>22</v>
      </c>
      <c r="H89" s="3" t="s">
        <v>9</v>
      </c>
      <c r="I89" s="3" t="s">
        <v>11</v>
      </c>
      <c r="J89" s="3">
        <v>5.5</v>
      </c>
      <c r="K89" s="3">
        <v>10.5</v>
      </c>
      <c r="L89" s="3">
        <v>10.5</v>
      </c>
      <c r="U89" s="3">
        <f>0.9037*K89^1.5011</f>
        <v>30.827019640121758</v>
      </c>
      <c r="V89" s="3">
        <f>0.9037*L89^1.5011</f>
        <v>30.827019640121758</v>
      </c>
      <c r="W89" s="3">
        <f>0.9037*M89^1.5011</f>
        <v>0</v>
      </c>
      <c r="X89" s="3">
        <f>0.9037*N89^1.5011</f>
        <v>0</v>
      </c>
      <c r="Y89" s="3">
        <f>0.9037*O89^1.5011</f>
        <v>0</v>
      </c>
      <c r="Z89" s="3">
        <f>0.9037*P89^1.5011</f>
        <v>0</v>
      </c>
      <c r="AA89" s="3">
        <f>0.9037*Q89^1.5011</f>
        <v>0</v>
      </c>
      <c r="AB89" s="3">
        <f>0.9037*R89^1.5011</f>
        <v>0</v>
      </c>
      <c r="AC89" s="3">
        <f>0.9037*S89^1.5011</f>
        <v>0</v>
      </c>
      <c r="AD89" s="3">
        <f>0.9037*T89^1.5011</f>
        <v>0</v>
      </c>
      <c r="AE89" s="14">
        <f>SUM(U89:AD89)</f>
        <v>61.654039280243516</v>
      </c>
      <c r="AF89" s="14">
        <f>49.89+0.22*AE89</f>
        <v>63.453888641653577</v>
      </c>
    </row>
    <row r="90" spans="1:32" x14ac:dyDescent="0.2">
      <c r="A90" s="3">
        <v>2007</v>
      </c>
      <c r="B90" s="3">
        <v>1</v>
      </c>
      <c r="C90" s="3" t="s">
        <v>6</v>
      </c>
      <c r="D90" s="3">
        <v>1</v>
      </c>
      <c r="E90" s="3" t="s">
        <v>7</v>
      </c>
      <c r="F90" s="3" t="s">
        <v>8</v>
      </c>
      <c r="G90" s="3">
        <v>12</v>
      </c>
      <c r="H90" s="3" t="s">
        <v>9</v>
      </c>
      <c r="I90" s="3" t="s">
        <v>11</v>
      </c>
      <c r="J90" s="3">
        <v>5.9</v>
      </c>
      <c r="K90" s="3">
        <v>13.9</v>
      </c>
      <c r="U90" s="3">
        <f>0.9037*K90^1.5011</f>
        <v>46.96818726615772</v>
      </c>
      <c r="V90" s="3">
        <f>0.9037*L90^1.5011</f>
        <v>0</v>
      </c>
      <c r="W90" s="3">
        <f>0.9037*M90^1.5011</f>
        <v>0</v>
      </c>
      <c r="X90" s="3">
        <f>0.9037*N90^1.5011</f>
        <v>0</v>
      </c>
      <c r="Y90" s="3">
        <f>0.9037*O90^1.5011</f>
        <v>0</v>
      </c>
      <c r="Z90" s="3">
        <f>0.9037*P90^1.5011</f>
        <v>0</v>
      </c>
      <c r="AA90" s="3">
        <f>0.9037*Q90^1.5011</f>
        <v>0</v>
      </c>
      <c r="AB90" s="3">
        <f>0.9037*R90^1.5011</f>
        <v>0</v>
      </c>
      <c r="AC90" s="3">
        <f>0.9037*S90^1.5011</f>
        <v>0</v>
      </c>
      <c r="AD90" s="3">
        <f>0.9037*T90^1.5011</f>
        <v>0</v>
      </c>
      <c r="AE90" s="14">
        <f>SUM(U90:AD90)</f>
        <v>46.96818726615772</v>
      </c>
      <c r="AF90" s="14">
        <f>49.89+0.22*AE90</f>
        <v>60.223001198554698</v>
      </c>
    </row>
    <row r="91" spans="1:32" x14ac:dyDescent="0.2">
      <c r="A91" s="3">
        <v>2007</v>
      </c>
      <c r="B91" s="3">
        <v>1</v>
      </c>
      <c r="C91" s="3" t="s">
        <v>6</v>
      </c>
      <c r="D91" s="3">
        <v>1</v>
      </c>
      <c r="E91" s="3" t="s">
        <v>7</v>
      </c>
      <c r="F91" s="3" t="s">
        <v>8</v>
      </c>
      <c r="G91" s="3">
        <v>17</v>
      </c>
      <c r="H91" s="3" t="s">
        <v>9</v>
      </c>
      <c r="I91" s="3" t="s">
        <v>11</v>
      </c>
      <c r="J91" s="3">
        <v>8.3000000000000007</v>
      </c>
      <c r="K91" s="3">
        <v>21.4</v>
      </c>
      <c r="L91" s="3">
        <v>11</v>
      </c>
      <c r="M91" s="3">
        <v>11</v>
      </c>
      <c r="U91" s="3">
        <f>0.9037*K91^1.5011</f>
        <v>89.765281562629553</v>
      </c>
      <c r="V91" s="3">
        <f>0.9037*L91^1.5011</f>
        <v>33.056650184401356</v>
      </c>
      <c r="W91" s="3">
        <f>0.9037*M91^1.5011</f>
        <v>33.056650184401356</v>
      </c>
      <c r="X91" s="3">
        <f>0.9037*N91^1.5011</f>
        <v>0</v>
      </c>
      <c r="Y91" s="3">
        <f>0.9037*O91^1.5011</f>
        <v>0</v>
      </c>
      <c r="Z91" s="3">
        <f>0.9037*P91^1.5011</f>
        <v>0</v>
      </c>
      <c r="AA91" s="3">
        <f>0.9037*Q91^1.5011</f>
        <v>0</v>
      </c>
      <c r="AB91" s="3">
        <f>0.9037*R91^1.5011</f>
        <v>0</v>
      </c>
      <c r="AC91" s="3">
        <f>0.9037*S91^1.5011</f>
        <v>0</v>
      </c>
      <c r="AD91" s="3">
        <f>0.9037*T91^1.5011</f>
        <v>0</v>
      </c>
      <c r="AE91" s="14">
        <f>SUM(U91:AD91)</f>
        <v>155.87858193143225</v>
      </c>
      <c r="AF91" s="14">
        <f>49.89+0.22*AE91</f>
        <v>84.1832880249151</v>
      </c>
    </row>
    <row r="92" spans="1:32" x14ac:dyDescent="0.2">
      <c r="A92" s="3">
        <v>2007</v>
      </c>
      <c r="B92" s="3">
        <v>1</v>
      </c>
      <c r="C92" s="3" t="s">
        <v>6</v>
      </c>
      <c r="D92" s="3">
        <v>1</v>
      </c>
      <c r="E92" s="3" t="s">
        <v>7</v>
      </c>
      <c r="F92" s="3" t="s">
        <v>8</v>
      </c>
      <c r="G92" s="3">
        <v>2</v>
      </c>
      <c r="H92" s="3" t="s">
        <v>9</v>
      </c>
      <c r="I92" s="3" t="s">
        <v>11</v>
      </c>
      <c r="J92" s="3">
        <v>0.9</v>
      </c>
      <c r="K92" s="3" t="s">
        <v>10</v>
      </c>
      <c r="U92" s="3">
        <v>0.9</v>
      </c>
      <c r="AE92" s="14">
        <f>SUM(U92:AD92)</f>
        <v>0.9</v>
      </c>
      <c r="AF92" s="14">
        <f>49.89+0.22*AE92</f>
        <v>50.088000000000001</v>
      </c>
    </row>
    <row r="93" spans="1:32" x14ac:dyDescent="0.2">
      <c r="A93" s="3">
        <v>2007</v>
      </c>
      <c r="B93" s="3">
        <v>1</v>
      </c>
      <c r="C93" s="3" t="s">
        <v>6</v>
      </c>
      <c r="D93" s="3">
        <v>1</v>
      </c>
      <c r="E93" s="3" t="s">
        <v>7</v>
      </c>
      <c r="F93" s="3" t="s">
        <v>8</v>
      </c>
      <c r="G93" s="3">
        <v>7</v>
      </c>
      <c r="H93" s="3" t="s">
        <v>9</v>
      </c>
      <c r="I93" s="3" t="s">
        <v>11</v>
      </c>
      <c r="J93" s="3">
        <v>2.6</v>
      </c>
      <c r="K93" s="3" t="s">
        <v>10</v>
      </c>
      <c r="U93" s="3">
        <v>2.6</v>
      </c>
      <c r="AE93" s="14">
        <f>SUM(U93:AD93)</f>
        <v>2.6</v>
      </c>
      <c r="AF93" s="14">
        <f>49.89+0.22*AE93</f>
        <v>50.462000000000003</v>
      </c>
    </row>
    <row r="94" spans="1:32" x14ac:dyDescent="0.2">
      <c r="A94" s="3">
        <v>2007</v>
      </c>
      <c r="B94" s="3">
        <v>1</v>
      </c>
      <c r="C94" s="3" t="s">
        <v>8</v>
      </c>
      <c r="D94" s="3">
        <v>2</v>
      </c>
      <c r="E94" s="3" t="s">
        <v>22</v>
      </c>
      <c r="F94" s="3" t="s">
        <v>8</v>
      </c>
      <c r="G94" s="3">
        <v>143</v>
      </c>
      <c r="H94" s="3" t="s">
        <v>13</v>
      </c>
      <c r="I94" s="3" t="s">
        <v>13</v>
      </c>
      <c r="J94" s="3">
        <v>5.3</v>
      </c>
      <c r="K94" s="3">
        <v>13</v>
      </c>
      <c r="L94" s="3">
        <v>13</v>
      </c>
      <c r="U94" s="3">
        <f>0.9037*K94^1.5011</f>
        <v>42.478057496782789</v>
      </c>
      <c r="V94" s="3">
        <f>0.9037*L94^1.5011</f>
        <v>42.478057496782789</v>
      </c>
      <c r="W94" s="3">
        <f>0.9037*M94^1.5011</f>
        <v>0</v>
      </c>
      <c r="X94" s="3">
        <f>0.9037*N94^1.5011</f>
        <v>0</v>
      </c>
      <c r="Y94" s="3">
        <f>0.9037*O94^1.5011</f>
        <v>0</v>
      </c>
      <c r="Z94" s="3">
        <f>0.9037*P94^1.5011</f>
        <v>0</v>
      </c>
      <c r="AA94" s="3">
        <f>0.9037*Q94^1.5011</f>
        <v>0</v>
      </c>
      <c r="AB94" s="3">
        <f>0.9037*R94^1.5011</f>
        <v>0</v>
      </c>
      <c r="AC94" s="3">
        <f>0.9037*S94^1.5011</f>
        <v>0</v>
      </c>
      <c r="AD94" s="3">
        <f>0.9037*T94^1.5011</f>
        <v>0</v>
      </c>
      <c r="AE94" s="14">
        <f>SUM(U94:AD94)</f>
        <v>84.956114993565578</v>
      </c>
      <c r="AF94" s="14">
        <f>49.89+0.22*AE94</f>
        <v>68.580345298584433</v>
      </c>
    </row>
    <row r="95" spans="1:32" x14ac:dyDescent="0.2">
      <c r="A95" s="3">
        <v>2007</v>
      </c>
      <c r="B95" s="3">
        <v>1</v>
      </c>
      <c r="C95" s="3" t="s">
        <v>8</v>
      </c>
      <c r="D95" s="3">
        <v>2</v>
      </c>
      <c r="E95" s="3" t="s">
        <v>22</v>
      </c>
      <c r="F95" s="3" t="s">
        <v>8</v>
      </c>
      <c r="G95" s="3">
        <v>158</v>
      </c>
      <c r="H95" s="3" t="s">
        <v>13</v>
      </c>
      <c r="I95" s="3" t="s">
        <v>13</v>
      </c>
      <c r="J95" s="3">
        <v>6</v>
      </c>
      <c r="K95" s="3">
        <v>15</v>
      </c>
      <c r="L95" s="3">
        <v>15</v>
      </c>
      <c r="M95" s="3">
        <v>9</v>
      </c>
      <c r="N95" s="3">
        <v>9.1</v>
      </c>
      <c r="U95" s="3">
        <f>0.9037*K95^1.5011</f>
        <v>52.656849485001786</v>
      </c>
      <c r="V95" s="3">
        <f>0.9037*L95^1.5011</f>
        <v>52.656849485001786</v>
      </c>
      <c r="W95" s="3">
        <f>0.9037*M95^1.5011</f>
        <v>24.45894459104257</v>
      </c>
      <c r="X95" s="3">
        <f>0.9037*N95^1.5011</f>
        <v>24.86802620237507</v>
      </c>
      <c r="Y95" s="3">
        <f>0.9037*O95^1.5011</f>
        <v>0</v>
      </c>
      <c r="Z95" s="3">
        <f>0.9037*P95^1.5011</f>
        <v>0</v>
      </c>
      <c r="AA95" s="3">
        <f>0.9037*Q95^1.5011</f>
        <v>0</v>
      </c>
      <c r="AB95" s="3">
        <f>0.9037*R95^1.5011</f>
        <v>0</v>
      </c>
      <c r="AC95" s="3">
        <f>0.9037*S95^1.5011</f>
        <v>0</v>
      </c>
      <c r="AD95" s="3">
        <f>0.9037*T95^1.5011</f>
        <v>0</v>
      </c>
      <c r="AE95" s="14">
        <f>SUM(U95:AD95)</f>
        <v>154.64066976342122</v>
      </c>
      <c r="AF95" s="14">
        <f>49.89+0.22*AE95</f>
        <v>83.910947347952671</v>
      </c>
    </row>
    <row r="96" spans="1:32" x14ac:dyDescent="0.2">
      <c r="A96" s="3">
        <v>2007</v>
      </c>
      <c r="B96" s="3">
        <v>1</v>
      </c>
      <c r="C96" s="3" t="s">
        <v>8</v>
      </c>
      <c r="D96" s="3">
        <v>2</v>
      </c>
      <c r="E96" s="3" t="s">
        <v>22</v>
      </c>
      <c r="F96" s="3" t="s">
        <v>8</v>
      </c>
      <c r="G96" s="3">
        <v>153</v>
      </c>
      <c r="H96" s="3" t="s">
        <v>13</v>
      </c>
      <c r="I96" s="3" t="s">
        <v>13</v>
      </c>
      <c r="J96" s="3">
        <v>5.9</v>
      </c>
      <c r="K96" s="3">
        <v>20</v>
      </c>
      <c r="L96" s="3">
        <v>19.5</v>
      </c>
      <c r="M96" s="3">
        <v>14</v>
      </c>
      <c r="N96" s="3">
        <v>14</v>
      </c>
      <c r="U96" s="3">
        <f>0.9037*K96^1.5011</f>
        <v>81.096182115672732</v>
      </c>
      <c r="V96" s="3">
        <f>0.9037*L96^1.5011</f>
        <v>78.071987848351128</v>
      </c>
      <c r="W96" s="3">
        <f>0.9037*M96^1.5011</f>
        <v>47.476323085580631</v>
      </c>
      <c r="X96" s="3">
        <f>0.9037*N96^1.5011</f>
        <v>47.476323085580631</v>
      </c>
      <c r="Y96" s="3">
        <f>0.9037*O96^1.5011</f>
        <v>0</v>
      </c>
      <c r="Z96" s="3">
        <f>0.9037*P96^1.5011</f>
        <v>0</v>
      </c>
      <c r="AA96" s="3">
        <f>0.9037*Q96^1.5011</f>
        <v>0</v>
      </c>
      <c r="AB96" s="3">
        <f>0.9037*R96^1.5011</f>
        <v>0</v>
      </c>
      <c r="AC96" s="3">
        <f>0.9037*S96^1.5011</f>
        <v>0</v>
      </c>
      <c r="AD96" s="3">
        <f>0.9037*T96^1.5011</f>
        <v>0</v>
      </c>
      <c r="AE96" s="14">
        <f>SUM(U96:AD96)</f>
        <v>254.12081613518512</v>
      </c>
      <c r="AF96" s="14">
        <f>49.89+0.22*AE96</f>
        <v>105.79657954974073</v>
      </c>
    </row>
    <row r="97" spans="1:32" x14ac:dyDescent="0.2">
      <c r="A97" s="3">
        <v>2007</v>
      </c>
      <c r="B97" s="3">
        <v>1</v>
      </c>
      <c r="C97" s="3" t="s">
        <v>8</v>
      </c>
      <c r="D97" s="3">
        <v>2</v>
      </c>
      <c r="E97" s="3" t="s">
        <v>22</v>
      </c>
      <c r="F97" s="3" t="s">
        <v>8</v>
      </c>
      <c r="G97" s="3">
        <v>148</v>
      </c>
      <c r="H97" s="3" t="s">
        <v>13</v>
      </c>
      <c r="I97" s="3" t="s">
        <v>13</v>
      </c>
      <c r="J97" s="3">
        <v>3.2</v>
      </c>
      <c r="K97" s="3" t="s">
        <v>10</v>
      </c>
      <c r="U97" s="3">
        <v>3.2</v>
      </c>
      <c r="AE97" s="14">
        <f>SUM(U97:AD97)</f>
        <v>3.2</v>
      </c>
      <c r="AF97" s="14">
        <f>49.89+0.22*AE97</f>
        <v>50.594000000000001</v>
      </c>
    </row>
    <row r="98" spans="1:32" x14ac:dyDescent="0.2">
      <c r="A98" s="3">
        <v>2007</v>
      </c>
      <c r="B98" s="3">
        <v>1</v>
      </c>
      <c r="C98" s="3" t="s">
        <v>8</v>
      </c>
      <c r="D98" s="3">
        <v>2</v>
      </c>
      <c r="E98" s="3" t="s">
        <v>22</v>
      </c>
      <c r="F98" s="3" t="s">
        <v>8</v>
      </c>
      <c r="G98" s="3">
        <v>163</v>
      </c>
      <c r="H98" s="3" t="s">
        <v>13</v>
      </c>
      <c r="I98" s="3" t="s">
        <v>13</v>
      </c>
      <c r="J98" s="3">
        <v>13.2</v>
      </c>
      <c r="K98" s="3" t="s">
        <v>10</v>
      </c>
      <c r="U98" s="3">
        <v>13.2</v>
      </c>
      <c r="AE98" s="14">
        <f>SUM(U98:AD98)</f>
        <v>13.2</v>
      </c>
      <c r="AF98" s="14">
        <f>49.89+0.22*AE98</f>
        <v>52.793999999999997</v>
      </c>
    </row>
    <row r="99" spans="1:32" x14ac:dyDescent="0.2">
      <c r="A99" s="3">
        <v>2007</v>
      </c>
      <c r="B99" s="3">
        <v>1</v>
      </c>
      <c r="C99" s="3" t="s">
        <v>6</v>
      </c>
      <c r="D99" s="3">
        <v>3</v>
      </c>
      <c r="E99" s="3" t="s">
        <v>18</v>
      </c>
      <c r="F99" s="3" t="s">
        <v>8</v>
      </c>
      <c r="G99" s="3">
        <v>63</v>
      </c>
      <c r="H99" s="3" t="s">
        <v>13</v>
      </c>
      <c r="I99" s="3" t="s">
        <v>13</v>
      </c>
      <c r="J99" s="3">
        <v>5</v>
      </c>
      <c r="K99" s="3">
        <v>7.4</v>
      </c>
      <c r="L99" s="3">
        <v>7.4</v>
      </c>
      <c r="U99" s="3">
        <f>0.9037*K99^1.5011</f>
        <v>18.231735716273121</v>
      </c>
      <c r="V99" s="3">
        <f>0.9037*L99^1.5011</f>
        <v>18.231735716273121</v>
      </c>
      <c r="W99" s="3">
        <f>0.9037*M99^1.5011</f>
        <v>0</v>
      </c>
      <c r="X99" s="3">
        <f>0.9037*N99^1.5011</f>
        <v>0</v>
      </c>
      <c r="Y99" s="3">
        <f>0.9037*O99^1.5011</f>
        <v>0</v>
      </c>
      <c r="Z99" s="3">
        <f>0.9037*P99^1.5011</f>
        <v>0</v>
      </c>
      <c r="AA99" s="3">
        <f>0.9037*Q99^1.5011</f>
        <v>0</v>
      </c>
      <c r="AB99" s="3">
        <f>0.9037*R99^1.5011</f>
        <v>0</v>
      </c>
      <c r="AC99" s="3">
        <f>0.9037*S99^1.5011</f>
        <v>0</v>
      </c>
      <c r="AD99" s="3">
        <f>0.9037*T99^1.5011</f>
        <v>0</v>
      </c>
      <c r="AE99" s="14">
        <f>SUM(U99:AD99)</f>
        <v>36.463471432546243</v>
      </c>
      <c r="AF99" s="14">
        <f>49.89+0.22*AE99</f>
        <v>57.911963715160176</v>
      </c>
    </row>
    <row r="100" spans="1:32" x14ac:dyDescent="0.2">
      <c r="A100" s="3">
        <v>2007</v>
      </c>
      <c r="B100" s="3">
        <v>1</v>
      </c>
      <c r="C100" s="3" t="s">
        <v>6</v>
      </c>
      <c r="D100" s="3">
        <v>3</v>
      </c>
      <c r="E100" s="3" t="s">
        <v>18</v>
      </c>
      <c r="F100" s="3" t="s">
        <v>8</v>
      </c>
      <c r="G100" s="3">
        <v>58</v>
      </c>
      <c r="H100" s="3" t="s">
        <v>13</v>
      </c>
      <c r="I100" s="3" t="s">
        <v>13</v>
      </c>
      <c r="J100" s="3">
        <v>4</v>
      </c>
      <c r="K100" s="3">
        <v>8.1999999999999993</v>
      </c>
      <c r="L100" s="3">
        <v>8.1999999999999993</v>
      </c>
      <c r="M100" s="3">
        <v>9</v>
      </c>
      <c r="N100" s="3">
        <v>9</v>
      </c>
      <c r="U100" s="3">
        <f>0.9037*K100^1.5011</f>
        <v>21.269155973983843</v>
      </c>
      <c r="V100" s="3">
        <f>0.9037*L100^1.5011</f>
        <v>21.269155973983843</v>
      </c>
      <c r="W100" s="3">
        <f>0.9037*M100^1.5011</f>
        <v>24.45894459104257</v>
      </c>
      <c r="X100" s="3">
        <f>0.9037*N100^1.5011</f>
        <v>24.45894459104257</v>
      </c>
      <c r="Y100" s="3">
        <f>0.9037*O100^1.5011</f>
        <v>0</v>
      </c>
      <c r="Z100" s="3">
        <f>0.9037*P100^1.5011</f>
        <v>0</v>
      </c>
      <c r="AA100" s="3">
        <f>0.9037*Q100^1.5011</f>
        <v>0</v>
      </c>
      <c r="AB100" s="3">
        <f>0.9037*R100^1.5011</f>
        <v>0</v>
      </c>
      <c r="AC100" s="3">
        <f>0.9037*S100^1.5011</f>
        <v>0</v>
      </c>
      <c r="AD100" s="3">
        <f>0.9037*T100^1.5011</f>
        <v>0</v>
      </c>
      <c r="AE100" s="14">
        <f>SUM(U100:AD100)</f>
        <v>91.456201130052818</v>
      </c>
      <c r="AF100" s="14">
        <f>49.89+0.22*AE100</f>
        <v>70.010364248611623</v>
      </c>
    </row>
    <row r="101" spans="1:32" x14ac:dyDescent="0.2">
      <c r="A101" s="3">
        <v>2007</v>
      </c>
      <c r="B101" s="3">
        <v>1</v>
      </c>
      <c r="C101" s="3" t="s">
        <v>6</v>
      </c>
      <c r="D101" s="3">
        <v>3</v>
      </c>
      <c r="E101" s="3" t="s">
        <v>18</v>
      </c>
      <c r="F101" s="3" t="s">
        <v>8</v>
      </c>
      <c r="G101" s="3">
        <v>53</v>
      </c>
      <c r="H101" s="3" t="s">
        <v>13</v>
      </c>
      <c r="I101" s="3" t="s">
        <v>13</v>
      </c>
      <c r="J101" s="3">
        <v>3</v>
      </c>
      <c r="K101" s="3">
        <v>14.6</v>
      </c>
      <c r="L101" s="3">
        <v>14.5</v>
      </c>
      <c r="M101" s="3">
        <v>17.5</v>
      </c>
      <c r="N101" s="3">
        <v>17.5</v>
      </c>
      <c r="U101" s="3">
        <f>0.9037*K101^1.5011</f>
        <v>50.563177029333183</v>
      </c>
      <c r="V101" s="3">
        <f>0.9037*L101^1.5011</f>
        <v>50.044204536490547</v>
      </c>
      <c r="W101" s="3">
        <f>0.9037*M101^1.5011</f>
        <v>66.366466763065517</v>
      </c>
      <c r="X101" s="3">
        <f>0.9037*N101^1.5011</f>
        <v>66.366466763065517</v>
      </c>
      <c r="Y101" s="3">
        <f>0.9037*O101^1.5011</f>
        <v>0</v>
      </c>
      <c r="Z101" s="3">
        <f>0.9037*P101^1.5011</f>
        <v>0</v>
      </c>
      <c r="AA101" s="3">
        <f>0.9037*Q101^1.5011</f>
        <v>0</v>
      </c>
      <c r="AB101" s="3">
        <f>0.9037*R101^1.5011</f>
        <v>0</v>
      </c>
      <c r="AC101" s="3">
        <f>0.9037*S101^1.5011</f>
        <v>0</v>
      </c>
      <c r="AD101" s="3">
        <f>0.9037*T101^1.5011</f>
        <v>0</v>
      </c>
      <c r="AE101" s="14">
        <f>SUM(U101:AD101)</f>
        <v>233.34031509195475</v>
      </c>
      <c r="AF101" s="14">
        <f>49.89+0.22*AE101</f>
        <v>101.22486932023006</v>
      </c>
    </row>
    <row r="102" spans="1:32" x14ac:dyDescent="0.2">
      <c r="A102" s="3">
        <v>2007</v>
      </c>
      <c r="B102" s="3">
        <v>1</v>
      </c>
      <c r="C102" s="3" t="s">
        <v>6</v>
      </c>
      <c r="D102" s="3">
        <v>3</v>
      </c>
      <c r="E102" s="3" t="s">
        <v>18</v>
      </c>
      <c r="F102" s="3" t="s">
        <v>8</v>
      </c>
      <c r="G102" s="3">
        <v>73</v>
      </c>
      <c r="H102" s="3" t="s">
        <v>13</v>
      </c>
      <c r="I102" s="3" t="s">
        <v>13</v>
      </c>
      <c r="J102" s="3">
        <v>11</v>
      </c>
      <c r="K102" s="3">
        <v>19.600000000000001</v>
      </c>
      <c r="L102" s="3">
        <v>30.5</v>
      </c>
      <c r="M102" s="3">
        <v>30.5</v>
      </c>
      <c r="U102" s="3">
        <f>0.9037*K102^1.5011</f>
        <v>78.673753550273446</v>
      </c>
      <c r="V102" s="3">
        <f>0.9037*L102^1.5011</f>
        <v>152.79416559090092</v>
      </c>
      <c r="W102" s="3">
        <f>0.9037*M102^1.5011</f>
        <v>152.79416559090092</v>
      </c>
      <c r="X102" s="3">
        <f>0.9037*N102^1.5011</f>
        <v>0</v>
      </c>
      <c r="Y102" s="3">
        <f>0.9037*O102^1.5011</f>
        <v>0</v>
      </c>
      <c r="Z102" s="3">
        <f>0.9037*P102^1.5011</f>
        <v>0</v>
      </c>
      <c r="AA102" s="3">
        <f>0.9037*Q102^1.5011</f>
        <v>0</v>
      </c>
      <c r="AB102" s="3">
        <f>0.9037*R102^1.5011</f>
        <v>0</v>
      </c>
      <c r="AC102" s="3">
        <f>0.9037*S102^1.5011</f>
        <v>0</v>
      </c>
      <c r="AD102" s="3">
        <f>0.9037*T102^1.5011</f>
        <v>0</v>
      </c>
      <c r="AE102" s="14">
        <f>SUM(U102:AD102)</f>
        <v>384.26208473207532</v>
      </c>
      <c r="AF102" s="14">
        <f>49.89+0.22*AE102</f>
        <v>134.42765864105655</v>
      </c>
    </row>
    <row r="103" spans="1:32" x14ac:dyDescent="0.2">
      <c r="A103" s="3">
        <v>2007</v>
      </c>
      <c r="B103" s="3">
        <v>1</v>
      </c>
      <c r="C103" s="3" t="s">
        <v>6</v>
      </c>
      <c r="D103" s="3">
        <v>3</v>
      </c>
      <c r="E103" s="3" t="s">
        <v>18</v>
      </c>
      <c r="F103" s="3" t="s">
        <v>8</v>
      </c>
      <c r="G103" s="3">
        <v>68</v>
      </c>
      <c r="H103" s="3" t="s">
        <v>13</v>
      </c>
      <c r="I103" s="3" t="s">
        <v>13</v>
      </c>
      <c r="J103" s="3">
        <v>1.2</v>
      </c>
      <c r="K103" s="3" t="s">
        <v>10</v>
      </c>
      <c r="U103" s="3">
        <v>1.2</v>
      </c>
      <c r="AE103" s="14">
        <f>SUM(U103:AD103)</f>
        <v>1.2</v>
      </c>
      <c r="AF103" s="14">
        <f>49.89+0.22*AE103</f>
        <v>50.154000000000003</v>
      </c>
    </row>
    <row r="104" spans="1:32" x14ac:dyDescent="0.2">
      <c r="A104" s="3">
        <v>2007</v>
      </c>
      <c r="B104" s="3">
        <v>1</v>
      </c>
      <c r="C104" s="3" t="s">
        <v>6</v>
      </c>
      <c r="D104" s="3">
        <v>4</v>
      </c>
      <c r="E104" s="3" t="s">
        <v>19</v>
      </c>
      <c r="F104" s="3" t="s">
        <v>8</v>
      </c>
      <c r="G104" s="3">
        <v>80</v>
      </c>
      <c r="H104" s="3" t="s">
        <v>13</v>
      </c>
      <c r="I104" s="3" t="s">
        <v>13</v>
      </c>
      <c r="J104" s="3">
        <v>3.2</v>
      </c>
      <c r="K104" s="3">
        <v>12.4</v>
      </c>
      <c r="L104" s="3">
        <v>12.3</v>
      </c>
      <c r="M104" s="3">
        <v>10.199999999999999</v>
      </c>
      <c r="N104" s="3">
        <v>10</v>
      </c>
      <c r="U104" s="3">
        <f>0.9037*K104^1.5011</f>
        <v>39.569409919338881</v>
      </c>
      <c r="V104" s="3">
        <f>0.9037*L104^1.5011</f>
        <v>39.091365862747303</v>
      </c>
      <c r="W104" s="3">
        <f>0.9037*M104^1.5011</f>
        <v>29.514402804277154</v>
      </c>
      <c r="X104" s="3">
        <f>0.9037*N104^1.5011</f>
        <v>28.649977305151776</v>
      </c>
      <c r="Y104" s="3">
        <f>0.9037*O104^1.5011</f>
        <v>0</v>
      </c>
      <c r="Z104" s="3">
        <f>0.9037*P104^1.5011</f>
        <v>0</v>
      </c>
      <c r="AA104" s="3">
        <f>0.9037*Q104^1.5011</f>
        <v>0</v>
      </c>
      <c r="AB104" s="3">
        <f>0.9037*R104^1.5011</f>
        <v>0</v>
      </c>
      <c r="AC104" s="3">
        <f>0.9037*S104^1.5011</f>
        <v>0</v>
      </c>
      <c r="AD104" s="3">
        <f>0.9037*T104^1.5011</f>
        <v>0</v>
      </c>
      <c r="AE104" s="14">
        <f>SUM(U104:AD104)</f>
        <v>136.8251558915151</v>
      </c>
      <c r="AF104" s="14">
        <f>49.89+0.22*AE104</f>
        <v>79.991534296133324</v>
      </c>
    </row>
    <row r="105" spans="1:32" x14ac:dyDescent="0.2">
      <c r="A105" s="3">
        <v>2007</v>
      </c>
      <c r="B105" s="3">
        <v>1</v>
      </c>
      <c r="C105" s="3" t="s">
        <v>6</v>
      </c>
      <c r="D105" s="3">
        <v>4</v>
      </c>
      <c r="E105" s="3" t="s">
        <v>19</v>
      </c>
      <c r="F105" s="3" t="s">
        <v>8</v>
      </c>
      <c r="G105" s="3">
        <v>85</v>
      </c>
      <c r="H105" s="3" t="s">
        <v>13</v>
      </c>
      <c r="I105" s="3" t="s">
        <v>13</v>
      </c>
      <c r="J105" s="3">
        <v>10</v>
      </c>
      <c r="K105" s="3">
        <v>16.8</v>
      </c>
      <c r="U105" s="3">
        <f>0.9037*K105^1.5011</f>
        <v>62.421765104759089</v>
      </c>
      <c r="V105" s="3">
        <f>0.9037*L105^1.5011</f>
        <v>0</v>
      </c>
      <c r="W105" s="3">
        <f>0.9037*M105^1.5011</f>
        <v>0</v>
      </c>
      <c r="X105" s="3">
        <f>0.9037*N105^1.5011</f>
        <v>0</v>
      </c>
      <c r="Y105" s="3">
        <f>0.9037*O105^1.5011</f>
        <v>0</v>
      </c>
      <c r="Z105" s="3">
        <f>0.9037*P105^1.5011</f>
        <v>0</v>
      </c>
      <c r="AA105" s="3">
        <f>0.9037*Q105^1.5011</f>
        <v>0</v>
      </c>
      <c r="AB105" s="3">
        <f>0.9037*R105^1.5011</f>
        <v>0</v>
      </c>
      <c r="AC105" s="3">
        <f>0.9037*S105^1.5011</f>
        <v>0</v>
      </c>
      <c r="AD105" s="3">
        <f>0.9037*T105^1.5011</f>
        <v>0</v>
      </c>
      <c r="AE105" s="14">
        <f>SUM(U105:AD105)</f>
        <v>62.421765104759089</v>
      </c>
      <c r="AF105" s="14">
        <f>49.89+0.22*AE105</f>
        <v>63.622788323047004</v>
      </c>
    </row>
    <row r="106" spans="1:32" x14ac:dyDescent="0.2">
      <c r="A106" s="3">
        <v>2007</v>
      </c>
      <c r="B106" s="3">
        <v>1</v>
      </c>
      <c r="C106" s="3" t="s">
        <v>6</v>
      </c>
      <c r="D106" s="3">
        <v>4</v>
      </c>
      <c r="E106" s="3" t="s">
        <v>19</v>
      </c>
      <c r="F106" s="3" t="s">
        <v>8</v>
      </c>
      <c r="G106" s="3">
        <v>95</v>
      </c>
      <c r="H106" s="3" t="s">
        <v>13</v>
      </c>
      <c r="I106" s="3" t="s">
        <v>13</v>
      </c>
      <c r="J106" s="3">
        <v>9.6999999999999993</v>
      </c>
      <c r="K106" s="3">
        <v>20</v>
      </c>
      <c r="U106" s="3">
        <f>0.9037*K106^1.5011</f>
        <v>81.096182115672732</v>
      </c>
      <c r="V106" s="3">
        <f>0.9037*L106^1.5011</f>
        <v>0</v>
      </c>
      <c r="W106" s="3">
        <f>0.9037*M106^1.5011</f>
        <v>0</v>
      </c>
      <c r="X106" s="3">
        <f>0.9037*N106^1.5011</f>
        <v>0</v>
      </c>
      <c r="Y106" s="3">
        <f>0.9037*O106^1.5011</f>
        <v>0</v>
      </c>
      <c r="Z106" s="3">
        <f>0.9037*P106^1.5011</f>
        <v>0</v>
      </c>
      <c r="AA106" s="3">
        <f>0.9037*Q106^1.5011</f>
        <v>0</v>
      </c>
      <c r="AB106" s="3">
        <f>0.9037*R106^1.5011</f>
        <v>0</v>
      </c>
      <c r="AC106" s="3">
        <f>0.9037*S106^1.5011</f>
        <v>0</v>
      </c>
      <c r="AD106" s="3">
        <f>0.9037*T106^1.5011</f>
        <v>0</v>
      </c>
      <c r="AE106" s="14">
        <f>SUM(U106:AD106)</f>
        <v>81.096182115672732</v>
      </c>
      <c r="AF106" s="14">
        <f>49.89+0.22*AE106</f>
        <v>67.731160065447995</v>
      </c>
    </row>
    <row r="107" spans="1:32" x14ac:dyDescent="0.2">
      <c r="A107" s="3">
        <v>2007</v>
      </c>
      <c r="B107" s="3">
        <v>1</v>
      </c>
      <c r="C107" s="3" t="s">
        <v>6</v>
      </c>
      <c r="D107" s="3">
        <v>4</v>
      </c>
      <c r="E107" s="3" t="s">
        <v>19</v>
      </c>
      <c r="F107" s="3" t="s">
        <v>8</v>
      </c>
      <c r="G107" s="3">
        <v>90</v>
      </c>
      <c r="H107" s="3" t="s">
        <v>13</v>
      </c>
      <c r="I107" s="3" t="s">
        <v>13</v>
      </c>
      <c r="J107" s="3">
        <v>1.2</v>
      </c>
      <c r="K107" s="3" t="s">
        <v>10</v>
      </c>
      <c r="U107" s="3">
        <v>1.2</v>
      </c>
      <c r="AE107" s="14">
        <f>SUM(U107:AD107)</f>
        <v>1.2</v>
      </c>
      <c r="AF107" s="14">
        <f>49.89+0.22*AE107</f>
        <v>50.154000000000003</v>
      </c>
    </row>
    <row r="108" spans="1:32" x14ac:dyDescent="0.2">
      <c r="A108" s="3">
        <v>2007</v>
      </c>
      <c r="B108" s="3">
        <v>1</v>
      </c>
      <c r="C108" s="3" t="s">
        <v>6</v>
      </c>
      <c r="D108" s="3">
        <v>5</v>
      </c>
      <c r="E108" s="3" t="s">
        <v>20</v>
      </c>
      <c r="F108" s="3" t="s">
        <v>8</v>
      </c>
      <c r="G108" s="3">
        <v>109</v>
      </c>
      <c r="H108" s="3" t="s">
        <v>13</v>
      </c>
      <c r="I108" s="3" t="s">
        <v>13</v>
      </c>
      <c r="J108" s="3">
        <v>3.1</v>
      </c>
      <c r="K108" s="3">
        <v>5.8</v>
      </c>
      <c r="U108" s="3">
        <f>0.9037*K108^1.5011</f>
        <v>12.64753947012268</v>
      </c>
      <c r="V108" s="3">
        <f>0.9037*L108^1.5011</f>
        <v>0</v>
      </c>
      <c r="W108" s="3">
        <f>0.9037*M108^1.5011</f>
        <v>0</v>
      </c>
      <c r="X108" s="3">
        <f>0.9037*N108^1.5011</f>
        <v>0</v>
      </c>
      <c r="Y108" s="3">
        <f>0.9037*O108^1.5011</f>
        <v>0</v>
      </c>
      <c r="Z108" s="3">
        <f>0.9037*P108^1.5011</f>
        <v>0</v>
      </c>
      <c r="AA108" s="3">
        <f>0.9037*Q108^1.5011</f>
        <v>0</v>
      </c>
      <c r="AB108" s="3">
        <f>0.9037*R108^1.5011</f>
        <v>0</v>
      </c>
      <c r="AC108" s="3">
        <f>0.9037*S108^1.5011</f>
        <v>0</v>
      </c>
      <c r="AD108" s="3">
        <f>0.9037*T108^1.5011</f>
        <v>0</v>
      </c>
      <c r="AE108" s="14">
        <f>SUM(U108:AD108)</f>
        <v>12.64753947012268</v>
      </c>
      <c r="AF108" s="14">
        <f>49.89+0.22*AE108</f>
        <v>52.672458683426989</v>
      </c>
    </row>
    <row r="109" spans="1:32" x14ac:dyDescent="0.2">
      <c r="A109" s="3">
        <v>2007</v>
      </c>
      <c r="B109" s="3">
        <v>1</v>
      </c>
      <c r="C109" s="3" t="s">
        <v>6</v>
      </c>
      <c r="D109" s="3">
        <v>5</v>
      </c>
      <c r="E109" s="3" t="s">
        <v>20</v>
      </c>
      <c r="F109" s="3" t="s">
        <v>8</v>
      </c>
      <c r="G109" s="3">
        <v>114</v>
      </c>
      <c r="H109" s="3" t="s">
        <v>13</v>
      </c>
      <c r="I109" s="3" t="s">
        <v>13</v>
      </c>
      <c r="J109" s="3">
        <v>6.5</v>
      </c>
      <c r="K109" s="3">
        <v>9.5</v>
      </c>
      <c r="L109" s="3">
        <v>11.6</v>
      </c>
      <c r="M109" s="3">
        <v>16.100000000000001</v>
      </c>
      <c r="N109" s="3">
        <v>16.3</v>
      </c>
      <c r="U109" s="3">
        <f>0.9037*K109^1.5011</f>
        <v>26.526819738795606</v>
      </c>
      <c r="V109" s="3">
        <f>0.9037*L109^1.5011</f>
        <v>35.799929377249306</v>
      </c>
      <c r="W109" s="3">
        <f>0.9037*M109^1.5011</f>
        <v>58.558589157708553</v>
      </c>
      <c r="X109" s="3">
        <f>0.9037*N109^1.5011</f>
        <v>59.653934805993067</v>
      </c>
      <c r="Y109" s="3">
        <f>0.9037*O109^1.5011</f>
        <v>0</v>
      </c>
      <c r="Z109" s="3">
        <f>0.9037*P109^1.5011</f>
        <v>0</v>
      </c>
      <c r="AA109" s="3">
        <f>0.9037*Q109^1.5011</f>
        <v>0</v>
      </c>
      <c r="AB109" s="3">
        <f>0.9037*R109^1.5011</f>
        <v>0</v>
      </c>
      <c r="AC109" s="3">
        <f>0.9037*S109^1.5011</f>
        <v>0</v>
      </c>
      <c r="AD109" s="3">
        <f>0.9037*T109^1.5011</f>
        <v>0</v>
      </c>
      <c r="AE109" s="14">
        <f>SUM(U109:AD109)</f>
        <v>180.53927307974652</v>
      </c>
      <c r="AF109" s="14">
        <f>49.89+0.22*AE109</f>
        <v>89.608640077544237</v>
      </c>
    </row>
    <row r="110" spans="1:32" x14ac:dyDescent="0.2">
      <c r="A110" s="3">
        <v>2007</v>
      </c>
      <c r="B110" s="3">
        <v>1</v>
      </c>
      <c r="C110" s="3" t="s">
        <v>6</v>
      </c>
      <c r="D110" s="3">
        <v>5</v>
      </c>
      <c r="E110" s="3" t="s">
        <v>20</v>
      </c>
      <c r="F110" s="3" t="s">
        <v>8</v>
      </c>
      <c r="G110" s="3">
        <v>104</v>
      </c>
      <c r="H110" s="3" t="s">
        <v>13</v>
      </c>
      <c r="I110" s="3" t="s">
        <v>13</v>
      </c>
      <c r="J110" s="3">
        <v>6.1</v>
      </c>
      <c r="K110" s="3">
        <v>9.8000000000000007</v>
      </c>
      <c r="L110" s="3">
        <v>10</v>
      </c>
      <c r="U110" s="3">
        <f>0.9037*K110^1.5011</f>
        <v>27.79417223996327</v>
      </c>
      <c r="V110" s="3">
        <f>0.9037*L110^1.5011</f>
        <v>28.649977305151776</v>
      </c>
      <c r="W110" s="3">
        <f>0.9037*M110^1.5011</f>
        <v>0</v>
      </c>
      <c r="X110" s="3">
        <f>0.9037*N110^1.5011</f>
        <v>0</v>
      </c>
      <c r="Y110" s="3">
        <f>0.9037*O110^1.5011</f>
        <v>0</v>
      </c>
      <c r="Z110" s="3">
        <f>0.9037*P110^1.5011</f>
        <v>0</v>
      </c>
      <c r="AA110" s="3">
        <f>0.9037*Q110^1.5011</f>
        <v>0</v>
      </c>
      <c r="AB110" s="3">
        <f>0.9037*R110^1.5011</f>
        <v>0</v>
      </c>
      <c r="AC110" s="3">
        <f>0.9037*S110^1.5011</f>
        <v>0</v>
      </c>
      <c r="AD110" s="3">
        <f>0.9037*T110^1.5011</f>
        <v>0</v>
      </c>
      <c r="AE110" s="14">
        <f>SUM(U110:AD110)</f>
        <v>56.444149545115046</v>
      </c>
      <c r="AF110" s="14">
        <f>49.89+0.22*AE110</f>
        <v>62.307712899925313</v>
      </c>
    </row>
    <row r="111" spans="1:32" x14ac:dyDescent="0.2">
      <c r="A111" s="3">
        <v>2007</v>
      </c>
      <c r="B111" s="3">
        <v>1</v>
      </c>
      <c r="C111" s="3" t="s">
        <v>6</v>
      </c>
      <c r="D111" s="3">
        <v>5</v>
      </c>
      <c r="E111" s="3" t="s">
        <v>20</v>
      </c>
      <c r="F111" s="3" t="s">
        <v>8</v>
      </c>
      <c r="G111" s="3">
        <v>99</v>
      </c>
      <c r="H111" s="3" t="s">
        <v>13</v>
      </c>
      <c r="I111" s="3" t="s">
        <v>13</v>
      </c>
      <c r="J111" s="3">
        <v>3</v>
      </c>
      <c r="K111" s="3">
        <v>12.7</v>
      </c>
      <c r="L111" s="3">
        <v>12.7</v>
      </c>
      <c r="M111" s="3">
        <v>14.5</v>
      </c>
      <c r="U111" s="3">
        <f>0.9037*K111^1.5011</f>
        <v>41.015125787484074</v>
      </c>
      <c r="V111" s="3">
        <f>0.9037*L111^1.5011</f>
        <v>41.015125787484074</v>
      </c>
      <c r="W111" s="3">
        <f>0.9037*M111^1.5011</f>
        <v>50.044204536490547</v>
      </c>
      <c r="X111" s="3">
        <f>0.9037*N111^1.5011</f>
        <v>0</v>
      </c>
      <c r="Y111" s="3">
        <f>0.9037*O111^1.5011</f>
        <v>0</v>
      </c>
      <c r="Z111" s="3">
        <f>0.9037*P111^1.5011</f>
        <v>0</v>
      </c>
      <c r="AA111" s="3">
        <f>0.9037*Q111^1.5011</f>
        <v>0</v>
      </c>
      <c r="AB111" s="3">
        <f>0.9037*R111^1.5011</f>
        <v>0</v>
      </c>
      <c r="AC111" s="3">
        <f>0.9037*S111^1.5011</f>
        <v>0</v>
      </c>
      <c r="AD111" s="3">
        <f>0.9037*T111^1.5011</f>
        <v>0</v>
      </c>
      <c r="AE111" s="14">
        <f>SUM(U111:AD111)</f>
        <v>132.07445611145869</v>
      </c>
      <c r="AF111" s="14">
        <f>49.89+0.22*AE111</f>
        <v>78.946380344520918</v>
      </c>
    </row>
    <row r="112" spans="1:32" x14ac:dyDescent="0.2">
      <c r="A112" s="3">
        <v>2007</v>
      </c>
      <c r="B112" s="3">
        <v>1</v>
      </c>
      <c r="C112" s="3" t="s">
        <v>8</v>
      </c>
      <c r="D112" s="3">
        <v>1</v>
      </c>
      <c r="E112" s="3" t="s">
        <v>21</v>
      </c>
      <c r="F112" s="3" t="s">
        <v>8</v>
      </c>
      <c r="G112" s="3">
        <v>139</v>
      </c>
      <c r="H112" s="3" t="s">
        <v>13</v>
      </c>
      <c r="I112" s="3" t="s">
        <v>13</v>
      </c>
      <c r="J112" s="3">
        <v>4</v>
      </c>
      <c r="K112" s="3">
        <v>4.5</v>
      </c>
      <c r="L112" s="3">
        <v>4.5</v>
      </c>
      <c r="U112" s="3">
        <f>0.9037*K112^1.5011</f>
        <v>8.6409518815794755</v>
      </c>
      <c r="V112" s="3">
        <f>0.9037*L112^1.5011</f>
        <v>8.6409518815794755</v>
      </c>
      <c r="W112" s="3">
        <f>0.9037*M112^1.5011</f>
        <v>0</v>
      </c>
      <c r="X112" s="3">
        <f>0.9037*N112^1.5011</f>
        <v>0</v>
      </c>
      <c r="Y112" s="3">
        <f>0.9037*O112^1.5011</f>
        <v>0</v>
      </c>
      <c r="Z112" s="3">
        <f>0.9037*P112^1.5011</f>
        <v>0</v>
      </c>
      <c r="AA112" s="3">
        <f>0.9037*Q112^1.5011</f>
        <v>0</v>
      </c>
      <c r="AB112" s="3">
        <f>0.9037*R112^1.5011</f>
        <v>0</v>
      </c>
      <c r="AC112" s="3">
        <f>0.9037*S112^1.5011</f>
        <v>0</v>
      </c>
      <c r="AD112" s="3">
        <f>0.9037*T112^1.5011</f>
        <v>0</v>
      </c>
      <c r="AE112" s="14">
        <f>SUM(U112:AD112)</f>
        <v>17.281903763158951</v>
      </c>
      <c r="AF112" s="14">
        <f>49.89+0.22*AE112</f>
        <v>53.692018827894969</v>
      </c>
    </row>
    <row r="113" spans="1:32" x14ac:dyDescent="0.2">
      <c r="A113" s="3">
        <v>2007</v>
      </c>
      <c r="B113" s="3">
        <v>1</v>
      </c>
      <c r="C113" s="3" t="s">
        <v>8</v>
      </c>
      <c r="D113" s="3">
        <v>1</v>
      </c>
      <c r="E113" s="3" t="s">
        <v>21</v>
      </c>
      <c r="F113" s="3" t="s">
        <v>8</v>
      </c>
      <c r="G113" s="3">
        <v>134</v>
      </c>
      <c r="H113" s="3" t="s">
        <v>13</v>
      </c>
      <c r="I113" s="3" t="s">
        <v>13</v>
      </c>
      <c r="J113" s="3">
        <v>4</v>
      </c>
      <c r="K113" s="3">
        <v>6.3</v>
      </c>
      <c r="U113" s="3">
        <f>0.9037*K113^1.5011</f>
        <v>14.31905578588554</v>
      </c>
      <c r="V113" s="3">
        <f>0.9037*L113^1.5011</f>
        <v>0</v>
      </c>
      <c r="W113" s="3">
        <f>0.9037*M113^1.5011</f>
        <v>0</v>
      </c>
      <c r="X113" s="3">
        <f>0.9037*N113^1.5011</f>
        <v>0</v>
      </c>
      <c r="Y113" s="3">
        <f>0.9037*O113^1.5011</f>
        <v>0</v>
      </c>
      <c r="Z113" s="3">
        <f>0.9037*P113^1.5011</f>
        <v>0</v>
      </c>
      <c r="AA113" s="3">
        <f>0.9037*Q113^1.5011</f>
        <v>0</v>
      </c>
      <c r="AB113" s="3">
        <f>0.9037*R113^1.5011</f>
        <v>0</v>
      </c>
      <c r="AC113" s="3">
        <f>0.9037*S113^1.5011</f>
        <v>0</v>
      </c>
      <c r="AD113" s="3">
        <f>0.9037*T113^1.5011</f>
        <v>0</v>
      </c>
      <c r="AE113" s="14">
        <f>SUM(U113:AD113)</f>
        <v>14.31905578588554</v>
      </c>
      <c r="AF113" s="14">
        <f>49.89+0.22*AE113</f>
        <v>53.040192272894821</v>
      </c>
    </row>
    <row r="114" spans="1:32" x14ac:dyDescent="0.2">
      <c r="A114" s="3">
        <v>2007</v>
      </c>
      <c r="B114" s="3">
        <v>1</v>
      </c>
      <c r="C114" s="3" t="s">
        <v>8</v>
      </c>
      <c r="D114" s="3">
        <v>1</v>
      </c>
      <c r="E114" s="3" t="s">
        <v>21</v>
      </c>
      <c r="F114" s="3" t="s">
        <v>8</v>
      </c>
      <c r="G114" s="3">
        <v>129</v>
      </c>
      <c r="H114" s="3" t="s">
        <v>13</v>
      </c>
      <c r="I114" s="3" t="s">
        <v>13</v>
      </c>
      <c r="J114" s="3">
        <v>2.7</v>
      </c>
      <c r="K114" s="3">
        <v>7.8</v>
      </c>
      <c r="L114" s="3">
        <v>7.5</v>
      </c>
      <c r="U114" s="3">
        <f>0.9037*K114^1.5011</f>
        <v>19.730927026784226</v>
      </c>
      <c r="V114" s="3">
        <f>0.9037*L114^1.5011</f>
        <v>18.60281832447124</v>
      </c>
      <c r="W114" s="3">
        <f>0.9037*M114^1.5011</f>
        <v>0</v>
      </c>
      <c r="X114" s="3">
        <f>0.9037*N114^1.5011</f>
        <v>0</v>
      </c>
      <c r="Y114" s="3">
        <f>0.9037*O114^1.5011</f>
        <v>0</v>
      </c>
      <c r="Z114" s="3">
        <f>0.9037*P114^1.5011</f>
        <v>0</v>
      </c>
      <c r="AA114" s="3">
        <f>0.9037*Q114^1.5011</f>
        <v>0</v>
      </c>
      <c r="AB114" s="3">
        <f>0.9037*R114^1.5011</f>
        <v>0</v>
      </c>
      <c r="AC114" s="3">
        <f>0.9037*S114^1.5011</f>
        <v>0</v>
      </c>
      <c r="AD114" s="3">
        <f>0.9037*T114^1.5011</f>
        <v>0</v>
      </c>
      <c r="AE114" s="14">
        <f>SUM(U114:AD114)</f>
        <v>38.333745351255466</v>
      </c>
      <c r="AF114" s="14">
        <f>49.89+0.22*AE114</f>
        <v>58.323423977276207</v>
      </c>
    </row>
    <row r="115" spans="1:32" x14ac:dyDescent="0.2">
      <c r="A115" s="3">
        <v>2007</v>
      </c>
      <c r="B115" s="3">
        <v>1</v>
      </c>
      <c r="C115" s="3" t="s">
        <v>8</v>
      </c>
      <c r="D115" s="3">
        <v>1</v>
      </c>
      <c r="E115" s="3" t="s">
        <v>21</v>
      </c>
      <c r="F115" s="3" t="s">
        <v>8</v>
      </c>
      <c r="G115" s="3">
        <v>124</v>
      </c>
      <c r="H115" s="3" t="s">
        <v>13</v>
      </c>
      <c r="I115" s="3" t="s">
        <v>13</v>
      </c>
      <c r="J115" s="3">
        <v>3.8</v>
      </c>
      <c r="K115" s="3">
        <v>10</v>
      </c>
      <c r="L115" s="3">
        <v>10</v>
      </c>
      <c r="U115" s="3">
        <f>0.9037*K115^1.5011</f>
        <v>28.649977305151776</v>
      </c>
      <c r="V115" s="3">
        <f>0.9037*L115^1.5011</f>
        <v>28.649977305151776</v>
      </c>
      <c r="W115" s="3">
        <f>0.9037*M115^1.5011</f>
        <v>0</v>
      </c>
      <c r="X115" s="3">
        <f>0.9037*N115^1.5011</f>
        <v>0</v>
      </c>
      <c r="Y115" s="3">
        <f>0.9037*O115^1.5011</f>
        <v>0</v>
      </c>
      <c r="Z115" s="3">
        <f>0.9037*P115^1.5011</f>
        <v>0</v>
      </c>
      <c r="AA115" s="3">
        <f>0.9037*Q115^1.5011</f>
        <v>0</v>
      </c>
      <c r="AB115" s="3">
        <f>0.9037*R115^1.5011</f>
        <v>0</v>
      </c>
      <c r="AC115" s="3">
        <f>0.9037*S115^1.5011</f>
        <v>0</v>
      </c>
      <c r="AD115" s="3">
        <f>0.9037*T115^1.5011</f>
        <v>0</v>
      </c>
      <c r="AE115" s="14">
        <f>SUM(U115:AD115)</f>
        <v>57.299954610303551</v>
      </c>
      <c r="AF115" s="14">
        <f>49.89+0.22*AE115</f>
        <v>62.495990014266781</v>
      </c>
    </row>
    <row r="116" spans="1:32" x14ac:dyDescent="0.2">
      <c r="A116" s="3">
        <v>2007</v>
      </c>
      <c r="B116" s="3">
        <v>1</v>
      </c>
      <c r="C116" s="3" t="s">
        <v>8</v>
      </c>
      <c r="D116" s="3">
        <v>1</v>
      </c>
      <c r="E116" s="3" t="s">
        <v>21</v>
      </c>
      <c r="F116" s="3" t="s">
        <v>8</v>
      </c>
      <c r="G116" s="3">
        <v>119</v>
      </c>
      <c r="H116" s="3" t="s">
        <v>13</v>
      </c>
      <c r="I116" s="3" t="s">
        <v>13</v>
      </c>
      <c r="J116" s="3">
        <v>5</v>
      </c>
      <c r="K116" s="3">
        <v>14.5</v>
      </c>
      <c r="L116" s="3">
        <v>14.4</v>
      </c>
      <c r="M116" s="3">
        <v>16</v>
      </c>
      <c r="N116" s="3">
        <v>15.9</v>
      </c>
      <c r="U116" s="3">
        <f>0.9037*K116^1.5011</f>
        <v>50.044204536490547</v>
      </c>
      <c r="V116" s="3">
        <f>0.9037*L116^1.5011</f>
        <v>49.527022456146398</v>
      </c>
      <c r="W116" s="3">
        <f>0.9037*M116^1.5011</f>
        <v>58.013462685548113</v>
      </c>
      <c r="X116" s="3">
        <f>0.9037*N116^1.5011</f>
        <v>57.470040818975725</v>
      </c>
      <c r="Y116" s="3">
        <f>0.9037*O116^1.5011</f>
        <v>0</v>
      </c>
      <c r="Z116" s="3">
        <f>0.9037*P116^1.5011</f>
        <v>0</v>
      </c>
      <c r="AA116" s="3">
        <f>0.9037*Q116^1.5011</f>
        <v>0</v>
      </c>
      <c r="AB116" s="3">
        <f>0.9037*R116^1.5011</f>
        <v>0</v>
      </c>
      <c r="AC116" s="3">
        <f>0.9037*S116^1.5011</f>
        <v>0</v>
      </c>
      <c r="AD116" s="3">
        <f>0.9037*T116^1.5011</f>
        <v>0</v>
      </c>
      <c r="AE116" s="14">
        <f>SUM(U116:AD116)</f>
        <v>215.05473049716079</v>
      </c>
      <c r="AF116" s="14">
        <f>49.89+0.22*AE116</f>
        <v>97.202040709375382</v>
      </c>
    </row>
    <row r="117" spans="1:32" x14ac:dyDescent="0.2">
      <c r="A117" s="3">
        <v>2007</v>
      </c>
      <c r="B117" s="3">
        <v>1</v>
      </c>
      <c r="C117" s="3" t="s">
        <v>8</v>
      </c>
      <c r="D117" s="3">
        <v>5</v>
      </c>
      <c r="E117" s="3" t="s">
        <v>25</v>
      </c>
      <c r="F117" s="3" t="s">
        <v>8</v>
      </c>
      <c r="G117" s="3">
        <v>527</v>
      </c>
      <c r="H117" s="3" t="s">
        <v>13</v>
      </c>
      <c r="I117" s="3" t="s">
        <v>13</v>
      </c>
      <c r="J117" s="3">
        <v>3.3</v>
      </c>
      <c r="K117" s="3">
        <v>5.7</v>
      </c>
      <c r="L117" s="3">
        <v>5.7</v>
      </c>
      <c r="U117" s="3">
        <f>0.9037*K117^1.5011</f>
        <v>12.321626160953251</v>
      </c>
      <c r="V117" s="3">
        <f>0.9037*L117^1.5011</f>
        <v>12.321626160953251</v>
      </c>
      <c r="W117" s="3">
        <f>0.9037*M117^1.5011</f>
        <v>0</v>
      </c>
      <c r="X117" s="3">
        <f>0.9037*N117^1.5011</f>
        <v>0</v>
      </c>
      <c r="Y117" s="3">
        <f>0.9037*O117^1.5011</f>
        <v>0</v>
      </c>
      <c r="Z117" s="3">
        <f>0.9037*P117^1.5011</f>
        <v>0</v>
      </c>
      <c r="AA117" s="3">
        <f>0.9037*Q117^1.5011</f>
        <v>0</v>
      </c>
      <c r="AB117" s="3">
        <f>0.9037*R117^1.5011</f>
        <v>0</v>
      </c>
      <c r="AC117" s="3">
        <f>0.9037*S117^1.5011</f>
        <v>0</v>
      </c>
      <c r="AD117" s="3">
        <f>0.9037*T117^1.5011</f>
        <v>0</v>
      </c>
      <c r="AE117" s="14">
        <f>SUM(U117:AD117)</f>
        <v>24.643252321906502</v>
      </c>
      <c r="AF117" s="14">
        <f>49.89+0.22*AE117</f>
        <v>55.311515510819433</v>
      </c>
    </row>
    <row r="118" spans="1:32" x14ac:dyDescent="0.2">
      <c r="A118" s="3">
        <v>2007</v>
      </c>
      <c r="B118" s="3">
        <v>1</v>
      </c>
      <c r="C118" s="3" t="s">
        <v>8</v>
      </c>
      <c r="D118" s="3">
        <v>5</v>
      </c>
      <c r="E118" s="3" t="s">
        <v>25</v>
      </c>
      <c r="F118" s="3" t="s">
        <v>8</v>
      </c>
      <c r="G118" s="3">
        <v>542</v>
      </c>
      <c r="H118" s="3" t="s">
        <v>13</v>
      </c>
      <c r="I118" s="3" t="s">
        <v>13</v>
      </c>
      <c r="J118" s="3">
        <v>5</v>
      </c>
      <c r="K118" s="3">
        <v>6.5</v>
      </c>
      <c r="L118" s="3">
        <v>6.5</v>
      </c>
      <c r="U118" s="3">
        <f>0.9037*K118^1.5011</f>
        <v>15.006814766124</v>
      </c>
      <c r="V118" s="3">
        <f>0.9037*L118^1.5011</f>
        <v>15.006814766124</v>
      </c>
      <c r="W118" s="3">
        <f>0.9037*M118^1.5011</f>
        <v>0</v>
      </c>
      <c r="X118" s="3">
        <f>0.9037*N118^1.5011</f>
        <v>0</v>
      </c>
      <c r="Y118" s="3">
        <f>0.9037*O118^1.5011</f>
        <v>0</v>
      </c>
      <c r="Z118" s="3">
        <f>0.9037*P118^1.5011</f>
        <v>0</v>
      </c>
      <c r="AA118" s="3">
        <f>0.9037*Q118^1.5011</f>
        <v>0</v>
      </c>
      <c r="AB118" s="3">
        <f>0.9037*R118^1.5011</f>
        <v>0</v>
      </c>
      <c r="AC118" s="3">
        <f>0.9037*S118^1.5011</f>
        <v>0</v>
      </c>
      <c r="AD118" s="3">
        <f>0.9037*T118^1.5011</f>
        <v>0</v>
      </c>
      <c r="AE118" s="14">
        <f>SUM(U118:AD118)</f>
        <v>30.013629532248</v>
      </c>
      <c r="AF118" s="14">
        <f>49.89+0.22*AE118</f>
        <v>56.492998497094561</v>
      </c>
    </row>
    <row r="119" spans="1:32" x14ac:dyDescent="0.2">
      <c r="A119" s="3">
        <v>2007</v>
      </c>
      <c r="B119" s="3">
        <v>1</v>
      </c>
      <c r="C119" s="3" t="s">
        <v>8</v>
      </c>
      <c r="D119" s="3">
        <v>5</v>
      </c>
      <c r="E119" s="3" t="s">
        <v>25</v>
      </c>
      <c r="F119" s="3" t="s">
        <v>8</v>
      </c>
      <c r="G119" s="3">
        <v>537</v>
      </c>
      <c r="H119" s="3" t="s">
        <v>13</v>
      </c>
      <c r="I119" s="3" t="s">
        <v>13</v>
      </c>
      <c r="J119" s="3">
        <v>6</v>
      </c>
      <c r="K119" s="3">
        <v>13.2</v>
      </c>
      <c r="L119" s="3">
        <v>13.1</v>
      </c>
      <c r="U119" s="3">
        <f>0.9037*K119^1.5011</f>
        <v>43.462810909794285</v>
      </c>
      <c r="V119" s="3">
        <f>0.9037*L119^1.5011</f>
        <v>42.96949248014861</v>
      </c>
      <c r="W119" s="3">
        <f>0.9037*M119^1.5011</f>
        <v>0</v>
      </c>
      <c r="X119" s="3">
        <f>0.9037*N119^1.5011</f>
        <v>0</v>
      </c>
      <c r="Y119" s="3">
        <f>0.9037*O119^1.5011</f>
        <v>0</v>
      </c>
      <c r="Z119" s="3">
        <f>0.9037*P119^1.5011</f>
        <v>0</v>
      </c>
      <c r="AA119" s="3">
        <f>0.9037*Q119^1.5011</f>
        <v>0</v>
      </c>
      <c r="AB119" s="3">
        <f>0.9037*R119^1.5011</f>
        <v>0</v>
      </c>
      <c r="AC119" s="3">
        <f>0.9037*S119^1.5011</f>
        <v>0</v>
      </c>
      <c r="AD119" s="3">
        <f>0.9037*T119^1.5011</f>
        <v>0</v>
      </c>
      <c r="AE119" s="14">
        <f>SUM(U119:AD119)</f>
        <v>86.432303389942888</v>
      </c>
      <c r="AF119" s="14">
        <f>49.89+0.22*AE119</f>
        <v>68.905106745787435</v>
      </c>
    </row>
    <row r="120" spans="1:32" x14ac:dyDescent="0.2">
      <c r="A120" s="3">
        <v>2007</v>
      </c>
      <c r="B120" s="3">
        <v>1</v>
      </c>
      <c r="C120" s="3" t="s">
        <v>8</v>
      </c>
      <c r="D120" s="3">
        <v>5</v>
      </c>
      <c r="E120" s="3" t="s">
        <v>25</v>
      </c>
      <c r="F120" s="3" t="s">
        <v>8</v>
      </c>
      <c r="G120" s="3">
        <v>582</v>
      </c>
      <c r="H120" s="3" t="s">
        <v>13</v>
      </c>
      <c r="I120" s="3" t="s">
        <v>13</v>
      </c>
      <c r="J120" s="3">
        <v>10</v>
      </c>
      <c r="K120" s="3">
        <v>16.5</v>
      </c>
      <c r="L120" s="3">
        <v>22.2</v>
      </c>
      <c r="M120" s="3">
        <v>22.3</v>
      </c>
      <c r="U120" s="3">
        <f>0.9037*K120^1.5011</f>
        <v>60.756036023992877</v>
      </c>
      <c r="V120" s="3">
        <f>0.9037*L120^1.5011</f>
        <v>94.849431506834065</v>
      </c>
      <c r="W120" s="3">
        <f>0.9037*M120^1.5011</f>
        <v>95.491499301127718</v>
      </c>
      <c r="X120" s="3">
        <f>0.9037*N120^1.5011</f>
        <v>0</v>
      </c>
      <c r="Y120" s="3">
        <f>0.9037*O120^1.5011</f>
        <v>0</v>
      </c>
      <c r="Z120" s="3">
        <f>0.9037*P120^1.5011</f>
        <v>0</v>
      </c>
      <c r="AA120" s="3">
        <f>0.9037*Q120^1.5011</f>
        <v>0</v>
      </c>
      <c r="AB120" s="3">
        <f>0.9037*R120^1.5011</f>
        <v>0</v>
      </c>
      <c r="AC120" s="3">
        <f>0.9037*S120^1.5011</f>
        <v>0</v>
      </c>
      <c r="AD120" s="3">
        <f>0.9037*T120^1.5011</f>
        <v>0</v>
      </c>
      <c r="AE120" s="14">
        <f>SUM(U120:AD120)</f>
        <v>251.09696683195466</v>
      </c>
      <c r="AF120" s="14">
        <f>49.89+0.22*AE120</f>
        <v>105.13133270303003</v>
      </c>
    </row>
    <row r="121" spans="1:32" x14ac:dyDescent="0.2">
      <c r="A121" s="3">
        <v>2007</v>
      </c>
      <c r="B121" s="3">
        <v>1</v>
      </c>
      <c r="C121" s="3" t="s">
        <v>8</v>
      </c>
      <c r="D121" s="3">
        <v>4</v>
      </c>
      <c r="E121" s="3" t="s">
        <v>24</v>
      </c>
      <c r="F121" s="3" t="s">
        <v>8</v>
      </c>
      <c r="G121" s="3">
        <v>514</v>
      </c>
      <c r="H121" s="3" t="s">
        <v>13</v>
      </c>
      <c r="I121" s="3" t="s">
        <v>13</v>
      </c>
      <c r="J121" s="3">
        <v>7</v>
      </c>
      <c r="K121" s="3">
        <v>16</v>
      </c>
      <c r="L121" s="3">
        <v>16.3</v>
      </c>
      <c r="U121" s="3">
        <f>0.9037*K121^1.5011</f>
        <v>58.013462685548113</v>
      </c>
      <c r="V121" s="3">
        <f>0.9037*L121^1.5011</f>
        <v>59.653934805993067</v>
      </c>
      <c r="W121" s="3">
        <f>0.9037*M121^1.5011</f>
        <v>0</v>
      </c>
      <c r="X121" s="3">
        <f>0.9037*N121^1.5011</f>
        <v>0</v>
      </c>
      <c r="Y121" s="3">
        <f>0.9037*O121^1.5011</f>
        <v>0</v>
      </c>
      <c r="Z121" s="3">
        <f>0.9037*P121^1.5011</f>
        <v>0</v>
      </c>
      <c r="AA121" s="3">
        <f>0.9037*Q121^1.5011</f>
        <v>0</v>
      </c>
      <c r="AB121" s="3">
        <f>0.9037*R121^1.5011</f>
        <v>0</v>
      </c>
      <c r="AC121" s="3">
        <f>0.9037*S121^1.5011</f>
        <v>0</v>
      </c>
      <c r="AD121" s="3">
        <f>0.9037*T121^1.5011</f>
        <v>0</v>
      </c>
      <c r="AE121" s="14">
        <f>SUM(U121:AD121)</f>
        <v>117.66739749154118</v>
      </c>
      <c r="AF121" s="14">
        <f>49.89+0.22*AE121</f>
        <v>75.776827448139059</v>
      </c>
    </row>
    <row r="122" spans="1:32" x14ac:dyDescent="0.2">
      <c r="A122" s="3">
        <v>2007</v>
      </c>
      <c r="B122" s="3">
        <v>1</v>
      </c>
      <c r="C122" s="3" t="s">
        <v>8</v>
      </c>
      <c r="D122" s="3">
        <v>4</v>
      </c>
      <c r="E122" s="3" t="s">
        <v>24</v>
      </c>
      <c r="F122" s="3" t="s">
        <v>8</v>
      </c>
      <c r="G122" s="3">
        <v>509</v>
      </c>
      <c r="H122" s="3" t="s">
        <v>13</v>
      </c>
      <c r="I122" s="3" t="s">
        <v>13</v>
      </c>
      <c r="J122" s="3">
        <v>8.1</v>
      </c>
      <c r="K122" s="3">
        <v>17.5</v>
      </c>
      <c r="L122" s="3">
        <v>17.7</v>
      </c>
      <c r="U122" s="3">
        <f>0.9037*K122^1.5011</f>
        <v>66.366466763065517</v>
      </c>
      <c r="V122" s="3">
        <f>0.9037*L122^1.5011</f>
        <v>67.508265916206412</v>
      </c>
      <c r="W122" s="3">
        <f>0.9037*M122^1.5011</f>
        <v>0</v>
      </c>
      <c r="X122" s="3">
        <f>0.9037*N122^1.5011</f>
        <v>0</v>
      </c>
      <c r="Y122" s="3">
        <f>0.9037*O122^1.5011</f>
        <v>0</v>
      </c>
      <c r="Z122" s="3">
        <f>0.9037*P122^1.5011</f>
        <v>0</v>
      </c>
      <c r="AA122" s="3">
        <f>0.9037*Q122^1.5011</f>
        <v>0</v>
      </c>
      <c r="AB122" s="3">
        <f>0.9037*R122^1.5011</f>
        <v>0</v>
      </c>
      <c r="AC122" s="3">
        <f>0.9037*S122^1.5011</f>
        <v>0</v>
      </c>
      <c r="AD122" s="3">
        <f>0.9037*T122^1.5011</f>
        <v>0</v>
      </c>
      <c r="AE122" s="14">
        <f>SUM(U122:AD122)</f>
        <v>133.87473267927192</v>
      </c>
      <c r="AF122" s="14">
        <f>49.89+0.22*AE122</f>
        <v>79.342441189439825</v>
      </c>
    </row>
    <row r="123" spans="1:32" x14ac:dyDescent="0.2">
      <c r="A123" s="3">
        <v>2007</v>
      </c>
      <c r="B123" s="3">
        <v>1</v>
      </c>
      <c r="C123" s="3" t="s">
        <v>8</v>
      </c>
      <c r="D123" s="3">
        <v>4</v>
      </c>
      <c r="E123" s="3" t="s">
        <v>24</v>
      </c>
      <c r="F123" s="3" t="s">
        <v>8</v>
      </c>
      <c r="G123" s="3">
        <v>519</v>
      </c>
      <c r="H123" s="3" t="s">
        <v>13</v>
      </c>
      <c r="I123" s="3" t="s">
        <v>13</v>
      </c>
      <c r="J123" s="3">
        <v>1.5</v>
      </c>
      <c r="K123" s="3" t="s">
        <v>10</v>
      </c>
      <c r="U123" s="3">
        <v>1.5</v>
      </c>
      <c r="AE123" s="14">
        <f>SUM(U123:AD123)</f>
        <v>1.5</v>
      </c>
      <c r="AF123" s="14">
        <f>49.89+0.22*AE123</f>
        <v>50.22</v>
      </c>
    </row>
    <row r="124" spans="1:32" x14ac:dyDescent="0.2">
      <c r="A124" s="3">
        <v>2007</v>
      </c>
      <c r="B124" s="3">
        <v>1</v>
      </c>
      <c r="C124" s="3" t="s">
        <v>8</v>
      </c>
      <c r="D124" s="3">
        <v>4</v>
      </c>
      <c r="E124" s="3" t="s">
        <v>24</v>
      </c>
      <c r="F124" s="3" t="s">
        <v>8</v>
      </c>
      <c r="G124" s="3">
        <v>569</v>
      </c>
      <c r="H124" s="3" t="s">
        <v>13</v>
      </c>
      <c r="I124" s="3" t="s">
        <v>13</v>
      </c>
      <c r="J124" s="3">
        <v>4.4000000000000004</v>
      </c>
      <c r="K124" s="3" t="s">
        <v>10</v>
      </c>
      <c r="U124" s="3">
        <v>4.4000000000000004</v>
      </c>
      <c r="AE124" s="14">
        <f>SUM(U124:AD124)</f>
        <v>4.4000000000000004</v>
      </c>
      <c r="AF124" s="14">
        <f>49.89+0.22*AE124</f>
        <v>50.858000000000004</v>
      </c>
    </row>
    <row r="125" spans="1:32" x14ac:dyDescent="0.2">
      <c r="A125" s="3">
        <v>2007</v>
      </c>
      <c r="B125" s="3">
        <v>1</v>
      </c>
      <c r="C125" s="3" t="s">
        <v>8</v>
      </c>
      <c r="D125" s="3">
        <v>3</v>
      </c>
      <c r="E125" s="3" t="s">
        <v>23</v>
      </c>
      <c r="F125" s="3" t="s">
        <v>8</v>
      </c>
      <c r="G125" s="3">
        <v>168</v>
      </c>
      <c r="H125" s="3" t="s">
        <v>13</v>
      </c>
      <c r="I125" s="3" t="s">
        <v>13</v>
      </c>
      <c r="J125" s="3">
        <v>2.8</v>
      </c>
      <c r="K125" s="3">
        <v>4.3</v>
      </c>
      <c r="L125" s="3">
        <v>5.5</v>
      </c>
      <c r="U125" s="3">
        <f>0.9037*K125^1.5011</f>
        <v>8.0709337224935922</v>
      </c>
      <c r="V125" s="3">
        <f>0.9037*L125^1.5011</f>
        <v>11.678383036781792</v>
      </c>
      <c r="W125" s="3">
        <f>0.9037*M125^1.5011</f>
        <v>0</v>
      </c>
      <c r="X125" s="3">
        <f>0.9037*N125^1.5011</f>
        <v>0</v>
      </c>
      <c r="Y125" s="3">
        <f>0.9037*O125^1.5011</f>
        <v>0</v>
      </c>
      <c r="Z125" s="3">
        <f>0.9037*P125^1.5011</f>
        <v>0</v>
      </c>
      <c r="AA125" s="3">
        <f>0.9037*Q125^1.5011</f>
        <v>0</v>
      </c>
      <c r="AB125" s="3">
        <f>0.9037*R125^1.5011</f>
        <v>0</v>
      </c>
      <c r="AC125" s="3">
        <f>0.9037*S125^1.5011</f>
        <v>0</v>
      </c>
      <c r="AD125" s="3">
        <f>0.9037*T125^1.5011</f>
        <v>0</v>
      </c>
      <c r="AE125" s="14">
        <f>SUM(U125:AD125)</f>
        <v>19.749316759275384</v>
      </c>
      <c r="AF125" s="14">
        <f>49.89+0.22*AE125</f>
        <v>54.234849687040587</v>
      </c>
    </row>
    <row r="126" spans="1:32" x14ac:dyDescent="0.2">
      <c r="A126" s="3">
        <v>2007</v>
      </c>
      <c r="B126" s="3">
        <v>1</v>
      </c>
      <c r="C126" s="3" t="s">
        <v>8</v>
      </c>
      <c r="D126" s="3">
        <v>3</v>
      </c>
      <c r="E126" s="3" t="s">
        <v>23</v>
      </c>
      <c r="F126" s="3" t="s">
        <v>8</v>
      </c>
      <c r="G126" s="3">
        <v>173</v>
      </c>
      <c r="H126" s="3" t="s">
        <v>13</v>
      </c>
      <c r="I126" s="3" t="s">
        <v>13</v>
      </c>
      <c r="J126" s="3" t="s">
        <v>17</v>
      </c>
      <c r="K126" s="3">
        <v>6.2</v>
      </c>
      <c r="L126" s="3">
        <v>7</v>
      </c>
      <c r="M126" s="3">
        <v>5.7</v>
      </c>
      <c r="U126" s="3">
        <f>0.9037*K126^1.5011</f>
        <v>13.979236341240941</v>
      </c>
      <c r="V126" s="3">
        <f>0.9037*L126^1.5011</f>
        <v>16.772621638264088</v>
      </c>
      <c r="W126" s="3">
        <f>0.9037*M126^1.5011</f>
        <v>12.321626160953251</v>
      </c>
      <c r="X126" s="3">
        <f>0.9037*N126^1.5011</f>
        <v>0</v>
      </c>
      <c r="Y126" s="3">
        <f>0.9037*O126^1.5011</f>
        <v>0</v>
      </c>
      <c r="Z126" s="3">
        <f>0.9037*P126^1.5011</f>
        <v>0</v>
      </c>
      <c r="AA126" s="3">
        <f>0.9037*Q126^1.5011</f>
        <v>0</v>
      </c>
      <c r="AB126" s="3">
        <f>0.9037*R126^1.5011</f>
        <v>0</v>
      </c>
      <c r="AC126" s="3">
        <f>0.9037*S126^1.5011</f>
        <v>0</v>
      </c>
      <c r="AD126" s="3">
        <f>0.9037*T126^1.5011</f>
        <v>0</v>
      </c>
      <c r="AE126" s="14">
        <f>SUM(U126:AD126)</f>
        <v>43.073484140458277</v>
      </c>
      <c r="AF126" s="14">
        <f>49.89+0.22*AE126</f>
        <v>59.366166510900825</v>
      </c>
    </row>
    <row r="127" spans="1:32" x14ac:dyDescent="0.2">
      <c r="A127" s="3">
        <v>2007</v>
      </c>
      <c r="B127" s="3">
        <v>1</v>
      </c>
      <c r="C127" s="3" t="s">
        <v>8</v>
      </c>
      <c r="D127" s="3">
        <v>3</v>
      </c>
      <c r="E127" s="3" t="s">
        <v>23</v>
      </c>
      <c r="F127" s="3" t="s">
        <v>8</v>
      </c>
      <c r="G127" s="3">
        <v>178</v>
      </c>
      <c r="H127" s="3" t="s">
        <v>13</v>
      </c>
      <c r="I127" s="3" t="s">
        <v>13</v>
      </c>
      <c r="J127" s="3">
        <v>2.2999999999999998</v>
      </c>
      <c r="K127" s="3">
        <v>7.4</v>
      </c>
      <c r="L127" s="3">
        <v>7.3</v>
      </c>
      <c r="U127" s="3">
        <f>0.9037*K127^1.5011</f>
        <v>18.231735716273121</v>
      </c>
      <c r="V127" s="3">
        <f>0.9037*L127^1.5011</f>
        <v>17.863157507223786</v>
      </c>
      <c r="W127" s="3">
        <f>0.9037*M127^1.5011</f>
        <v>0</v>
      </c>
      <c r="X127" s="3">
        <f>0.9037*N127^1.5011</f>
        <v>0</v>
      </c>
      <c r="Y127" s="3">
        <f>0.9037*O127^1.5011</f>
        <v>0</v>
      </c>
      <c r="Z127" s="3">
        <f>0.9037*P127^1.5011</f>
        <v>0</v>
      </c>
      <c r="AA127" s="3">
        <f>0.9037*Q127^1.5011</f>
        <v>0</v>
      </c>
      <c r="AB127" s="3">
        <f>0.9037*R127^1.5011</f>
        <v>0</v>
      </c>
      <c r="AC127" s="3">
        <f>0.9037*S127^1.5011</f>
        <v>0</v>
      </c>
      <c r="AD127" s="3">
        <f>0.9037*T127^1.5011</f>
        <v>0</v>
      </c>
      <c r="AE127" s="14">
        <f>SUM(U127:AD127)</f>
        <v>36.094893223496911</v>
      </c>
      <c r="AF127" s="14">
        <f>49.89+0.22*AE127</f>
        <v>57.830876509169322</v>
      </c>
    </row>
    <row r="128" spans="1:32" x14ac:dyDescent="0.2">
      <c r="A128" s="3">
        <v>2007</v>
      </c>
      <c r="B128" s="3">
        <v>1</v>
      </c>
      <c r="C128" s="3" t="s">
        <v>8</v>
      </c>
      <c r="D128" s="3">
        <v>3</v>
      </c>
      <c r="E128" s="3" t="s">
        <v>23</v>
      </c>
      <c r="F128" s="3" t="s">
        <v>8</v>
      </c>
      <c r="G128" s="3">
        <v>502</v>
      </c>
      <c r="H128" s="3" t="s">
        <v>13</v>
      </c>
      <c r="I128" s="3" t="s">
        <v>13</v>
      </c>
      <c r="J128" s="3">
        <v>5.0999999999999996</v>
      </c>
      <c r="K128" s="3">
        <v>8.6</v>
      </c>
      <c r="U128" s="3">
        <f>0.9037*K128^1.5011</f>
        <v>22.845460016653153</v>
      </c>
      <c r="V128" s="3">
        <f>0.9037*L128^1.5011</f>
        <v>0</v>
      </c>
      <c r="W128" s="3">
        <f>0.9037*M128^1.5011</f>
        <v>0</v>
      </c>
      <c r="X128" s="3">
        <f>0.9037*N128^1.5011</f>
        <v>0</v>
      </c>
      <c r="Y128" s="3">
        <f>0.9037*O128^1.5011</f>
        <v>0</v>
      </c>
      <c r="Z128" s="3">
        <f>0.9037*P128^1.5011</f>
        <v>0</v>
      </c>
      <c r="AA128" s="3">
        <f>0.9037*Q128^1.5011</f>
        <v>0</v>
      </c>
      <c r="AB128" s="3">
        <f>0.9037*R128^1.5011</f>
        <v>0</v>
      </c>
      <c r="AC128" s="3">
        <f>0.9037*S128^1.5011</f>
        <v>0</v>
      </c>
      <c r="AD128" s="3">
        <f>0.9037*T128^1.5011</f>
        <v>0</v>
      </c>
      <c r="AE128" s="14">
        <f>SUM(U128:AD128)</f>
        <v>22.845460016653153</v>
      </c>
      <c r="AF128" s="14">
        <f>49.89+0.22*AE128</f>
        <v>54.916001203663697</v>
      </c>
    </row>
    <row r="129" spans="1:32" x14ac:dyDescent="0.2">
      <c r="A129" s="3">
        <v>2007</v>
      </c>
      <c r="B129" s="3">
        <v>1</v>
      </c>
      <c r="C129" s="3" t="s">
        <v>8</v>
      </c>
      <c r="D129" s="3">
        <v>3</v>
      </c>
      <c r="E129" s="3" t="s">
        <v>23</v>
      </c>
      <c r="F129" s="3" t="s">
        <v>8</v>
      </c>
      <c r="G129" s="3">
        <v>591</v>
      </c>
      <c r="H129" s="3" t="s">
        <v>13</v>
      </c>
      <c r="I129" s="3" t="s">
        <v>13</v>
      </c>
      <c r="J129" s="3">
        <v>5</v>
      </c>
      <c r="K129" s="3">
        <v>9</v>
      </c>
      <c r="U129" s="3">
        <f>0.9037*K129^1.5011</f>
        <v>24.45894459104257</v>
      </c>
      <c r="V129" s="3">
        <f>0.9037*L129^1.5011</f>
        <v>0</v>
      </c>
      <c r="W129" s="3">
        <f>0.9037*M129^1.5011</f>
        <v>0</v>
      </c>
      <c r="X129" s="3">
        <f>0.9037*N129^1.5011</f>
        <v>0</v>
      </c>
      <c r="Y129" s="3">
        <f>0.9037*O129^1.5011</f>
        <v>0</v>
      </c>
      <c r="Z129" s="3">
        <f>0.9037*P129^1.5011</f>
        <v>0</v>
      </c>
      <c r="AA129" s="3">
        <f>0.9037*Q129^1.5011</f>
        <v>0</v>
      </c>
      <c r="AB129" s="3">
        <f>0.9037*R129^1.5011</f>
        <v>0</v>
      </c>
      <c r="AC129" s="3">
        <f>0.9037*S129^1.5011</f>
        <v>0</v>
      </c>
      <c r="AD129" s="3">
        <f>0.9037*T129^1.5011</f>
        <v>0</v>
      </c>
      <c r="AE129" s="14">
        <f>SUM(U129:AD129)</f>
        <v>24.45894459104257</v>
      </c>
      <c r="AF129" s="14">
        <f>49.89+0.22*AE129</f>
        <v>55.270967810029369</v>
      </c>
    </row>
    <row r="130" spans="1:32" x14ac:dyDescent="0.2">
      <c r="A130" s="3">
        <v>2007</v>
      </c>
      <c r="B130" s="3">
        <v>1</v>
      </c>
      <c r="C130" s="3" t="s">
        <v>6</v>
      </c>
      <c r="D130" s="3">
        <v>2</v>
      </c>
      <c r="E130" s="3" t="s">
        <v>15</v>
      </c>
      <c r="F130" s="3" t="s">
        <v>8</v>
      </c>
      <c r="G130" s="3">
        <v>43</v>
      </c>
      <c r="H130" s="3" t="s">
        <v>13</v>
      </c>
      <c r="I130" s="3" t="s">
        <v>13</v>
      </c>
      <c r="J130" s="3">
        <v>3.6</v>
      </c>
      <c r="K130" s="3">
        <v>8.9</v>
      </c>
      <c r="L130" s="3">
        <v>8.9</v>
      </c>
      <c r="U130" s="3">
        <f>0.9037*K130^1.5011</f>
        <v>24.052134361100912</v>
      </c>
      <c r="V130" s="3">
        <f>0.9037*L130^1.5011</f>
        <v>24.052134361100912</v>
      </c>
      <c r="W130" s="3">
        <f>0.9037*M130^1.5011</f>
        <v>0</v>
      </c>
      <c r="X130" s="3">
        <f>0.9037*N130^1.5011</f>
        <v>0</v>
      </c>
      <c r="Y130" s="3">
        <f>0.9037*O130^1.5011</f>
        <v>0</v>
      </c>
      <c r="Z130" s="3">
        <f>0.9037*P130^1.5011</f>
        <v>0</v>
      </c>
      <c r="AA130" s="3">
        <f>0.9037*Q130^1.5011</f>
        <v>0</v>
      </c>
      <c r="AB130" s="3">
        <f>0.9037*R130^1.5011</f>
        <v>0</v>
      </c>
      <c r="AC130" s="3">
        <f>0.9037*S130^1.5011</f>
        <v>0</v>
      </c>
      <c r="AD130" s="3">
        <f>0.9037*T130^1.5011</f>
        <v>0</v>
      </c>
      <c r="AE130" s="14">
        <f>SUM(U130:AD130)</f>
        <v>48.104268722201823</v>
      </c>
      <c r="AF130" s="14">
        <f>49.89+0.22*AE130</f>
        <v>60.472939118884398</v>
      </c>
    </row>
    <row r="131" spans="1:32" x14ac:dyDescent="0.2">
      <c r="A131" s="3">
        <v>2007</v>
      </c>
      <c r="B131" s="3">
        <v>1</v>
      </c>
      <c r="C131" s="3" t="s">
        <v>6</v>
      </c>
      <c r="D131" s="3">
        <v>2</v>
      </c>
      <c r="E131" s="3" t="s">
        <v>15</v>
      </c>
      <c r="F131" s="3" t="s">
        <v>8</v>
      </c>
      <c r="G131" s="3">
        <v>33</v>
      </c>
      <c r="H131" s="3" t="s">
        <v>13</v>
      </c>
      <c r="I131" s="3" t="s">
        <v>13</v>
      </c>
      <c r="J131" s="3">
        <v>4.5999999999999996</v>
      </c>
      <c r="K131" s="3">
        <v>11.4</v>
      </c>
      <c r="L131" s="3">
        <v>13</v>
      </c>
      <c r="M131" s="3">
        <v>10</v>
      </c>
      <c r="N131" s="3">
        <v>13</v>
      </c>
      <c r="U131" s="3">
        <f>0.9037*K131^1.5011</f>
        <v>34.877404211074953</v>
      </c>
      <c r="V131" s="3">
        <f>0.9037*L131^1.5011</f>
        <v>42.478057496782789</v>
      </c>
      <c r="W131" s="3">
        <f>0.9037*M131^1.5011</f>
        <v>28.649977305151776</v>
      </c>
      <c r="X131" s="3">
        <f>0.9037*N131^1.5011</f>
        <v>42.478057496782789</v>
      </c>
      <c r="Y131" s="3">
        <f>0.9037*O131^1.5011</f>
        <v>0</v>
      </c>
      <c r="Z131" s="3">
        <f>0.9037*P131^1.5011</f>
        <v>0</v>
      </c>
      <c r="AA131" s="3">
        <f>0.9037*Q131^1.5011</f>
        <v>0</v>
      </c>
      <c r="AB131" s="3">
        <f>0.9037*R131^1.5011</f>
        <v>0</v>
      </c>
      <c r="AC131" s="3">
        <f>0.9037*S131^1.5011</f>
        <v>0</v>
      </c>
      <c r="AD131" s="3">
        <f>0.9037*T131^1.5011</f>
        <v>0</v>
      </c>
      <c r="AE131" s="14">
        <f>SUM(U131:AD131)</f>
        <v>148.4834965097923</v>
      </c>
      <c r="AF131" s="14">
        <f>49.89+0.22*AE131</f>
        <v>82.55636923215431</v>
      </c>
    </row>
    <row r="132" spans="1:32" x14ac:dyDescent="0.2">
      <c r="A132" s="3">
        <v>2007</v>
      </c>
      <c r="B132" s="3">
        <v>1</v>
      </c>
      <c r="C132" s="3" t="s">
        <v>6</v>
      </c>
      <c r="D132" s="3">
        <v>2</v>
      </c>
      <c r="E132" s="3" t="s">
        <v>15</v>
      </c>
      <c r="F132" s="3" t="s">
        <v>8</v>
      </c>
      <c r="G132" s="3">
        <v>38</v>
      </c>
      <c r="H132" s="3" t="s">
        <v>13</v>
      </c>
      <c r="I132" s="3" t="s">
        <v>13</v>
      </c>
      <c r="J132" s="3">
        <v>9.1999999999999993</v>
      </c>
      <c r="K132" s="3">
        <v>18</v>
      </c>
      <c r="L132" s="3">
        <v>13.5</v>
      </c>
      <c r="M132" s="3">
        <v>13.6</v>
      </c>
      <c r="U132" s="3">
        <f>0.9037*K132^1.5011</f>
        <v>69.233109813167744</v>
      </c>
      <c r="V132" s="3">
        <f>0.9037*L132^1.5011</f>
        <v>44.953995955205684</v>
      </c>
      <c r="W132" s="3">
        <f>0.9037*M132^1.5011</f>
        <v>45.454777645455678</v>
      </c>
      <c r="X132" s="3">
        <f>0.9037*N132^1.5011</f>
        <v>0</v>
      </c>
      <c r="Y132" s="3">
        <f>0.9037*O132^1.5011</f>
        <v>0</v>
      </c>
      <c r="Z132" s="3">
        <f>0.9037*P132^1.5011</f>
        <v>0</v>
      </c>
      <c r="AA132" s="3">
        <f>0.9037*Q132^1.5011</f>
        <v>0</v>
      </c>
      <c r="AB132" s="3">
        <f>0.9037*R132^1.5011</f>
        <v>0</v>
      </c>
      <c r="AC132" s="3">
        <f>0.9037*S132^1.5011</f>
        <v>0</v>
      </c>
      <c r="AD132" s="3">
        <f>0.9037*T132^1.5011</f>
        <v>0</v>
      </c>
      <c r="AE132" s="14">
        <f>SUM(U132:AD132)</f>
        <v>159.64188341382911</v>
      </c>
      <c r="AF132" s="14">
        <f>49.89+0.22*AE132</f>
        <v>85.011214351042412</v>
      </c>
    </row>
    <row r="133" spans="1:32" x14ac:dyDescent="0.2">
      <c r="A133" s="3">
        <v>2007</v>
      </c>
      <c r="B133" s="3">
        <v>1</v>
      </c>
      <c r="C133" s="3" t="s">
        <v>6</v>
      </c>
      <c r="D133" s="3">
        <v>2</v>
      </c>
      <c r="E133" s="3" t="s">
        <v>15</v>
      </c>
      <c r="F133" s="3" t="s">
        <v>8</v>
      </c>
      <c r="G133" s="3">
        <v>28</v>
      </c>
      <c r="H133" s="3" t="s">
        <v>13</v>
      </c>
      <c r="I133" s="3" t="s">
        <v>13</v>
      </c>
      <c r="J133" s="3">
        <v>3.5</v>
      </c>
      <c r="K133" s="3">
        <v>21.7</v>
      </c>
      <c r="L133" s="3">
        <v>21.6</v>
      </c>
      <c r="M133" s="3">
        <v>19</v>
      </c>
      <c r="N133" s="3">
        <v>19</v>
      </c>
      <c r="U133" s="3">
        <f>0.9037*K133^1.5011</f>
        <v>91.660872896178603</v>
      </c>
      <c r="V133" s="3">
        <f>0.9037*L133^1.5011</f>
        <v>91.027540410813984</v>
      </c>
      <c r="W133" s="3">
        <f>0.9037*M133^1.5011</f>
        <v>75.086405185394725</v>
      </c>
      <c r="X133" s="3">
        <f>0.9037*N133^1.5011</f>
        <v>75.086405185394725</v>
      </c>
      <c r="Y133" s="3">
        <f>0.9037*O133^1.5011</f>
        <v>0</v>
      </c>
      <c r="Z133" s="3">
        <f>0.9037*P133^1.5011</f>
        <v>0</v>
      </c>
      <c r="AA133" s="3">
        <f>0.9037*Q133^1.5011</f>
        <v>0</v>
      </c>
      <c r="AB133" s="3">
        <f>0.9037*R133^1.5011</f>
        <v>0</v>
      </c>
      <c r="AC133" s="3">
        <f>0.9037*S133^1.5011</f>
        <v>0</v>
      </c>
      <c r="AD133" s="3">
        <f>0.9037*T133^1.5011</f>
        <v>0</v>
      </c>
      <c r="AE133" s="14">
        <f>SUM(U133:AD133)</f>
        <v>332.86122367778199</v>
      </c>
      <c r="AF133" s="14">
        <f>49.89+0.22*AE133</f>
        <v>123.11946920911204</v>
      </c>
    </row>
    <row r="134" spans="1:32" x14ac:dyDescent="0.2">
      <c r="A134" s="3">
        <v>2007</v>
      </c>
      <c r="B134" s="3">
        <v>1</v>
      </c>
      <c r="C134" s="3" t="s">
        <v>6</v>
      </c>
      <c r="D134" s="3">
        <v>2</v>
      </c>
      <c r="E134" s="3" t="s">
        <v>15</v>
      </c>
      <c r="F134" s="3" t="s">
        <v>8</v>
      </c>
      <c r="G134" s="3">
        <v>48</v>
      </c>
      <c r="H134" s="3" t="s">
        <v>13</v>
      </c>
      <c r="I134" s="3" t="s">
        <v>13</v>
      </c>
      <c r="J134" s="3">
        <v>3.5</v>
      </c>
      <c r="K134" s="3">
        <v>22.4</v>
      </c>
      <c r="L134" s="3">
        <v>23</v>
      </c>
      <c r="M134" s="3">
        <v>18.2</v>
      </c>
      <c r="N134" s="3">
        <v>18.2</v>
      </c>
      <c r="O134" s="3">
        <v>10</v>
      </c>
      <c r="P134" s="3">
        <v>10</v>
      </c>
      <c r="U134" s="3">
        <f>0.9037*K134^1.5011</f>
        <v>96.135011502333484</v>
      </c>
      <c r="V134" s="3">
        <f>0.9037*L134^1.5011</f>
        <v>100.02623838855604</v>
      </c>
      <c r="W134" s="3">
        <f>0.9037*M134^1.5011</f>
        <v>70.391049887585496</v>
      </c>
      <c r="X134" s="3">
        <f>0.9037*N134^1.5011</f>
        <v>70.391049887585496</v>
      </c>
      <c r="Y134" s="3">
        <f>0.9037*O134^1.5011</f>
        <v>28.649977305151776</v>
      </c>
      <c r="Z134" s="3">
        <f>0.9037*P134^1.5011</f>
        <v>28.649977305151776</v>
      </c>
      <c r="AA134" s="3">
        <f>0.9037*Q134^1.5011</f>
        <v>0</v>
      </c>
      <c r="AB134" s="3">
        <f>0.9037*R134^1.5011</f>
        <v>0</v>
      </c>
      <c r="AC134" s="3">
        <f>0.9037*S134^1.5011</f>
        <v>0</v>
      </c>
      <c r="AD134" s="3">
        <f>0.9037*T134^1.5011</f>
        <v>0</v>
      </c>
      <c r="AE134" s="14">
        <f>SUM(U134:AD134)</f>
        <v>394.24330427636403</v>
      </c>
      <c r="AF134" s="14">
        <f>49.89+0.22*AE134</f>
        <v>136.6235269408001</v>
      </c>
    </row>
    <row r="135" spans="1:32" x14ac:dyDescent="0.2">
      <c r="A135" s="3">
        <v>2007</v>
      </c>
      <c r="B135" s="3">
        <v>1</v>
      </c>
      <c r="C135" s="3" t="s">
        <v>6</v>
      </c>
      <c r="D135" s="3">
        <v>1</v>
      </c>
      <c r="E135" s="3" t="s">
        <v>7</v>
      </c>
      <c r="F135" s="3" t="s">
        <v>8</v>
      </c>
      <c r="G135" s="3">
        <v>14</v>
      </c>
      <c r="H135" s="3" t="s">
        <v>13</v>
      </c>
      <c r="I135" s="3" t="s">
        <v>13</v>
      </c>
      <c r="J135" s="3">
        <v>4.7</v>
      </c>
      <c r="K135" s="3">
        <v>7.4</v>
      </c>
      <c r="U135" s="3">
        <f>0.9037*K135^1.5011</f>
        <v>18.231735716273121</v>
      </c>
      <c r="V135" s="3">
        <f>0.9037*L135^1.5011</f>
        <v>0</v>
      </c>
      <c r="W135" s="3">
        <f>0.9037*M135^1.5011</f>
        <v>0</v>
      </c>
      <c r="X135" s="3">
        <f>0.9037*N135^1.5011</f>
        <v>0</v>
      </c>
      <c r="Y135" s="3">
        <f>0.9037*O135^1.5011</f>
        <v>0</v>
      </c>
      <c r="Z135" s="3">
        <f>0.9037*P135^1.5011</f>
        <v>0</v>
      </c>
      <c r="AA135" s="3">
        <f>0.9037*Q135^1.5011</f>
        <v>0</v>
      </c>
      <c r="AB135" s="3">
        <f>0.9037*R135^1.5011</f>
        <v>0</v>
      </c>
      <c r="AC135" s="3">
        <f>0.9037*S135^1.5011</f>
        <v>0</v>
      </c>
      <c r="AD135" s="3">
        <f>0.9037*T135^1.5011</f>
        <v>0</v>
      </c>
      <c r="AE135" s="14">
        <f>SUM(U135:AD135)</f>
        <v>18.231735716273121</v>
      </c>
      <c r="AF135" s="14">
        <f>49.89+0.22*AE135</f>
        <v>53.900981857580085</v>
      </c>
    </row>
    <row r="136" spans="1:32" x14ac:dyDescent="0.2">
      <c r="A136" s="3">
        <v>2007</v>
      </c>
      <c r="B136" s="3">
        <v>1</v>
      </c>
      <c r="C136" s="3" t="s">
        <v>6</v>
      </c>
      <c r="D136" s="3">
        <v>1</v>
      </c>
      <c r="E136" s="3" t="s">
        <v>7</v>
      </c>
      <c r="F136" s="3" t="s">
        <v>8</v>
      </c>
      <c r="G136" s="3">
        <v>19</v>
      </c>
      <c r="H136" s="3" t="s">
        <v>13</v>
      </c>
      <c r="I136" s="3" t="s">
        <v>13</v>
      </c>
      <c r="J136" s="3">
        <v>5.5</v>
      </c>
      <c r="K136" s="3">
        <v>11</v>
      </c>
      <c r="L136" s="3">
        <v>11.2</v>
      </c>
      <c r="M136" s="3">
        <v>15.5</v>
      </c>
      <c r="N136" s="3">
        <v>16</v>
      </c>
      <c r="U136" s="3">
        <f>0.9037*K136^1.5011</f>
        <v>33.056650184401356</v>
      </c>
      <c r="V136" s="3">
        <f>0.9037*L136^1.5011</f>
        <v>33.962953938371214</v>
      </c>
      <c r="W136" s="3">
        <f>0.9037*M136^1.5011</f>
        <v>55.31350697719688</v>
      </c>
      <c r="X136" s="3">
        <f>0.9037*N136^1.5011</f>
        <v>58.013462685548113</v>
      </c>
      <c r="Y136" s="3">
        <f>0.9037*O136^1.5011</f>
        <v>0</v>
      </c>
      <c r="Z136" s="3">
        <f>0.9037*P136^1.5011</f>
        <v>0</v>
      </c>
      <c r="AA136" s="3">
        <f>0.9037*Q136^1.5011</f>
        <v>0</v>
      </c>
      <c r="AB136" s="3">
        <f>0.9037*R136^1.5011</f>
        <v>0</v>
      </c>
      <c r="AC136" s="3">
        <f>0.9037*S136^1.5011</f>
        <v>0</v>
      </c>
      <c r="AD136" s="3">
        <f>0.9037*T136^1.5011</f>
        <v>0</v>
      </c>
      <c r="AE136" s="14">
        <f>SUM(U136:AD136)</f>
        <v>180.34657378551756</v>
      </c>
      <c r="AF136" s="14">
        <f>49.89+0.22*AE136</f>
        <v>89.566246232813867</v>
      </c>
    </row>
    <row r="137" spans="1:32" x14ac:dyDescent="0.2">
      <c r="A137" s="3">
        <v>2007</v>
      </c>
      <c r="B137" s="3">
        <v>1</v>
      </c>
      <c r="C137" s="3" t="s">
        <v>6</v>
      </c>
      <c r="D137" s="3">
        <v>1</v>
      </c>
      <c r="E137" s="3" t="s">
        <v>7</v>
      </c>
      <c r="F137" s="3" t="s">
        <v>8</v>
      </c>
      <c r="G137" s="3">
        <v>24</v>
      </c>
      <c r="H137" s="3" t="s">
        <v>13</v>
      </c>
      <c r="I137" s="3" t="s">
        <v>13</v>
      </c>
      <c r="J137" s="3">
        <v>11.2</v>
      </c>
      <c r="K137" s="3">
        <v>20.7</v>
      </c>
      <c r="L137" s="3">
        <v>20.9</v>
      </c>
      <c r="U137" s="3">
        <f>0.9037*K137^1.5011</f>
        <v>85.394002108203296</v>
      </c>
      <c r="V137" s="3">
        <f>0.9037*L137^1.5011</f>
        <v>86.635497242487801</v>
      </c>
      <c r="W137" s="3">
        <f>0.9037*M137^1.5011</f>
        <v>0</v>
      </c>
      <c r="X137" s="3">
        <f>0.9037*N137^1.5011</f>
        <v>0</v>
      </c>
      <c r="Y137" s="3">
        <f>0.9037*O137^1.5011</f>
        <v>0</v>
      </c>
      <c r="Z137" s="3">
        <f>0.9037*P137^1.5011</f>
        <v>0</v>
      </c>
      <c r="AA137" s="3">
        <f>0.9037*Q137^1.5011</f>
        <v>0</v>
      </c>
      <c r="AB137" s="3">
        <f>0.9037*R137^1.5011</f>
        <v>0</v>
      </c>
      <c r="AC137" s="3">
        <f>0.9037*S137^1.5011</f>
        <v>0</v>
      </c>
      <c r="AD137" s="3">
        <f>0.9037*T137^1.5011</f>
        <v>0</v>
      </c>
      <c r="AE137" s="14">
        <f>SUM(U137:AD137)</f>
        <v>172.02949935069108</v>
      </c>
      <c r="AF137" s="14">
        <f>49.89+0.22*AE137</f>
        <v>87.736489857152037</v>
      </c>
    </row>
    <row r="138" spans="1:32" x14ac:dyDescent="0.2">
      <c r="A138" s="3">
        <v>2007</v>
      </c>
      <c r="B138" s="3">
        <v>1</v>
      </c>
      <c r="C138" s="3" t="s">
        <v>6</v>
      </c>
      <c r="D138" s="3">
        <v>1</v>
      </c>
      <c r="E138" s="3" t="s">
        <v>7</v>
      </c>
      <c r="F138" s="3" t="s">
        <v>8</v>
      </c>
      <c r="G138" s="3">
        <v>4</v>
      </c>
      <c r="H138" s="3" t="s">
        <v>13</v>
      </c>
      <c r="I138" s="3" t="s">
        <v>13</v>
      </c>
      <c r="J138" s="3">
        <v>2.2999999999999998</v>
      </c>
      <c r="K138" s="3" t="s">
        <v>10</v>
      </c>
      <c r="U138" s="3">
        <v>2.2999999999999998</v>
      </c>
      <c r="AE138" s="14">
        <f>SUM(U138:AD138)</f>
        <v>2.2999999999999998</v>
      </c>
      <c r="AF138" s="14">
        <f>49.89+0.22*AE138</f>
        <v>50.396000000000001</v>
      </c>
    </row>
    <row r="139" spans="1:32" x14ac:dyDescent="0.2">
      <c r="A139" s="3">
        <v>2007</v>
      </c>
      <c r="B139" s="3">
        <v>1</v>
      </c>
      <c r="C139" s="3" t="s">
        <v>6</v>
      </c>
      <c r="D139" s="3">
        <v>1</v>
      </c>
      <c r="E139" s="3" t="s">
        <v>7</v>
      </c>
      <c r="F139" s="3" t="s">
        <v>8</v>
      </c>
      <c r="G139" s="3">
        <v>9</v>
      </c>
      <c r="H139" s="3" t="s">
        <v>13</v>
      </c>
      <c r="I139" s="3" t="s">
        <v>13</v>
      </c>
      <c r="J139" s="3">
        <v>4.0999999999999996</v>
      </c>
      <c r="K139" s="3" t="s">
        <v>10</v>
      </c>
      <c r="U139" s="3">
        <v>4.0999999999999996</v>
      </c>
      <c r="AE139" s="14">
        <f>SUM(U139:AD139)</f>
        <v>4.0999999999999996</v>
      </c>
      <c r="AF139" s="14">
        <f>49.89+0.22*AE139</f>
        <v>50.792000000000002</v>
      </c>
    </row>
    <row r="140" spans="1:32" x14ac:dyDescent="0.2">
      <c r="A140" s="3">
        <v>2007</v>
      </c>
      <c r="B140" s="3">
        <v>1</v>
      </c>
      <c r="C140" s="3" t="s">
        <v>8</v>
      </c>
      <c r="D140" s="3">
        <v>2</v>
      </c>
      <c r="E140" s="3" t="s">
        <v>22</v>
      </c>
      <c r="F140" s="3" t="s">
        <v>8</v>
      </c>
      <c r="G140" s="3">
        <v>149</v>
      </c>
      <c r="H140" s="3" t="s">
        <v>13</v>
      </c>
      <c r="I140" s="3" t="s">
        <v>14</v>
      </c>
      <c r="J140" s="3">
        <v>4.7</v>
      </c>
      <c r="K140" s="3">
        <v>8</v>
      </c>
      <c r="U140" s="3">
        <f>0.9037*K140^1.5011</f>
        <v>20.495223646453319</v>
      </c>
      <c r="V140" s="3">
        <f>0.9037*L140^1.5011</f>
        <v>0</v>
      </c>
      <c r="W140" s="3">
        <f>0.9037*M140^1.5011</f>
        <v>0</v>
      </c>
      <c r="X140" s="3">
        <f>0.9037*N140^1.5011</f>
        <v>0</v>
      </c>
      <c r="Y140" s="3">
        <f>0.9037*O140^1.5011</f>
        <v>0</v>
      </c>
      <c r="Z140" s="3">
        <f>0.9037*P140^1.5011</f>
        <v>0</v>
      </c>
      <c r="AA140" s="3">
        <f>0.9037*Q140^1.5011</f>
        <v>0</v>
      </c>
      <c r="AB140" s="3">
        <f>0.9037*R140^1.5011</f>
        <v>0</v>
      </c>
      <c r="AC140" s="3">
        <f>0.9037*S140^1.5011</f>
        <v>0</v>
      </c>
      <c r="AD140" s="3">
        <f>0.9037*T140^1.5011</f>
        <v>0</v>
      </c>
      <c r="AE140" s="14">
        <f>SUM(U140:AD140)</f>
        <v>20.495223646453319</v>
      </c>
      <c r="AF140" s="14">
        <f>49.89+0.22*AE140</f>
        <v>54.398949202219733</v>
      </c>
    </row>
    <row r="141" spans="1:32" x14ac:dyDescent="0.2">
      <c r="A141" s="3">
        <v>2007</v>
      </c>
      <c r="B141" s="3">
        <v>1</v>
      </c>
      <c r="C141" s="3" t="s">
        <v>8</v>
      </c>
      <c r="D141" s="3">
        <v>2</v>
      </c>
      <c r="E141" s="3" t="s">
        <v>22</v>
      </c>
      <c r="F141" s="3" t="s">
        <v>8</v>
      </c>
      <c r="G141" s="3">
        <v>144</v>
      </c>
      <c r="H141" s="3" t="s">
        <v>13</v>
      </c>
      <c r="I141" s="3" t="s">
        <v>14</v>
      </c>
      <c r="J141" s="3">
        <v>3.7</v>
      </c>
      <c r="K141" s="3">
        <v>8.3000000000000007</v>
      </c>
      <c r="L141" s="3">
        <v>7.7</v>
      </c>
      <c r="M141" s="3">
        <v>8.1</v>
      </c>
      <c r="U141" s="3">
        <f>0.9037*K141^1.5011</f>
        <v>21.659698486733646</v>
      </c>
      <c r="V141" s="3">
        <f>0.9037*L141^1.5011</f>
        <v>19.352430204952299</v>
      </c>
      <c r="W141" s="3">
        <f>0.9037*M141^1.5011</f>
        <v>20.880992823687738</v>
      </c>
      <c r="X141" s="3">
        <f>0.9037*N141^1.5011</f>
        <v>0</v>
      </c>
      <c r="Y141" s="3">
        <f>0.9037*O141^1.5011</f>
        <v>0</v>
      </c>
      <c r="Z141" s="3">
        <f>0.9037*P141^1.5011</f>
        <v>0</v>
      </c>
      <c r="AA141" s="3">
        <f>0.9037*Q141^1.5011</f>
        <v>0</v>
      </c>
      <c r="AB141" s="3">
        <f>0.9037*R141^1.5011</f>
        <v>0</v>
      </c>
      <c r="AC141" s="3">
        <f>0.9037*S141^1.5011</f>
        <v>0</v>
      </c>
      <c r="AD141" s="3">
        <f>0.9037*T141^1.5011</f>
        <v>0</v>
      </c>
      <c r="AE141" s="14">
        <f>SUM(U141:AD141)</f>
        <v>61.893121515373679</v>
      </c>
      <c r="AF141" s="14">
        <f>49.89+0.22*AE141</f>
        <v>63.506486733382211</v>
      </c>
    </row>
    <row r="142" spans="1:32" x14ac:dyDescent="0.2">
      <c r="A142" s="3">
        <v>2007</v>
      </c>
      <c r="B142" s="3">
        <v>1</v>
      </c>
      <c r="C142" s="3" t="s">
        <v>8</v>
      </c>
      <c r="D142" s="3">
        <v>2</v>
      </c>
      <c r="E142" s="3" t="s">
        <v>22</v>
      </c>
      <c r="F142" s="3" t="s">
        <v>8</v>
      </c>
      <c r="G142" s="3">
        <v>164</v>
      </c>
      <c r="H142" s="3" t="s">
        <v>13</v>
      </c>
      <c r="I142" s="3" t="s">
        <v>14</v>
      </c>
      <c r="J142" s="3" t="s">
        <v>17</v>
      </c>
      <c r="K142" s="3">
        <v>13.5</v>
      </c>
      <c r="L142" s="3">
        <v>13.5</v>
      </c>
      <c r="M142" s="3">
        <v>13.5</v>
      </c>
      <c r="N142" s="3">
        <v>14</v>
      </c>
      <c r="U142" s="3">
        <f>0.9037*K142^1.5011</f>
        <v>44.953995955205684</v>
      </c>
      <c r="V142" s="3">
        <f>0.9037*L142^1.5011</f>
        <v>44.953995955205684</v>
      </c>
      <c r="W142" s="3">
        <f>0.9037*M142^1.5011</f>
        <v>44.953995955205684</v>
      </c>
      <c r="X142" s="3">
        <f>0.9037*N142^1.5011</f>
        <v>47.476323085580631</v>
      </c>
      <c r="Y142" s="3">
        <f>0.9037*O142^1.5011</f>
        <v>0</v>
      </c>
      <c r="Z142" s="3">
        <f>0.9037*P142^1.5011</f>
        <v>0</v>
      </c>
      <c r="AA142" s="3">
        <f>0.9037*Q142^1.5011</f>
        <v>0</v>
      </c>
      <c r="AB142" s="3">
        <f>0.9037*R142^1.5011</f>
        <v>0</v>
      </c>
      <c r="AC142" s="3">
        <f>0.9037*S142^1.5011</f>
        <v>0</v>
      </c>
      <c r="AD142" s="3">
        <f>0.9037*T142^1.5011</f>
        <v>0</v>
      </c>
      <c r="AE142" s="14">
        <f>SUM(U142:AD142)</f>
        <v>182.33831095119768</v>
      </c>
      <c r="AF142" s="14">
        <f>49.89+0.22*AE142</f>
        <v>90.004428409263483</v>
      </c>
    </row>
    <row r="143" spans="1:32" x14ac:dyDescent="0.2">
      <c r="A143" s="3">
        <v>2007</v>
      </c>
      <c r="B143" s="3">
        <v>1</v>
      </c>
      <c r="C143" s="3" t="s">
        <v>8</v>
      </c>
      <c r="D143" s="3">
        <v>2</v>
      </c>
      <c r="E143" s="3" t="s">
        <v>22</v>
      </c>
      <c r="F143" s="3" t="s">
        <v>8</v>
      </c>
      <c r="G143" s="3">
        <v>154</v>
      </c>
      <c r="H143" s="3" t="s">
        <v>13</v>
      </c>
      <c r="I143" s="3" t="s">
        <v>14</v>
      </c>
      <c r="J143" s="3">
        <v>6.9</v>
      </c>
      <c r="K143" s="3">
        <v>15.3</v>
      </c>
      <c r="L143" s="3">
        <v>15.5</v>
      </c>
      <c r="M143" s="3">
        <v>9.9</v>
      </c>
      <c r="U143" s="3">
        <f>0.9037*K143^1.5011</f>
        <v>54.24560897732637</v>
      </c>
      <c r="V143" s="3">
        <f>0.9037*L143^1.5011</f>
        <v>55.31350697719688</v>
      </c>
      <c r="W143" s="3">
        <f>0.9037*M143^1.5011</f>
        <v>28.220991821880503</v>
      </c>
      <c r="X143" s="3">
        <f>0.9037*N143^1.5011</f>
        <v>0</v>
      </c>
      <c r="Y143" s="3">
        <f>0.9037*O143^1.5011</f>
        <v>0</v>
      </c>
      <c r="Z143" s="3">
        <f>0.9037*P143^1.5011</f>
        <v>0</v>
      </c>
      <c r="AA143" s="3">
        <f>0.9037*Q143^1.5011</f>
        <v>0</v>
      </c>
      <c r="AB143" s="3">
        <f>0.9037*R143^1.5011</f>
        <v>0</v>
      </c>
      <c r="AC143" s="3">
        <f>0.9037*S143^1.5011</f>
        <v>0</v>
      </c>
      <c r="AD143" s="3">
        <f>0.9037*T143^1.5011</f>
        <v>0</v>
      </c>
      <c r="AE143" s="14">
        <f>SUM(U143:AD143)</f>
        <v>137.78010777640375</v>
      </c>
      <c r="AF143" s="14">
        <f>49.89+0.22*AE143</f>
        <v>80.201623710808832</v>
      </c>
    </row>
    <row r="144" spans="1:32" x14ac:dyDescent="0.2">
      <c r="A144" s="3">
        <v>2007</v>
      </c>
      <c r="B144" s="3">
        <v>1</v>
      </c>
      <c r="C144" s="3" t="s">
        <v>8</v>
      </c>
      <c r="D144" s="3">
        <v>2</v>
      </c>
      <c r="E144" s="3" t="s">
        <v>22</v>
      </c>
      <c r="F144" s="3" t="s">
        <v>8</v>
      </c>
      <c r="G144" s="3">
        <v>159</v>
      </c>
      <c r="H144" s="3" t="s">
        <v>13</v>
      </c>
      <c r="I144" s="3" t="s">
        <v>14</v>
      </c>
      <c r="J144" s="3">
        <v>5.8</v>
      </c>
      <c r="K144" s="3">
        <v>15.7</v>
      </c>
      <c r="L144" s="3">
        <v>16</v>
      </c>
      <c r="M144" s="3">
        <v>13</v>
      </c>
      <c r="N144" s="3">
        <v>13</v>
      </c>
      <c r="U144" s="3">
        <f>0.9037*K144^1.5011</f>
        <v>56.388332314188396</v>
      </c>
      <c r="V144" s="3">
        <f>0.9037*L144^1.5011</f>
        <v>58.013462685548113</v>
      </c>
      <c r="W144" s="3">
        <f>0.9037*M144^1.5011</f>
        <v>42.478057496782789</v>
      </c>
      <c r="X144" s="3">
        <f>0.9037*N144^1.5011</f>
        <v>42.478057496782789</v>
      </c>
      <c r="Y144" s="3">
        <f>0.9037*O144^1.5011</f>
        <v>0</v>
      </c>
      <c r="Z144" s="3">
        <f>0.9037*P144^1.5011</f>
        <v>0</v>
      </c>
      <c r="AA144" s="3">
        <f>0.9037*Q144^1.5011</f>
        <v>0</v>
      </c>
      <c r="AB144" s="3">
        <f>0.9037*R144^1.5011</f>
        <v>0</v>
      </c>
      <c r="AC144" s="3">
        <f>0.9037*S144^1.5011</f>
        <v>0</v>
      </c>
      <c r="AD144" s="3">
        <f>0.9037*T144^1.5011</f>
        <v>0</v>
      </c>
      <c r="AE144" s="14">
        <f>SUM(U144:AD144)</f>
        <v>199.35790999330209</v>
      </c>
      <c r="AF144" s="14">
        <f>49.89+0.22*AE144</f>
        <v>93.748740198526463</v>
      </c>
    </row>
    <row r="145" spans="1:32" x14ac:dyDescent="0.2">
      <c r="A145" s="3">
        <v>2007</v>
      </c>
      <c r="B145" s="3">
        <v>1</v>
      </c>
      <c r="C145" s="3" t="s">
        <v>6</v>
      </c>
      <c r="D145" s="3">
        <v>3</v>
      </c>
      <c r="E145" s="3" t="s">
        <v>18</v>
      </c>
      <c r="F145" s="3" t="s">
        <v>8</v>
      </c>
      <c r="G145" s="3">
        <v>54</v>
      </c>
      <c r="H145" s="3" t="s">
        <v>13</v>
      </c>
      <c r="I145" s="3" t="s">
        <v>14</v>
      </c>
      <c r="J145" s="3">
        <v>8.6</v>
      </c>
      <c r="K145" s="3">
        <v>12.9</v>
      </c>
      <c r="L145" s="3">
        <v>13</v>
      </c>
      <c r="U145" s="3">
        <f>0.9037*K145^1.5011</f>
        <v>41.98851317401278</v>
      </c>
      <c r="V145" s="3">
        <f>0.9037*L145^1.5011</f>
        <v>42.478057496782789</v>
      </c>
      <c r="W145" s="3">
        <f>0.9037*M145^1.5011</f>
        <v>0</v>
      </c>
      <c r="X145" s="3">
        <f>0.9037*N145^1.5011</f>
        <v>0</v>
      </c>
      <c r="Y145" s="3">
        <f>0.9037*O145^1.5011</f>
        <v>0</v>
      </c>
      <c r="Z145" s="3">
        <f>0.9037*P145^1.5011</f>
        <v>0</v>
      </c>
      <c r="AA145" s="3">
        <f>0.9037*Q145^1.5011</f>
        <v>0</v>
      </c>
      <c r="AB145" s="3">
        <f>0.9037*R145^1.5011</f>
        <v>0</v>
      </c>
      <c r="AC145" s="3">
        <f>0.9037*S145^1.5011</f>
        <v>0</v>
      </c>
      <c r="AD145" s="3">
        <f>0.9037*T145^1.5011</f>
        <v>0</v>
      </c>
      <c r="AE145" s="14">
        <f>SUM(U145:AD145)</f>
        <v>84.466570670795562</v>
      </c>
      <c r="AF145" s="14">
        <f>49.89+0.22*AE145</f>
        <v>68.472645547575027</v>
      </c>
    </row>
    <row r="146" spans="1:32" x14ac:dyDescent="0.2">
      <c r="A146" s="3">
        <v>2007</v>
      </c>
      <c r="B146" s="3">
        <v>1</v>
      </c>
      <c r="C146" s="3" t="s">
        <v>6</v>
      </c>
      <c r="D146" s="3">
        <v>3</v>
      </c>
      <c r="E146" s="3" t="s">
        <v>18</v>
      </c>
      <c r="F146" s="3" t="s">
        <v>8</v>
      </c>
      <c r="G146" s="3">
        <v>59</v>
      </c>
      <c r="H146" s="3" t="s">
        <v>13</v>
      </c>
      <c r="I146" s="3" t="s">
        <v>14</v>
      </c>
      <c r="J146" s="3">
        <v>7.1</v>
      </c>
      <c r="K146" s="3">
        <v>13</v>
      </c>
      <c r="L146" s="3">
        <v>13</v>
      </c>
      <c r="U146" s="3">
        <f>0.9037*K146^1.5011</f>
        <v>42.478057496782789</v>
      </c>
      <c r="V146" s="3">
        <f>0.9037*L146^1.5011</f>
        <v>42.478057496782789</v>
      </c>
      <c r="W146" s="3">
        <f>0.9037*M146^1.5011</f>
        <v>0</v>
      </c>
      <c r="X146" s="3">
        <f>0.9037*N146^1.5011</f>
        <v>0</v>
      </c>
      <c r="Y146" s="3">
        <f>0.9037*O146^1.5011</f>
        <v>0</v>
      </c>
      <c r="Z146" s="3">
        <f>0.9037*P146^1.5011</f>
        <v>0</v>
      </c>
      <c r="AA146" s="3">
        <f>0.9037*Q146^1.5011</f>
        <v>0</v>
      </c>
      <c r="AB146" s="3">
        <f>0.9037*R146^1.5011</f>
        <v>0</v>
      </c>
      <c r="AC146" s="3">
        <f>0.9037*S146^1.5011</f>
        <v>0</v>
      </c>
      <c r="AD146" s="3">
        <f>0.9037*T146^1.5011</f>
        <v>0</v>
      </c>
      <c r="AE146" s="14">
        <f>SUM(U146:AD146)</f>
        <v>84.956114993565578</v>
      </c>
      <c r="AF146" s="14">
        <f>49.89+0.22*AE146</f>
        <v>68.580345298584433</v>
      </c>
    </row>
    <row r="147" spans="1:32" x14ac:dyDescent="0.2">
      <c r="A147" s="3">
        <v>2007</v>
      </c>
      <c r="B147" s="3">
        <v>1</v>
      </c>
      <c r="C147" s="3" t="s">
        <v>6</v>
      </c>
      <c r="D147" s="3">
        <v>3</v>
      </c>
      <c r="E147" s="3" t="s">
        <v>18</v>
      </c>
      <c r="F147" s="3" t="s">
        <v>8</v>
      </c>
      <c r="G147" s="3">
        <v>64</v>
      </c>
      <c r="H147" s="3" t="s">
        <v>13</v>
      </c>
      <c r="I147" s="3" t="s">
        <v>14</v>
      </c>
      <c r="J147" s="3">
        <v>3</v>
      </c>
      <c r="K147" s="3" t="s">
        <v>10</v>
      </c>
      <c r="U147" s="3">
        <v>3</v>
      </c>
      <c r="AE147" s="14">
        <f>SUM(U147:AD147)</f>
        <v>3</v>
      </c>
      <c r="AF147" s="14">
        <f>49.89+0.22*AE147</f>
        <v>50.55</v>
      </c>
    </row>
    <row r="148" spans="1:32" x14ac:dyDescent="0.2">
      <c r="A148" s="3">
        <v>2007</v>
      </c>
      <c r="B148" s="3">
        <v>1</v>
      </c>
      <c r="C148" s="3" t="s">
        <v>6</v>
      </c>
      <c r="D148" s="3">
        <v>3</v>
      </c>
      <c r="E148" s="3" t="s">
        <v>18</v>
      </c>
      <c r="F148" s="3" t="s">
        <v>8</v>
      </c>
      <c r="G148" s="3">
        <v>74</v>
      </c>
      <c r="H148" s="3" t="s">
        <v>13</v>
      </c>
      <c r="I148" s="3" t="s">
        <v>14</v>
      </c>
      <c r="J148" s="3">
        <v>1.7</v>
      </c>
      <c r="K148" s="3" t="s">
        <v>10</v>
      </c>
      <c r="U148" s="3">
        <v>1.7</v>
      </c>
      <c r="AE148" s="14">
        <f>SUM(U148:AD148)</f>
        <v>1.7</v>
      </c>
      <c r="AF148" s="14">
        <f>49.89+0.22*AE148</f>
        <v>50.264000000000003</v>
      </c>
    </row>
    <row r="149" spans="1:32" x14ac:dyDescent="0.2">
      <c r="A149" s="3">
        <v>2007</v>
      </c>
      <c r="B149" s="3">
        <v>1</v>
      </c>
      <c r="C149" s="3" t="s">
        <v>6</v>
      </c>
      <c r="D149" s="3">
        <v>3</v>
      </c>
      <c r="E149" s="3" t="s">
        <v>18</v>
      </c>
      <c r="F149" s="3" t="s">
        <v>8</v>
      </c>
      <c r="G149" s="3">
        <v>69</v>
      </c>
      <c r="H149" s="3" t="s">
        <v>13</v>
      </c>
      <c r="I149" s="3" t="s">
        <v>14</v>
      </c>
      <c r="J149" s="3">
        <v>3.3</v>
      </c>
      <c r="U149" s="3">
        <v>3.3</v>
      </c>
      <c r="AE149" s="14">
        <f>SUM(U149:AD149)</f>
        <v>3.3</v>
      </c>
      <c r="AF149" s="14">
        <f>49.89+0.22*AE149</f>
        <v>50.616</v>
      </c>
    </row>
    <row r="150" spans="1:32" x14ac:dyDescent="0.2">
      <c r="A150" s="3">
        <v>2007</v>
      </c>
      <c r="B150" s="3">
        <v>1</v>
      </c>
      <c r="C150" s="3" t="s">
        <v>6</v>
      </c>
      <c r="D150" s="3">
        <v>4</v>
      </c>
      <c r="E150" s="3" t="s">
        <v>19</v>
      </c>
      <c r="F150" s="3" t="s">
        <v>8</v>
      </c>
      <c r="G150" s="3">
        <v>91</v>
      </c>
      <c r="H150" s="3" t="s">
        <v>13</v>
      </c>
      <c r="I150" s="3" t="s">
        <v>14</v>
      </c>
      <c r="J150" s="3">
        <v>6</v>
      </c>
      <c r="K150" s="3">
        <v>6.2</v>
      </c>
      <c r="U150" s="3">
        <f>0.9037*K150^1.5011</f>
        <v>13.979236341240941</v>
      </c>
      <c r="V150" s="3">
        <f>0.9037*L150^1.5011</f>
        <v>0</v>
      </c>
      <c r="W150" s="3">
        <f>0.9037*M150^1.5011</f>
        <v>0</v>
      </c>
      <c r="X150" s="3">
        <f>0.9037*N150^1.5011</f>
        <v>0</v>
      </c>
      <c r="Y150" s="3">
        <f>0.9037*O150^1.5011</f>
        <v>0</v>
      </c>
      <c r="Z150" s="3">
        <f>0.9037*P150^1.5011</f>
        <v>0</v>
      </c>
      <c r="AA150" s="3">
        <f>0.9037*Q150^1.5011</f>
        <v>0</v>
      </c>
      <c r="AB150" s="3">
        <f>0.9037*R150^1.5011</f>
        <v>0</v>
      </c>
      <c r="AC150" s="3">
        <f>0.9037*S150^1.5011</f>
        <v>0</v>
      </c>
      <c r="AD150" s="3">
        <f>0.9037*T150^1.5011</f>
        <v>0</v>
      </c>
      <c r="AE150" s="14">
        <f>SUM(U150:AD150)</f>
        <v>13.979236341240941</v>
      </c>
      <c r="AF150" s="14">
        <f>49.89+0.22*AE150</f>
        <v>52.965431995073004</v>
      </c>
    </row>
    <row r="151" spans="1:32" x14ac:dyDescent="0.2">
      <c r="A151" s="3">
        <v>2007</v>
      </c>
      <c r="B151" s="3">
        <v>1</v>
      </c>
      <c r="C151" s="3" t="s">
        <v>6</v>
      </c>
      <c r="D151" s="3">
        <v>4</v>
      </c>
      <c r="E151" s="3" t="s">
        <v>19</v>
      </c>
      <c r="F151" s="3" t="s">
        <v>8</v>
      </c>
      <c r="G151" s="3">
        <v>81</v>
      </c>
      <c r="H151" s="3" t="s">
        <v>13</v>
      </c>
      <c r="I151" s="3" t="s">
        <v>14</v>
      </c>
      <c r="J151" s="3">
        <v>2</v>
      </c>
      <c r="K151" s="3">
        <v>11.9</v>
      </c>
      <c r="L151" s="3">
        <v>12</v>
      </c>
      <c r="M151" s="3">
        <v>9</v>
      </c>
      <c r="N151" s="3">
        <v>9</v>
      </c>
      <c r="O151" s="3">
        <v>9</v>
      </c>
      <c r="U151" s="3">
        <f>0.9037*K151^1.5011</f>
        <v>37.198705427670902</v>
      </c>
      <c r="V151" s="3">
        <f>0.9037*L151^1.5011</f>
        <v>37.668927106573356</v>
      </c>
      <c r="W151" s="3">
        <f>0.9037*M151^1.5011</f>
        <v>24.45894459104257</v>
      </c>
      <c r="X151" s="3">
        <f>0.9037*N151^1.5011</f>
        <v>24.45894459104257</v>
      </c>
      <c r="Y151" s="3">
        <f>0.9037*O151^1.5011</f>
        <v>24.45894459104257</v>
      </c>
      <c r="Z151" s="3">
        <f>0.9037*P151^1.5011</f>
        <v>0</v>
      </c>
      <c r="AA151" s="3">
        <f>0.9037*Q151^1.5011</f>
        <v>0</v>
      </c>
      <c r="AB151" s="3">
        <f>0.9037*R151^1.5011</f>
        <v>0</v>
      </c>
      <c r="AC151" s="3">
        <f>0.9037*S151^1.5011</f>
        <v>0</v>
      </c>
      <c r="AD151" s="3">
        <f>0.9037*T151^1.5011</f>
        <v>0</v>
      </c>
      <c r="AE151" s="14">
        <f>SUM(U151:AD151)</f>
        <v>148.24446630737197</v>
      </c>
      <c r="AF151" s="14">
        <f>49.89+0.22*AE151</f>
        <v>82.503782587621828</v>
      </c>
    </row>
    <row r="152" spans="1:32" x14ac:dyDescent="0.2">
      <c r="A152" s="3">
        <v>2007</v>
      </c>
      <c r="B152" s="3">
        <v>1</v>
      </c>
      <c r="C152" s="3" t="s">
        <v>6</v>
      </c>
      <c r="D152" s="3">
        <v>4</v>
      </c>
      <c r="E152" s="3" t="s">
        <v>19</v>
      </c>
      <c r="F152" s="3" t="s">
        <v>8</v>
      </c>
      <c r="G152" s="3">
        <v>86</v>
      </c>
      <c r="H152" s="3" t="s">
        <v>13</v>
      </c>
      <c r="I152" s="3" t="s">
        <v>14</v>
      </c>
      <c r="J152" s="3">
        <v>7.1</v>
      </c>
      <c r="K152" s="3">
        <v>14.1</v>
      </c>
      <c r="U152" s="3">
        <f>0.9037*K152^1.5011</f>
        <v>47.986280938739064</v>
      </c>
      <c r="V152" s="3">
        <f>0.9037*L152^1.5011</f>
        <v>0</v>
      </c>
      <c r="W152" s="3">
        <f>0.9037*M152^1.5011</f>
        <v>0</v>
      </c>
      <c r="X152" s="3">
        <f>0.9037*N152^1.5011</f>
        <v>0</v>
      </c>
      <c r="Y152" s="3">
        <f>0.9037*O152^1.5011</f>
        <v>0</v>
      </c>
      <c r="Z152" s="3">
        <f>0.9037*P152^1.5011</f>
        <v>0</v>
      </c>
      <c r="AA152" s="3">
        <f>0.9037*Q152^1.5011</f>
        <v>0</v>
      </c>
      <c r="AB152" s="3">
        <f>0.9037*R152^1.5011</f>
        <v>0</v>
      </c>
      <c r="AC152" s="3">
        <f>0.9037*S152^1.5011</f>
        <v>0</v>
      </c>
      <c r="AD152" s="3">
        <f>0.9037*T152^1.5011</f>
        <v>0</v>
      </c>
      <c r="AE152" s="14">
        <f>SUM(U152:AD152)</f>
        <v>47.986280938739064</v>
      </c>
      <c r="AF152" s="14">
        <f>49.89+0.22*AE152</f>
        <v>60.446981806522594</v>
      </c>
    </row>
    <row r="153" spans="1:32" x14ac:dyDescent="0.2">
      <c r="A153" s="3">
        <v>2007</v>
      </c>
      <c r="B153" s="3">
        <v>1</v>
      </c>
      <c r="C153" s="3" t="s">
        <v>6</v>
      </c>
      <c r="D153" s="3">
        <v>4</v>
      </c>
      <c r="E153" s="3" t="s">
        <v>19</v>
      </c>
      <c r="F153" s="3" t="s">
        <v>8</v>
      </c>
      <c r="G153" s="3">
        <v>76</v>
      </c>
      <c r="H153" s="3" t="s">
        <v>13</v>
      </c>
      <c r="I153" s="3" t="s">
        <v>14</v>
      </c>
      <c r="J153" s="3">
        <v>2.5</v>
      </c>
      <c r="K153" s="3" t="s">
        <v>10</v>
      </c>
      <c r="U153" s="3">
        <v>2.5</v>
      </c>
      <c r="AE153" s="14">
        <f>SUM(U153:AD153)</f>
        <v>2.5</v>
      </c>
      <c r="AF153" s="14">
        <f>49.89+0.22*AE153</f>
        <v>50.44</v>
      </c>
    </row>
    <row r="154" spans="1:32" x14ac:dyDescent="0.2">
      <c r="A154" s="3">
        <v>2007</v>
      </c>
      <c r="B154" s="3">
        <v>1</v>
      </c>
      <c r="C154" s="3" t="s">
        <v>6</v>
      </c>
      <c r="D154" s="3">
        <v>5</v>
      </c>
      <c r="E154" s="3" t="s">
        <v>20</v>
      </c>
      <c r="F154" s="3" t="s">
        <v>8</v>
      </c>
      <c r="G154" s="3">
        <v>110</v>
      </c>
      <c r="H154" s="3" t="s">
        <v>13</v>
      </c>
      <c r="I154" s="3" t="s">
        <v>14</v>
      </c>
      <c r="J154" s="3">
        <v>3.3</v>
      </c>
      <c r="K154" s="3">
        <v>7</v>
      </c>
      <c r="L154" s="3">
        <v>6.7</v>
      </c>
      <c r="M154" s="3">
        <v>9.8000000000000007</v>
      </c>
      <c r="N154" s="3">
        <v>9.9</v>
      </c>
      <c r="U154" s="3">
        <f>0.9037*K154^1.5011</f>
        <v>16.772621638264088</v>
      </c>
      <c r="V154" s="3">
        <f>0.9037*L154^1.5011</f>
        <v>15.70526137749949</v>
      </c>
      <c r="W154" s="3">
        <f>0.9037*M154^1.5011</f>
        <v>27.79417223996327</v>
      </c>
      <c r="X154" s="3">
        <f>0.9037*N154^1.5011</f>
        <v>28.220991821880503</v>
      </c>
      <c r="Y154" s="3">
        <f>0.9037*O154^1.5011</f>
        <v>0</v>
      </c>
      <c r="Z154" s="3">
        <f>0.9037*P154^1.5011</f>
        <v>0</v>
      </c>
      <c r="AA154" s="3">
        <f>0.9037*Q154^1.5011</f>
        <v>0</v>
      </c>
      <c r="AB154" s="3">
        <f>0.9037*R154^1.5011</f>
        <v>0</v>
      </c>
      <c r="AC154" s="3">
        <f>0.9037*S154^1.5011</f>
        <v>0</v>
      </c>
      <c r="AD154" s="3">
        <f>0.9037*T154^1.5011</f>
        <v>0</v>
      </c>
      <c r="AE154" s="14">
        <f>SUM(U154:AD154)</f>
        <v>88.493047077607358</v>
      </c>
      <c r="AF154" s="14">
        <f>49.89+0.22*AE154</f>
        <v>69.358470357073628</v>
      </c>
    </row>
    <row r="155" spans="1:32" x14ac:dyDescent="0.2">
      <c r="A155" s="3">
        <v>2007</v>
      </c>
      <c r="B155" s="3">
        <v>1</v>
      </c>
      <c r="C155" s="3" t="s">
        <v>6</v>
      </c>
      <c r="D155" s="3">
        <v>5</v>
      </c>
      <c r="E155" s="3" t="s">
        <v>20</v>
      </c>
      <c r="F155" s="3" t="s">
        <v>8</v>
      </c>
      <c r="G155" s="3">
        <v>105</v>
      </c>
      <c r="H155" s="3" t="s">
        <v>13</v>
      </c>
      <c r="I155" s="3" t="s">
        <v>14</v>
      </c>
      <c r="J155" s="3">
        <v>5.6</v>
      </c>
      <c r="K155" s="3">
        <v>14.9</v>
      </c>
      <c r="L155" s="3">
        <v>14.9</v>
      </c>
      <c r="M155" s="3">
        <v>11</v>
      </c>
      <c r="N155" s="3">
        <v>11</v>
      </c>
      <c r="U155" s="3">
        <f>0.9037*K155^1.5011</f>
        <v>52.130776008114232</v>
      </c>
      <c r="V155" s="3">
        <f>0.9037*L155^1.5011</f>
        <v>52.130776008114232</v>
      </c>
      <c r="W155" s="3">
        <f>0.9037*M155^1.5011</f>
        <v>33.056650184401356</v>
      </c>
      <c r="X155" s="3">
        <f>0.9037*N155^1.5011</f>
        <v>33.056650184401356</v>
      </c>
      <c r="Y155" s="3">
        <f>0.9037*O155^1.5011</f>
        <v>0</v>
      </c>
      <c r="Z155" s="3">
        <f>0.9037*P155^1.5011</f>
        <v>0</v>
      </c>
      <c r="AA155" s="3">
        <f>0.9037*Q155^1.5011</f>
        <v>0</v>
      </c>
      <c r="AB155" s="3">
        <f>0.9037*R155^1.5011</f>
        <v>0</v>
      </c>
      <c r="AC155" s="3">
        <f>0.9037*S155^1.5011</f>
        <v>0</v>
      </c>
      <c r="AD155" s="3">
        <f>0.9037*T155^1.5011</f>
        <v>0</v>
      </c>
      <c r="AE155" s="14">
        <f>SUM(U155:AD155)</f>
        <v>170.37485238503118</v>
      </c>
      <c r="AF155" s="14">
        <f>49.89+0.22*AE155</f>
        <v>87.372467524706849</v>
      </c>
    </row>
    <row r="156" spans="1:32" x14ac:dyDescent="0.2">
      <c r="A156" s="3">
        <v>2007</v>
      </c>
      <c r="B156" s="3">
        <v>1</v>
      </c>
      <c r="C156" s="3" t="s">
        <v>6</v>
      </c>
      <c r="D156" s="3">
        <v>5</v>
      </c>
      <c r="E156" s="3" t="s">
        <v>20</v>
      </c>
      <c r="F156" s="3" t="s">
        <v>8</v>
      </c>
      <c r="G156" s="3">
        <v>100</v>
      </c>
      <c r="H156" s="3" t="s">
        <v>13</v>
      </c>
      <c r="I156" s="3" t="s">
        <v>14</v>
      </c>
      <c r="J156" s="3">
        <v>10</v>
      </c>
      <c r="K156" s="3">
        <v>17.899999999999999</v>
      </c>
      <c r="L156" s="3">
        <v>18</v>
      </c>
      <c r="U156" s="3">
        <f>0.9037*K156^1.5011</f>
        <v>68.656548545149136</v>
      </c>
      <c r="V156" s="3">
        <f>0.9037*L156^1.5011</f>
        <v>69.233109813167744</v>
      </c>
      <c r="W156" s="3">
        <f>0.9037*M156^1.5011</f>
        <v>0</v>
      </c>
      <c r="X156" s="3">
        <f>0.9037*N156^1.5011</f>
        <v>0</v>
      </c>
      <c r="Y156" s="3">
        <f>0.9037*O156^1.5011</f>
        <v>0</v>
      </c>
      <c r="Z156" s="3">
        <f>0.9037*P156^1.5011</f>
        <v>0</v>
      </c>
      <c r="AA156" s="3">
        <f>0.9037*Q156^1.5011</f>
        <v>0</v>
      </c>
      <c r="AB156" s="3">
        <f>0.9037*R156^1.5011</f>
        <v>0</v>
      </c>
      <c r="AC156" s="3">
        <f>0.9037*S156^1.5011</f>
        <v>0</v>
      </c>
      <c r="AD156" s="3">
        <f>0.9037*T156^1.5011</f>
        <v>0</v>
      </c>
      <c r="AE156" s="14">
        <f>SUM(U156:AD156)</f>
        <v>137.88965835831686</v>
      </c>
      <c r="AF156" s="14">
        <f>49.89+0.22*AE156</f>
        <v>80.225724838829706</v>
      </c>
    </row>
    <row r="157" spans="1:32" x14ac:dyDescent="0.2">
      <c r="A157" s="3">
        <v>2007</v>
      </c>
      <c r="B157" s="3">
        <v>1</v>
      </c>
      <c r="C157" s="3" t="s">
        <v>6</v>
      </c>
      <c r="D157" s="3">
        <v>5</v>
      </c>
      <c r="E157" s="3" t="s">
        <v>20</v>
      </c>
      <c r="F157" s="3" t="s">
        <v>8</v>
      </c>
      <c r="G157" s="3">
        <v>115</v>
      </c>
      <c r="H157" s="3" t="s">
        <v>13</v>
      </c>
      <c r="I157" s="3" t="s">
        <v>14</v>
      </c>
      <c r="J157" s="3">
        <v>1.2</v>
      </c>
      <c r="K157" s="3" t="s">
        <v>10</v>
      </c>
      <c r="U157" s="3">
        <v>1.2</v>
      </c>
      <c r="AE157" s="14">
        <f>SUM(U157:AD157)</f>
        <v>1.2</v>
      </c>
      <c r="AF157" s="14">
        <f>49.89+0.22*AE157</f>
        <v>50.154000000000003</v>
      </c>
    </row>
    <row r="158" spans="1:32" x14ac:dyDescent="0.2">
      <c r="A158" s="3">
        <v>2007</v>
      </c>
      <c r="B158" s="3">
        <v>1</v>
      </c>
      <c r="C158" s="3" t="s">
        <v>8</v>
      </c>
      <c r="D158" s="3">
        <v>1</v>
      </c>
      <c r="E158" s="3" t="s">
        <v>21</v>
      </c>
      <c r="F158" s="3" t="s">
        <v>8</v>
      </c>
      <c r="G158" s="3">
        <v>120</v>
      </c>
      <c r="H158" s="3" t="s">
        <v>13</v>
      </c>
      <c r="I158" s="3" t="s">
        <v>14</v>
      </c>
      <c r="J158" s="3">
        <v>6</v>
      </c>
      <c r="K158" s="3">
        <v>7</v>
      </c>
      <c r="L158" s="3">
        <v>12</v>
      </c>
      <c r="U158" s="3">
        <f>0.9037*K158^1.5011</f>
        <v>16.772621638264088</v>
      </c>
      <c r="V158" s="3">
        <f>0.9037*L158^1.5011</f>
        <v>37.668927106573356</v>
      </c>
      <c r="W158" s="3">
        <f>0.9037*M158^1.5011</f>
        <v>0</v>
      </c>
      <c r="X158" s="3">
        <f>0.9037*N158^1.5011</f>
        <v>0</v>
      </c>
      <c r="Y158" s="3">
        <f>0.9037*O158^1.5011</f>
        <v>0</v>
      </c>
      <c r="Z158" s="3">
        <f>0.9037*P158^1.5011</f>
        <v>0</v>
      </c>
      <c r="AA158" s="3">
        <f>0.9037*Q158^1.5011</f>
        <v>0</v>
      </c>
      <c r="AB158" s="3">
        <f>0.9037*R158^1.5011</f>
        <v>0</v>
      </c>
      <c r="AC158" s="3">
        <f>0.9037*S158^1.5011</f>
        <v>0</v>
      </c>
      <c r="AD158" s="3">
        <f>0.9037*T158^1.5011</f>
        <v>0</v>
      </c>
      <c r="AE158" s="14">
        <f>SUM(U158:AD158)</f>
        <v>54.441548744837448</v>
      </c>
      <c r="AF158" s="14">
        <f>49.89+0.22*AE158</f>
        <v>61.867140723864239</v>
      </c>
    </row>
    <row r="159" spans="1:32" x14ac:dyDescent="0.2">
      <c r="A159" s="3">
        <v>2007</v>
      </c>
      <c r="B159" s="3">
        <v>1</v>
      </c>
      <c r="C159" s="3" t="s">
        <v>8</v>
      </c>
      <c r="D159" s="3">
        <v>1</v>
      </c>
      <c r="E159" s="3" t="s">
        <v>21</v>
      </c>
      <c r="F159" s="3" t="s">
        <v>8</v>
      </c>
      <c r="G159" s="3">
        <v>125</v>
      </c>
      <c r="H159" s="3" t="s">
        <v>13</v>
      </c>
      <c r="I159" s="3" t="s">
        <v>14</v>
      </c>
      <c r="J159" s="3">
        <v>5</v>
      </c>
      <c r="K159" s="3">
        <v>12</v>
      </c>
      <c r="L159" s="3">
        <v>11.8</v>
      </c>
      <c r="U159" s="3">
        <f>0.9037*K159^1.5011</f>
        <v>37.668927106573356</v>
      </c>
      <c r="V159" s="3">
        <f>0.9037*L159^1.5011</f>
        <v>36.730459670975101</v>
      </c>
      <c r="W159" s="3">
        <f>0.9037*M159^1.5011</f>
        <v>0</v>
      </c>
      <c r="X159" s="3">
        <f>0.9037*N159^1.5011</f>
        <v>0</v>
      </c>
      <c r="Y159" s="3">
        <f>0.9037*O159^1.5011</f>
        <v>0</v>
      </c>
      <c r="Z159" s="3">
        <f>0.9037*P159^1.5011</f>
        <v>0</v>
      </c>
      <c r="AA159" s="3">
        <f>0.9037*Q159^1.5011</f>
        <v>0</v>
      </c>
      <c r="AB159" s="3">
        <f>0.9037*R159^1.5011</f>
        <v>0</v>
      </c>
      <c r="AC159" s="3">
        <f>0.9037*S159^1.5011</f>
        <v>0</v>
      </c>
      <c r="AD159" s="3">
        <f>0.9037*T159^1.5011</f>
        <v>0</v>
      </c>
      <c r="AE159" s="14">
        <f>SUM(U159:AD159)</f>
        <v>74.399386777548457</v>
      </c>
      <c r="AF159" s="14">
        <f>49.89+0.22*AE159</f>
        <v>66.257865091060665</v>
      </c>
    </row>
    <row r="160" spans="1:32" x14ac:dyDescent="0.2">
      <c r="A160" s="3">
        <v>2007</v>
      </c>
      <c r="B160" s="3">
        <v>1</v>
      </c>
      <c r="C160" s="3" t="s">
        <v>8</v>
      </c>
      <c r="D160" s="3">
        <v>1</v>
      </c>
      <c r="E160" s="3" t="s">
        <v>21</v>
      </c>
      <c r="F160" s="3" t="s">
        <v>8</v>
      </c>
      <c r="G160" s="3">
        <v>130</v>
      </c>
      <c r="H160" s="3" t="s">
        <v>13</v>
      </c>
      <c r="I160" s="3" t="s">
        <v>14</v>
      </c>
      <c r="J160" s="3">
        <v>7.8</v>
      </c>
      <c r="K160" s="3">
        <v>14</v>
      </c>
      <c r="L160" s="3">
        <v>14</v>
      </c>
      <c r="U160" s="3">
        <f>0.9037*K160^1.5011</f>
        <v>47.476323085580631</v>
      </c>
      <c r="V160" s="3">
        <f>0.9037*L160^1.5011</f>
        <v>47.476323085580631</v>
      </c>
      <c r="W160" s="3">
        <f>0.9037*M160^1.5011</f>
        <v>0</v>
      </c>
      <c r="X160" s="3">
        <f>0.9037*N160^1.5011</f>
        <v>0</v>
      </c>
      <c r="Y160" s="3">
        <f>0.9037*O160^1.5011</f>
        <v>0</v>
      </c>
      <c r="Z160" s="3">
        <f>0.9037*P160^1.5011</f>
        <v>0</v>
      </c>
      <c r="AA160" s="3">
        <f>0.9037*Q160^1.5011</f>
        <v>0</v>
      </c>
      <c r="AB160" s="3">
        <f>0.9037*R160^1.5011</f>
        <v>0</v>
      </c>
      <c r="AC160" s="3">
        <f>0.9037*S160^1.5011</f>
        <v>0</v>
      </c>
      <c r="AD160" s="3">
        <f>0.9037*T160^1.5011</f>
        <v>0</v>
      </c>
      <c r="AE160" s="14">
        <f>SUM(U160:AD160)</f>
        <v>94.952646171161263</v>
      </c>
      <c r="AF160" s="14">
        <f>49.89+0.22*AE160</f>
        <v>70.779582157655483</v>
      </c>
    </row>
    <row r="161" spans="1:32" x14ac:dyDescent="0.2">
      <c r="A161" s="3">
        <v>2007</v>
      </c>
      <c r="B161" s="3">
        <v>1</v>
      </c>
      <c r="C161" s="3" t="s">
        <v>8</v>
      </c>
      <c r="D161" s="3">
        <v>1</v>
      </c>
      <c r="E161" s="3" t="s">
        <v>21</v>
      </c>
      <c r="F161" s="3" t="s">
        <v>8</v>
      </c>
      <c r="G161" s="3">
        <v>135</v>
      </c>
      <c r="H161" s="3" t="s">
        <v>13</v>
      </c>
      <c r="I161" s="3" t="s">
        <v>14</v>
      </c>
      <c r="J161" s="3">
        <v>9.5</v>
      </c>
      <c r="K161" s="3">
        <v>16.2</v>
      </c>
      <c r="L161" s="3">
        <v>16.399999999999999</v>
      </c>
      <c r="U161" s="3">
        <f>0.9037*K161^1.5011</f>
        <v>59.105414945000291</v>
      </c>
      <c r="V161" s="3">
        <f>0.9037*L161^1.5011</f>
        <v>60.204143547530336</v>
      </c>
      <c r="W161" s="3">
        <f>0.9037*M161^1.5011</f>
        <v>0</v>
      </c>
      <c r="X161" s="3">
        <f>0.9037*N161^1.5011</f>
        <v>0</v>
      </c>
      <c r="Y161" s="3">
        <f>0.9037*O161^1.5011</f>
        <v>0</v>
      </c>
      <c r="Z161" s="3">
        <f>0.9037*P161^1.5011</f>
        <v>0</v>
      </c>
      <c r="AA161" s="3">
        <f>0.9037*Q161^1.5011</f>
        <v>0</v>
      </c>
      <c r="AB161" s="3">
        <f>0.9037*R161^1.5011</f>
        <v>0</v>
      </c>
      <c r="AC161" s="3">
        <f>0.9037*S161^1.5011</f>
        <v>0</v>
      </c>
      <c r="AD161" s="3">
        <f>0.9037*T161^1.5011</f>
        <v>0</v>
      </c>
      <c r="AE161" s="14">
        <f>SUM(U161:AD161)</f>
        <v>119.30955849253063</v>
      </c>
      <c r="AF161" s="14">
        <f>49.89+0.22*AE161</f>
        <v>76.138102868356739</v>
      </c>
    </row>
    <row r="162" spans="1:32" x14ac:dyDescent="0.2">
      <c r="A162" s="3">
        <v>2007</v>
      </c>
      <c r="B162" s="3">
        <v>1</v>
      </c>
      <c r="C162" s="3" t="s">
        <v>8</v>
      </c>
      <c r="D162" s="3">
        <v>1</v>
      </c>
      <c r="E162" s="3" t="s">
        <v>21</v>
      </c>
      <c r="F162" s="3" t="s">
        <v>8</v>
      </c>
      <c r="G162" s="3">
        <v>140</v>
      </c>
      <c r="H162" s="3" t="s">
        <v>13</v>
      </c>
      <c r="I162" s="3" t="s">
        <v>14</v>
      </c>
      <c r="J162" s="3">
        <v>5.5</v>
      </c>
      <c r="K162" s="3">
        <v>18.5</v>
      </c>
      <c r="L162" s="3">
        <v>18.5</v>
      </c>
      <c r="M162" s="3">
        <v>15</v>
      </c>
      <c r="U162" s="3">
        <f>0.9037*K162^1.5011</f>
        <v>72.139937842910854</v>
      </c>
      <c r="V162" s="3">
        <f>0.9037*L162^1.5011</f>
        <v>72.139937842910854</v>
      </c>
      <c r="W162" s="3">
        <f>0.9037*M162^1.5011</f>
        <v>52.656849485001786</v>
      </c>
      <c r="X162" s="3">
        <f>0.9037*N162^1.5011</f>
        <v>0</v>
      </c>
      <c r="Y162" s="3">
        <f>0.9037*O162^1.5011</f>
        <v>0</v>
      </c>
      <c r="Z162" s="3">
        <f>0.9037*P162^1.5011</f>
        <v>0</v>
      </c>
      <c r="AA162" s="3">
        <f>0.9037*Q162^1.5011</f>
        <v>0</v>
      </c>
      <c r="AB162" s="3">
        <f>0.9037*R162^1.5011</f>
        <v>0</v>
      </c>
      <c r="AC162" s="3">
        <f>0.9037*S162^1.5011</f>
        <v>0</v>
      </c>
      <c r="AD162" s="3">
        <f>0.9037*T162^1.5011</f>
        <v>0</v>
      </c>
      <c r="AE162" s="14">
        <f>SUM(U162:AD162)</f>
        <v>196.93672517082348</v>
      </c>
      <c r="AF162" s="14">
        <f>49.89+0.22*AE162</f>
        <v>93.216079537581166</v>
      </c>
    </row>
    <row r="163" spans="1:32" x14ac:dyDescent="0.2">
      <c r="A163" s="3">
        <v>2007</v>
      </c>
      <c r="B163" s="3">
        <v>1</v>
      </c>
      <c r="C163" s="3" t="s">
        <v>8</v>
      </c>
      <c r="D163" s="3">
        <v>5</v>
      </c>
      <c r="E163" s="3" t="s">
        <v>25</v>
      </c>
      <c r="F163" s="3" t="s">
        <v>8</v>
      </c>
      <c r="G163" s="3">
        <v>533</v>
      </c>
      <c r="H163" s="3" t="s">
        <v>13</v>
      </c>
      <c r="I163" s="3" t="s">
        <v>14</v>
      </c>
      <c r="J163" s="3">
        <v>4.4000000000000004</v>
      </c>
      <c r="K163" s="3">
        <v>8.6</v>
      </c>
      <c r="U163" s="3">
        <f>0.9037*K163^1.5011</f>
        <v>22.845460016653153</v>
      </c>
      <c r="V163" s="3">
        <f>0.9037*L163^1.5011</f>
        <v>0</v>
      </c>
      <c r="W163" s="3">
        <f>0.9037*M163^1.5011</f>
        <v>0</v>
      </c>
      <c r="X163" s="3">
        <f>0.9037*N163^1.5011</f>
        <v>0</v>
      </c>
      <c r="Y163" s="3">
        <f>0.9037*O163^1.5011</f>
        <v>0</v>
      </c>
      <c r="Z163" s="3">
        <f>0.9037*P163^1.5011</f>
        <v>0</v>
      </c>
      <c r="AA163" s="3">
        <f>0.9037*Q163^1.5011</f>
        <v>0</v>
      </c>
      <c r="AB163" s="3">
        <f>0.9037*R163^1.5011</f>
        <v>0</v>
      </c>
      <c r="AC163" s="3">
        <f>0.9037*S163^1.5011</f>
        <v>0</v>
      </c>
      <c r="AD163" s="3">
        <f>0.9037*T163^1.5011</f>
        <v>0</v>
      </c>
      <c r="AE163" s="14">
        <f>SUM(U163:AD163)</f>
        <v>22.845460016653153</v>
      </c>
      <c r="AF163" s="14">
        <f>49.89+0.22*AE163</f>
        <v>54.916001203663697</v>
      </c>
    </row>
    <row r="164" spans="1:32" x14ac:dyDescent="0.2">
      <c r="A164" s="3">
        <v>2007</v>
      </c>
      <c r="B164" s="3">
        <v>1</v>
      </c>
      <c r="C164" s="3" t="s">
        <v>8</v>
      </c>
      <c r="D164" s="3">
        <v>5</v>
      </c>
      <c r="E164" s="3" t="s">
        <v>25</v>
      </c>
      <c r="F164" s="3" t="s">
        <v>8</v>
      </c>
      <c r="G164" s="3">
        <v>528</v>
      </c>
      <c r="H164" s="3" t="s">
        <v>13</v>
      </c>
      <c r="I164" s="3" t="s">
        <v>14</v>
      </c>
      <c r="J164" s="3">
        <v>3.5</v>
      </c>
      <c r="K164" s="3" t="s">
        <v>10</v>
      </c>
      <c r="U164" s="3">
        <v>3.5</v>
      </c>
      <c r="AE164" s="14">
        <f>SUM(U164:AD164)</f>
        <v>3.5</v>
      </c>
      <c r="AF164" s="14">
        <f>49.89+0.22*AE164</f>
        <v>50.660000000000004</v>
      </c>
    </row>
    <row r="165" spans="1:32" x14ac:dyDescent="0.2">
      <c r="A165" s="3">
        <v>2007</v>
      </c>
      <c r="B165" s="3">
        <v>1</v>
      </c>
      <c r="C165" s="3" t="s">
        <v>8</v>
      </c>
      <c r="D165" s="3">
        <v>5</v>
      </c>
      <c r="E165" s="3" t="s">
        <v>25</v>
      </c>
      <c r="F165" s="3" t="s">
        <v>8</v>
      </c>
      <c r="G165" s="3">
        <v>538</v>
      </c>
      <c r="H165" s="3" t="s">
        <v>13</v>
      </c>
      <c r="I165" s="3" t="s">
        <v>14</v>
      </c>
      <c r="J165" s="3">
        <v>4.2</v>
      </c>
      <c r="K165" s="3" t="s">
        <v>10</v>
      </c>
      <c r="U165" s="3">
        <v>4.2</v>
      </c>
      <c r="AE165" s="14">
        <f>SUM(U165:AD165)</f>
        <v>4.2</v>
      </c>
      <c r="AF165" s="14">
        <f>49.89+0.22*AE165</f>
        <v>50.814</v>
      </c>
    </row>
    <row r="166" spans="1:32" x14ac:dyDescent="0.2">
      <c r="A166" s="3">
        <v>2007</v>
      </c>
      <c r="B166" s="3">
        <v>1</v>
      </c>
      <c r="C166" s="3" t="s">
        <v>8</v>
      </c>
      <c r="D166" s="3">
        <v>5</v>
      </c>
      <c r="E166" s="3" t="s">
        <v>25</v>
      </c>
      <c r="F166" s="3" t="s">
        <v>8</v>
      </c>
      <c r="G166" s="3">
        <v>543</v>
      </c>
      <c r="H166" s="3" t="s">
        <v>13</v>
      </c>
      <c r="I166" s="3" t="s">
        <v>14</v>
      </c>
      <c r="J166" s="3">
        <v>1.8</v>
      </c>
      <c r="K166" s="3" t="s">
        <v>10</v>
      </c>
      <c r="U166" s="3">
        <v>1.8</v>
      </c>
      <c r="AE166" s="14">
        <f>SUM(U166:AD166)</f>
        <v>1.8</v>
      </c>
      <c r="AF166" s="14">
        <f>49.89+0.22*AE166</f>
        <v>50.286000000000001</v>
      </c>
    </row>
    <row r="167" spans="1:32" x14ac:dyDescent="0.2">
      <c r="A167" s="3">
        <v>2007</v>
      </c>
      <c r="B167" s="3">
        <v>1</v>
      </c>
      <c r="C167" s="3" t="s">
        <v>8</v>
      </c>
      <c r="D167" s="3">
        <v>4</v>
      </c>
      <c r="E167" s="3" t="s">
        <v>24</v>
      </c>
      <c r="F167" s="3" t="s">
        <v>8</v>
      </c>
      <c r="G167" s="3">
        <v>520</v>
      </c>
      <c r="H167" s="3" t="s">
        <v>13</v>
      </c>
      <c r="I167" s="3" t="s">
        <v>14</v>
      </c>
      <c r="J167" s="3">
        <v>6.2</v>
      </c>
      <c r="K167" s="3">
        <v>8.5</v>
      </c>
      <c r="L167" s="3">
        <v>8.5</v>
      </c>
      <c r="U167" s="3">
        <f>0.9037*K167^1.5011</f>
        <v>22.447864472627646</v>
      </c>
      <c r="V167" s="3">
        <f>0.9037*L167^1.5011</f>
        <v>22.447864472627646</v>
      </c>
      <c r="W167" s="3">
        <f>0.9037*M167^1.5011</f>
        <v>0</v>
      </c>
      <c r="X167" s="3">
        <f>0.9037*N167^1.5011</f>
        <v>0</v>
      </c>
      <c r="Y167" s="3">
        <f>0.9037*O167^1.5011</f>
        <v>0</v>
      </c>
      <c r="Z167" s="3">
        <f>0.9037*P167^1.5011</f>
        <v>0</v>
      </c>
      <c r="AA167" s="3">
        <f>0.9037*Q167^1.5011</f>
        <v>0</v>
      </c>
      <c r="AB167" s="3">
        <f>0.9037*R167^1.5011</f>
        <v>0</v>
      </c>
      <c r="AC167" s="3">
        <f>0.9037*S167^1.5011</f>
        <v>0</v>
      </c>
      <c r="AD167" s="3">
        <f>0.9037*T167^1.5011</f>
        <v>0</v>
      </c>
      <c r="AE167" s="14">
        <f>SUM(U167:AD167)</f>
        <v>44.895728945255293</v>
      </c>
      <c r="AF167" s="14">
        <f>49.89+0.22*AE167</f>
        <v>59.767060367956162</v>
      </c>
    </row>
    <row r="168" spans="1:32" x14ac:dyDescent="0.2">
      <c r="A168" s="3">
        <v>2007</v>
      </c>
      <c r="B168" s="3">
        <v>1</v>
      </c>
      <c r="C168" s="3" t="s">
        <v>8</v>
      </c>
      <c r="D168" s="3">
        <v>4</v>
      </c>
      <c r="E168" s="3" t="s">
        <v>24</v>
      </c>
      <c r="F168" s="3" t="s">
        <v>8</v>
      </c>
      <c r="G168" s="3">
        <v>505</v>
      </c>
      <c r="H168" s="3" t="s">
        <v>13</v>
      </c>
      <c r="I168" s="3" t="s">
        <v>14</v>
      </c>
      <c r="J168" s="3">
        <v>5.5</v>
      </c>
      <c r="K168" s="3">
        <v>11.5</v>
      </c>
      <c r="L168" s="3">
        <v>12</v>
      </c>
      <c r="M168" s="3">
        <v>13.2</v>
      </c>
      <c r="U168" s="3">
        <f>0.9037*K168^1.5011</f>
        <v>35.337661835476119</v>
      </c>
      <c r="V168" s="3">
        <f>0.9037*L168^1.5011</f>
        <v>37.668927106573356</v>
      </c>
      <c r="W168" s="3">
        <f>0.9037*M168^1.5011</f>
        <v>43.462810909794285</v>
      </c>
      <c r="X168" s="3">
        <f>0.9037*N168^1.5011</f>
        <v>0</v>
      </c>
      <c r="Y168" s="3">
        <f>0.9037*O168^1.5011</f>
        <v>0</v>
      </c>
      <c r="Z168" s="3">
        <f>0.9037*P168^1.5011</f>
        <v>0</v>
      </c>
      <c r="AA168" s="3">
        <f>0.9037*Q168^1.5011</f>
        <v>0</v>
      </c>
      <c r="AB168" s="3">
        <f>0.9037*R168^1.5011</f>
        <v>0</v>
      </c>
      <c r="AC168" s="3">
        <f>0.9037*S168^1.5011</f>
        <v>0</v>
      </c>
      <c r="AD168" s="3">
        <f>0.9037*T168^1.5011</f>
        <v>0</v>
      </c>
      <c r="AE168" s="14">
        <f>SUM(U168:AD168)</f>
        <v>116.46939985184376</v>
      </c>
      <c r="AF168" s="14">
        <f>49.89+0.22*AE168</f>
        <v>75.513267967405625</v>
      </c>
    </row>
    <row r="169" spans="1:32" x14ac:dyDescent="0.2">
      <c r="A169" s="3">
        <v>2007</v>
      </c>
      <c r="B169" s="3">
        <v>1</v>
      </c>
      <c r="C169" s="3" t="s">
        <v>8</v>
      </c>
      <c r="D169" s="3">
        <v>4</v>
      </c>
      <c r="E169" s="3" t="s">
        <v>24</v>
      </c>
      <c r="F169" s="3" t="s">
        <v>8</v>
      </c>
      <c r="G169" s="3">
        <v>510</v>
      </c>
      <c r="H169" s="3" t="s">
        <v>13</v>
      </c>
      <c r="I169" s="3" t="s">
        <v>14</v>
      </c>
      <c r="J169" s="3">
        <v>1.2</v>
      </c>
      <c r="K169" s="3" t="s">
        <v>10</v>
      </c>
      <c r="U169" s="3">
        <v>1.2</v>
      </c>
      <c r="AE169" s="14">
        <f>SUM(U169:AD169)</f>
        <v>1.2</v>
      </c>
      <c r="AF169" s="14">
        <f>49.89+0.22*AE169</f>
        <v>50.154000000000003</v>
      </c>
    </row>
    <row r="170" spans="1:32" x14ac:dyDescent="0.2">
      <c r="A170" s="3">
        <v>2007</v>
      </c>
      <c r="B170" s="3">
        <v>1</v>
      </c>
      <c r="C170" s="3" t="s">
        <v>8</v>
      </c>
      <c r="D170" s="3">
        <v>4</v>
      </c>
      <c r="E170" s="3" t="s">
        <v>24</v>
      </c>
      <c r="F170" s="3" t="s">
        <v>8</v>
      </c>
      <c r="G170" s="3">
        <v>515</v>
      </c>
      <c r="H170" s="3" t="s">
        <v>13</v>
      </c>
      <c r="I170" s="3" t="s">
        <v>14</v>
      </c>
      <c r="J170" s="3">
        <v>0.5</v>
      </c>
      <c r="K170" s="3" t="s">
        <v>10</v>
      </c>
      <c r="U170" s="3">
        <v>0.5</v>
      </c>
      <c r="AE170" s="14">
        <f>SUM(U170:AD170)</f>
        <v>0.5</v>
      </c>
      <c r="AF170" s="14">
        <f>49.89+0.22*AE170</f>
        <v>50</v>
      </c>
    </row>
    <row r="171" spans="1:32" x14ac:dyDescent="0.2">
      <c r="A171" s="3">
        <v>2007</v>
      </c>
      <c r="B171" s="3">
        <v>1</v>
      </c>
      <c r="C171" s="3" t="s">
        <v>8</v>
      </c>
      <c r="D171" s="3">
        <v>3</v>
      </c>
      <c r="E171" s="3" t="s">
        <v>23</v>
      </c>
      <c r="F171" s="3" t="s">
        <v>8</v>
      </c>
      <c r="G171" s="3">
        <v>169</v>
      </c>
      <c r="H171" s="3" t="s">
        <v>13</v>
      </c>
      <c r="I171" s="3" t="s">
        <v>14</v>
      </c>
      <c r="J171" s="3">
        <v>3.8</v>
      </c>
      <c r="K171" s="3">
        <v>7.7</v>
      </c>
      <c r="L171" s="3">
        <v>8.1999999999999993</v>
      </c>
      <c r="M171" s="3">
        <v>8.1999999999999993</v>
      </c>
      <c r="U171" s="3">
        <f>0.9037*K171^1.5011</f>
        <v>19.352430204952299</v>
      </c>
      <c r="V171" s="3">
        <f>0.9037*L171^1.5011</f>
        <v>21.269155973983843</v>
      </c>
      <c r="W171" s="3">
        <f>0.9037*M171^1.5011</f>
        <v>21.269155973983843</v>
      </c>
      <c r="X171" s="3">
        <f>0.9037*N171^1.5011</f>
        <v>0</v>
      </c>
      <c r="Y171" s="3">
        <f>0.9037*O171^1.5011</f>
        <v>0</v>
      </c>
      <c r="Z171" s="3">
        <f>0.9037*P171^1.5011</f>
        <v>0</v>
      </c>
      <c r="AA171" s="3">
        <f>0.9037*Q171^1.5011</f>
        <v>0</v>
      </c>
      <c r="AB171" s="3">
        <f>0.9037*R171^1.5011</f>
        <v>0</v>
      </c>
      <c r="AC171" s="3">
        <f>0.9037*S171^1.5011</f>
        <v>0</v>
      </c>
      <c r="AD171" s="3">
        <f>0.9037*T171^1.5011</f>
        <v>0</v>
      </c>
      <c r="AE171" s="14">
        <f>SUM(U171:AD171)</f>
        <v>61.890742152919984</v>
      </c>
      <c r="AF171" s="14">
        <f>49.89+0.22*AE171</f>
        <v>63.505963273642394</v>
      </c>
    </row>
    <row r="172" spans="1:32" x14ac:dyDescent="0.2">
      <c r="A172" s="3">
        <v>2007</v>
      </c>
      <c r="B172" s="3">
        <v>1</v>
      </c>
      <c r="C172" s="3" t="s">
        <v>8</v>
      </c>
      <c r="D172" s="3">
        <v>3</v>
      </c>
      <c r="E172" s="3" t="s">
        <v>23</v>
      </c>
      <c r="F172" s="3" t="s">
        <v>8</v>
      </c>
      <c r="G172" s="3">
        <v>174</v>
      </c>
      <c r="H172" s="3" t="s">
        <v>13</v>
      </c>
      <c r="I172" s="3" t="s">
        <v>14</v>
      </c>
      <c r="J172" s="3">
        <v>1.4</v>
      </c>
      <c r="K172" s="3">
        <v>11.4</v>
      </c>
      <c r="L172" s="3">
        <v>11.6</v>
      </c>
      <c r="U172" s="3">
        <f>0.9037*K172^1.5011</f>
        <v>34.877404211074953</v>
      </c>
      <c r="V172" s="3">
        <f>0.9037*L172^1.5011</f>
        <v>35.799929377249306</v>
      </c>
      <c r="W172" s="3">
        <f>0.9037*M172^1.5011</f>
        <v>0</v>
      </c>
      <c r="X172" s="3">
        <f>0.9037*N172^1.5011</f>
        <v>0</v>
      </c>
      <c r="Y172" s="3">
        <f>0.9037*O172^1.5011</f>
        <v>0</v>
      </c>
      <c r="Z172" s="3">
        <f>0.9037*P172^1.5011</f>
        <v>0</v>
      </c>
      <c r="AA172" s="3">
        <f>0.9037*Q172^1.5011</f>
        <v>0</v>
      </c>
      <c r="AB172" s="3">
        <f>0.9037*R172^1.5011</f>
        <v>0</v>
      </c>
      <c r="AC172" s="3">
        <f>0.9037*S172^1.5011</f>
        <v>0</v>
      </c>
      <c r="AD172" s="3">
        <f>0.9037*T172^1.5011</f>
        <v>0</v>
      </c>
      <c r="AE172" s="14">
        <f>SUM(U172:AD172)</f>
        <v>70.677333588324259</v>
      </c>
      <c r="AF172" s="14">
        <f>49.89+0.22*AE172</f>
        <v>65.439013389431338</v>
      </c>
    </row>
    <row r="173" spans="1:32" x14ac:dyDescent="0.2">
      <c r="A173" s="3">
        <v>2007</v>
      </c>
      <c r="B173" s="3">
        <v>1</v>
      </c>
      <c r="C173" s="3" t="s">
        <v>8</v>
      </c>
      <c r="D173" s="3">
        <v>3</v>
      </c>
      <c r="E173" s="3" t="s">
        <v>23</v>
      </c>
      <c r="F173" s="3" t="s">
        <v>8</v>
      </c>
      <c r="G173" s="3">
        <v>179</v>
      </c>
      <c r="H173" s="3" t="s">
        <v>13</v>
      </c>
      <c r="I173" s="3" t="s">
        <v>14</v>
      </c>
      <c r="J173" s="3">
        <v>5.5</v>
      </c>
      <c r="K173" s="3">
        <v>20.5</v>
      </c>
      <c r="L173" s="3">
        <v>20</v>
      </c>
      <c r="M173" s="3">
        <v>19.5</v>
      </c>
      <c r="N173" s="3">
        <v>19.5</v>
      </c>
      <c r="U173" s="3">
        <f>0.9037*K173^1.5011</f>
        <v>84.158503272118494</v>
      </c>
      <c r="V173" s="3">
        <f>0.9037*L173^1.5011</f>
        <v>81.096182115672732</v>
      </c>
      <c r="W173" s="3">
        <f>0.9037*M173^1.5011</f>
        <v>78.071987848351128</v>
      </c>
      <c r="X173" s="3">
        <f>0.9037*N173^1.5011</f>
        <v>78.071987848351128</v>
      </c>
      <c r="Y173" s="3">
        <f>0.9037*O173^1.5011</f>
        <v>0</v>
      </c>
      <c r="Z173" s="3">
        <f>0.9037*P173^1.5011</f>
        <v>0</v>
      </c>
      <c r="AA173" s="3">
        <f>0.9037*Q173^1.5011</f>
        <v>0</v>
      </c>
      <c r="AB173" s="3">
        <f>0.9037*R173^1.5011</f>
        <v>0</v>
      </c>
      <c r="AC173" s="3">
        <f>0.9037*S173^1.5011</f>
        <v>0</v>
      </c>
      <c r="AD173" s="3">
        <f>0.9037*T173^1.5011</f>
        <v>0</v>
      </c>
      <c r="AE173" s="14">
        <f>SUM(U173:AD173)</f>
        <v>321.39866108449348</v>
      </c>
      <c r="AF173" s="14">
        <f>49.89+0.22*AE173</f>
        <v>120.59770543858856</v>
      </c>
    </row>
    <row r="174" spans="1:32" x14ac:dyDescent="0.2">
      <c r="A174" s="3">
        <v>2007</v>
      </c>
      <c r="B174" s="3">
        <v>1</v>
      </c>
      <c r="C174" s="3" t="s">
        <v>8</v>
      </c>
      <c r="D174" s="3">
        <v>3</v>
      </c>
      <c r="E174" s="3" t="s">
        <v>23</v>
      </c>
      <c r="F174" s="3" t="s">
        <v>8</v>
      </c>
      <c r="G174" s="3">
        <v>503</v>
      </c>
      <c r="H174" s="3" t="s">
        <v>13</v>
      </c>
      <c r="I174" s="3" t="s">
        <v>14</v>
      </c>
      <c r="J174" s="3">
        <v>1.7</v>
      </c>
      <c r="K174" s="3" t="s">
        <v>10</v>
      </c>
      <c r="U174" s="3">
        <v>1.7</v>
      </c>
      <c r="AE174" s="14">
        <f>SUM(U174:AD174)</f>
        <v>1.7</v>
      </c>
      <c r="AF174" s="14">
        <f>49.89+0.22*AE174</f>
        <v>50.264000000000003</v>
      </c>
    </row>
    <row r="175" spans="1:32" x14ac:dyDescent="0.2">
      <c r="A175" s="3">
        <v>2007</v>
      </c>
      <c r="B175" s="3">
        <v>1</v>
      </c>
      <c r="C175" s="3" t="s">
        <v>8</v>
      </c>
      <c r="D175" s="3">
        <v>3</v>
      </c>
      <c r="E175" s="3" t="s">
        <v>23</v>
      </c>
      <c r="F175" s="3" t="s">
        <v>8</v>
      </c>
      <c r="G175" s="3">
        <v>592</v>
      </c>
      <c r="H175" s="3" t="s">
        <v>13</v>
      </c>
      <c r="I175" s="3" t="s">
        <v>14</v>
      </c>
      <c r="J175" s="3">
        <v>1.1000000000000001</v>
      </c>
      <c r="K175" s="3" t="s">
        <v>10</v>
      </c>
      <c r="U175" s="3">
        <v>1.1000000000000001</v>
      </c>
      <c r="AE175" s="14">
        <f>SUM(U175:AD175)</f>
        <v>1.1000000000000001</v>
      </c>
      <c r="AF175" s="14">
        <f>49.89+0.22*AE175</f>
        <v>50.131999999999998</v>
      </c>
    </row>
    <row r="176" spans="1:32" x14ac:dyDescent="0.2">
      <c r="A176" s="3">
        <v>2007</v>
      </c>
      <c r="B176" s="3">
        <v>1</v>
      </c>
      <c r="C176" s="3" t="s">
        <v>6</v>
      </c>
      <c r="D176" s="3">
        <v>2</v>
      </c>
      <c r="E176" s="3" t="s">
        <v>15</v>
      </c>
      <c r="F176" s="3" t="s">
        <v>8</v>
      </c>
      <c r="G176" s="3">
        <v>44</v>
      </c>
      <c r="H176" s="3" t="s">
        <v>13</v>
      </c>
      <c r="I176" s="3" t="s">
        <v>14</v>
      </c>
      <c r="J176" s="3">
        <v>4.5</v>
      </c>
      <c r="K176" s="3">
        <v>5.6</v>
      </c>
      <c r="L176" s="3">
        <v>5.6</v>
      </c>
      <c r="U176" s="3">
        <f>0.9037*K176^1.5011</f>
        <v>11.998565581821634</v>
      </c>
      <c r="V176" s="3">
        <f>0.9037*L176^1.5011</f>
        <v>11.998565581821634</v>
      </c>
      <c r="W176" s="3">
        <f>0.9037*M176^1.5011</f>
        <v>0</v>
      </c>
      <c r="X176" s="3">
        <f>0.9037*N176^1.5011</f>
        <v>0</v>
      </c>
      <c r="Y176" s="3">
        <f>0.9037*O176^1.5011</f>
        <v>0</v>
      </c>
      <c r="Z176" s="3">
        <f>0.9037*P176^1.5011</f>
        <v>0</v>
      </c>
      <c r="AA176" s="3">
        <f>0.9037*Q176^1.5011</f>
        <v>0</v>
      </c>
      <c r="AB176" s="3">
        <f>0.9037*R176^1.5011</f>
        <v>0</v>
      </c>
      <c r="AC176" s="3">
        <f>0.9037*S176^1.5011</f>
        <v>0</v>
      </c>
      <c r="AD176" s="3">
        <f>0.9037*T176^1.5011</f>
        <v>0</v>
      </c>
      <c r="AE176" s="14">
        <f>SUM(U176:AD176)</f>
        <v>23.997131163643267</v>
      </c>
      <c r="AF176" s="14">
        <f>49.89+0.22*AE176</f>
        <v>55.169368856001519</v>
      </c>
    </row>
    <row r="177" spans="1:32" x14ac:dyDescent="0.2">
      <c r="A177" s="3">
        <v>2007</v>
      </c>
      <c r="B177" s="3">
        <v>1</v>
      </c>
      <c r="C177" s="3" t="s">
        <v>6</v>
      </c>
      <c r="D177" s="3">
        <v>2</v>
      </c>
      <c r="E177" s="3" t="s">
        <v>15</v>
      </c>
      <c r="F177" s="3" t="s">
        <v>8</v>
      </c>
      <c r="G177" s="3">
        <v>29</v>
      </c>
      <c r="H177" s="3" t="s">
        <v>13</v>
      </c>
      <c r="I177" s="3" t="s">
        <v>14</v>
      </c>
      <c r="J177" s="3">
        <v>4.8</v>
      </c>
      <c r="K177" s="3">
        <v>7.2</v>
      </c>
      <c r="L177" s="3">
        <v>7.4</v>
      </c>
      <c r="U177" s="3">
        <f>0.9037*K177^1.5011</f>
        <v>17.497100755451083</v>
      </c>
      <c r="V177" s="3">
        <f>0.9037*L177^1.5011</f>
        <v>18.231735716273121</v>
      </c>
      <c r="W177" s="3">
        <f>0.9037*M177^1.5011</f>
        <v>0</v>
      </c>
      <c r="X177" s="3">
        <f>0.9037*N177^1.5011</f>
        <v>0</v>
      </c>
      <c r="Y177" s="3">
        <f>0.9037*O177^1.5011</f>
        <v>0</v>
      </c>
      <c r="Z177" s="3">
        <f>0.9037*P177^1.5011</f>
        <v>0</v>
      </c>
      <c r="AA177" s="3">
        <f>0.9037*Q177^1.5011</f>
        <v>0</v>
      </c>
      <c r="AB177" s="3">
        <f>0.9037*R177^1.5011</f>
        <v>0</v>
      </c>
      <c r="AC177" s="3">
        <f>0.9037*S177^1.5011</f>
        <v>0</v>
      </c>
      <c r="AD177" s="3">
        <f>0.9037*T177^1.5011</f>
        <v>0</v>
      </c>
      <c r="AE177" s="14">
        <f>SUM(U177:AD177)</f>
        <v>35.728836471724208</v>
      </c>
      <c r="AF177" s="14">
        <f>49.89+0.22*AE177</f>
        <v>57.750344023779327</v>
      </c>
    </row>
    <row r="178" spans="1:32" x14ac:dyDescent="0.2">
      <c r="A178" s="3">
        <v>2007</v>
      </c>
      <c r="B178" s="3">
        <v>1</v>
      </c>
      <c r="C178" s="3" t="s">
        <v>6</v>
      </c>
      <c r="D178" s="3">
        <v>2</v>
      </c>
      <c r="E178" s="3" t="s">
        <v>15</v>
      </c>
      <c r="F178" s="3" t="s">
        <v>8</v>
      </c>
      <c r="G178" s="3">
        <v>49</v>
      </c>
      <c r="H178" s="3" t="s">
        <v>13</v>
      </c>
      <c r="I178" s="3" t="s">
        <v>14</v>
      </c>
      <c r="J178" s="3">
        <v>3.4</v>
      </c>
      <c r="K178" s="3">
        <v>7.4</v>
      </c>
      <c r="L178" s="3">
        <v>7.3</v>
      </c>
      <c r="U178" s="3">
        <f>0.9037*K178^1.5011</f>
        <v>18.231735716273121</v>
      </c>
      <c r="V178" s="3">
        <f>0.9037*L178^1.5011</f>
        <v>17.863157507223786</v>
      </c>
      <c r="W178" s="3">
        <f>0.9037*M178^1.5011</f>
        <v>0</v>
      </c>
      <c r="X178" s="3">
        <f>0.9037*N178^1.5011</f>
        <v>0</v>
      </c>
      <c r="Y178" s="3">
        <f>0.9037*O178^1.5011</f>
        <v>0</v>
      </c>
      <c r="Z178" s="3">
        <f>0.9037*P178^1.5011</f>
        <v>0</v>
      </c>
      <c r="AA178" s="3">
        <f>0.9037*Q178^1.5011</f>
        <v>0</v>
      </c>
      <c r="AB178" s="3">
        <f>0.9037*R178^1.5011</f>
        <v>0</v>
      </c>
      <c r="AC178" s="3">
        <f>0.9037*S178^1.5011</f>
        <v>0</v>
      </c>
      <c r="AD178" s="3">
        <f>0.9037*T178^1.5011</f>
        <v>0</v>
      </c>
      <c r="AE178" s="14">
        <f>SUM(U178:AD178)</f>
        <v>36.094893223496911</v>
      </c>
      <c r="AF178" s="14">
        <f>49.89+0.22*AE178</f>
        <v>57.830876509169322</v>
      </c>
    </row>
    <row r="179" spans="1:32" x14ac:dyDescent="0.2">
      <c r="A179" s="3">
        <v>2007</v>
      </c>
      <c r="B179" s="3">
        <v>1</v>
      </c>
      <c r="C179" s="3" t="s">
        <v>6</v>
      </c>
      <c r="D179" s="3">
        <v>2</v>
      </c>
      <c r="E179" s="3" t="s">
        <v>15</v>
      </c>
      <c r="F179" s="3" t="s">
        <v>8</v>
      </c>
      <c r="G179" s="3">
        <v>34</v>
      </c>
      <c r="H179" s="3" t="s">
        <v>13</v>
      </c>
      <c r="I179" s="3" t="s">
        <v>14</v>
      </c>
      <c r="J179" s="3">
        <v>10.5</v>
      </c>
      <c r="K179" s="3">
        <v>25.7</v>
      </c>
      <c r="L179" s="3">
        <v>26</v>
      </c>
      <c r="M179" s="3">
        <v>14.2</v>
      </c>
      <c r="N179" s="3">
        <v>14.2</v>
      </c>
      <c r="U179" s="3">
        <f>0.9037*K179^1.5011</f>
        <v>118.16120023348822</v>
      </c>
      <c r="V179" s="3">
        <f>0.9037*L179^1.5011</f>
        <v>120.23773177857564</v>
      </c>
      <c r="W179" s="3">
        <f>0.9037*M179^1.5011</f>
        <v>48.498054367156641</v>
      </c>
      <c r="X179" s="3">
        <f>0.9037*N179^1.5011</f>
        <v>48.498054367156641</v>
      </c>
      <c r="Y179" s="3">
        <f>0.9037*O179^1.5011</f>
        <v>0</v>
      </c>
      <c r="Z179" s="3">
        <f>0.9037*P179^1.5011</f>
        <v>0</v>
      </c>
      <c r="AA179" s="3">
        <f>0.9037*Q179^1.5011</f>
        <v>0</v>
      </c>
      <c r="AB179" s="3">
        <f>0.9037*R179^1.5011</f>
        <v>0</v>
      </c>
      <c r="AC179" s="3">
        <f>0.9037*S179^1.5011</f>
        <v>0</v>
      </c>
      <c r="AD179" s="3">
        <f>0.9037*T179^1.5011</f>
        <v>0</v>
      </c>
      <c r="AE179" s="14">
        <f>SUM(U179:AD179)</f>
        <v>335.39504074637716</v>
      </c>
      <c r="AF179" s="14">
        <f>49.89+0.22*AE179</f>
        <v>123.67690896420298</v>
      </c>
    </row>
    <row r="180" spans="1:32" x14ac:dyDescent="0.2">
      <c r="A180" s="3">
        <v>2007</v>
      </c>
      <c r="B180" s="3">
        <v>1</v>
      </c>
      <c r="C180" s="3" t="s">
        <v>6</v>
      </c>
      <c r="D180" s="3">
        <v>2</v>
      </c>
      <c r="E180" s="3" t="s">
        <v>15</v>
      </c>
      <c r="F180" s="3" t="s">
        <v>8</v>
      </c>
      <c r="G180" s="3">
        <v>39</v>
      </c>
      <c r="H180" s="3" t="s">
        <v>13</v>
      </c>
      <c r="I180" s="3" t="s">
        <v>14</v>
      </c>
      <c r="J180" s="3">
        <v>3</v>
      </c>
      <c r="K180" s="3" t="s">
        <v>10</v>
      </c>
      <c r="U180" s="3">
        <v>3</v>
      </c>
      <c r="AE180" s="14">
        <f>SUM(U180:AD180)</f>
        <v>3</v>
      </c>
      <c r="AF180" s="14">
        <f>49.89+0.22*AE180</f>
        <v>50.55</v>
      </c>
    </row>
    <row r="181" spans="1:32" x14ac:dyDescent="0.2">
      <c r="A181" s="3">
        <v>2007</v>
      </c>
      <c r="B181" s="3">
        <v>1</v>
      </c>
      <c r="C181" s="3" t="s">
        <v>6</v>
      </c>
      <c r="D181" s="3">
        <v>1</v>
      </c>
      <c r="E181" s="3" t="s">
        <v>7</v>
      </c>
      <c r="F181" s="3" t="s">
        <v>8</v>
      </c>
      <c r="G181" s="3">
        <v>10</v>
      </c>
      <c r="H181" s="3" t="s">
        <v>13</v>
      </c>
      <c r="I181" s="3" t="s">
        <v>14</v>
      </c>
      <c r="J181" s="3">
        <v>4</v>
      </c>
      <c r="K181" s="3">
        <v>5</v>
      </c>
      <c r="U181" s="3">
        <f>0.9037*K181^1.5011</f>
        <v>10.121576357502507</v>
      </c>
      <c r="V181" s="3">
        <f>0.9037*L181^1.5011</f>
        <v>0</v>
      </c>
      <c r="W181" s="3">
        <f>0.9037*M181^1.5011</f>
        <v>0</v>
      </c>
      <c r="X181" s="3">
        <f>0.9037*N181^1.5011</f>
        <v>0</v>
      </c>
      <c r="Y181" s="3">
        <f>0.9037*O181^1.5011</f>
        <v>0</v>
      </c>
      <c r="Z181" s="3">
        <f>0.9037*P181^1.5011</f>
        <v>0</v>
      </c>
      <c r="AA181" s="3">
        <f>0.9037*Q181^1.5011</f>
        <v>0</v>
      </c>
      <c r="AB181" s="3">
        <f>0.9037*R181^1.5011</f>
        <v>0</v>
      </c>
      <c r="AC181" s="3">
        <f>0.9037*S181^1.5011</f>
        <v>0</v>
      </c>
      <c r="AD181" s="3">
        <f>0.9037*T181^1.5011</f>
        <v>0</v>
      </c>
      <c r="AE181" s="14">
        <f>SUM(U181:AD181)</f>
        <v>10.121576357502507</v>
      </c>
      <c r="AF181" s="14">
        <f>49.89+0.22*AE181</f>
        <v>52.116746798650553</v>
      </c>
    </row>
    <row r="182" spans="1:32" x14ac:dyDescent="0.2">
      <c r="A182" s="3">
        <v>2007</v>
      </c>
      <c r="B182" s="3">
        <v>1</v>
      </c>
      <c r="C182" s="3" t="s">
        <v>6</v>
      </c>
      <c r="D182" s="3">
        <v>1</v>
      </c>
      <c r="E182" s="3" t="s">
        <v>7</v>
      </c>
      <c r="F182" s="3" t="s">
        <v>8</v>
      </c>
      <c r="G182" s="3">
        <v>20</v>
      </c>
      <c r="H182" s="3" t="s">
        <v>13</v>
      </c>
      <c r="I182" s="3" t="s">
        <v>14</v>
      </c>
      <c r="J182" s="3">
        <v>4.3</v>
      </c>
      <c r="K182" s="3">
        <v>13.5</v>
      </c>
      <c r="L182" s="3">
        <v>13</v>
      </c>
      <c r="M182" s="3">
        <v>15.2</v>
      </c>
      <c r="N182" s="3">
        <v>15.4</v>
      </c>
      <c r="U182" s="3">
        <f>0.9037*K182^1.5011</f>
        <v>44.953995955205684</v>
      </c>
      <c r="V182" s="3">
        <f>0.9037*L182^1.5011</f>
        <v>42.478057496782789</v>
      </c>
      <c r="W182" s="3">
        <f>0.9037*M182^1.5011</f>
        <v>53.714271766845521</v>
      </c>
      <c r="X182" s="3">
        <f>0.9037*N182^1.5011</f>
        <v>54.778689266167454</v>
      </c>
      <c r="Y182" s="3">
        <f>0.9037*O182^1.5011</f>
        <v>0</v>
      </c>
      <c r="Z182" s="3">
        <f>0.9037*P182^1.5011</f>
        <v>0</v>
      </c>
      <c r="AA182" s="3">
        <f>0.9037*Q182^1.5011</f>
        <v>0</v>
      </c>
      <c r="AB182" s="3">
        <f>0.9037*R182^1.5011</f>
        <v>0</v>
      </c>
      <c r="AC182" s="3">
        <f>0.9037*S182^1.5011</f>
        <v>0</v>
      </c>
      <c r="AD182" s="3">
        <f>0.9037*T182^1.5011</f>
        <v>0</v>
      </c>
      <c r="AE182" s="14">
        <f>SUM(U182:AD182)</f>
        <v>195.92501448500144</v>
      </c>
      <c r="AF182" s="14">
        <f>49.89+0.22*AE182</f>
        <v>92.993503186700309</v>
      </c>
    </row>
    <row r="183" spans="1:32" x14ac:dyDescent="0.2">
      <c r="A183" s="3">
        <v>2007</v>
      </c>
      <c r="B183" s="3">
        <v>1</v>
      </c>
      <c r="C183" s="3" t="s">
        <v>6</v>
      </c>
      <c r="D183" s="3">
        <v>1</v>
      </c>
      <c r="E183" s="3" t="s">
        <v>7</v>
      </c>
      <c r="F183" s="3" t="s">
        <v>8</v>
      </c>
      <c r="G183" s="3">
        <v>25</v>
      </c>
      <c r="H183" s="3" t="s">
        <v>13</v>
      </c>
      <c r="I183" s="3" t="s">
        <v>14</v>
      </c>
      <c r="J183" s="3">
        <v>6</v>
      </c>
      <c r="K183" s="3">
        <v>17</v>
      </c>
      <c r="L183" s="3">
        <v>17.2</v>
      </c>
      <c r="M183" s="3">
        <v>12.7</v>
      </c>
      <c r="N183" s="3">
        <v>12.7</v>
      </c>
      <c r="U183" s="3">
        <f>0.9037*K183^1.5011</f>
        <v>63.540577571515428</v>
      </c>
      <c r="V183" s="3">
        <f>0.9037*L183^1.5011</f>
        <v>64.666005361675445</v>
      </c>
      <c r="W183" s="3">
        <f>0.9037*M183^1.5011</f>
        <v>41.015125787484074</v>
      </c>
      <c r="X183" s="3">
        <f>0.9037*N183^1.5011</f>
        <v>41.015125787484074</v>
      </c>
      <c r="Y183" s="3">
        <f>0.9037*O183^1.5011</f>
        <v>0</v>
      </c>
      <c r="Z183" s="3">
        <f>0.9037*P183^1.5011</f>
        <v>0</v>
      </c>
      <c r="AA183" s="3">
        <f>0.9037*Q183^1.5011</f>
        <v>0</v>
      </c>
      <c r="AB183" s="3">
        <f>0.9037*R183^1.5011</f>
        <v>0</v>
      </c>
      <c r="AC183" s="3">
        <f>0.9037*S183^1.5011</f>
        <v>0</v>
      </c>
      <c r="AD183" s="3">
        <f>0.9037*T183^1.5011</f>
        <v>0</v>
      </c>
      <c r="AE183" s="14">
        <f>SUM(U183:AD183)</f>
        <v>210.23683450815901</v>
      </c>
      <c r="AF183" s="14">
        <f>49.89+0.22*AE183</f>
        <v>96.142103591794978</v>
      </c>
    </row>
    <row r="184" spans="1:32" x14ac:dyDescent="0.2">
      <c r="A184" s="3">
        <v>2007</v>
      </c>
      <c r="B184" s="3">
        <v>1</v>
      </c>
      <c r="C184" s="3" t="s">
        <v>6</v>
      </c>
      <c r="D184" s="3">
        <v>1</v>
      </c>
      <c r="E184" s="3" t="s">
        <v>7</v>
      </c>
      <c r="F184" s="3" t="s">
        <v>8</v>
      </c>
      <c r="G184" s="3">
        <v>5</v>
      </c>
      <c r="H184" s="3" t="s">
        <v>13</v>
      </c>
      <c r="I184" s="3" t="s">
        <v>14</v>
      </c>
      <c r="J184" s="3">
        <v>6.6</v>
      </c>
      <c r="K184" s="3">
        <v>20.100000000000001</v>
      </c>
      <c r="L184" s="3">
        <v>20.5</v>
      </c>
      <c r="M184" s="3">
        <v>14.4</v>
      </c>
      <c r="N184" s="3">
        <v>14.2</v>
      </c>
      <c r="U184" s="3">
        <f>0.9037*K184^1.5011</f>
        <v>81.705611385780358</v>
      </c>
      <c r="V184" s="3">
        <f>0.9037*L184^1.5011</f>
        <v>84.158503272118494</v>
      </c>
      <c r="W184" s="3">
        <f>0.9037*M184^1.5011</f>
        <v>49.527022456146398</v>
      </c>
      <c r="X184" s="3">
        <f>0.9037*N184^1.5011</f>
        <v>48.498054367156641</v>
      </c>
      <c r="Y184" s="3">
        <f>0.9037*O184^1.5011</f>
        <v>0</v>
      </c>
      <c r="Z184" s="3">
        <f>0.9037*P184^1.5011</f>
        <v>0</v>
      </c>
      <c r="AA184" s="3">
        <f>0.9037*Q184^1.5011</f>
        <v>0</v>
      </c>
      <c r="AB184" s="3">
        <f>0.9037*R184^1.5011</f>
        <v>0</v>
      </c>
      <c r="AC184" s="3">
        <f>0.9037*S184^1.5011</f>
        <v>0</v>
      </c>
      <c r="AD184" s="3">
        <f>0.9037*T184^1.5011</f>
        <v>0</v>
      </c>
      <c r="AE184" s="14">
        <f>SUM(U184:AD184)</f>
        <v>263.88919148120192</v>
      </c>
      <c r="AF184" s="14">
        <f>49.89+0.22*AE184</f>
        <v>107.94562212586442</v>
      </c>
    </row>
    <row r="185" spans="1:32" x14ac:dyDescent="0.2">
      <c r="A185" s="3">
        <v>2007</v>
      </c>
      <c r="B185" s="3">
        <v>1</v>
      </c>
      <c r="C185" s="3" t="s">
        <v>6</v>
      </c>
      <c r="D185" s="3">
        <v>1</v>
      </c>
      <c r="E185" s="3" t="s">
        <v>7</v>
      </c>
      <c r="F185" s="3" t="s">
        <v>8</v>
      </c>
      <c r="G185" s="3">
        <v>15</v>
      </c>
      <c r="H185" s="3" t="s">
        <v>13</v>
      </c>
      <c r="I185" s="3" t="s">
        <v>14</v>
      </c>
      <c r="J185" s="3">
        <v>10.4</v>
      </c>
      <c r="K185" s="3">
        <v>23.5</v>
      </c>
      <c r="L185" s="3">
        <v>23.6</v>
      </c>
      <c r="U185" s="3">
        <f>0.9037*K185^1.5011</f>
        <v>103.30807052327063</v>
      </c>
      <c r="V185" s="3">
        <f>0.9037*L185^1.5011</f>
        <v>103.96867037427464</v>
      </c>
      <c r="W185" s="3">
        <f>0.9037*M185^1.5011</f>
        <v>0</v>
      </c>
      <c r="X185" s="3">
        <f>0.9037*N185^1.5011</f>
        <v>0</v>
      </c>
      <c r="Y185" s="3">
        <f>0.9037*O185^1.5011</f>
        <v>0</v>
      </c>
      <c r="Z185" s="3">
        <f>0.9037*P185^1.5011</f>
        <v>0</v>
      </c>
      <c r="AA185" s="3">
        <f>0.9037*Q185^1.5011</f>
        <v>0</v>
      </c>
      <c r="AB185" s="3">
        <f>0.9037*R185^1.5011</f>
        <v>0</v>
      </c>
      <c r="AC185" s="3">
        <f>0.9037*S185^1.5011</f>
        <v>0</v>
      </c>
      <c r="AD185" s="3">
        <f>0.9037*T185^1.5011</f>
        <v>0</v>
      </c>
      <c r="AE185" s="14">
        <f>SUM(U185:AD185)</f>
        <v>207.27674089754527</v>
      </c>
      <c r="AF185" s="14">
        <f>49.89+0.22*AE185</f>
        <v>95.490882997459963</v>
      </c>
    </row>
    <row r="186" spans="1:32" x14ac:dyDescent="0.2">
      <c r="A186" s="3">
        <v>2007</v>
      </c>
      <c r="B186" s="3">
        <v>1</v>
      </c>
      <c r="C186" s="3" t="s">
        <v>8</v>
      </c>
      <c r="D186" s="3">
        <v>2</v>
      </c>
      <c r="E186" s="3" t="s">
        <v>22</v>
      </c>
      <c r="F186" s="3" t="s">
        <v>8</v>
      </c>
      <c r="G186" s="3">
        <v>147</v>
      </c>
      <c r="H186" s="3" t="s">
        <v>13</v>
      </c>
      <c r="I186" s="3" t="s">
        <v>12</v>
      </c>
      <c r="J186" s="3">
        <v>3.5</v>
      </c>
      <c r="K186" s="3">
        <v>5.4</v>
      </c>
      <c r="L186" s="3">
        <v>5.4</v>
      </c>
      <c r="U186" s="3">
        <f>0.9037*K186^1.5011</f>
        <v>11.36110451648055</v>
      </c>
      <c r="V186" s="3">
        <f>0.9037*L186^1.5011</f>
        <v>11.36110451648055</v>
      </c>
      <c r="W186" s="3">
        <f>0.9037*M186^1.5011</f>
        <v>0</v>
      </c>
      <c r="X186" s="3">
        <f>0.9037*N186^1.5011</f>
        <v>0</v>
      </c>
      <c r="Y186" s="3">
        <f>0.9037*O186^1.5011</f>
        <v>0</v>
      </c>
      <c r="Z186" s="3">
        <f>0.9037*P186^1.5011</f>
        <v>0</v>
      </c>
      <c r="AA186" s="3">
        <f>0.9037*Q186^1.5011</f>
        <v>0</v>
      </c>
      <c r="AB186" s="3">
        <f>0.9037*R186^1.5011</f>
        <v>0</v>
      </c>
      <c r="AC186" s="3">
        <f>0.9037*S186^1.5011</f>
        <v>0</v>
      </c>
      <c r="AD186" s="3">
        <f>0.9037*T186^1.5011</f>
        <v>0</v>
      </c>
      <c r="AE186" s="14">
        <f>SUM(U186:AD186)</f>
        <v>22.7222090329611</v>
      </c>
      <c r="AF186" s="14">
        <f>49.89+0.22*AE186</f>
        <v>54.888885987251442</v>
      </c>
    </row>
    <row r="187" spans="1:32" x14ac:dyDescent="0.2">
      <c r="A187" s="3">
        <v>2007</v>
      </c>
      <c r="B187" s="3">
        <v>1</v>
      </c>
      <c r="C187" s="3" t="s">
        <v>8</v>
      </c>
      <c r="D187" s="3">
        <v>2</v>
      </c>
      <c r="E187" s="3" t="s">
        <v>22</v>
      </c>
      <c r="F187" s="3" t="s">
        <v>8</v>
      </c>
      <c r="G187" s="3">
        <v>142</v>
      </c>
      <c r="H187" s="3" t="s">
        <v>13</v>
      </c>
      <c r="I187" s="3" t="s">
        <v>12</v>
      </c>
      <c r="J187" s="3">
        <v>10.1</v>
      </c>
      <c r="K187" s="3">
        <v>13.5</v>
      </c>
      <c r="L187" s="3">
        <v>13.5</v>
      </c>
      <c r="U187" s="3">
        <f>0.9037*K187^1.5011</f>
        <v>44.953995955205684</v>
      </c>
      <c r="V187" s="3">
        <f>0.9037*L187^1.5011</f>
        <v>44.953995955205684</v>
      </c>
      <c r="W187" s="3">
        <f>0.9037*M187^1.5011</f>
        <v>0</v>
      </c>
      <c r="X187" s="3">
        <f>0.9037*N187^1.5011</f>
        <v>0</v>
      </c>
      <c r="Y187" s="3">
        <f>0.9037*O187^1.5011</f>
        <v>0</v>
      </c>
      <c r="Z187" s="3">
        <f>0.9037*P187^1.5011</f>
        <v>0</v>
      </c>
      <c r="AA187" s="3">
        <f>0.9037*Q187^1.5011</f>
        <v>0</v>
      </c>
      <c r="AB187" s="3">
        <f>0.9037*R187^1.5011</f>
        <v>0</v>
      </c>
      <c r="AC187" s="3">
        <f>0.9037*S187^1.5011</f>
        <v>0</v>
      </c>
      <c r="AD187" s="3">
        <f>0.9037*T187^1.5011</f>
        <v>0</v>
      </c>
      <c r="AE187" s="14">
        <f>SUM(U187:AD187)</f>
        <v>89.907991910411369</v>
      </c>
      <c r="AF187" s="14">
        <f>49.89+0.22*AE187</f>
        <v>69.669758220290504</v>
      </c>
    </row>
    <row r="188" spans="1:32" x14ac:dyDescent="0.2">
      <c r="A188" s="3">
        <v>2007</v>
      </c>
      <c r="B188" s="3">
        <v>1</v>
      </c>
      <c r="C188" s="3" t="s">
        <v>8</v>
      </c>
      <c r="D188" s="3">
        <v>2</v>
      </c>
      <c r="E188" s="3" t="s">
        <v>22</v>
      </c>
      <c r="F188" s="3" t="s">
        <v>8</v>
      </c>
      <c r="G188" s="3">
        <v>152</v>
      </c>
      <c r="H188" s="3" t="s">
        <v>13</v>
      </c>
      <c r="I188" s="3" t="s">
        <v>12</v>
      </c>
      <c r="J188" s="3">
        <v>6.1</v>
      </c>
      <c r="K188" s="3" t="s">
        <v>10</v>
      </c>
      <c r="U188" s="3">
        <v>6.1</v>
      </c>
      <c r="AE188" s="14">
        <f>SUM(U188:AD188)</f>
        <v>6.1</v>
      </c>
      <c r="AF188" s="14">
        <f>49.89+0.22*AE188</f>
        <v>51.231999999999999</v>
      </c>
    </row>
    <row r="189" spans="1:32" x14ac:dyDescent="0.2">
      <c r="A189" s="3">
        <v>2007</v>
      </c>
      <c r="B189" s="3">
        <v>1</v>
      </c>
      <c r="C189" s="3" t="s">
        <v>8</v>
      </c>
      <c r="D189" s="3">
        <v>2</v>
      </c>
      <c r="E189" s="3" t="s">
        <v>22</v>
      </c>
      <c r="F189" s="3" t="s">
        <v>8</v>
      </c>
      <c r="G189" s="3">
        <v>157</v>
      </c>
      <c r="H189" s="3" t="s">
        <v>13</v>
      </c>
      <c r="I189" s="3" t="s">
        <v>12</v>
      </c>
      <c r="J189" s="3">
        <v>3.3</v>
      </c>
      <c r="K189" s="3" t="s">
        <v>10</v>
      </c>
      <c r="U189" s="3">
        <v>3.3</v>
      </c>
      <c r="AE189" s="14">
        <f>SUM(U189:AD189)</f>
        <v>3.3</v>
      </c>
      <c r="AF189" s="14">
        <f>49.89+0.22*AE189</f>
        <v>50.616</v>
      </c>
    </row>
    <row r="190" spans="1:32" x14ac:dyDescent="0.2">
      <c r="A190" s="3">
        <v>2007</v>
      </c>
      <c r="B190" s="3">
        <v>1</v>
      </c>
      <c r="C190" s="3" t="s">
        <v>8</v>
      </c>
      <c r="D190" s="3">
        <v>2</v>
      </c>
      <c r="E190" s="3" t="s">
        <v>22</v>
      </c>
      <c r="F190" s="3" t="s">
        <v>8</v>
      </c>
      <c r="G190" s="3">
        <v>162</v>
      </c>
      <c r="H190" s="3" t="s">
        <v>13</v>
      </c>
      <c r="I190" s="3" t="s">
        <v>12</v>
      </c>
      <c r="J190" s="3">
        <v>7</v>
      </c>
      <c r="K190" s="3" t="s">
        <v>10</v>
      </c>
      <c r="U190" s="3">
        <v>7</v>
      </c>
      <c r="AE190" s="14">
        <f>SUM(U190:AD190)</f>
        <v>7</v>
      </c>
      <c r="AF190" s="14">
        <f>49.89+0.22*AE190</f>
        <v>51.43</v>
      </c>
    </row>
    <row r="191" spans="1:32" x14ac:dyDescent="0.2">
      <c r="A191" s="3">
        <v>2007</v>
      </c>
      <c r="B191" s="3">
        <v>1</v>
      </c>
      <c r="C191" s="3" t="s">
        <v>6</v>
      </c>
      <c r="D191" s="3">
        <v>3</v>
      </c>
      <c r="E191" s="3" t="s">
        <v>18</v>
      </c>
      <c r="F191" s="3" t="s">
        <v>8</v>
      </c>
      <c r="G191" s="3">
        <v>57</v>
      </c>
      <c r="H191" s="3" t="s">
        <v>13</v>
      </c>
      <c r="I191" s="3" t="s">
        <v>12</v>
      </c>
      <c r="J191" s="3">
        <v>4.4000000000000004</v>
      </c>
      <c r="K191" s="3">
        <v>7.5</v>
      </c>
      <c r="L191" s="3">
        <v>7.5</v>
      </c>
      <c r="U191" s="3">
        <f>0.9037*K191^1.5011</f>
        <v>18.60281832447124</v>
      </c>
      <c r="V191" s="3">
        <f>0.9037*L191^1.5011</f>
        <v>18.60281832447124</v>
      </c>
      <c r="W191" s="3">
        <f>0.9037*M191^1.5011</f>
        <v>0</v>
      </c>
      <c r="X191" s="3">
        <f>0.9037*N191^1.5011</f>
        <v>0</v>
      </c>
      <c r="Y191" s="3">
        <f>0.9037*O191^1.5011</f>
        <v>0</v>
      </c>
      <c r="Z191" s="3">
        <f>0.9037*P191^1.5011</f>
        <v>0</v>
      </c>
      <c r="AA191" s="3">
        <f>0.9037*Q191^1.5011</f>
        <v>0</v>
      </c>
      <c r="AB191" s="3">
        <f>0.9037*R191^1.5011</f>
        <v>0</v>
      </c>
      <c r="AC191" s="3">
        <f>0.9037*S191^1.5011</f>
        <v>0</v>
      </c>
      <c r="AD191" s="3">
        <f>0.9037*T191^1.5011</f>
        <v>0</v>
      </c>
      <c r="AE191" s="14">
        <f>SUM(U191:AD191)</f>
        <v>37.20563664894248</v>
      </c>
      <c r="AF191" s="14">
        <f>49.89+0.22*AE191</f>
        <v>58.07524006276735</v>
      </c>
    </row>
    <row r="192" spans="1:32" x14ac:dyDescent="0.2">
      <c r="A192" s="3">
        <v>2007</v>
      </c>
      <c r="B192" s="3">
        <v>1</v>
      </c>
      <c r="C192" s="3" t="s">
        <v>6</v>
      </c>
      <c r="D192" s="3">
        <v>3</v>
      </c>
      <c r="E192" s="3" t="s">
        <v>18</v>
      </c>
      <c r="F192" s="3" t="s">
        <v>8</v>
      </c>
      <c r="G192" s="3">
        <v>67</v>
      </c>
      <c r="H192" s="3" t="s">
        <v>13</v>
      </c>
      <c r="I192" s="3" t="s">
        <v>12</v>
      </c>
      <c r="J192" s="3">
        <v>6.1</v>
      </c>
      <c r="K192" s="3">
        <v>7.5</v>
      </c>
      <c r="U192" s="3">
        <f>0.9037*K192^1.5011</f>
        <v>18.60281832447124</v>
      </c>
      <c r="V192" s="3">
        <f>0.9037*L192^1.5011</f>
        <v>0</v>
      </c>
      <c r="W192" s="3">
        <f>0.9037*M192^1.5011</f>
        <v>0</v>
      </c>
      <c r="X192" s="3">
        <f>0.9037*N192^1.5011</f>
        <v>0</v>
      </c>
      <c r="Y192" s="3">
        <f>0.9037*O192^1.5011</f>
        <v>0</v>
      </c>
      <c r="Z192" s="3">
        <f>0.9037*P192^1.5011</f>
        <v>0</v>
      </c>
      <c r="AA192" s="3">
        <f>0.9037*Q192^1.5011</f>
        <v>0</v>
      </c>
      <c r="AB192" s="3">
        <f>0.9037*R192^1.5011</f>
        <v>0</v>
      </c>
      <c r="AC192" s="3">
        <f>0.9037*S192^1.5011</f>
        <v>0</v>
      </c>
      <c r="AD192" s="3">
        <f>0.9037*T192^1.5011</f>
        <v>0</v>
      </c>
      <c r="AE192" s="14">
        <f>SUM(U192:AD192)</f>
        <v>18.60281832447124</v>
      </c>
      <c r="AF192" s="14">
        <f>49.89+0.22*AE192</f>
        <v>53.982620031383675</v>
      </c>
    </row>
    <row r="193" spans="1:32" x14ac:dyDescent="0.2">
      <c r="A193" s="3">
        <v>2007</v>
      </c>
      <c r="B193" s="3">
        <v>1</v>
      </c>
      <c r="C193" s="3" t="s">
        <v>6</v>
      </c>
      <c r="D193" s="3">
        <v>3</v>
      </c>
      <c r="E193" s="3" t="s">
        <v>18</v>
      </c>
      <c r="F193" s="3" t="s">
        <v>8</v>
      </c>
      <c r="G193" s="3">
        <v>52</v>
      </c>
      <c r="H193" s="3" t="s">
        <v>13</v>
      </c>
      <c r="I193" s="3" t="s">
        <v>12</v>
      </c>
      <c r="J193" s="3">
        <v>5</v>
      </c>
      <c r="K193" s="3">
        <v>8.5</v>
      </c>
      <c r="U193" s="3">
        <f>0.9037*K193^1.5011</f>
        <v>22.447864472627646</v>
      </c>
      <c r="V193" s="3">
        <f>0.9037*L193^1.5011</f>
        <v>0</v>
      </c>
      <c r="W193" s="3">
        <f>0.9037*M193^1.5011</f>
        <v>0</v>
      </c>
      <c r="X193" s="3">
        <f>0.9037*N193^1.5011</f>
        <v>0</v>
      </c>
      <c r="Y193" s="3">
        <f>0.9037*O193^1.5011</f>
        <v>0</v>
      </c>
      <c r="Z193" s="3">
        <f>0.9037*P193^1.5011</f>
        <v>0</v>
      </c>
      <c r="AA193" s="3">
        <f>0.9037*Q193^1.5011</f>
        <v>0</v>
      </c>
      <c r="AB193" s="3">
        <f>0.9037*R193^1.5011</f>
        <v>0</v>
      </c>
      <c r="AC193" s="3">
        <f>0.9037*S193^1.5011</f>
        <v>0</v>
      </c>
      <c r="AD193" s="3">
        <f>0.9037*T193^1.5011</f>
        <v>0</v>
      </c>
      <c r="AE193" s="14">
        <f>SUM(U193:AD193)</f>
        <v>22.447864472627646</v>
      </c>
      <c r="AF193" s="14">
        <f>49.89+0.22*AE193</f>
        <v>54.828530183978081</v>
      </c>
    </row>
    <row r="194" spans="1:32" x14ac:dyDescent="0.2">
      <c r="A194" s="3">
        <v>2007</v>
      </c>
      <c r="B194" s="3">
        <v>1</v>
      </c>
      <c r="C194" s="3" t="s">
        <v>6</v>
      </c>
      <c r="D194" s="3">
        <v>3</v>
      </c>
      <c r="E194" s="3" t="s">
        <v>18</v>
      </c>
      <c r="F194" s="3" t="s">
        <v>8</v>
      </c>
      <c r="G194" s="3">
        <v>72</v>
      </c>
      <c r="H194" s="3" t="s">
        <v>13</v>
      </c>
      <c r="I194" s="3" t="s">
        <v>12</v>
      </c>
      <c r="J194" s="3">
        <v>4.5</v>
      </c>
      <c r="K194" s="3">
        <v>22.7</v>
      </c>
      <c r="L194" s="3">
        <v>22.8</v>
      </c>
      <c r="M194" s="3">
        <v>18</v>
      </c>
      <c r="U194" s="3">
        <f>0.9037*K194^1.5011</f>
        <v>98.07418244806253</v>
      </c>
      <c r="V194" s="3">
        <f>0.9037*L194^1.5011</f>
        <v>98.723440284005633</v>
      </c>
      <c r="W194" s="3">
        <f>0.9037*M194^1.5011</f>
        <v>69.233109813167744</v>
      </c>
      <c r="X194" s="3">
        <f>0.9037*N194^1.5011</f>
        <v>0</v>
      </c>
      <c r="Y194" s="3">
        <f>0.9037*O194^1.5011</f>
        <v>0</v>
      </c>
      <c r="Z194" s="3">
        <f>0.9037*P194^1.5011</f>
        <v>0</v>
      </c>
      <c r="AA194" s="3">
        <f>0.9037*Q194^1.5011</f>
        <v>0</v>
      </c>
      <c r="AB194" s="3">
        <f>0.9037*R194^1.5011</f>
        <v>0</v>
      </c>
      <c r="AC194" s="3">
        <f>0.9037*S194^1.5011</f>
        <v>0</v>
      </c>
      <c r="AD194" s="3">
        <f>0.9037*T194^1.5011</f>
        <v>0</v>
      </c>
      <c r="AE194" s="14">
        <f>SUM(U194:AD194)</f>
        <v>266.03073254523588</v>
      </c>
      <c r="AF194" s="14">
        <f>49.89+0.22*AE194</f>
        <v>108.4167611599519</v>
      </c>
    </row>
    <row r="195" spans="1:32" x14ac:dyDescent="0.2">
      <c r="A195" s="3">
        <v>2007</v>
      </c>
      <c r="B195" s="3">
        <v>1</v>
      </c>
      <c r="C195" s="3" t="s">
        <v>6</v>
      </c>
      <c r="D195" s="3">
        <v>3</v>
      </c>
      <c r="E195" s="3" t="s">
        <v>18</v>
      </c>
      <c r="F195" s="3" t="s">
        <v>8</v>
      </c>
      <c r="G195" s="3">
        <v>62</v>
      </c>
      <c r="H195" s="3" t="s">
        <v>13</v>
      </c>
      <c r="I195" s="3" t="s">
        <v>12</v>
      </c>
      <c r="J195" s="3">
        <v>3.7</v>
      </c>
      <c r="K195" s="3" t="s">
        <v>10</v>
      </c>
      <c r="U195" s="3">
        <v>3.7</v>
      </c>
      <c r="AE195" s="14">
        <f>SUM(U195:AD195)</f>
        <v>3.7</v>
      </c>
      <c r="AF195" s="14">
        <f>49.89+0.22*AE195</f>
        <v>50.704000000000001</v>
      </c>
    </row>
    <row r="196" spans="1:32" x14ac:dyDescent="0.2">
      <c r="A196" s="3">
        <v>2007</v>
      </c>
      <c r="B196" s="3">
        <v>1</v>
      </c>
      <c r="C196" s="3" t="s">
        <v>8</v>
      </c>
      <c r="D196" s="3">
        <v>3</v>
      </c>
      <c r="E196" s="3" t="s">
        <v>23</v>
      </c>
      <c r="F196" s="3" t="s">
        <v>8</v>
      </c>
      <c r="G196" s="3">
        <v>172</v>
      </c>
      <c r="H196" s="3" t="s">
        <v>13</v>
      </c>
      <c r="I196" s="3" t="s">
        <v>12</v>
      </c>
      <c r="J196" s="3">
        <v>2.5</v>
      </c>
      <c r="K196" s="3">
        <v>7.8</v>
      </c>
      <c r="L196" s="3">
        <v>8</v>
      </c>
      <c r="M196" s="3">
        <v>9</v>
      </c>
      <c r="N196" s="3">
        <v>9.1999999999999993</v>
      </c>
      <c r="U196" s="3">
        <f>0.9037*K196^1.5011</f>
        <v>19.730927026784226</v>
      </c>
      <c r="V196" s="3">
        <f>0.9037*L196^1.5011</f>
        <v>20.495223646453319</v>
      </c>
      <c r="W196" s="3">
        <f>0.9037*M196^1.5011</f>
        <v>24.45894459104257</v>
      </c>
      <c r="X196" s="3">
        <f>0.9037*N196^1.5011</f>
        <v>25.279366707581584</v>
      </c>
      <c r="Y196" s="3">
        <f>0.9037*O196^1.5011</f>
        <v>0</v>
      </c>
      <c r="Z196" s="3">
        <f>0.9037*P196^1.5011</f>
        <v>0</v>
      </c>
      <c r="AA196" s="3">
        <f>0.9037*Q196^1.5011</f>
        <v>0</v>
      </c>
      <c r="AB196" s="3">
        <f>0.9037*R196^1.5011</f>
        <v>0</v>
      </c>
      <c r="AC196" s="3">
        <f>0.9037*S196^1.5011</f>
        <v>0</v>
      </c>
      <c r="AD196" s="3">
        <f>0.9037*T196^1.5011</f>
        <v>0</v>
      </c>
      <c r="AE196" s="14">
        <f>SUM(U196:AD196)</f>
        <v>89.964461971861695</v>
      </c>
      <c r="AF196" s="14">
        <f>49.89+0.22*AE196</f>
        <v>69.682181633809577</v>
      </c>
    </row>
    <row r="197" spans="1:32" x14ac:dyDescent="0.2">
      <c r="A197" s="3">
        <v>2007</v>
      </c>
      <c r="B197" s="3">
        <v>1</v>
      </c>
      <c r="C197" s="3" t="s">
        <v>8</v>
      </c>
      <c r="D197" s="3">
        <v>3</v>
      </c>
      <c r="E197" s="3" t="s">
        <v>23</v>
      </c>
      <c r="F197" s="3" t="s">
        <v>8</v>
      </c>
      <c r="G197" s="3">
        <v>177</v>
      </c>
      <c r="H197" s="3" t="s">
        <v>13</v>
      </c>
      <c r="I197" s="3" t="s">
        <v>12</v>
      </c>
      <c r="J197" s="3">
        <v>5.3</v>
      </c>
      <c r="K197" s="3">
        <v>11.3</v>
      </c>
      <c r="L197" s="3">
        <v>7.3</v>
      </c>
      <c r="U197" s="3">
        <f>0.9037*K197^1.5011</f>
        <v>34.419165280998968</v>
      </c>
      <c r="V197" s="3">
        <f>0.9037*L197^1.5011</f>
        <v>17.863157507223786</v>
      </c>
      <c r="W197" s="3">
        <f>0.9037*M197^1.5011</f>
        <v>0</v>
      </c>
      <c r="X197" s="3">
        <f>0.9037*N197^1.5011</f>
        <v>0</v>
      </c>
      <c r="Y197" s="3">
        <f>0.9037*O197^1.5011</f>
        <v>0</v>
      </c>
      <c r="Z197" s="3">
        <f>0.9037*P197^1.5011</f>
        <v>0</v>
      </c>
      <c r="AA197" s="3">
        <f>0.9037*Q197^1.5011</f>
        <v>0</v>
      </c>
      <c r="AB197" s="3">
        <f>0.9037*R197^1.5011</f>
        <v>0</v>
      </c>
      <c r="AC197" s="3">
        <f>0.9037*S197^1.5011</f>
        <v>0</v>
      </c>
      <c r="AD197" s="3">
        <f>0.9037*T197^1.5011</f>
        <v>0</v>
      </c>
      <c r="AE197" s="14">
        <f>SUM(U197:AD197)</f>
        <v>52.282322788222757</v>
      </c>
      <c r="AF197" s="14">
        <f>49.89+0.22*AE197</f>
        <v>61.392111013409007</v>
      </c>
    </row>
    <row r="198" spans="1:32" x14ac:dyDescent="0.2">
      <c r="A198" s="3">
        <v>2007</v>
      </c>
      <c r="B198" s="3">
        <v>1</v>
      </c>
      <c r="C198" s="3" t="s">
        <v>8</v>
      </c>
      <c r="D198" s="3">
        <v>3</v>
      </c>
      <c r="E198" s="3" t="s">
        <v>23</v>
      </c>
      <c r="F198" s="3" t="s">
        <v>8</v>
      </c>
      <c r="G198" s="3">
        <v>167</v>
      </c>
      <c r="H198" s="3" t="s">
        <v>13</v>
      </c>
      <c r="I198" s="3" t="s">
        <v>12</v>
      </c>
      <c r="J198" s="3">
        <v>6</v>
      </c>
      <c r="K198" s="3">
        <v>15.3</v>
      </c>
      <c r="L198" s="3">
        <v>16</v>
      </c>
      <c r="M198" s="3">
        <v>10</v>
      </c>
      <c r="U198" s="3">
        <f>0.9037*K198^1.5011</f>
        <v>54.24560897732637</v>
      </c>
      <c r="V198" s="3">
        <f>0.9037*L198^1.5011</f>
        <v>58.013462685548113</v>
      </c>
      <c r="W198" s="3">
        <f>0.9037*M198^1.5011</f>
        <v>28.649977305151776</v>
      </c>
      <c r="X198" s="3">
        <f>0.9037*N198^1.5011</f>
        <v>0</v>
      </c>
      <c r="Y198" s="3">
        <f>0.9037*O198^1.5011</f>
        <v>0</v>
      </c>
      <c r="Z198" s="3">
        <f>0.9037*P198^1.5011</f>
        <v>0</v>
      </c>
      <c r="AA198" s="3">
        <f>0.9037*Q198^1.5011</f>
        <v>0</v>
      </c>
      <c r="AB198" s="3">
        <f>0.9037*R198^1.5011</f>
        <v>0</v>
      </c>
      <c r="AC198" s="3">
        <f>0.9037*S198^1.5011</f>
        <v>0</v>
      </c>
      <c r="AD198" s="3">
        <f>0.9037*T198^1.5011</f>
        <v>0</v>
      </c>
      <c r="AE198" s="14">
        <f>SUM(U198:AD198)</f>
        <v>140.90904896802624</v>
      </c>
      <c r="AF198" s="14">
        <f>49.89+0.22*AE198</f>
        <v>80.889990772965774</v>
      </c>
    </row>
    <row r="199" spans="1:32" x14ac:dyDescent="0.2">
      <c r="A199" s="3">
        <v>2007</v>
      </c>
      <c r="B199" s="3">
        <v>1</v>
      </c>
      <c r="C199" s="3" t="s">
        <v>8</v>
      </c>
      <c r="D199" s="3">
        <v>3</v>
      </c>
      <c r="E199" s="3" t="s">
        <v>23</v>
      </c>
      <c r="F199" s="3" t="s">
        <v>8</v>
      </c>
      <c r="G199" s="3">
        <v>501</v>
      </c>
      <c r="H199" s="3" t="s">
        <v>13</v>
      </c>
      <c r="I199" s="3" t="s">
        <v>12</v>
      </c>
      <c r="J199" s="3">
        <v>2.2000000000000002</v>
      </c>
      <c r="K199" s="3" t="s">
        <v>10</v>
      </c>
      <c r="U199" s="3">
        <v>2.2000000000000002</v>
      </c>
      <c r="AE199" s="14">
        <f>SUM(U199:AD199)</f>
        <v>2.2000000000000002</v>
      </c>
      <c r="AF199" s="14">
        <f>49.89+0.22*AE199</f>
        <v>50.374000000000002</v>
      </c>
    </row>
    <row r="200" spans="1:32" x14ac:dyDescent="0.2">
      <c r="A200" s="3">
        <v>2007</v>
      </c>
      <c r="B200" s="3">
        <v>1</v>
      </c>
      <c r="C200" s="3" t="s">
        <v>8</v>
      </c>
      <c r="D200" s="3">
        <v>3</v>
      </c>
      <c r="E200" s="3" t="s">
        <v>23</v>
      </c>
      <c r="F200" s="3" t="s">
        <v>8</v>
      </c>
      <c r="G200" s="3">
        <v>590</v>
      </c>
      <c r="H200" s="3" t="s">
        <v>13</v>
      </c>
      <c r="I200" s="3" t="s">
        <v>12</v>
      </c>
      <c r="J200" s="3">
        <v>3.6</v>
      </c>
      <c r="K200" s="3" t="s">
        <v>10</v>
      </c>
      <c r="U200" s="3">
        <v>3.6</v>
      </c>
      <c r="AE200" s="14">
        <f>SUM(U200:AD200)</f>
        <v>3.6</v>
      </c>
      <c r="AF200" s="14">
        <f>49.89+0.22*AE200</f>
        <v>50.682000000000002</v>
      </c>
    </row>
    <row r="201" spans="1:32" x14ac:dyDescent="0.2">
      <c r="A201" s="3">
        <v>2007</v>
      </c>
      <c r="B201" s="3">
        <v>1</v>
      </c>
      <c r="C201" s="3" t="s">
        <v>6</v>
      </c>
      <c r="D201" s="3">
        <v>2</v>
      </c>
      <c r="E201" s="3" t="s">
        <v>15</v>
      </c>
      <c r="F201" s="3" t="s">
        <v>8</v>
      </c>
      <c r="G201" s="3">
        <v>47</v>
      </c>
      <c r="H201" s="3" t="s">
        <v>13</v>
      </c>
      <c r="I201" s="3" t="s">
        <v>12</v>
      </c>
      <c r="J201" s="3">
        <v>4.2</v>
      </c>
      <c r="K201" s="3">
        <v>6.7</v>
      </c>
      <c r="L201" s="3">
        <v>6.6</v>
      </c>
      <c r="U201" s="3">
        <f>0.9037*K201^1.5011</f>
        <v>15.70526137749949</v>
      </c>
      <c r="V201" s="3">
        <f>0.9037*L201^1.5011</f>
        <v>15.354712314416807</v>
      </c>
      <c r="W201" s="3">
        <f>0.9037*M201^1.5011</f>
        <v>0</v>
      </c>
      <c r="X201" s="3">
        <f>0.9037*N201^1.5011</f>
        <v>0</v>
      </c>
      <c r="Y201" s="3">
        <f>0.9037*O201^1.5011</f>
        <v>0</v>
      </c>
      <c r="Z201" s="3">
        <f>0.9037*P201^1.5011</f>
        <v>0</v>
      </c>
      <c r="AA201" s="3">
        <f>0.9037*Q201^1.5011</f>
        <v>0</v>
      </c>
      <c r="AB201" s="3">
        <f>0.9037*R201^1.5011</f>
        <v>0</v>
      </c>
      <c r="AC201" s="3">
        <f>0.9037*S201^1.5011</f>
        <v>0</v>
      </c>
      <c r="AD201" s="3">
        <f>0.9037*T201^1.5011</f>
        <v>0</v>
      </c>
      <c r="AE201" s="14">
        <f>SUM(U201:AD201)</f>
        <v>31.059973691916298</v>
      </c>
      <c r="AF201" s="14">
        <f>49.89+0.22*AE201</f>
        <v>56.723194212221586</v>
      </c>
    </row>
    <row r="202" spans="1:32" x14ac:dyDescent="0.2">
      <c r="A202" s="3">
        <v>2007</v>
      </c>
      <c r="B202" s="3">
        <v>1</v>
      </c>
      <c r="C202" s="3" t="s">
        <v>6</v>
      </c>
      <c r="D202" s="3">
        <v>2</v>
      </c>
      <c r="E202" s="3" t="s">
        <v>15</v>
      </c>
      <c r="F202" s="3" t="s">
        <v>8</v>
      </c>
      <c r="G202" s="3">
        <v>42</v>
      </c>
      <c r="H202" s="3" t="s">
        <v>13</v>
      </c>
      <c r="I202" s="3" t="s">
        <v>12</v>
      </c>
      <c r="J202" s="3">
        <v>6.5</v>
      </c>
      <c r="K202" s="3">
        <v>10.1</v>
      </c>
      <c r="L202" s="3">
        <v>10.1</v>
      </c>
      <c r="U202" s="3">
        <f>0.9037*K202^1.5011</f>
        <v>29.081117856612575</v>
      </c>
      <c r="V202" s="3">
        <f>0.9037*L202^1.5011</f>
        <v>29.081117856612575</v>
      </c>
      <c r="W202" s="3">
        <f>0.9037*M202^1.5011</f>
        <v>0</v>
      </c>
      <c r="X202" s="3">
        <f>0.9037*N202^1.5011</f>
        <v>0</v>
      </c>
      <c r="Y202" s="3">
        <f>0.9037*O202^1.5011</f>
        <v>0</v>
      </c>
      <c r="Z202" s="3">
        <f>0.9037*P202^1.5011</f>
        <v>0</v>
      </c>
      <c r="AA202" s="3">
        <f>0.9037*Q202^1.5011</f>
        <v>0</v>
      </c>
      <c r="AB202" s="3">
        <f>0.9037*R202^1.5011</f>
        <v>0</v>
      </c>
      <c r="AC202" s="3">
        <f>0.9037*S202^1.5011</f>
        <v>0</v>
      </c>
      <c r="AD202" s="3">
        <f>0.9037*T202^1.5011</f>
        <v>0</v>
      </c>
      <c r="AE202" s="14">
        <f>SUM(U202:AD202)</f>
        <v>58.162235713225151</v>
      </c>
      <c r="AF202" s="14">
        <f>49.89+0.22*AE202</f>
        <v>62.685691856909536</v>
      </c>
    </row>
    <row r="203" spans="1:32" x14ac:dyDescent="0.2">
      <c r="A203" s="3">
        <v>2007</v>
      </c>
      <c r="B203" s="3">
        <v>1</v>
      </c>
      <c r="C203" s="3" t="s">
        <v>6</v>
      </c>
      <c r="D203" s="3">
        <v>2</v>
      </c>
      <c r="E203" s="3" t="s">
        <v>15</v>
      </c>
      <c r="F203" s="3" t="s">
        <v>8</v>
      </c>
      <c r="G203" s="3">
        <v>32</v>
      </c>
      <c r="H203" s="3" t="s">
        <v>13</v>
      </c>
      <c r="I203" s="3" t="s">
        <v>12</v>
      </c>
      <c r="J203" s="3">
        <v>5</v>
      </c>
      <c r="K203" s="3">
        <v>11</v>
      </c>
      <c r="L203" s="3">
        <v>11</v>
      </c>
      <c r="U203" s="3">
        <f>0.9037*K203^1.5011</f>
        <v>33.056650184401356</v>
      </c>
      <c r="V203" s="3">
        <f>0.9037*L203^1.5011</f>
        <v>33.056650184401356</v>
      </c>
      <c r="W203" s="3">
        <f>0.9037*M203^1.5011</f>
        <v>0</v>
      </c>
      <c r="X203" s="3">
        <f>0.9037*N203^1.5011</f>
        <v>0</v>
      </c>
      <c r="Y203" s="3">
        <f>0.9037*O203^1.5011</f>
        <v>0</v>
      </c>
      <c r="Z203" s="3">
        <f>0.9037*P203^1.5011</f>
        <v>0</v>
      </c>
      <c r="AA203" s="3">
        <f>0.9037*Q203^1.5011</f>
        <v>0</v>
      </c>
      <c r="AB203" s="3">
        <f>0.9037*R203^1.5011</f>
        <v>0</v>
      </c>
      <c r="AC203" s="3">
        <f>0.9037*S203^1.5011</f>
        <v>0</v>
      </c>
      <c r="AD203" s="3">
        <f>0.9037*T203^1.5011</f>
        <v>0</v>
      </c>
      <c r="AE203" s="14">
        <f>SUM(U203:AD203)</f>
        <v>66.113300368802712</v>
      </c>
      <c r="AF203" s="14">
        <f>49.89+0.22*AE203</f>
        <v>64.434926081136595</v>
      </c>
    </row>
    <row r="204" spans="1:32" x14ac:dyDescent="0.2">
      <c r="A204" s="3">
        <v>2007</v>
      </c>
      <c r="B204" s="3">
        <v>1</v>
      </c>
      <c r="C204" s="3" t="s">
        <v>6</v>
      </c>
      <c r="D204" s="3">
        <v>2</v>
      </c>
      <c r="E204" s="3" t="s">
        <v>15</v>
      </c>
      <c r="F204" s="3" t="s">
        <v>8</v>
      </c>
      <c r="G204" s="3">
        <v>37</v>
      </c>
      <c r="H204" s="3" t="s">
        <v>13</v>
      </c>
      <c r="I204" s="3" t="s">
        <v>12</v>
      </c>
      <c r="J204" s="3">
        <v>8</v>
      </c>
      <c r="K204" s="3">
        <v>11</v>
      </c>
      <c r="L204" s="3">
        <v>11.2</v>
      </c>
      <c r="U204" s="3">
        <f>0.9037*K204^1.5011</f>
        <v>33.056650184401356</v>
      </c>
      <c r="V204" s="3">
        <f>0.9037*L204^1.5011</f>
        <v>33.962953938371214</v>
      </c>
      <c r="W204" s="3">
        <f>0.9037*M204^1.5011</f>
        <v>0</v>
      </c>
      <c r="X204" s="3">
        <f>0.9037*N204^1.5011</f>
        <v>0</v>
      </c>
      <c r="Y204" s="3">
        <f>0.9037*O204^1.5011</f>
        <v>0</v>
      </c>
      <c r="Z204" s="3">
        <f>0.9037*P204^1.5011</f>
        <v>0</v>
      </c>
      <c r="AA204" s="3">
        <f>0.9037*Q204^1.5011</f>
        <v>0</v>
      </c>
      <c r="AB204" s="3">
        <f>0.9037*R204^1.5011</f>
        <v>0</v>
      </c>
      <c r="AC204" s="3">
        <f>0.9037*S204^1.5011</f>
        <v>0</v>
      </c>
      <c r="AD204" s="3">
        <f>0.9037*T204^1.5011</f>
        <v>0</v>
      </c>
      <c r="AE204" s="14">
        <f>SUM(U204:AD204)</f>
        <v>67.019604122772563</v>
      </c>
      <c r="AF204" s="14">
        <f>49.89+0.22*AE204</f>
        <v>64.634312907009971</v>
      </c>
    </row>
    <row r="205" spans="1:32" x14ac:dyDescent="0.2">
      <c r="A205" s="3">
        <v>2007</v>
      </c>
      <c r="B205" s="3">
        <v>1</v>
      </c>
      <c r="C205" s="3" t="s">
        <v>6</v>
      </c>
      <c r="D205" s="3">
        <v>2</v>
      </c>
      <c r="E205" s="3" t="s">
        <v>15</v>
      </c>
      <c r="F205" s="3" t="s">
        <v>8</v>
      </c>
      <c r="G205" s="3">
        <v>27</v>
      </c>
      <c r="H205" s="3" t="s">
        <v>13</v>
      </c>
      <c r="I205" s="3" t="s">
        <v>12</v>
      </c>
      <c r="J205" s="3">
        <v>6.1</v>
      </c>
      <c r="K205" s="3">
        <v>15.1</v>
      </c>
      <c r="L205" s="3">
        <v>14.9</v>
      </c>
      <c r="U205" s="3">
        <f>0.9037*K205^1.5011</f>
        <v>53.184683346582744</v>
      </c>
      <c r="V205" s="3">
        <f>0.9037*L205^1.5011</f>
        <v>52.130776008114232</v>
      </c>
      <c r="W205" s="3">
        <f>0.9037*M205^1.5011</f>
        <v>0</v>
      </c>
      <c r="X205" s="3">
        <f>0.9037*N205^1.5011</f>
        <v>0</v>
      </c>
      <c r="Y205" s="3">
        <f>0.9037*O205^1.5011</f>
        <v>0</v>
      </c>
      <c r="Z205" s="3">
        <f>0.9037*P205^1.5011</f>
        <v>0</v>
      </c>
      <c r="AA205" s="3">
        <f>0.9037*Q205^1.5011</f>
        <v>0</v>
      </c>
      <c r="AB205" s="3">
        <f>0.9037*R205^1.5011</f>
        <v>0</v>
      </c>
      <c r="AC205" s="3">
        <f>0.9037*S205^1.5011</f>
        <v>0</v>
      </c>
      <c r="AD205" s="3">
        <f>0.9037*T205^1.5011</f>
        <v>0</v>
      </c>
      <c r="AE205" s="14">
        <f>SUM(U205:AD205)</f>
        <v>105.31545935469697</v>
      </c>
      <c r="AF205" s="14">
        <f>49.89+0.22*AE205</f>
        <v>73.05940105803333</v>
      </c>
    </row>
    <row r="206" spans="1:32" x14ac:dyDescent="0.2">
      <c r="A206" s="3">
        <v>2008</v>
      </c>
      <c r="B206" s="3">
        <v>2</v>
      </c>
      <c r="C206" s="3" t="s">
        <v>8</v>
      </c>
      <c r="D206" s="3">
        <v>2</v>
      </c>
      <c r="E206" s="10" t="s">
        <v>22</v>
      </c>
      <c r="F206" s="10" t="s">
        <v>8</v>
      </c>
      <c r="G206" s="10">
        <v>145</v>
      </c>
      <c r="H206" s="3" t="s">
        <v>9</v>
      </c>
      <c r="I206" s="10" t="s">
        <v>9</v>
      </c>
      <c r="J206" s="10">
        <v>7.1</v>
      </c>
      <c r="K206" s="10">
        <v>15</v>
      </c>
      <c r="L206" s="10">
        <v>15</v>
      </c>
      <c r="M206" s="10"/>
      <c r="N206" s="10"/>
      <c r="O206" s="10"/>
      <c r="P206" s="10"/>
      <c r="Q206" s="10"/>
      <c r="R206" s="10"/>
      <c r="S206" s="10"/>
      <c r="T206" s="10"/>
      <c r="U206" s="3">
        <f>0.9037*K206^1.5011</f>
        <v>52.656849485001786</v>
      </c>
      <c r="V206" s="3">
        <f>0.9037*L206^1.5011</f>
        <v>52.656849485001786</v>
      </c>
      <c r="W206" s="3">
        <f>0.9037*M206^1.5011</f>
        <v>0</v>
      </c>
      <c r="X206" s="3">
        <f>0.9037*N206^1.5011</f>
        <v>0</v>
      </c>
      <c r="Y206" s="3">
        <f>0.9037*O206^1.5011</f>
        <v>0</v>
      </c>
      <c r="Z206" s="3">
        <f>0.9037*P206^1.5011</f>
        <v>0</v>
      </c>
      <c r="AA206" s="3">
        <f>0.9037*Q206^1.5011</f>
        <v>0</v>
      </c>
      <c r="AB206" s="3">
        <f>0.9037*R206^1.5011</f>
        <v>0</v>
      </c>
      <c r="AC206" s="3">
        <f>0.9037*S206^1.5011</f>
        <v>0</v>
      </c>
      <c r="AD206" s="3">
        <f>0.9037*T206^1.5011</f>
        <v>0</v>
      </c>
      <c r="AE206" s="14">
        <f>SUM(U206:AD206)</f>
        <v>105.31369897000357</v>
      </c>
      <c r="AF206" s="14">
        <f>49.89+0.22*AE206</f>
        <v>73.059013773400778</v>
      </c>
    </row>
    <row r="207" spans="1:32" x14ac:dyDescent="0.2">
      <c r="A207" s="3">
        <v>2008</v>
      </c>
      <c r="B207" s="3">
        <v>2</v>
      </c>
      <c r="C207" s="3" t="s">
        <v>8</v>
      </c>
      <c r="D207" s="3">
        <v>2</v>
      </c>
      <c r="E207" s="10" t="s">
        <v>22</v>
      </c>
      <c r="F207" s="10" t="s">
        <v>8</v>
      </c>
      <c r="G207" s="10">
        <v>155</v>
      </c>
      <c r="H207" s="3" t="s">
        <v>9</v>
      </c>
      <c r="I207" s="10" t="s">
        <v>9</v>
      </c>
      <c r="J207" s="10">
        <v>5.4</v>
      </c>
      <c r="K207" s="10">
        <v>18.600000000000001</v>
      </c>
      <c r="L207" s="10">
        <v>18.600000000000001</v>
      </c>
      <c r="M207" s="10">
        <v>16.7</v>
      </c>
      <c r="N207" s="10">
        <v>16.7</v>
      </c>
      <c r="O207" s="10"/>
      <c r="P207" s="10"/>
      <c r="Q207" s="10"/>
      <c r="R207" s="10"/>
      <c r="S207" s="10"/>
      <c r="T207" s="10"/>
      <c r="U207" s="3">
        <f>0.9037*K207^1.5011</f>
        <v>72.726077237007004</v>
      </c>
      <c r="V207" s="3">
        <f>0.9037*L207^1.5011</f>
        <v>72.726077237007004</v>
      </c>
      <c r="W207" s="3">
        <f>0.9037*M207^1.5011</f>
        <v>61.864851832590738</v>
      </c>
      <c r="X207" s="3">
        <f>0.9037*N207^1.5011</f>
        <v>61.864851832590738</v>
      </c>
      <c r="Y207" s="3">
        <f>0.9037*O207^1.5011</f>
        <v>0</v>
      </c>
      <c r="Z207" s="3">
        <f>0.9037*P207^1.5011</f>
        <v>0</v>
      </c>
      <c r="AA207" s="3">
        <f>0.9037*Q207^1.5011</f>
        <v>0</v>
      </c>
      <c r="AB207" s="3">
        <f>0.9037*R207^1.5011</f>
        <v>0</v>
      </c>
      <c r="AC207" s="3">
        <f>0.9037*S207^1.5011</f>
        <v>0</v>
      </c>
      <c r="AD207" s="3">
        <f>0.9037*T207^1.5011</f>
        <v>0</v>
      </c>
      <c r="AE207" s="14">
        <f>SUM(U207:AD207)</f>
        <v>269.18185813919547</v>
      </c>
      <c r="AF207" s="14">
        <f>49.89+0.22*AE207</f>
        <v>109.110008790623</v>
      </c>
    </row>
    <row r="208" spans="1:32" x14ac:dyDescent="0.2">
      <c r="A208" s="3">
        <v>2008</v>
      </c>
      <c r="B208" s="3">
        <v>2</v>
      </c>
      <c r="C208" s="3" t="s">
        <v>8</v>
      </c>
      <c r="D208" s="3">
        <v>2</v>
      </c>
      <c r="E208" s="10" t="s">
        <v>22</v>
      </c>
      <c r="F208" s="10" t="s">
        <v>8</v>
      </c>
      <c r="G208" s="10">
        <v>165</v>
      </c>
      <c r="H208" s="3" t="s">
        <v>9</v>
      </c>
      <c r="I208" s="10" t="s">
        <v>9</v>
      </c>
      <c r="J208" s="10">
        <v>10.5</v>
      </c>
      <c r="K208" s="10">
        <v>20.9</v>
      </c>
      <c r="L208" s="10">
        <v>20.9</v>
      </c>
      <c r="M208" s="10">
        <v>24.5</v>
      </c>
      <c r="N208" s="10">
        <v>24.5</v>
      </c>
      <c r="O208" s="10"/>
      <c r="P208" s="10"/>
      <c r="Q208" s="10"/>
      <c r="R208" s="10"/>
      <c r="S208" s="10"/>
      <c r="T208" s="10"/>
      <c r="U208" s="3">
        <f>0.9037*K208^1.5011</f>
        <v>86.635497242487801</v>
      </c>
      <c r="V208" s="3">
        <f>0.9037*L208^1.5011</f>
        <v>86.635497242487801</v>
      </c>
      <c r="W208" s="3">
        <f>0.9037*M208^1.5011</f>
        <v>109.97690450264935</v>
      </c>
      <c r="X208" s="3">
        <f>0.9037*N208^1.5011</f>
        <v>109.97690450264935</v>
      </c>
      <c r="Y208" s="3">
        <f>0.9037*O208^1.5011</f>
        <v>0</v>
      </c>
      <c r="Z208" s="3">
        <f>0.9037*P208^1.5011</f>
        <v>0</v>
      </c>
      <c r="AA208" s="3">
        <f>0.9037*Q208^1.5011</f>
        <v>0</v>
      </c>
      <c r="AB208" s="3">
        <f>0.9037*R208^1.5011</f>
        <v>0</v>
      </c>
      <c r="AC208" s="3">
        <f>0.9037*S208^1.5011</f>
        <v>0</v>
      </c>
      <c r="AD208" s="3">
        <f>0.9037*T208^1.5011</f>
        <v>0</v>
      </c>
      <c r="AE208" s="14">
        <f>SUM(U208:AD208)</f>
        <v>393.22480349027427</v>
      </c>
      <c r="AF208" s="14">
        <f>49.89+0.22*AE208</f>
        <v>136.39945676786033</v>
      </c>
    </row>
    <row r="209" spans="1:32" x14ac:dyDescent="0.2">
      <c r="A209" s="3">
        <v>2008</v>
      </c>
      <c r="B209" s="3">
        <v>2</v>
      </c>
      <c r="C209" s="3" t="s">
        <v>8</v>
      </c>
      <c r="D209" s="3">
        <v>2</v>
      </c>
      <c r="E209" s="10" t="s">
        <v>22</v>
      </c>
      <c r="F209" s="10" t="s">
        <v>8</v>
      </c>
      <c r="G209" s="10">
        <v>150</v>
      </c>
      <c r="H209" s="3" t="s">
        <v>9</v>
      </c>
      <c r="I209" s="10" t="s">
        <v>9</v>
      </c>
      <c r="J209" s="10">
        <v>7.1</v>
      </c>
      <c r="K209" s="10">
        <v>23.4</v>
      </c>
      <c r="L209" s="10">
        <v>31.1</v>
      </c>
      <c r="M209" s="10">
        <v>31.5</v>
      </c>
      <c r="N209" s="10"/>
      <c r="O209" s="10"/>
      <c r="P209" s="10"/>
      <c r="Q209" s="10"/>
      <c r="R209" s="10"/>
      <c r="S209" s="10"/>
      <c r="T209" s="10"/>
      <c r="U209" s="3">
        <f>0.9037*K209^1.5011</f>
        <v>102.64887779844751</v>
      </c>
      <c r="V209" s="3">
        <f>0.9037*L209^1.5011</f>
        <v>157.32831894616371</v>
      </c>
      <c r="W209" s="3">
        <f>0.9037*M209^1.5011</f>
        <v>160.37558537587546</v>
      </c>
      <c r="X209" s="3">
        <f>0.9037*N209^1.5011</f>
        <v>0</v>
      </c>
      <c r="Y209" s="3">
        <f>0.9037*O209^1.5011</f>
        <v>0</v>
      </c>
      <c r="Z209" s="3">
        <f>0.9037*P209^1.5011</f>
        <v>0</v>
      </c>
      <c r="AA209" s="3">
        <f>0.9037*Q209^1.5011</f>
        <v>0</v>
      </c>
      <c r="AB209" s="3">
        <f>0.9037*R209^1.5011</f>
        <v>0</v>
      </c>
      <c r="AC209" s="3">
        <f>0.9037*S209^1.5011</f>
        <v>0</v>
      </c>
      <c r="AD209" s="3">
        <f>0.9037*T209^1.5011</f>
        <v>0</v>
      </c>
      <c r="AE209" s="14">
        <f>SUM(U209:AD209)</f>
        <v>420.35278212048667</v>
      </c>
      <c r="AF209" s="14">
        <f>49.89+0.22*AE209</f>
        <v>142.36761206650706</v>
      </c>
    </row>
    <row r="210" spans="1:32" x14ac:dyDescent="0.2">
      <c r="A210" s="3">
        <v>2008</v>
      </c>
      <c r="B210" s="3">
        <v>2</v>
      </c>
      <c r="C210" s="3" t="s">
        <v>8</v>
      </c>
      <c r="D210" s="3">
        <v>2</v>
      </c>
      <c r="E210" s="10" t="s">
        <v>22</v>
      </c>
      <c r="F210" s="10" t="s">
        <v>8</v>
      </c>
      <c r="G210" s="10">
        <v>160</v>
      </c>
      <c r="H210" s="3" t="s">
        <v>9</v>
      </c>
      <c r="I210" s="10" t="s">
        <v>9</v>
      </c>
      <c r="J210" s="10">
        <v>6.2</v>
      </c>
      <c r="K210" s="10">
        <v>26.2</v>
      </c>
      <c r="L210" s="10">
        <v>24.5</v>
      </c>
      <c r="M210" s="10">
        <v>26.2</v>
      </c>
      <c r="N210" s="10"/>
      <c r="O210" s="10"/>
      <c r="P210" s="10"/>
      <c r="Q210" s="10"/>
      <c r="R210" s="10"/>
      <c r="S210" s="10"/>
      <c r="T210" s="10"/>
      <c r="U210" s="3">
        <f>0.9037*K210^1.5011</f>
        <v>121.62878003263062</v>
      </c>
      <c r="V210" s="3">
        <f>0.9037*L210^1.5011</f>
        <v>109.97690450264935</v>
      </c>
      <c r="W210" s="3">
        <f>0.9037*M210^1.5011</f>
        <v>121.62878003263062</v>
      </c>
      <c r="X210" s="3">
        <f>0.9037*N210^1.5011</f>
        <v>0</v>
      </c>
      <c r="Y210" s="3">
        <f>0.9037*O210^1.5011</f>
        <v>0</v>
      </c>
      <c r="Z210" s="3">
        <f>0.9037*P210^1.5011</f>
        <v>0</v>
      </c>
      <c r="AA210" s="3">
        <f>0.9037*Q210^1.5011</f>
        <v>0</v>
      </c>
      <c r="AB210" s="3">
        <f>0.9037*R210^1.5011</f>
        <v>0</v>
      </c>
      <c r="AC210" s="3">
        <f>0.9037*S210^1.5011</f>
        <v>0</v>
      </c>
      <c r="AD210" s="3">
        <f>0.9037*T210^1.5011</f>
        <v>0</v>
      </c>
      <c r="AE210" s="14">
        <f>SUM(U210:AD210)</f>
        <v>353.23446456791061</v>
      </c>
      <c r="AF210" s="14">
        <f>49.89+0.22*AE210</f>
        <v>127.60158220494033</v>
      </c>
    </row>
    <row r="211" spans="1:32" x14ac:dyDescent="0.2">
      <c r="A211" s="3">
        <v>2008</v>
      </c>
      <c r="B211" s="3">
        <v>2</v>
      </c>
      <c r="C211" s="3" t="s">
        <v>6</v>
      </c>
      <c r="D211" s="3">
        <v>3</v>
      </c>
      <c r="E211" s="10" t="s">
        <v>18</v>
      </c>
      <c r="F211" s="10" t="s">
        <v>8</v>
      </c>
      <c r="G211" s="10">
        <v>60</v>
      </c>
      <c r="H211" s="3" t="s">
        <v>9</v>
      </c>
      <c r="I211" s="10" t="s">
        <v>9</v>
      </c>
      <c r="J211" s="10">
        <v>4</v>
      </c>
      <c r="K211" s="10">
        <v>12.5</v>
      </c>
      <c r="L211" s="10">
        <v>15</v>
      </c>
      <c r="M211" s="10">
        <v>14.8</v>
      </c>
      <c r="N211" s="10"/>
      <c r="O211" s="10"/>
      <c r="P211" s="10"/>
      <c r="Q211" s="10"/>
      <c r="R211" s="10"/>
      <c r="S211" s="10"/>
      <c r="T211" s="10"/>
      <c r="U211" s="3">
        <f>0.9037*K211^1.5011</f>
        <v>40.049389738069713</v>
      </c>
      <c r="V211" s="3">
        <f>0.9037*L211^1.5011</f>
        <v>52.656849485001786</v>
      </c>
      <c r="W211" s="3">
        <f>0.9037*M211^1.5011</f>
        <v>51.606468800442499</v>
      </c>
      <c r="X211" s="3">
        <f>0.9037*N211^1.5011</f>
        <v>0</v>
      </c>
      <c r="Y211" s="3">
        <f>0.9037*O211^1.5011</f>
        <v>0</v>
      </c>
      <c r="Z211" s="3">
        <f>0.9037*P211^1.5011</f>
        <v>0</v>
      </c>
      <c r="AA211" s="3">
        <f>0.9037*Q211^1.5011</f>
        <v>0</v>
      </c>
      <c r="AB211" s="3">
        <f>0.9037*R211^1.5011</f>
        <v>0</v>
      </c>
      <c r="AC211" s="3">
        <f>0.9037*S211^1.5011</f>
        <v>0</v>
      </c>
      <c r="AD211" s="3">
        <f>0.9037*T211^1.5011</f>
        <v>0</v>
      </c>
      <c r="AE211" s="14">
        <f>SUM(U211:AD211)</f>
        <v>144.31270802351401</v>
      </c>
      <c r="AF211" s="14">
        <f>49.89+0.22*AE211</f>
        <v>81.638795765173086</v>
      </c>
    </row>
    <row r="212" spans="1:32" x14ac:dyDescent="0.2">
      <c r="A212" s="3">
        <v>2008</v>
      </c>
      <c r="B212" s="3">
        <v>2</v>
      </c>
      <c r="C212" s="3" t="s">
        <v>6</v>
      </c>
      <c r="D212" s="3">
        <v>3</v>
      </c>
      <c r="E212" s="10" t="s">
        <v>18</v>
      </c>
      <c r="F212" s="10" t="s">
        <v>8</v>
      </c>
      <c r="G212" s="10">
        <v>65</v>
      </c>
      <c r="H212" s="3" t="s">
        <v>9</v>
      </c>
      <c r="I212" s="10" t="s">
        <v>9</v>
      </c>
      <c r="J212" s="10">
        <v>7</v>
      </c>
      <c r="K212" s="10">
        <v>16</v>
      </c>
      <c r="L212" s="10">
        <v>16</v>
      </c>
      <c r="M212" s="10"/>
      <c r="N212" s="10"/>
      <c r="O212" s="10"/>
      <c r="P212" s="10"/>
      <c r="Q212" s="10"/>
      <c r="R212" s="10"/>
      <c r="S212" s="10"/>
      <c r="T212" s="10"/>
      <c r="U212" s="3">
        <f>0.9037*K212^1.5011</f>
        <v>58.013462685548113</v>
      </c>
      <c r="V212" s="3">
        <f>0.9037*L212^1.5011</f>
        <v>58.013462685548113</v>
      </c>
      <c r="W212" s="3">
        <f>0.9037*M212^1.5011</f>
        <v>0</v>
      </c>
      <c r="X212" s="3">
        <f>0.9037*N212^1.5011</f>
        <v>0</v>
      </c>
      <c r="Y212" s="3">
        <f>0.9037*O212^1.5011</f>
        <v>0</v>
      </c>
      <c r="Z212" s="3">
        <f>0.9037*P212^1.5011</f>
        <v>0</v>
      </c>
      <c r="AA212" s="3">
        <f>0.9037*Q212^1.5011</f>
        <v>0</v>
      </c>
      <c r="AB212" s="3">
        <f>0.9037*R212^1.5011</f>
        <v>0</v>
      </c>
      <c r="AC212" s="3">
        <f>0.9037*S212^1.5011</f>
        <v>0</v>
      </c>
      <c r="AD212" s="3">
        <f>0.9037*T212^1.5011</f>
        <v>0</v>
      </c>
      <c r="AE212" s="14">
        <f>SUM(U212:AD212)</f>
        <v>116.02692537109623</v>
      </c>
      <c r="AF212" s="14">
        <f>49.89+0.22*AE212</f>
        <v>75.415923581641167</v>
      </c>
    </row>
    <row r="213" spans="1:32" x14ac:dyDescent="0.2">
      <c r="A213" s="3">
        <v>2008</v>
      </c>
      <c r="B213" s="3">
        <v>2</v>
      </c>
      <c r="C213" s="3" t="s">
        <v>6</v>
      </c>
      <c r="D213" s="3">
        <v>3</v>
      </c>
      <c r="E213" s="10" t="s">
        <v>18</v>
      </c>
      <c r="F213" s="10" t="s">
        <v>8</v>
      </c>
      <c r="G213" s="10">
        <v>75</v>
      </c>
      <c r="H213" s="3" t="s">
        <v>9</v>
      </c>
      <c r="I213" s="10" t="s">
        <v>9</v>
      </c>
      <c r="J213" s="10">
        <v>6</v>
      </c>
      <c r="K213" s="10">
        <v>18</v>
      </c>
      <c r="L213" s="10">
        <v>18</v>
      </c>
      <c r="M213" s="10">
        <v>18</v>
      </c>
      <c r="N213" s="10">
        <v>23.5</v>
      </c>
      <c r="O213" s="10"/>
      <c r="P213" s="10"/>
      <c r="Q213" s="10"/>
      <c r="R213" s="10"/>
      <c r="S213" s="10"/>
      <c r="T213" s="10"/>
      <c r="U213" s="3">
        <f>0.9037*K213^1.5011</f>
        <v>69.233109813167744</v>
      </c>
      <c r="V213" s="3">
        <f>0.9037*L213^1.5011</f>
        <v>69.233109813167744</v>
      </c>
      <c r="W213" s="3">
        <f>0.9037*M213^1.5011</f>
        <v>69.233109813167744</v>
      </c>
      <c r="X213" s="3">
        <f>0.9037*N213^1.5011</f>
        <v>103.30807052327063</v>
      </c>
      <c r="Y213" s="3">
        <f>0.9037*O213^1.5011</f>
        <v>0</v>
      </c>
      <c r="Z213" s="3">
        <f>0.9037*P213^1.5011</f>
        <v>0</v>
      </c>
      <c r="AA213" s="3">
        <f>0.9037*Q213^1.5011</f>
        <v>0</v>
      </c>
      <c r="AB213" s="3">
        <f>0.9037*R213^1.5011</f>
        <v>0</v>
      </c>
      <c r="AC213" s="3">
        <f>0.9037*S213^1.5011</f>
        <v>0</v>
      </c>
      <c r="AD213" s="3">
        <f>0.9037*T213^1.5011</f>
        <v>0</v>
      </c>
      <c r="AE213" s="14">
        <f>SUM(U213:AD213)</f>
        <v>311.00739996277389</v>
      </c>
      <c r="AF213" s="14">
        <f>49.89+0.22*AE213</f>
        <v>118.31162799181025</v>
      </c>
    </row>
    <row r="214" spans="1:32" x14ac:dyDescent="0.2">
      <c r="A214" s="3">
        <v>2008</v>
      </c>
      <c r="B214" s="3">
        <v>2</v>
      </c>
      <c r="C214" s="3" t="s">
        <v>6</v>
      </c>
      <c r="D214" s="3">
        <v>3</v>
      </c>
      <c r="E214" s="10" t="s">
        <v>18</v>
      </c>
      <c r="F214" s="10" t="s">
        <v>8</v>
      </c>
      <c r="G214" s="10">
        <v>55</v>
      </c>
      <c r="H214" s="3" t="s">
        <v>9</v>
      </c>
      <c r="I214" s="10" t="s">
        <v>9</v>
      </c>
      <c r="J214" s="10">
        <v>14.5</v>
      </c>
      <c r="K214" s="10">
        <v>26.1</v>
      </c>
      <c r="L214" s="10">
        <v>26.1</v>
      </c>
      <c r="M214" s="10"/>
      <c r="N214" s="10"/>
      <c r="O214" s="10"/>
      <c r="P214" s="10"/>
      <c r="Q214" s="10"/>
      <c r="R214" s="10"/>
      <c r="S214" s="10"/>
      <c r="T214" s="10"/>
      <c r="U214" s="3">
        <f>0.9037*K214^1.5011</f>
        <v>120.9325882280705</v>
      </c>
      <c r="V214" s="3">
        <f>0.9037*L214^1.5011</f>
        <v>120.9325882280705</v>
      </c>
      <c r="W214" s="3">
        <f>0.9037*M214^1.5011</f>
        <v>0</v>
      </c>
      <c r="X214" s="3">
        <f>0.9037*N214^1.5011</f>
        <v>0</v>
      </c>
      <c r="Y214" s="3">
        <f>0.9037*O214^1.5011</f>
        <v>0</v>
      </c>
      <c r="Z214" s="3">
        <f>0.9037*P214^1.5011</f>
        <v>0</v>
      </c>
      <c r="AA214" s="3">
        <f>0.9037*Q214^1.5011</f>
        <v>0</v>
      </c>
      <c r="AB214" s="3">
        <f>0.9037*R214^1.5011</f>
        <v>0</v>
      </c>
      <c r="AC214" s="3">
        <f>0.9037*S214^1.5011</f>
        <v>0</v>
      </c>
      <c r="AD214" s="3">
        <f>0.9037*T214^1.5011</f>
        <v>0</v>
      </c>
      <c r="AE214" s="14">
        <f>SUM(U214:AD214)</f>
        <v>241.865176456141</v>
      </c>
      <c r="AF214" s="14">
        <f>49.89+0.22*AE214</f>
        <v>103.10033882035103</v>
      </c>
    </row>
    <row r="215" spans="1:32" x14ac:dyDescent="0.2">
      <c r="A215" s="3">
        <v>2008</v>
      </c>
      <c r="B215" s="3">
        <v>2</v>
      </c>
      <c r="C215" s="3" t="s">
        <v>6</v>
      </c>
      <c r="D215" s="3">
        <v>3</v>
      </c>
      <c r="E215" s="10" t="s">
        <v>18</v>
      </c>
      <c r="F215" s="10" t="s">
        <v>8</v>
      </c>
      <c r="G215" s="10">
        <v>70</v>
      </c>
      <c r="H215" s="3" t="s">
        <v>9</v>
      </c>
      <c r="I215" s="10" t="s">
        <v>9</v>
      </c>
      <c r="J215" s="10">
        <v>4.5</v>
      </c>
      <c r="K215" s="10">
        <v>30.5</v>
      </c>
      <c r="L215" s="10">
        <v>31</v>
      </c>
      <c r="M215" s="10">
        <v>21.7</v>
      </c>
      <c r="N215" s="10">
        <v>22</v>
      </c>
      <c r="O215" s="10"/>
      <c r="P215" s="10"/>
      <c r="Q215" s="10"/>
      <c r="R215" s="10"/>
      <c r="S215" s="10"/>
      <c r="T215" s="10"/>
      <c r="U215" s="3">
        <f>0.9037*K215^1.5011</f>
        <v>152.79416559090092</v>
      </c>
      <c r="V215" s="3">
        <f>0.9037*L215^1.5011</f>
        <v>156.56955632117314</v>
      </c>
      <c r="W215" s="3">
        <f>0.9037*M215^1.5011</f>
        <v>91.660872896178603</v>
      </c>
      <c r="X215" s="3">
        <f>0.9037*N215^1.5011</f>
        <v>93.569642130440727</v>
      </c>
      <c r="Y215" s="3">
        <f>0.9037*O215^1.5011</f>
        <v>0</v>
      </c>
      <c r="Z215" s="3">
        <f>0.9037*P215^1.5011</f>
        <v>0</v>
      </c>
      <c r="AA215" s="3">
        <f>0.9037*Q215^1.5011</f>
        <v>0</v>
      </c>
      <c r="AB215" s="3">
        <f>0.9037*R215^1.5011</f>
        <v>0</v>
      </c>
      <c r="AC215" s="3">
        <f>0.9037*S215^1.5011</f>
        <v>0</v>
      </c>
      <c r="AD215" s="3">
        <f>0.9037*T215^1.5011</f>
        <v>0</v>
      </c>
      <c r="AE215" s="14">
        <f>SUM(U215:AD215)</f>
        <v>494.59423693869343</v>
      </c>
      <c r="AF215" s="14">
        <f>49.89+0.22*AE215</f>
        <v>158.70073212651255</v>
      </c>
    </row>
    <row r="216" spans="1:32" x14ac:dyDescent="0.2">
      <c r="A216" s="3">
        <v>2008</v>
      </c>
      <c r="B216" s="3">
        <v>2</v>
      </c>
      <c r="C216" s="3" t="s">
        <v>6</v>
      </c>
      <c r="D216" s="3">
        <v>4</v>
      </c>
      <c r="E216" s="10" t="s">
        <v>19</v>
      </c>
      <c r="F216" s="10" t="s">
        <v>8</v>
      </c>
      <c r="G216" s="10">
        <v>92</v>
      </c>
      <c r="H216" s="3" t="s">
        <v>9</v>
      </c>
      <c r="I216" s="10" t="s">
        <v>9</v>
      </c>
      <c r="J216" s="10">
        <v>4.2</v>
      </c>
      <c r="K216" s="10">
        <v>7.2</v>
      </c>
      <c r="L216" s="10"/>
      <c r="M216" s="10"/>
      <c r="N216" s="10"/>
      <c r="O216" s="10"/>
      <c r="P216" s="10"/>
      <c r="Q216" s="10"/>
      <c r="R216" s="10"/>
      <c r="S216" s="10"/>
      <c r="T216" s="10"/>
      <c r="U216" s="3">
        <f>0.9037*K216^1.5011</f>
        <v>17.497100755451083</v>
      </c>
      <c r="V216" s="3">
        <f>0.9037*L216^1.5011</f>
        <v>0</v>
      </c>
      <c r="W216" s="3">
        <f>0.9037*M216^1.5011</f>
        <v>0</v>
      </c>
      <c r="X216" s="3">
        <f>0.9037*N216^1.5011</f>
        <v>0</v>
      </c>
      <c r="Y216" s="3">
        <f>0.9037*O216^1.5011</f>
        <v>0</v>
      </c>
      <c r="Z216" s="3">
        <f>0.9037*P216^1.5011</f>
        <v>0</v>
      </c>
      <c r="AA216" s="3">
        <f>0.9037*Q216^1.5011</f>
        <v>0</v>
      </c>
      <c r="AB216" s="3">
        <f>0.9037*R216^1.5011</f>
        <v>0</v>
      </c>
      <c r="AC216" s="3">
        <f>0.9037*S216^1.5011</f>
        <v>0</v>
      </c>
      <c r="AD216" s="3">
        <f>0.9037*T216^1.5011</f>
        <v>0</v>
      </c>
      <c r="AE216" s="14">
        <f>SUM(U216:AD216)</f>
        <v>17.497100755451083</v>
      </c>
      <c r="AF216" s="14">
        <f>49.89+0.22*AE216</f>
        <v>53.739362166199236</v>
      </c>
    </row>
    <row r="217" spans="1:32" x14ac:dyDescent="0.2">
      <c r="A217" s="3">
        <v>2008</v>
      </c>
      <c r="B217" s="3">
        <v>2</v>
      </c>
      <c r="C217" s="3" t="s">
        <v>6</v>
      </c>
      <c r="D217" s="3">
        <v>4</v>
      </c>
      <c r="E217" s="10" t="s">
        <v>19</v>
      </c>
      <c r="F217" s="10" t="s">
        <v>8</v>
      </c>
      <c r="G217" s="10">
        <v>77</v>
      </c>
      <c r="H217" s="3" t="s">
        <v>9</v>
      </c>
      <c r="I217" s="10" t="s">
        <v>9</v>
      </c>
      <c r="J217" s="10">
        <v>5.5</v>
      </c>
      <c r="K217" s="10">
        <v>7.7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3">
        <f>0.9037*K217^1.5011</f>
        <v>19.352430204952299</v>
      </c>
      <c r="V217" s="3">
        <f>0.9037*L217^1.5011</f>
        <v>0</v>
      </c>
      <c r="W217" s="3">
        <f>0.9037*M217^1.5011</f>
        <v>0</v>
      </c>
      <c r="X217" s="3">
        <f>0.9037*N217^1.5011</f>
        <v>0</v>
      </c>
      <c r="Y217" s="3">
        <f>0.9037*O217^1.5011</f>
        <v>0</v>
      </c>
      <c r="Z217" s="3">
        <f>0.9037*P217^1.5011</f>
        <v>0</v>
      </c>
      <c r="AA217" s="3">
        <f>0.9037*Q217^1.5011</f>
        <v>0</v>
      </c>
      <c r="AB217" s="3">
        <f>0.9037*R217^1.5011</f>
        <v>0</v>
      </c>
      <c r="AC217" s="3">
        <f>0.9037*S217^1.5011</f>
        <v>0</v>
      </c>
      <c r="AD217" s="3">
        <f>0.9037*T217^1.5011</f>
        <v>0</v>
      </c>
      <c r="AE217" s="14">
        <f>SUM(U217:AD217)</f>
        <v>19.352430204952299</v>
      </c>
      <c r="AF217" s="14">
        <f>49.89+0.22*AE217</f>
        <v>54.147534645089507</v>
      </c>
    </row>
    <row r="218" spans="1:32" x14ac:dyDescent="0.2">
      <c r="A218" s="3">
        <v>2008</v>
      </c>
      <c r="B218" s="3">
        <v>2</v>
      </c>
      <c r="C218" s="3" t="s">
        <v>6</v>
      </c>
      <c r="D218" s="3">
        <v>4</v>
      </c>
      <c r="E218" s="10" t="s">
        <v>19</v>
      </c>
      <c r="F218" s="10" t="s">
        <v>8</v>
      </c>
      <c r="G218" s="10">
        <v>82</v>
      </c>
      <c r="H218" s="3" t="s">
        <v>9</v>
      </c>
      <c r="I218" s="10" t="s">
        <v>9</v>
      </c>
      <c r="J218" s="10">
        <v>5.5</v>
      </c>
      <c r="K218" s="10">
        <v>14.5</v>
      </c>
      <c r="L218" s="10">
        <v>16.5</v>
      </c>
      <c r="M218" s="10">
        <v>16.5</v>
      </c>
      <c r="N218" s="10"/>
      <c r="O218" s="10"/>
      <c r="P218" s="10"/>
      <c r="Q218" s="10"/>
      <c r="R218" s="10"/>
      <c r="S218" s="10"/>
      <c r="T218" s="10"/>
      <c r="U218" s="3">
        <f>0.9037*K218^1.5011</f>
        <v>50.044204536490547</v>
      </c>
      <c r="V218" s="3">
        <f>0.9037*L218^1.5011</f>
        <v>60.756036023992877</v>
      </c>
      <c r="W218" s="3">
        <f>0.9037*M218^1.5011</f>
        <v>60.756036023992877</v>
      </c>
      <c r="X218" s="3">
        <f>0.9037*N218^1.5011</f>
        <v>0</v>
      </c>
      <c r="Y218" s="3">
        <f>0.9037*O218^1.5011</f>
        <v>0</v>
      </c>
      <c r="Z218" s="3">
        <f>0.9037*P218^1.5011</f>
        <v>0</v>
      </c>
      <c r="AA218" s="3">
        <f>0.9037*Q218^1.5011</f>
        <v>0</v>
      </c>
      <c r="AB218" s="3">
        <f>0.9037*R218^1.5011</f>
        <v>0</v>
      </c>
      <c r="AC218" s="3">
        <f>0.9037*S218^1.5011</f>
        <v>0</v>
      </c>
      <c r="AD218" s="3">
        <f>0.9037*T218^1.5011</f>
        <v>0</v>
      </c>
      <c r="AE218" s="14">
        <f>SUM(U218:AD218)</f>
        <v>171.55627658447628</v>
      </c>
      <c r="AF218" s="14">
        <f>49.89+0.22*AE218</f>
        <v>87.632380848584774</v>
      </c>
    </row>
    <row r="219" spans="1:32" x14ac:dyDescent="0.2">
      <c r="A219" s="3">
        <v>2008</v>
      </c>
      <c r="B219" s="3">
        <v>2</v>
      </c>
      <c r="C219" s="3" t="s">
        <v>6</v>
      </c>
      <c r="D219" s="3">
        <v>4</v>
      </c>
      <c r="E219" s="10" t="s">
        <v>19</v>
      </c>
      <c r="F219" s="10" t="s">
        <v>8</v>
      </c>
      <c r="G219" s="10">
        <v>87</v>
      </c>
      <c r="H219" s="3" t="s">
        <v>9</v>
      </c>
      <c r="I219" s="10" t="s">
        <v>9</v>
      </c>
      <c r="J219" s="10">
        <v>4</v>
      </c>
      <c r="K219" s="10">
        <v>25.5</v>
      </c>
      <c r="L219" s="10">
        <v>25.5</v>
      </c>
      <c r="M219" s="10">
        <v>14.5</v>
      </c>
      <c r="N219" s="10">
        <v>15.5</v>
      </c>
      <c r="O219" s="10">
        <v>15.5</v>
      </c>
      <c r="P219" s="10"/>
      <c r="Q219" s="10"/>
      <c r="R219" s="10"/>
      <c r="S219" s="10"/>
      <c r="T219" s="10"/>
      <c r="U219" s="3">
        <f>0.9037*K219^1.5011</f>
        <v>116.78356997412789</v>
      </c>
      <c r="V219" s="3">
        <f>0.9037*L219^1.5011</f>
        <v>116.78356997412789</v>
      </c>
      <c r="W219" s="3">
        <f>0.9037*M219^1.5011</f>
        <v>50.044204536490547</v>
      </c>
      <c r="X219" s="3">
        <f>0.9037*N219^1.5011</f>
        <v>55.31350697719688</v>
      </c>
      <c r="Y219" s="3">
        <f>0.9037*O219^1.5011</f>
        <v>55.31350697719688</v>
      </c>
      <c r="Z219" s="3">
        <f>0.9037*P219^1.5011</f>
        <v>0</v>
      </c>
      <c r="AA219" s="3">
        <f>0.9037*Q219^1.5011</f>
        <v>0</v>
      </c>
      <c r="AB219" s="3">
        <f>0.9037*R219^1.5011</f>
        <v>0</v>
      </c>
      <c r="AC219" s="3">
        <f>0.9037*S219^1.5011</f>
        <v>0</v>
      </c>
      <c r="AD219" s="3">
        <f>0.9037*T219^1.5011</f>
        <v>0</v>
      </c>
      <c r="AE219" s="14">
        <f>SUM(U219:AD219)</f>
        <v>394.23835843914009</v>
      </c>
      <c r="AF219" s="14">
        <f>49.89+0.22*AE219</f>
        <v>136.62243885661081</v>
      </c>
    </row>
    <row r="220" spans="1:32" x14ac:dyDescent="0.2">
      <c r="A220" s="3">
        <v>2008</v>
      </c>
      <c r="B220" s="3">
        <v>2</v>
      </c>
      <c r="C220" s="3" t="s">
        <v>6</v>
      </c>
      <c r="D220" s="3">
        <v>5</v>
      </c>
      <c r="E220" s="10" t="s">
        <v>20</v>
      </c>
      <c r="F220" s="10" t="s">
        <v>8</v>
      </c>
      <c r="G220" s="10">
        <v>106</v>
      </c>
      <c r="H220" s="3" t="s">
        <v>9</v>
      </c>
      <c r="I220" s="10" t="s">
        <v>9</v>
      </c>
      <c r="J220" s="10">
        <v>5</v>
      </c>
      <c r="K220" s="10">
        <v>5.5</v>
      </c>
      <c r="L220" s="10"/>
      <c r="M220" s="10"/>
      <c r="N220" s="10"/>
      <c r="O220" s="10"/>
      <c r="P220" s="10"/>
      <c r="Q220" s="10"/>
      <c r="R220" s="10"/>
      <c r="S220" s="10"/>
      <c r="T220" s="10"/>
      <c r="U220" s="3">
        <f>0.9037*K220^1.5011</f>
        <v>11.678383036781792</v>
      </c>
      <c r="V220" s="3">
        <f>0.9037*L220^1.5011</f>
        <v>0</v>
      </c>
      <c r="W220" s="3">
        <f>0.9037*M220^1.5011</f>
        <v>0</v>
      </c>
      <c r="X220" s="3">
        <f>0.9037*N220^1.5011</f>
        <v>0</v>
      </c>
      <c r="Y220" s="3">
        <f>0.9037*O220^1.5011</f>
        <v>0</v>
      </c>
      <c r="Z220" s="3">
        <f>0.9037*P220^1.5011</f>
        <v>0</v>
      </c>
      <c r="AA220" s="3">
        <f>0.9037*Q220^1.5011</f>
        <v>0</v>
      </c>
      <c r="AB220" s="3">
        <f>0.9037*R220^1.5011</f>
        <v>0</v>
      </c>
      <c r="AC220" s="3">
        <f>0.9037*S220^1.5011</f>
        <v>0</v>
      </c>
      <c r="AD220" s="3">
        <f>0.9037*T220^1.5011</f>
        <v>0</v>
      </c>
      <c r="AE220" s="14">
        <f>SUM(U220:AD220)</f>
        <v>11.678383036781792</v>
      </c>
      <c r="AF220" s="14">
        <f>49.89+0.22*AE220</f>
        <v>52.459244268091993</v>
      </c>
    </row>
    <row r="221" spans="1:32" x14ac:dyDescent="0.2">
      <c r="A221" s="3">
        <v>2008</v>
      </c>
      <c r="B221" s="3">
        <v>2</v>
      </c>
      <c r="C221" s="3" t="s">
        <v>6</v>
      </c>
      <c r="D221" s="3">
        <v>5</v>
      </c>
      <c r="E221" s="10" t="s">
        <v>20</v>
      </c>
      <c r="F221" s="11" t="s">
        <v>8</v>
      </c>
      <c r="G221" s="11">
        <v>96</v>
      </c>
      <c r="H221" s="3" t="s">
        <v>9</v>
      </c>
      <c r="I221" s="10" t="s">
        <v>9</v>
      </c>
      <c r="J221" s="10">
        <v>5.5</v>
      </c>
      <c r="K221" s="10">
        <v>8.3000000000000007</v>
      </c>
      <c r="L221" s="10"/>
      <c r="M221" s="10"/>
      <c r="N221" s="10"/>
      <c r="O221" s="10"/>
      <c r="P221" s="10"/>
      <c r="Q221" s="10"/>
      <c r="R221" s="10"/>
      <c r="S221" s="10"/>
      <c r="T221" s="10"/>
      <c r="U221" s="3">
        <f>0.9037*K221^1.5011</f>
        <v>21.659698486733646</v>
      </c>
      <c r="V221" s="3">
        <f>0.9037*L221^1.5011</f>
        <v>0</v>
      </c>
      <c r="W221" s="3">
        <f>0.9037*M221^1.5011</f>
        <v>0</v>
      </c>
      <c r="X221" s="3">
        <f>0.9037*N221^1.5011</f>
        <v>0</v>
      </c>
      <c r="Y221" s="3">
        <f>0.9037*O221^1.5011</f>
        <v>0</v>
      </c>
      <c r="Z221" s="3">
        <f>0.9037*P221^1.5011</f>
        <v>0</v>
      </c>
      <c r="AA221" s="3">
        <f>0.9037*Q221^1.5011</f>
        <v>0</v>
      </c>
      <c r="AB221" s="3">
        <f>0.9037*R221^1.5011</f>
        <v>0</v>
      </c>
      <c r="AC221" s="3">
        <f>0.9037*S221^1.5011</f>
        <v>0</v>
      </c>
      <c r="AD221" s="3">
        <f>0.9037*T221^1.5011</f>
        <v>0</v>
      </c>
      <c r="AE221" s="14">
        <f>SUM(U221:AD221)</f>
        <v>21.659698486733646</v>
      </c>
      <c r="AF221" s="14">
        <f>49.89+0.22*AE221</f>
        <v>54.655133667081401</v>
      </c>
    </row>
    <row r="222" spans="1:32" x14ac:dyDescent="0.2">
      <c r="A222" s="3">
        <v>2008</v>
      </c>
      <c r="B222" s="3">
        <v>2</v>
      </c>
      <c r="C222" s="3" t="s">
        <v>6</v>
      </c>
      <c r="D222" s="3">
        <v>5</v>
      </c>
      <c r="E222" s="10" t="s">
        <v>20</v>
      </c>
      <c r="F222" s="10" t="s">
        <v>8</v>
      </c>
      <c r="G222" s="10">
        <v>101</v>
      </c>
      <c r="H222" s="3" t="s">
        <v>9</v>
      </c>
      <c r="I222" s="10" t="s">
        <v>9</v>
      </c>
      <c r="J222" s="10">
        <v>13.5</v>
      </c>
      <c r="K222" s="10">
        <v>21</v>
      </c>
      <c r="L222" s="10">
        <v>31</v>
      </c>
      <c r="M222" s="10">
        <v>31</v>
      </c>
      <c r="N222" s="10"/>
      <c r="O222" s="10"/>
      <c r="P222" s="10"/>
      <c r="Q222" s="10"/>
      <c r="R222" s="10"/>
      <c r="S222" s="10"/>
      <c r="T222" s="10"/>
      <c r="U222" s="3">
        <f>0.9037*K222^1.5011</f>
        <v>87.258484437584514</v>
      </c>
      <c r="V222" s="3">
        <f>0.9037*L222^1.5011</f>
        <v>156.56955632117314</v>
      </c>
      <c r="W222" s="3">
        <f>0.9037*M222^1.5011</f>
        <v>156.56955632117314</v>
      </c>
      <c r="X222" s="3">
        <f>0.9037*N222^1.5011</f>
        <v>0</v>
      </c>
      <c r="Y222" s="3">
        <f>0.9037*O222^1.5011</f>
        <v>0</v>
      </c>
      <c r="Z222" s="3">
        <f>0.9037*P222^1.5011</f>
        <v>0</v>
      </c>
      <c r="AA222" s="3">
        <f>0.9037*Q222^1.5011</f>
        <v>0</v>
      </c>
      <c r="AB222" s="3">
        <f>0.9037*R222^1.5011</f>
        <v>0</v>
      </c>
      <c r="AC222" s="3">
        <f>0.9037*S222^1.5011</f>
        <v>0</v>
      </c>
      <c r="AD222" s="3">
        <f>0.9037*T222^1.5011</f>
        <v>0</v>
      </c>
      <c r="AE222" s="14">
        <f>SUM(U222:AD222)</f>
        <v>400.39759707993079</v>
      </c>
      <c r="AF222" s="14">
        <f>49.89+0.22*AE222</f>
        <v>137.97747135758476</v>
      </c>
    </row>
    <row r="223" spans="1:32" x14ac:dyDescent="0.2">
      <c r="A223" s="3">
        <v>2008</v>
      </c>
      <c r="B223" s="3">
        <v>2</v>
      </c>
      <c r="C223" s="3" t="s">
        <v>6</v>
      </c>
      <c r="D223" s="3">
        <v>5</v>
      </c>
      <c r="E223" s="10" t="s">
        <v>20</v>
      </c>
      <c r="F223" s="10" t="s">
        <v>8</v>
      </c>
      <c r="G223" s="10">
        <v>111</v>
      </c>
      <c r="H223" s="3" t="s">
        <v>9</v>
      </c>
      <c r="I223" s="10" t="s">
        <v>9</v>
      </c>
      <c r="J223" s="10">
        <v>9</v>
      </c>
      <c r="K223" s="10">
        <v>26.5</v>
      </c>
      <c r="L223" s="10">
        <v>26.5</v>
      </c>
      <c r="M223" s="10"/>
      <c r="N223" s="10"/>
      <c r="O223" s="10"/>
      <c r="P223" s="10"/>
      <c r="Q223" s="10"/>
      <c r="R223" s="10"/>
      <c r="S223" s="10"/>
      <c r="T223" s="10"/>
      <c r="U223" s="3">
        <f>0.9037*K223^1.5011</f>
        <v>123.72534219689818</v>
      </c>
      <c r="V223" s="3">
        <f>0.9037*L223^1.5011</f>
        <v>123.72534219689818</v>
      </c>
      <c r="W223" s="3">
        <f>0.9037*M223^1.5011</f>
        <v>0</v>
      </c>
      <c r="X223" s="3">
        <f>0.9037*N223^1.5011</f>
        <v>0</v>
      </c>
      <c r="Y223" s="3">
        <f>0.9037*O223^1.5011</f>
        <v>0</v>
      </c>
      <c r="Z223" s="3">
        <f>0.9037*P223^1.5011</f>
        <v>0</v>
      </c>
      <c r="AA223" s="3">
        <f>0.9037*Q223^1.5011</f>
        <v>0</v>
      </c>
      <c r="AB223" s="3">
        <f>0.9037*R223^1.5011</f>
        <v>0</v>
      </c>
      <c r="AC223" s="3">
        <f>0.9037*S223^1.5011</f>
        <v>0</v>
      </c>
      <c r="AD223" s="3">
        <f>0.9037*T223^1.5011</f>
        <v>0</v>
      </c>
      <c r="AE223" s="14">
        <f>SUM(U223:AD223)</f>
        <v>247.45068439379637</v>
      </c>
      <c r="AF223" s="14">
        <f>49.89+0.22*AE223</f>
        <v>104.32915056663521</v>
      </c>
    </row>
    <row r="224" spans="1:32" x14ac:dyDescent="0.2">
      <c r="A224" s="3">
        <v>2008</v>
      </c>
      <c r="B224" s="3">
        <v>2</v>
      </c>
      <c r="C224" s="3" t="s">
        <v>8</v>
      </c>
      <c r="D224" s="3">
        <v>1</v>
      </c>
      <c r="E224" s="10" t="s">
        <v>21</v>
      </c>
      <c r="F224" s="10" t="s">
        <v>8</v>
      </c>
      <c r="G224" s="10">
        <v>116</v>
      </c>
      <c r="H224" s="3" t="s">
        <v>9</v>
      </c>
      <c r="I224" s="10" t="s">
        <v>9</v>
      </c>
      <c r="J224" s="10">
        <v>4.3</v>
      </c>
      <c r="K224" s="10">
        <v>9.5</v>
      </c>
      <c r="L224" s="10">
        <v>14</v>
      </c>
      <c r="M224" s="10">
        <v>14.5</v>
      </c>
      <c r="N224" s="10"/>
      <c r="O224" s="10"/>
      <c r="P224" s="10"/>
      <c r="Q224" s="10"/>
      <c r="R224" s="10"/>
      <c r="S224" s="10"/>
      <c r="T224" s="10"/>
      <c r="U224" s="3">
        <f>0.9037*K224^1.5011</f>
        <v>26.526819738795606</v>
      </c>
      <c r="V224" s="3">
        <f>0.9037*L224^1.5011</f>
        <v>47.476323085580631</v>
      </c>
      <c r="W224" s="3">
        <f>0.9037*M224^1.5011</f>
        <v>50.044204536490547</v>
      </c>
      <c r="X224" s="3">
        <f>0.9037*N224^1.5011</f>
        <v>0</v>
      </c>
      <c r="Y224" s="3">
        <f>0.9037*O224^1.5011</f>
        <v>0</v>
      </c>
      <c r="Z224" s="3">
        <f>0.9037*P224^1.5011</f>
        <v>0</v>
      </c>
      <c r="AA224" s="3">
        <f>0.9037*Q224^1.5011</f>
        <v>0</v>
      </c>
      <c r="AB224" s="3">
        <f>0.9037*R224^1.5011</f>
        <v>0</v>
      </c>
      <c r="AC224" s="3">
        <f>0.9037*S224^1.5011</f>
        <v>0</v>
      </c>
      <c r="AD224" s="3">
        <f>0.9037*T224^1.5011</f>
        <v>0</v>
      </c>
      <c r="AE224" s="14">
        <f>SUM(U224:AD224)</f>
        <v>124.04734736086678</v>
      </c>
      <c r="AF224" s="14">
        <f>49.89+0.22*AE224</f>
        <v>77.180416419390696</v>
      </c>
    </row>
    <row r="225" spans="1:32" x14ac:dyDescent="0.2">
      <c r="A225" s="3">
        <v>2008</v>
      </c>
      <c r="B225" s="3">
        <v>2</v>
      </c>
      <c r="C225" s="3" t="s">
        <v>8</v>
      </c>
      <c r="D225" s="3">
        <v>1</v>
      </c>
      <c r="E225" s="10" t="s">
        <v>21</v>
      </c>
      <c r="F225" s="10" t="s">
        <v>8</v>
      </c>
      <c r="G225" s="10">
        <v>136</v>
      </c>
      <c r="H225" s="3" t="s">
        <v>9</v>
      </c>
      <c r="I225" s="10" t="s">
        <v>9</v>
      </c>
      <c r="J225" s="10" t="s">
        <v>42</v>
      </c>
      <c r="K225" s="10">
        <v>11.5</v>
      </c>
      <c r="L225" s="10">
        <v>9.6999999999999993</v>
      </c>
      <c r="M225" s="10">
        <v>9.5</v>
      </c>
      <c r="N225" s="10">
        <v>18.5</v>
      </c>
      <c r="O225" s="10">
        <v>18.5</v>
      </c>
      <c r="P225" s="10"/>
      <c r="Q225" s="10"/>
      <c r="R225" s="10"/>
      <c r="S225" s="10"/>
      <c r="T225" s="10"/>
      <c r="U225" s="3">
        <f>0.9037*K225^1.5011</f>
        <v>35.337661835476119</v>
      </c>
      <c r="V225" s="3">
        <f>0.9037*L225^1.5011</f>
        <v>27.369529557843027</v>
      </c>
      <c r="W225" s="3">
        <f>0.9037*M225^1.5011</f>
        <v>26.526819738795606</v>
      </c>
      <c r="X225" s="3">
        <f>0.9037*N225^1.5011</f>
        <v>72.139937842910854</v>
      </c>
      <c r="Y225" s="3">
        <f>0.9037*O225^1.5011</f>
        <v>72.139937842910854</v>
      </c>
      <c r="Z225" s="3">
        <f>0.9037*P225^1.5011</f>
        <v>0</v>
      </c>
      <c r="AA225" s="3">
        <f>0.9037*Q225^1.5011</f>
        <v>0</v>
      </c>
      <c r="AB225" s="3">
        <f>0.9037*R225^1.5011</f>
        <v>0</v>
      </c>
      <c r="AC225" s="3">
        <f>0.9037*S225^1.5011</f>
        <v>0</v>
      </c>
      <c r="AD225" s="3">
        <f>0.9037*T225^1.5011</f>
        <v>0</v>
      </c>
      <c r="AE225" s="14">
        <f>SUM(U225:AD225)</f>
        <v>233.51388681793645</v>
      </c>
      <c r="AF225" s="14">
        <f>49.89+0.22*AE225</f>
        <v>101.26305509994603</v>
      </c>
    </row>
    <row r="226" spans="1:32" x14ac:dyDescent="0.2">
      <c r="A226" s="3">
        <v>2008</v>
      </c>
      <c r="B226" s="3">
        <v>2</v>
      </c>
      <c r="C226" s="3" t="s">
        <v>8</v>
      </c>
      <c r="D226" s="3">
        <v>1</v>
      </c>
      <c r="E226" s="10" t="s">
        <v>21</v>
      </c>
      <c r="F226" s="10" t="s">
        <v>8</v>
      </c>
      <c r="G226" s="10">
        <v>121</v>
      </c>
      <c r="H226" s="3" t="s">
        <v>9</v>
      </c>
      <c r="I226" s="10" t="s">
        <v>9</v>
      </c>
      <c r="J226" s="10" t="s">
        <v>42</v>
      </c>
      <c r="K226" s="10">
        <v>14.1</v>
      </c>
      <c r="L226" s="10">
        <v>16</v>
      </c>
      <c r="M226" s="10">
        <v>16</v>
      </c>
      <c r="N226" s="10"/>
      <c r="O226" s="10"/>
      <c r="P226" s="10"/>
      <c r="Q226" s="10"/>
      <c r="R226" s="10"/>
      <c r="S226" s="10"/>
      <c r="T226" s="10"/>
      <c r="U226" s="3">
        <f>0.9037*K226^1.5011</f>
        <v>47.986280938739064</v>
      </c>
      <c r="V226" s="3">
        <f>0.9037*L226^1.5011</f>
        <v>58.013462685548113</v>
      </c>
      <c r="W226" s="3">
        <f>0.9037*M226^1.5011</f>
        <v>58.013462685548113</v>
      </c>
      <c r="X226" s="3">
        <f>0.9037*N226^1.5011</f>
        <v>0</v>
      </c>
      <c r="Y226" s="3">
        <f>0.9037*O226^1.5011</f>
        <v>0</v>
      </c>
      <c r="Z226" s="3">
        <f>0.9037*P226^1.5011</f>
        <v>0</v>
      </c>
      <c r="AA226" s="3">
        <f>0.9037*Q226^1.5011</f>
        <v>0</v>
      </c>
      <c r="AB226" s="3">
        <f>0.9037*R226^1.5011</f>
        <v>0</v>
      </c>
      <c r="AC226" s="3">
        <f>0.9037*S226^1.5011</f>
        <v>0</v>
      </c>
      <c r="AD226" s="3">
        <f>0.9037*T226^1.5011</f>
        <v>0</v>
      </c>
      <c r="AE226" s="14">
        <f>SUM(U226:AD226)</f>
        <v>164.01320630983528</v>
      </c>
      <c r="AF226" s="14">
        <f>49.89+0.22*AE226</f>
        <v>85.972905388163753</v>
      </c>
    </row>
    <row r="227" spans="1:32" x14ac:dyDescent="0.2">
      <c r="A227" s="3">
        <v>2008</v>
      </c>
      <c r="B227" s="3">
        <v>2</v>
      </c>
      <c r="C227" s="3" t="s">
        <v>8</v>
      </c>
      <c r="D227" s="3">
        <v>1</v>
      </c>
      <c r="E227" s="10" t="s">
        <v>21</v>
      </c>
      <c r="F227" s="10" t="s">
        <v>8</v>
      </c>
      <c r="G227" s="10">
        <v>126</v>
      </c>
      <c r="H227" s="3" t="s">
        <v>9</v>
      </c>
      <c r="I227" s="10" t="s">
        <v>9</v>
      </c>
      <c r="J227" s="10">
        <v>5.5</v>
      </c>
      <c r="K227" s="10">
        <v>18</v>
      </c>
      <c r="L227" s="10">
        <v>18</v>
      </c>
      <c r="M227" s="10">
        <v>18.5</v>
      </c>
      <c r="N227" s="10">
        <v>18.5</v>
      </c>
      <c r="O227" s="10"/>
      <c r="P227" s="10"/>
      <c r="Q227" s="10"/>
      <c r="R227" s="10"/>
      <c r="S227" s="10"/>
      <c r="T227" s="10"/>
      <c r="U227" s="3">
        <f>0.9037*K227^1.5011</f>
        <v>69.233109813167744</v>
      </c>
      <c r="V227" s="3">
        <f>0.9037*L227^1.5011</f>
        <v>69.233109813167744</v>
      </c>
      <c r="W227" s="3">
        <f>0.9037*M227^1.5011</f>
        <v>72.139937842910854</v>
      </c>
      <c r="X227" s="3">
        <f>0.9037*N227^1.5011</f>
        <v>72.139937842910854</v>
      </c>
      <c r="Y227" s="3">
        <f>0.9037*O227^1.5011</f>
        <v>0</v>
      </c>
      <c r="Z227" s="3">
        <f>0.9037*P227^1.5011</f>
        <v>0</v>
      </c>
      <c r="AA227" s="3">
        <f>0.9037*Q227^1.5011</f>
        <v>0</v>
      </c>
      <c r="AB227" s="3">
        <f>0.9037*R227^1.5011</f>
        <v>0</v>
      </c>
      <c r="AC227" s="3">
        <f>0.9037*S227^1.5011</f>
        <v>0</v>
      </c>
      <c r="AD227" s="3">
        <f>0.9037*T227^1.5011</f>
        <v>0</v>
      </c>
      <c r="AE227" s="14">
        <f>SUM(U227:AD227)</f>
        <v>282.74609531215719</v>
      </c>
      <c r="AF227" s="14">
        <f>49.89+0.22*AE227</f>
        <v>112.09414096867459</v>
      </c>
    </row>
    <row r="228" spans="1:32" x14ac:dyDescent="0.2">
      <c r="A228" s="3">
        <v>2008</v>
      </c>
      <c r="B228" s="3">
        <v>2</v>
      </c>
      <c r="C228" s="3" t="s">
        <v>8</v>
      </c>
      <c r="D228" s="3">
        <v>1</v>
      </c>
      <c r="E228" s="10" t="s">
        <v>21</v>
      </c>
      <c r="F228" s="10" t="s">
        <v>8</v>
      </c>
      <c r="G228" s="10">
        <v>131</v>
      </c>
      <c r="H228" s="3" t="s">
        <v>9</v>
      </c>
      <c r="I228" s="10" t="s">
        <v>9</v>
      </c>
      <c r="J228" s="10">
        <v>5</v>
      </c>
      <c r="K228" s="10">
        <v>23.3</v>
      </c>
      <c r="L228" s="10">
        <v>23.3</v>
      </c>
      <c r="M228" s="10">
        <v>25.7</v>
      </c>
      <c r="N228" s="10">
        <v>25.7</v>
      </c>
      <c r="O228" s="10"/>
      <c r="P228" s="10"/>
      <c r="Q228" s="10"/>
      <c r="R228" s="10"/>
      <c r="S228" s="10"/>
      <c r="T228" s="10"/>
      <c r="U228" s="3">
        <f>0.9037*K228^1.5011</f>
        <v>101.99109519667873</v>
      </c>
      <c r="V228" s="3">
        <f>0.9037*L228^1.5011</f>
        <v>101.99109519667873</v>
      </c>
      <c r="W228" s="3">
        <f>0.9037*M228^1.5011</f>
        <v>118.16120023348822</v>
      </c>
      <c r="X228" s="3">
        <f>0.9037*N228^1.5011</f>
        <v>118.16120023348822</v>
      </c>
      <c r="Y228" s="3">
        <f>0.9037*O228^1.5011</f>
        <v>0</v>
      </c>
      <c r="Z228" s="3">
        <f>0.9037*P228^1.5011</f>
        <v>0</v>
      </c>
      <c r="AA228" s="3">
        <f>0.9037*Q228^1.5011</f>
        <v>0</v>
      </c>
      <c r="AB228" s="3">
        <f>0.9037*R228^1.5011</f>
        <v>0</v>
      </c>
      <c r="AC228" s="3">
        <f>0.9037*S228^1.5011</f>
        <v>0</v>
      </c>
      <c r="AD228" s="3">
        <f>0.9037*T228^1.5011</f>
        <v>0</v>
      </c>
      <c r="AE228" s="14">
        <f>SUM(U228:AD228)</f>
        <v>440.30459086033386</v>
      </c>
      <c r="AF228" s="14">
        <f>49.89+0.22*AE228</f>
        <v>146.75700998927346</v>
      </c>
    </row>
    <row r="229" spans="1:32" x14ac:dyDescent="0.2">
      <c r="A229" s="3">
        <v>2008</v>
      </c>
      <c r="B229" s="3">
        <v>2</v>
      </c>
      <c r="C229" s="3" t="s">
        <v>8</v>
      </c>
      <c r="D229" s="3">
        <v>5</v>
      </c>
      <c r="E229" s="10" t="s">
        <v>25</v>
      </c>
      <c r="F229" s="10" t="s">
        <v>8</v>
      </c>
      <c r="G229" s="10">
        <v>516</v>
      </c>
      <c r="H229" s="3" t="s">
        <v>9</v>
      </c>
      <c r="I229" s="10" t="s">
        <v>9</v>
      </c>
      <c r="J229" s="10">
        <v>6.8</v>
      </c>
      <c r="K229" s="10">
        <v>9</v>
      </c>
      <c r="L229" s="10"/>
      <c r="M229" s="10"/>
      <c r="N229" s="10"/>
      <c r="O229" s="10"/>
      <c r="P229" s="10"/>
      <c r="Q229" s="10"/>
      <c r="R229" s="10"/>
      <c r="S229" s="10"/>
      <c r="T229" s="10"/>
      <c r="U229" s="3">
        <f>0.9037*K229^1.5011</f>
        <v>24.45894459104257</v>
      </c>
      <c r="V229" s="3">
        <f>0.9037*L229^1.5011</f>
        <v>0</v>
      </c>
      <c r="W229" s="3">
        <f>0.9037*M229^1.5011</f>
        <v>0</v>
      </c>
      <c r="X229" s="3">
        <f>0.9037*N229^1.5011</f>
        <v>0</v>
      </c>
      <c r="Y229" s="3">
        <f>0.9037*O229^1.5011</f>
        <v>0</v>
      </c>
      <c r="Z229" s="3">
        <f>0.9037*P229^1.5011</f>
        <v>0</v>
      </c>
      <c r="AA229" s="3">
        <f>0.9037*Q229^1.5011</f>
        <v>0</v>
      </c>
      <c r="AB229" s="3">
        <f>0.9037*R229^1.5011</f>
        <v>0</v>
      </c>
      <c r="AC229" s="3">
        <f>0.9037*S229^1.5011</f>
        <v>0</v>
      </c>
      <c r="AD229" s="3">
        <f>0.9037*T229^1.5011</f>
        <v>0</v>
      </c>
      <c r="AE229" s="14">
        <f>SUM(U229:AD229)</f>
        <v>24.45894459104257</v>
      </c>
      <c r="AF229" s="14">
        <f>49.89+0.22*AE229</f>
        <v>55.270967810029369</v>
      </c>
    </row>
    <row r="230" spans="1:32" x14ac:dyDescent="0.2">
      <c r="A230" s="3">
        <v>2008</v>
      </c>
      <c r="B230" s="3">
        <v>2</v>
      </c>
      <c r="C230" s="3" t="s">
        <v>8</v>
      </c>
      <c r="D230" s="3">
        <v>5</v>
      </c>
      <c r="E230" s="10" t="s">
        <v>25</v>
      </c>
      <c r="F230" s="10" t="s">
        <v>8</v>
      </c>
      <c r="G230" s="10">
        <v>521</v>
      </c>
      <c r="H230" s="3" t="s">
        <v>9</v>
      </c>
      <c r="I230" s="10" t="s">
        <v>9</v>
      </c>
      <c r="J230" s="10">
        <v>5</v>
      </c>
      <c r="K230" s="10">
        <v>10.6</v>
      </c>
      <c r="L230" s="10">
        <v>10.6</v>
      </c>
      <c r="M230" s="10">
        <v>11.5</v>
      </c>
      <c r="N230" s="10">
        <v>11.6</v>
      </c>
      <c r="O230" s="10"/>
      <c r="P230" s="10"/>
      <c r="Q230" s="10"/>
      <c r="R230" s="10"/>
      <c r="S230" s="10"/>
      <c r="T230" s="10"/>
      <c r="U230" s="3">
        <f>0.9037*K230^1.5011</f>
        <v>31.268778540553868</v>
      </c>
      <c r="V230" s="3">
        <f>0.9037*L230^1.5011</f>
        <v>31.268778540553868</v>
      </c>
      <c r="W230" s="3">
        <f>0.9037*M230^1.5011</f>
        <v>35.337661835476119</v>
      </c>
      <c r="X230" s="3">
        <f>0.9037*N230^1.5011</f>
        <v>35.799929377249306</v>
      </c>
      <c r="Y230" s="3">
        <f>0.9037*O230^1.5011</f>
        <v>0</v>
      </c>
      <c r="Z230" s="3">
        <f>0.9037*P230^1.5011</f>
        <v>0</v>
      </c>
      <c r="AA230" s="3">
        <f>0.9037*Q230^1.5011</f>
        <v>0</v>
      </c>
      <c r="AB230" s="3">
        <f>0.9037*R230^1.5011</f>
        <v>0</v>
      </c>
      <c r="AC230" s="3">
        <f>0.9037*S230^1.5011</f>
        <v>0</v>
      </c>
      <c r="AD230" s="3">
        <f>0.9037*T230^1.5011</f>
        <v>0</v>
      </c>
      <c r="AE230" s="14">
        <f>SUM(U230:AD230)</f>
        <v>133.67514829383316</v>
      </c>
      <c r="AF230" s="14">
        <f>49.89+0.22*AE230</f>
        <v>79.2985326246433</v>
      </c>
    </row>
    <row r="231" spans="1:32" x14ac:dyDescent="0.2">
      <c r="A231" s="3">
        <v>2008</v>
      </c>
      <c r="B231" s="3">
        <v>2</v>
      </c>
      <c r="C231" s="3" t="s">
        <v>8</v>
      </c>
      <c r="D231" s="3">
        <v>5</v>
      </c>
      <c r="E231" s="10" t="s">
        <v>25</v>
      </c>
      <c r="F231" s="10" t="s">
        <v>8</v>
      </c>
      <c r="G231" s="10">
        <v>522</v>
      </c>
      <c r="H231" s="3" t="s">
        <v>9</v>
      </c>
      <c r="I231" s="10" t="s">
        <v>9</v>
      </c>
      <c r="J231" s="10">
        <v>3.2</v>
      </c>
      <c r="K231" s="10">
        <v>18</v>
      </c>
      <c r="L231" s="10">
        <v>19</v>
      </c>
      <c r="M231" s="10">
        <v>14.5</v>
      </c>
      <c r="N231" s="10">
        <v>18.5</v>
      </c>
      <c r="O231" s="10">
        <v>18.5</v>
      </c>
      <c r="P231" s="10"/>
      <c r="Q231" s="10"/>
      <c r="R231" s="10"/>
      <c r="S231" s="10"/>
      <c r="T231" s="10"/>
      <c r="U231" s="3">
        <f>0.9037*K231^1.5011</f>
        <v>69.233109813167744</v>
      </c>
      <c r="V231" s="3">
        <f>0.9037*L231^1.5011</f>
        <v>75.086405185394725</v>
      </c>
      <c r="W231" s="3">
        <f>0.9037*M231^1.5011</f>
        <v>50.044204536490547</v>
      </c>
      <c r="X231" s="3">
        <f>0.9037*N231^1.5011</f>
        <v>72.139937842910854</v>
      </c>
      <c r="Y231" s="3">
        <f>0.9037*O231^1.5011</f>
        <v>72.139937842910854</v>
      </c>
      <c r="Z231" s="3">
        <f>0.9037*P231^1.5011</f>
        <v>0</v>
      </c>
      <c r="AA231" s="3">
        <f>0.9037*Q231^1.5011</f>
        <v>0</v>
      </c>
      <c r="AB231" s="3">
        <f>0.9037*R231^1.5011</f>
        <v>0</v>
      </c>
      <c r="AC231" s="3">
        <f>0.9037*S231^1.5011</f>
        <v>0</v>
      </c>
      <c r="AD231" s="3">
        <f>0.9037*T231^1.5011</f>
        <v>0</v>
      </c>
      <c r="AE231" s="14">
        <f>SUM(U231:AD231)</f>
        <v>338.64359522087472</v>
      </c>
      <c r="AF231" s="14">
        <f>49.89+0.22*AE231</f>
        <v>124.39159094859244</v>
      </c>
    </row>
    <row r="232" spans="1:32" x14ac:dyDescent="0.2">
      <c r="A232" s="3">
        <v>2008</v>
      </c>
      <c r="B232" s="3">
        <v>2</v>
      </c>
      <c r="C232" s="3" t="s">
        <v>8</v>
      </c>
      <c r="D232" s="3">
        <v>5</v>
      </c>
      <c r="E232" s="10" t="s">
        <v>25</v>
      </c>
      <c r="F232" s="10" t="s">
        <v>8</v>
      </c>
      <c r="G232" s="10">
        <v>506</v>
      </c>
      <c r="H232" s="3" t="s">
        <v>9</v>
      </c>
      <c r="I232" s="10" t="s">
        <v>9</v>
      </c>
      <c r="J232" s="10">
        <v>9.9</v>
      </c>
      <c r="K232" s="10">
        <v>27</v>
      </c>
      <c r="L232" s="10">
        <v>27</v>
      </c>
      <c r="M232" s="10">
        <v>17.399999999999999</v>
      </c>
      <c r="N232" s="10"/>
      <c r="O232" s="10"/>
      <c r="P232" s="10"/>
      <c r="Q232" s="10"/>
      <c r="R232" s="10"/>
      <c r="S232" s="10"/>
      <c r="T232" s="10"/>
      <c r="U232" s="3">
        <f>0.9037*K232^1.5011</f>
        <v>127.24608483913298</v>
      </c>
      <c r="V232" s="3">
        <f>0.9037*L232^1.5011</f>
        <v>127.24608483913298</v>
      </c>
      <c r="W232" s="3">
        <f>0.9037*M232^1.5011</f>
        <v>65.798009984899139</v>
      </c>
      <c r="X232" s="3">
        <f>0.9037*N232^1.5011</f>
        <v>0</v>
      </c>
      <c r="Y232" s="3">
        <f>0.9037*O232^1.5011</f>
        <v>0</v>
      </c>
      <c r="Z232" s="3">
        <f>0.9037*P232^1.5011</f>
        <v>0</v>
      </c>
      <c r="AA232" s="3">
        <f>0.9037*Q232^1.5011</f>
        <v>0</v>
      </c>
      <c r="AB232" s="3">
        <f>0.9037*R232^1.5011</f>
        <v>0</v>
      </c>
      <c r="AC232" s="3">
        <f>0.9037*S232^1.5011</f>
        <v>0</v>
      </c>
      <c r="AD232" s="3">
        <f>0.9037*T232^1.5011</f>
        <v>0</v>
      </c>
      <c r="AE232" s="14">
        <f>SUM(U232:AD232)</f>
        <v>320.29017966316508</v>
      </c>
      <c r="AF232" s="14">
        <f>49.89+0.22*AE232</f>
        <v>120.35383952589632</v>
      </c>
    </row>
    <row r="233" spans="1:32" x14ac:dyDescent="0.2">
      <c r="A233" s="3">
        <v>2008</v>
      </c>
      <c r="B233" s="3">
        <v>2</v>
      </c>
      <c r="C233" s="3" t="s">
        <v>8</v>
      </c>
      <c r="D233" s="3">
        <v>4</v>
      </c>
      <c r="E233" s="10" t="s">
        <v>24</v>
      </c>
      <c r="F233" s="10" t="s">
        <v>8</v>
      </c>
      <c r="G233" s="10">
        <v>535</v>
      </c>
      <c r="H233" s="3" t="s">
        <v>9</v>
      </c>
      <c r="I233" s="10" t="s">
        <v>9</v>
      </c>
      <c r="J233" s="10">
        <v>11.2</v>
      </c>
      <c r="K233" s="10">
        <v>14</v>
      </c>
      <c r="L233" s="10">
        <v>14</v>
      </c>
      <c r="M233" s="10">
        <v>17.5</v>
      </c>
      <c r="N233" s="10">
        <v>17.5</v>
      </c>
      <c r="O233" s="10"/>
      <c r="P233" s="10"/>
      <c r="Q233" s="10"/>
      <c r="R233" s="10"/>
      <c r="S233" s="10"/>
      <c r="T233" s="10"/>
      <c r="U233" s="3">
        <f>0.9037*K233^1.5011</f>
        <v>47.476323085580631</v>
      </c>
      <c r="V233" s="3">
        <f>0.9037*L233^1.5011</f>
        <v>47.476323085580631</v>
      </c>
      <c r="W233" s="3">
        <f>0.9037*M233^1.5011</f>
        <v>66.366466763065517</v>
      </c>
      <c r="X233" s="3">
        <f>0.9037*N233^1.5011</f>
        <v>66.366466763065517</v>
      </c>
      <c r="Y233" s="3">
        <f>0.9037*O233^1.5011</f>
        <v>0</v>
      </c>
      <c r="Z233" s="3">
        <f>0.9037*P233^1.5011</f>
        <v>0</v>
      </c>
      <c r="AA233" s="3">
        <f>0.9037*Q233^1.5011</f>
        <v>0</v>
      </c>
      <c r="AB233" s="3">
        <f>0.9037*R233^1.5011</f>
        <v>0</v>
      </c>
      <c r="AC233" s="3">
        <f>0.9037*S233^1.5011</f>
        <v>0</v>
      </c>
      <c r="AD233" s="3">
        <f>0.9037*T233^1.5011</f>
        <v>0</v>
      </c>
      <c r="AE233" s="14">
        <f>SUM(U233:AD233)</f>
        <v>227.6855796972923</v>
      </c>
      <c r="AF233" s="14">
        <f>49.89+0.22*AE233</f>
        <v>99.980827533404309</v>
      </c>
    </row>
    <row r="234" spans="1:32" x14ac:dyDescent="0.2">
      <c r="A234" s="3">
        <v>2008</v>
      </c>
      <c r="B234" s="3">
        <v>2</v>
      </c>
      <c r="C234" s="3" t="s">
        <v>8</v>
      </c>
      <c r="D234" s="3">
        <v>4</v>
      </c>
      <c r="E234" s="10" t="s">
        <v>24</v>
      </c>
      <c r="F234" s="10" t="s">
        <v>8</v>
      </c>
      <c r="G234" s="10">
        <v>540</v>
      </c>
      <c r="H234" s="3" t="s">
        <v>9</v>
      </c>
      <c r="I234" s="10" t="s">
        <v>9</v>
      </c>
      <c r="J234" s="10">
        <v>6.5</v>
      </c>
      <c r="K234" s="10">
        <v>17</v>
      </c>
      <c r="L234" s="10">
        <v>17</v>
      </c>
      <c r="M234" s="10">
        <v>15</v>
      </c>
      <c r="N234" s="10">
        <v>15</v>
      </c>
      <c r="O234" s="10"/>
      <c r="P234" s="10"/>
      <c r="Q234" s="10"/>
      <c r="R234" s="10"/>
      <c r="S234" s="10"/>
      <c r="T234" s="10"/>
      <c r="U234" s="3">
        <f>0.9037*K234^1.5011</f>
        <v>63.540577571515428</v>
      </c>
      <c r="V234" s="3">
        <f>0.9037*L234^1.5011</f>
        <v>63.540577571515428</v>
      </c>
      <c r="W234" s="3">
        <f>0.9037*M234^1.5011</f>
        <v>52.656849485001786</v>
      </c>
      <c r="X234" s="3">
        <f>0.9037*N234^1.5011</f>
        <v>52.656849485001786</v>
      </c>
      <c r="Y234" s="3">
        <f>0.9037*O234^1.5011</f>
        <v>0</v>
      </c>
      <c r="Z234" s="3">
        <f>0.9037*P234^1.5011</f>
        <v>0</v>
      </c>
      <c r="AA234" s="3">
        <f>0.9037*Q234^1.5011</f>
        <v>0</v>
      </c>
      <c r="AB234" s="3">
        <f>0.9037*R234^1.5011</f>
        <v>0</v>
      </c>
      <c r="AC234" s="3">
        <f>0.9037*S234^1.5011</f>
        <v>0</v>
      </c>
      <c r="AD234" s="3">
        <f>0.9037*T234^1.5011</f>
        <v>0</v>
      </c>
      <c r="AE234" s="14">
        <f>SUM(U234:AD234)</f>
        <v>232.3948541130344</v>
      </c>
      <c r="AF234" s="14">
        <f>49.89+0.22*AE234</f>
        <v>101.01686790486757</v>
      </c>
    </row>
    <row r="235" spans="1:32" x14ac:dyDescent="0.2">
      <c r="A235" s="3">
        <v>2008</v>
      </c>
      <c r="B235" s="3">
        <v>2</v>
      </c>
      <c r="C235" s="3" t="s">
        <v>8</v>
      </c>
      <c r="D235" s="3">
        <v>4</v>
      </c>
      <c r="E235" s="10" t="s">
        <v>24</v>
      </c>
      <c r="F235" s="10" t="s">
        <v>8</v>
      </c>
      <c r="G235" s="10">
        <v>525</v>
      </c>
      <c r="H235" s="3" t="s">
        <v>9</v>
      </c>
      <c r="I235" s="10" t="s">
        <v>9</v>
      </c>
      <c r="J235" s="10">
        <v>7.8</v>
      </c>
      <c r="K235" s="10">
        <v>17.100000000000001</v>
      </c>
      <c r="L235" s="10"/>
      <c r="M235" s="10"/>
      <c r="N235" s="10"/>
      <c r="O235" s="10"/>
      <c r="P235" s="10"/>
      <c r="Q235" s="10"/>
      <c r="R235" s="10"/>
      <c r="S235" s="10"/>
      <c r="T235" s="10"/>
      <c r="U235" s="3">
        <f>0.9037*K235^1.5011</f>
        <v>64.102466972631817</v>
      </c>
      <c r="V235" s="3">
        <f>0.9037*L235^1.5011</f>
        <v>0</v>
      </c>
      <c r="W235" s="3">
        <f>0.9037*M235^1.5011</f>
        <v>0</v>
      </c>
      <c r="X235" s="3">
        <f>0.9037*N235^1.5011</f>
        <v>0</v>
      </c>
      <c r="Y235" s="3">
        <f>0.9037*O235^1.5011</f>
        <v>0</v>
      </c>
      <c r="Z235" s="3">
        <f>0.9037*P235^1.5011</f>
        <v>0</v>
      </c>
      <c r="AA235" s="3">
        <f>0.9037*Q235^1.5011</f>
        <v>0</v>
      </c>
      <c r="AB235" s="3">
        <f>0.9037*R235^1.5011</f>
        <v>0</v>
      </c>
      <c r="AC235" s="3">
        <f>0.9037*S235^1.5011</f>
        <v>0</v>
      </c>
      <c r="AD235" s="3">
        <f>0.9037*T235^1.5011</f>
        <v>0</v>
      </c>
      <c r="AE235" s="14">
        <f>SUM(U235:AD235)</f>
        <v>64.102466972631817</v>
      </c>
      <c r="AF235" s="14">
        <f>49.89+0.22*AE235</f>
        <v>63.992542733979001</v>
      </c>
    </row>
    <row r="236" spans="1:32" x14ac:dyDescent="0.2">
      <c r="A236" s="3">
        <v>2008</v>
      </c>
      <c r="B236" s="3">
        <v>2</v>
      </c>
      <c r="C236" s="3" t="s">
        <v>8</v>
      </c>
      <c r="D236" s="3">
        <v>4</v>
      </c>
      <c r="E236" s="10" t="s">
        <v>24</v>
      </c>
      <c r="F236" s="10" t="s">
        <v>8</v>
      </c>
      <c r="G236" s="10">
        <v>530</v>
      </c>
      <c r="H236" s="3" t="s">
        <v>9</v>
      </c>
      <c r="I236" s="10" t="s">
        <v>9</v>
      </c>
      <c r="J236" s="10">
        <v>6.5</v>
      </c>
      <c r="K236" s="10">
        <v>22.7</v>
      </c>
      <c r="L236" s="10">
        <v>22.7</v>
      </c>
      <c r="M236" s="10">
        <v>19.3</v>
      </c>
      <c r="N236" s="10">
        <v>19.3</v>
      </c>
      <c r="O236" s="10"/>
      <c r="P236" s="10"/>
      <c r="Q236" s="10"/>
      <c r="R236" s="10"/>
      <c r="S236" s="10"/>
      <c r="T236" s="10"/>
      <c r="U236" s="3">
        <f>0.9037*K236^1.5011</f>
        <v>98.07418244806253</v>
      </c>
      <c r="V236" s="3">
        <f>0.9037*L236^1.5011</f>
        <v>98.07418244806253</v>
      </c>
      <c r="W236" s="3">
        <f>0.9037*M236^1.5011</f>
        <v>76.873093621334775</v>
      </c>
      <c r="X236" s="3">
        <f>0.9037*N236^1.5011</f>
        <v>76.873093621334775</v>
      </c>
      <c r="Y236" s="3">
        <f>0.9037*O236^1.5011</f>
        <v>0</v>
      </c>
      <c r="Z236" s="3">
        <f>0.9037*P236^1.5011</f>
        <v>0</v>
      </c>
      <c r="AA236" s="3">
        <f>0.9037*Q236^1.5011</f>
        <v>0</v>
      </c>
      <c r="AB236" s="3">
        <f>0.9037*R236^1.5011</f>
        <v>0</v>
      </c>
      <c r="AC236" s="3">
        <f>0.9037*S236^1.5011</f>
        <v>0</v>
      </c>
      <c r="AD236" s="3">
        <f>0.9037*T236^1.5011</f>
        <v>0</v>
      </c>
      <c r="AE236" s="14">
        <f>SUM(U236:AD236)</f>
        <v>349.89455213879461</v>
      </c>
      <c r="AF236" s="14">
        <f>49.89+0.22*AE236</f>
        <v>126.86680147053481</v>
      </c>
    </row>
    <row r="237" spans="1:32" x14ac:dyDescent="0.2">
      <c r="A237" s="3">
        <v>2008</v>
      </c>
      <c r="B237" s="3">
        <v>2</v>
      </c>
      <c r="C237" s="3" t="s">
        <v>8</v>
      </c>
      <c r="D237" s="3">
        <v>3</v>
      </c>
      <c r="E237" s="10" t="s">
        <v>23</v>
      </c>
      <c r="F237" s="10" t="s">
        <v>8</v>
      </c>
      <c r="G237" s="10">
        <v>593</v>
      </c>
      <c r="H237" s="3" t="s">
        <v>9</v>
      </c>
      <c r="I237" s="10" t="s">
        <v>9</v>
      </c>
      <c r="J237" s="10">
        <v>4.3</v>
      </c>
      <c r="K237" s="10">
        <v>10.199999999999999</v>
      </c>
      <c r="L237" s="10">
        <v>10.199999999999999</v>
      </c>
      <c r="M237" s="10">
        <v>6.1</v>
      </c>
      <c r="N237" s="10"/>
      <c r="O237" s="10"/>
      <c r="P237" s="10"/>
      <c r="Q237" s="10"/>
      <c r="R237" s="10"/>
      <c r="S237" s="10"/>
      <c r="T237" s="10"/>
      <c r="U237" s="3">
        <f>0.9037*K237^1.5011</f>
        <v>29.514402804277154</v>
      </c>
      <c r="V237" s="3">
        <f>0.9037*L237^1.5011</f>
        <v>29.514402804277154</v>
      </c>
      <c r="W237" s="3">
        <f>0.9037*M237^1.5011</f>
        <v>13.642152424424163</v>
      </c>
      <c r="X237" s="3">
        <f>0.9037*N237^1.5011</f>
        <v>0</v>
      </c>
      <c r="Y237" s="3">
        <f>0.9037*O237^1.5011</f>
        <v>0</v>
      </c>
      <c r="Z237" s="3">
        <f>0.9037*P237^1.5011</f>
        <v>0</v>
      </c>
      <c r="AA237" s="3">
        <f>0.9037*Q237^1.5011</f>
        <v>0</v>
      </c>
      <c r="AB237" s="3">
        <f>0.9037*R237^1.5011</f>
        <v>0</v>
      </c>
      <c r="AC237" s="3">
        <f>0.9037*S237^1.5011</f>
        <v>0</v>
      </c>
      <c r="AD237" s="3">
        <f>0.9037*T237^1.5011</f>
        <v>0</v>
      </c>
      <c r="AE237" s="14">
        <f>SUM(U237:AD237)</f>
        <v>72.670958032978476</v>
      </c>
      <c r="AF237" s="14">
        <f>49.89+0.22*AE237</f>
        <v>65.877610767255263</v>
      </c>
    </row>
    <row r="238" spans="1:32" x14ac:dyDescent="0.2">
      <c r="A238" s="3">
        <v>2008</v>
      </c>
      <c r="B238" s="3">
        <v>2</v>
      </c>
      <c r="C238" s="3" t="s">
        <v>8</v>
      </c>
      <c r="D238" s="3">
        <v>3</v>
      </c>
      <c r="E238" s="10" t="s">
        <v>23</v>
      </c>
      <c r="F238" s="10" t="s">
        <v>8</v>
      </c>
      <c r="G238" s="10">
        <v>175</v>
      </c>
      <c r="H238" s="3" t="s">
        <v>9</v>
      </c>
      <c r="I238" s="10" t="s">
        <v>9</v>
      </c>
      <c r="J238" s="10">
        <v>3</v>
      </c>
      <c r="K238" s="10">
        <v>12</v>
      </c>
      <c r="L238" s="10">
        <v>12</v>
      </c>
      <c r="M238" s="10">
        <v>15.5</v>
      </c>
      <c r="N238" s="10">
        <v>16</v>
      </c>
      <c r="O238" s="10"/>
      <c r="P238" s="10"/>
      <c r="Q238" s="10"/>
      <c r="R238" s="10"/>
      <c r="S238" s="10"/>
      <c r="T238" s="10"/>
      <c r="U238" s="3">
        <f>0.9037*K238^1.5011</f>
        <v>37.668927106573356</v>
      </c>
      <c r="V238" s="3">
        <f>0.9037*L238^1.5011</f>
        <v>37.668927106573356</v>
      </c>
      <c r="W238" s="3">
        <f>0.9037*M238^1.5011</f>
        <v>55.31350697719688</v>
      </c>
      <c r="X238" s="3">
        <f>0.9037*N238^1.5011</f>
        <v>58.013462685548113</v>
      </c>
      <c r="Y238" s="3">
        <f>0.9037*O238^1.5011</f>
        <v>0</v>
      </c>
      <c r="Z238" s="3">
        <f>0.9037*P238^1.5011</f>
        <v>0</v>
      </c>
      <c r="AA238" s="3">
        <f>0.9037*Q238^1.5011</f>
        <v>0</v>
      </c>
      <c r="AB238" s="3">
        <f>0.9037*R238^1.5011</f>
        <v>0</v>
      </c>
      <c r="AC238" s="3">
        <f>0.9037*S238^1.5011</f>
        <v>0</v>
      </c>
      <c r="AD238" s="3">
        <f>0.9037*T238^1.5011</f>
        <v>0</v>
      </c>
      <c r="AE238" s="14">
        <f>SUM(U238:AD238)</f>
        <v>188.66482387589173</v>
      </c>
      <c r="AF238" s="14">
        <f>49.89+0.22*AE238</f>
        <v>91.396261252696178</v>
      </c>
    </row>
    <row r="239" spans="1:32" x14ac:dyDescent="0.2">
      <c r="A239" s="3">
        <v>2008</v>
      </c>
      <c r="B239" s="3">
        <v>2</v>
      </c>
      <c r="C239" s="3" t="s">
        <v>8</v>
      </c>
      <c r="D239" s="3">
        <v>3</v>
      </c>
      <c r="E239" s="10" t="s">
        <v>23</v>
      </c>
      <c r="F239" s="10" t="s">
        <v>8</v>
      </c>
      <c r="G239" s="10">
        <v>180</v>
      </c>
      <c r="H239" s="3" t="s">
        <v>9</v>
      </c>
      <c r="I239" s="10" t="s">
        <v>9</v>
      </c>
      <c r="J239" s="10">
        <v>1</v>
      </c>
      <c r="K239" s="10">
        <v>14</v>
      </c>
      <c r="L239" s="10">
        <v>14</v>
      </c>
      <c r="M239" s="10">
        <v>7.7</v>
      </c>
      <c r="N239" s="10"/>
      <c r="O239" s="10"/>
      <c r="P239" s="10"/>
      <c r="Q239" s="10"/>
      <c r="R239" s="10"/>
      <c r="S239" s="10"/>
      <c r="T239" s="10"/>
      <c r="U239" s="3">
        <f>0.9037*K239^1.5011</f>
        <v>47.476323085580631</v>
      </c>
      <c r="V239" s="3">
        <f>0.9037*L239^1.5011</f>
        <v>47.476323085580631</v>
      </c>
      <c r="W239" s="3">
        <f>0.9037*M239^1.5011</f>
        <v>19.352430204952299</v>
      </c>
      <c r="X239" s="3">
        <f>0.9037*N239^1.5011</f>
        <v>0</v>
      </c>
      <c r="Y239" s="3">
        <f>0.9037*O239^1.5011</f>
        <v>0</v>
      </c>
      <c r="Z239" s="3">
        <f>0.9037*P239^1.5011</f>
        <v>0</v>
      </c>
      <c r="AA239" s="3">
        <f>0.9037*Q239^1.5011</f>
        <v>0</v>
      </c>
      <c r="AB239" s="3">
        <f>0.9037*R239^1.5011</f>
        <v>0</v>
      </c>
      <c r="AC239" s="3">
        <f>0.9037*S239^1.5011</f>
        <v>0</v>
      </c>
      <c r="AD239" s="3">
        <f>0.9037*T239^1.5011</f>
        <v>0</v>
      </c>
      <c r="AE239" s="14">
        <f>SUM(U239:AD239)</f>
        <v>114.30507637611356</v>
      </c>
      <c r="AF239" s="14">
        <f>49.89+0.22*AE239</f>
        <v>75.037116802744976</v>
      </c>
    </row>
    <row r="240" spans="1:32" x14ac:dyDescent="0.2">
      <c r="A240" s="3">
        <v>2008</v>
      </c>
      <c r="B240" s="3">
        <v>2</v>
      </c>
      <c r="C240" s="3" t="s">
        <v>8</v>
      </c>
      <c r="D240" s="3">
        <v>3</v>
      </c>
      <c r="E240" s="10" t="s">
        <v>23</v>
      </c>
      <c r="F240" s="10" t="s">
        <v>8</v>
      </c>
      <c r="G240" s="10">
        <v>170</v>
      </c>
      <c r="H240" s="3" t="s">
        <v>9</v>
      </c>
      <c r="I240" s="10" t="s">
        <v>9</v>
      </c>
      <c r="J240" s="10">
        <v>6.5</v>
      </c>
      <c r="K240" s="10">
        <v>24</v>
      </c>
      <c r="L240" s="10">
        <v>24.1</v>
      </c>
      <c r="M240" s="10">
        <v>15.6</v>
      </c>
      <c r="N240" s="10">
        <v>15.6</v>
      </c>
      <c r="O240" s="10"/>
      <c r="P240" s="10"/>
      <c r="Q240" s="10"/>
      <c r="R240" s="10"/>
      <c r="S240" s="10"/>
      <c r="T240" s="10"/>
      <c r="U240" s="3">
        <f>0.9037*K240^1.5011</f>
        <v>106.62508176533071</v>
      </c>
      <c r="V240" s="3">
        <f>0.9037*L240^1.5011</f>
        <v>107.29267295406299</v>
      </c>
      <c r="W240" s="3">
        <f>0.9037*M240^1.5011</f>
        <v>55.850056509029621</v>
      </c>
      <c r="X240" s="3">
        <f>0.9037*N240^1.5011</f>
        <v>55.850056509029621</v>
      </c>
      <c r="Y240" s="3">
        <f>0.9037*O240^1.5011</f>
        <v>0</v>
      </c>
      <c r="Z240" s="3">
        <f>0.9037*P240^1.5011</f>
        <v>0</v>
      </c>
      <c r="AA240" s="3">
        <f>0.9037*Q240^1.5011</f>
        <v>0</v>
      </c>
      <c r="AB240" s="3">
        <f>0.9037*R240^1.5011</f>
        <v>0</v>
      </c>
      <c r="AC240" s="3">
        <f>0.9037*S240^1.5011</f>
        <v>0</v>
      </c>
      <c r="AD240" s="3">
        <f>0.9037*T240^1.5011</f>
        <v>0</v>
      </c>
      <c r="AE240" s="14">
        <f>SUM(U240:AD240)</f>
        <v>325.61786773745297</v>
      </c>
      <c r="AF240" s="14">
        <f>49.89+0.22*AE240</f>
        <v>121.52593090223965</v>
      </c>
    </row>
    <row r="241" spans="1:32" x14ac:dyDescent="0.2">
      <c r="A241" s="3">
        <v>2008</v>
      </c>
      <c r="B241" s="3">
        <v>2</v>
      </c>
      <c r="C241" s="3" t="s">
        <v>8</v>
      </c>
      <c r="D241" s="3">
        <v>3</v>
      </c>
      <c r="E241" s="10" t="s">
        <v>23</v>
      </c>
      <c r="F241" s="10" t="s">
        <v>8</v>
      </c>
      <c r="G241" s="10">
        <v>504</v>
      </c>
      <c r="H241" s="3" t="s">
        <v>9</v>
      </c>
      <c r="I241" s="10" t="s">
        <v>9</v>
      </c>
      <c r="J241" s="10">
        <v>4.3</v>
      </c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>
        <v>4.3</v>
      </c>
      <c r="AE241" s="14">
        <f>SUM(U241:AD241)</f>
        <v>4.3</v>
      </c>
      <c r="AF241" s="14">
        <f>49.89+0.22*AE241</f>
        <v>50.835999999999999</v>
      </c>
    </row>
    <row r="242" spans="1:32" x14ac:dyDescent="0.2">
      <c r="A242" s="3">
        <v>2008</v>
      </c>
      <c r="B242" s="3">
        <v>2</v>
      </c>
      <c r="C242" s="3" t="s">
        <v>6</v>
      </c>
      <c r="D242" s="3">
        <v>2</v>
      </c>
      <c r="E242" s="10" t="s">
        <v>15</v>
      </c>
      <c r="F242" s="10" t="s">
        <v>8</v>
      </c>
      <c r="G242" s="10">
        <v>45</v>
      </c>
      <c r="H242" s="3" t="s">
        <v>9</v>
      </c>
      <c r="I242" s="10" t="s">
        <v>9</v>
      </c>
      <c r="J242" s="10">
        <v>4.5999999999999996</v>
      </c>
      <c r="K242" s="10">
        <v>17.399999999999999</v>
      </c>
      <c r="L242" s="10">
        <v>17.399999999999999</v>
      </c>
      <c r="M242" s="10"/>
      <c r="N242" s="10"/>
      <c r="O242" s="10"/>
      <c r="P242" s="10"/>
      <c r="Q242" s="10"/>
      <c r="R242" s="10"/>
      <c r="S242" s="10"/>
      <c r="T242" s="10"/>
      <c r="U242" s="3">
        <f>0.9037*K242^1.5011</f>
        <v>65.798009984899139</v>
      </c>
      <c r="V242" s="3">
        <f>0.9037*L242^1.5011</f>
        <v>65.798009984899139</v>
      </c>
      <c r="W242" s="3">
        <f>0.9037*M242^1.5011</f>
        <v>0</v>
      </c>
      <c r="X242" s="3">
        <f>0.9037*N242^1.5011</f>
        <v>0</v>
      </c>
      <c r="Y242" s="3">
        <f>0.9037*O242^1.5011</f>
        <v>0</v>
      </c>
      <c r="Z242" s="3">
        <f>0.9037*P242^1.5011</f>
        <v>0</v>
      </c>
      <c r="AA242" s="3">
        <f>0.9037*Q242^1.5011</f>
        <v>0</v>
      </c>
      <c r="AB242" s="3">
        <f>0.9037*R242^1.5011</f>
        <v>0</v>
      </c>
      <c r="AC242" s="3">
        <f>0.9037*S242^1.5011</f>
        <v>0</v>
      </c>
      <c r="AD242" s="3">
        <f>0.9037*T242^1.5011</f>
        <v>0</v>
      </c>
      <c r="AE242" s="14">
        <f>SUM(U242:AD242)</f>
        <v>131.59601996979828</v>
      </c>
      <c r="AF242" s="14">
        <f>49.89+0.22*AE242</f>
        <v>78.841124393355614</v>
      </c>
    </row>
    <row r="243" spans="1:32" x14ac:dyDescent="0.2">
      <c r="A243" s="3">
        <v>2008</v>
      </c>
      <c r="B243" s="3">
        <v>2</v>
      </c>
      <c r="C243" s="3" t="s">
        <v>6</v>
      </c>
      <c r="D243" s="3">
        <v>2</v>
      </c>
      <c r="E243" s="10" t="s">
        <v>15</v>
      </c>
      <c r="F243" s="10" t="s">
        <v>8</v>
      </c>
      <c r="G243" s="10">
        <v>40</v>
      </c>
      <c r="H243" s="3" t="s">
        <v>9</v>
      </c>
      <c r="I243" s="10" t="s">
        <v>9</v>
      </c>
      <c r="J243" s="10" t="s">
        <v>42</v>
      </c>
      <c r="K243" s="10">
        <v>21.4</v>
      </c>
      <c r="L243" s="10">
        <v>21.4</v>
      </c>
      <c r="M243" s="10">
        <v>22.2</v>
      </c>
      <c r="N243" s="10">
        <v>22.2</v>
      </c>
      <c r="O243" s="10">
        <v>10.199999999999999</v>
      </c>
      <c r="P243" s="10"/>
      <c r="Q243" s="10"/>
      <c r="R243" s="10"/>
      <c r="S243" s="10"/>
      <c r="T243" s="10"/>
      <c r="U243" s="3">
        <f>0.9037*K243^1.5011</f>
        <v>89.765281562629553</v>
      </c>
      <c r="V243" s="3">
        <f>0.9037*L243^1.5011</f>
        <v>89.765281562629553</v>
      </c>
      <c r="W243" s="3">
        <f>0.9037*M243^1.5011</f>
        <v>94.849431506834065</v>
      </c>
      <c r="X243" s="3">
        <f>0.9037*N243^1.5011</f>
        <v>94.849431506834065</v>
      </c>
      <c r="Y243" s="3">
        <f>0.9037*O243^1.5011</f>
        <v>29.514402804277154</v>
      </c>
      <c r="Z243" s="3">
        <f>0.9037*P243^1.5011</f>
        <v>0</v>
      </c>
      <c r="AA243" s="3">
        <f>0.9037*Q243^1.5011</f>
        <v>0</v>
      </c>
      <c r="AB243" s="3">
        <f>0.9037*R243^1.5011</f>
        <v>0</v>
      </c>
      <c r="AC243" s="3">
        <f>0.9037*S243^1.5011</f>
        <v>0</v>
      </c>
      <c r="AD243" s="3">
        <f>0.9037*T243^1.5011</f>
        <v>0</v>
      </c>
      <c r="AE243" s="14">
        <f>SUM(U243:AD243)</f>
        <v>398.74382894320439</v>
      </c>
      <c r="AF243" s="14">
        <f>49.89+0.22*AE243</f>
        <v>137.61364236750495</v>
      </c>
    </row>
    <row r="244" spans="1:32" x14ac:dyDescent="0.2">
      <c r="A244" s="3">
        <v>2008</v>
      </c>
      <c r="B244" s="3">
        <v>2</v>
      </c>
      <c r="C244" s="3" t="s">
        <v>6</v>
      </c>
      <c r="D244" s="3">
        <v>2</v>
      </c>
      <c r="E244" s="10" t="s">
        <v>15</v>
      </c>
      <c r="F244" s="10" t="s">
        <v>8</v>
      </c>
      <c r="G244" s="10">
        <v>35</v>
      </c>
      <c r="H244" s="3" t="s">
        <v>9</v>
      </c>
      <c r="I244" s="10" t="s">
        <v>9</v>
      </c>
      <c r="J244" s="10">
        <v>7.7</v>
      </c>
      <c r="K244" s="10">
        <v>24.7</v>
      </c>
      <c r="L244" s="10">
        <v>24.7</v>
      </c>
      <c r="M244" s="10">
        <v>23.5</v>
      </c>
      <c r="N244" s="10">
        <v>23.5</v>
      </c>
      <c r="O244" s="10"/>
      <c r="P244" s="10"/>
      <c r="Q244" s="10"/>
      <c r="R244" s="10"/>
      <c r="S244" s="10"/>
      <c r="T244" s="10"/>
      <c r="U244" s="3">
        <f>0.9037*K244^1.5011</f>
        <v>111.32730063693266</v>
      </c>
      <c r="V244" s="3">
        <f>0.9037*L244^1.5011</f>
        <v>111.32730063693266</v>
      </c>
      <c r="W244" s="3">
        <f>0.9037*M244^1.5011</f>
        <v>103.30807052327063</v>
      </c>
      <c r="X244" s="3">
        <f>0.9037*N244^1.5011</f>
        <v>103.30807052327063</v>
      </c>
      <c r="Y244" s="3">
        <f>0.9037*O244^1.5011</f>
        <v>0</v>
      </c>
      <c r="Z244" s="3">
        <f>0.9037*P244^1.5011</f>
        <v>0</v>
      </c>
      <c r="AA244" s="3">
        <f>0.9037*Q244^1.5011</f>
        <v>0</v>
      </c>
      <c r="AB244" s="3">
        <f>0.9037*R244^1.5011</f>
        <v>0</v>
      </c>
      <c r="AC244" s="3">
        <f>0.9037*S244^1.5011</f>
        <v>0</v>
      </c>
      <c r="AD244" s="3">
        <f>0.9037*T244^1.5011</f>
        <v>0</v>
      </c>
      <c r="AE244" s="14">
        <f>SUM(U244:AD244)</f>
        <v>429.27074232040661</v>
      </c>
      <c r="AF244" s="14">
        <f>49.89+0.22*AE244</f>
        <v>144.32956331048945</v>
      </c>
    </row>
    <row r="245" spans="1:32" x14ac:dyDescent="0.2">
      <c r="A245" s="3">
        <v>2008</v>
      </c>
      <c r="B245" s="3">
        <v>2</v>
      </c>
      <c r="C245" s="3" t="s">
        <v>6</v>
      </c>
      <c r="D245" s="3">
        <v>2</v>
      </c>
      <c r="E245" s="10" t="s">
        <v>15</v>
      </c>
      <c r="F245" s="10" t="s">
        <v>8</v>
      </c>
      <c r="G245" s="10">
        <v>30</v>
      </c>
      <c r="H245" s="3" t="s">
        <v>9</v>
      </c>
      <c r="I245" s="10" t="s">
        <v>9</v>
      </c>
      <c r="J245" s="10">
        <v>5.2</v>
      </c>
      <c r="K245" s="10">
        <v>28.5</v>
      </c>
      <c r="L245" s="10">
        <v>28.5</v>
      </c>
      <c r="M245" s="10"/>
      <c r="N245" s="10"/>
      <c r="O245" s="10"/>
      <c r="P245" s="10"/>
      <c r="Q245" s="10"/>
      <c r="R245" s="10"/>
      <c r="S245" s="10"/>
      <c r="T245" s="10"/>
      <c r="U245" s="3">
        <f>0.9037*K245^1.5011</f>
        <v>138.00407218843517</v>
      </c>
      <c r="V245" s="3">
        <f>0.9037*L245^1.5011</f>
        <v>138.00407218843517</v>
      </c>
      <c r="W245" s="3">
        <f>0.9037*M245^1.5011</f>
        <v>0</v>
      </c>
      <c r="X245" s="3">
        <f>0.9037*N245^1.5011</f>
        <v>0</v>
      </c>
      <c r="Y245" s="3">
        <f>0.9037*O245^1.5011</f>
        <v>0</v>
      </c>
      <c r="Z245" s="3">
        <f>0.9037*P245^1.5011</f>
        <v>0</v>
      </c>
      <c r="AA245" s="3">
        <f>0.9037*Q245^1.5011</f>
        <v>0</v>
      </c>
      <c r="AB245" s="3">
        <f>0.9037*R245^1.5011</f>
        <v>0</v>
      </c>
      <c r="AC245" s="3">
        <f>0.9037*S245^1.5011</f>
        <v>0</v>
      </c>
      <c r="AD245" s="3">
        <f>0.9037*T245^1.5011</f>
        <v>0</v>
      </c>
      <c r="AE245" s="14">
        <f>SUM(U245:AD245)</f>
        <v>276.00814437687035</v>
      </c>
      <c r="AF245" s="14">
        <f>49.89+0.22*AE245</f>
        <v>110.61179176291148</v>
      </c>
    </row>
    <row r="246" spans="1:32" x14ac:dyDescent="0.2">
      <c r="A246" s="3">
        <v>2008</v>
      </c>
      <c r="B246" s="3">
        <v>2</v>
      </c>
      <c r="C246" s="3" t="s">
        <v>6</v>
      </c>
      <c r="D246" s="3">
        <v>2</v>
      </c>
      <c r="E246" s="10" t="s">
        <v>15</v>
      </c>
      <c r="F246" s="10" t="s">
        <v>8</v>
      </c>
      <c r="G246" s="10">
        <v>50</v>
      </c>
      <c r="H246" s="3" t="s">
        <v>9</v>
      </c>
      <c r="I246" s="10" t="s">
        <v>9</v>
      </c>
      <c r="J246" s="10">
        <v>4.7</v>
      </c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>
        <v>4.7</v>
      </c>
      <c r="AE246" s="14">
        <f>SUM(U246:AD246)</f>
        <v>4.7</v>
      </c>
      <c r="AF246" s="14">
        <f>49.89+0.22*AE246</f>
        <v>50.923999999999999</v>
      </c>
    </row>
    <row r="247" spans="1:32" x14ac:dyDescent="0.2">
      <c r="A247" s="3">
        <v>2008</v>
      </c>
      <c r="B247" s="3">
        <v>2</v>
      </c>
      <c r="C247" s="3" t="s">
        <v>6</v>
      </c>
      <c r="D247" s="3">
        <v>1</v>
      </c>
      <c r="E247" s="10" t="s">
        <v>7</v>
      </c>
      <c r="F247" s="10" t="s">
        <v>8</v>
      </c>
      <c r="G247" s="10">
        <v>21</v>
      </c>
      <c r="H247" s="3" t="s">
        <v>9</v>
      </c>
      <c r="I247" s="10" t="s">
        <v>9</v>
      </c>
      <c r="J247" s="10">
        <v>2.5</v>
      </c>
      <c r="K247" s="10">
        <v>6.6</v>
      </c>
      <c r="L247" s="10">
        <v>10</v>
      </c>
      <c r="M247" s="10">
        <v>9.8000000000000007</v>
      </c>
      <c r="N247" s="10"/>
      <c r="O247" s="10"/>
      <c r="P247" s="10"/>
      <c r="Q247" s="10"/>
      <c r="R247" s="10"/>
      <c r="S247" s="10"/>
      <c r="T247" s="10"/>
      <c r="U247" s="3">
        <f>0.9037*K247^1.5011</f>
        <v>15.354712314416807</v>
      </c>
      <c r="V247" s="3">
        <f>0.9037*L247^1.5011</f>
        <v>28.649977305151776</v>
      </c>
      <c r="W247" s="3">
        <f>0.9037*M247^1.5011</f>
        <v>27.79417223996327</v>
      </c>
      <c r="X247" s="3">
        <f>0.9037*N247^1.5011</f>
        <v>0</v>
      </c>
      <c r="Y247" s="3">
        <f>0.9037*O247^1.5011</f>
        <v>0</v>
      </c>
      <c r="Z247" s="3">
        <f>0.9037*P247^1.5011</f>
        <v>0</v>
      </c>
      <c r="AA247" s="3">
        <f>0.9037*Q247^1.5011</f>
        <v>0</v>
      </c>
      <c r="AB247" s="3">
        <f>0.9037*R247^1.5011</f>
        <v>0</v>
      </c>
      <c r="AC247" s="3">
        <f>0.9037*S247^1.5011</f>
        <v>0</v>
      </c>
      <c r="AD247" s="3">
        <f>0.9037*T247^1.5011</f>
        <v>0</v>
      </c>
      <c r="AE247" s="14">
        <f>SUM(U247:AD247)</f>
        <v>71.798861859531854</v>
      </c>
      <c r="AF247" s="14">
        <f>49.89+0.22*AE247</f>
        <v>65.685749609097002</v>
      </c>
    </row>
    <row r="248" spans="1:32" x14ac:dyDescent="0.2">
      <c r="A248" s="3">
        <v>2008</v>
      </c>
      <c r="B248" s="3">
        <v>2</v>
      </c>
      <c r="C248" s="3" t="s">
        <v>6</v>
      </c>
      <c r="D248" s="3">
        <v>1</v>
      </c>
      <c r="E248" s="10" t="s">
        <v>7</v>
      </c>
      <c r="F248" s="10" t="s">
        <v>8</v>
      </c>
      <c r="G248" s="10">
        <v>1</v>
      </c>
      <c r="H248" s="3" t="s">
        <v>9</v>
      </c>
      <c r="I248" s="10" t="s">
        <v>9</v>
      </c>
      <c r="J248" s="10">
        <v>7</v>
      </c>
      <c r="K248" s="10">
        <v>12.5</v>
      </c>
      <c r="L248" s="10">
        <v>12.5</v>
      </c>
      <c r="M248" s="10"/>
      <c r="N248" s="10"/>
      <c r="O248" s="10"/>
      <c r="P248" s="10"/>
      <c r="Q248" s="10"/>
      <c r="R248" s="10"/>
      <c r="S248" s="10"/>
      <c r="T248" s="10"/>
      <c r="U248" s="3">
        <f>0.9037*K248^1.5011</f>
        <v>40.049389738069713</v>
      </c>
      <c r="V248" s="3">
        <f>0.9037*L248^1.5011</f>
        <v>40.049389738069713</v>
      </c>
      <c r="W248" s="3">
        <f>0.9037*M248^1.5011</f>
        <v>0</v>
      </c>
      <c r="X248" s="3">
        <f>0.9037*N248^1.5011</f>
        <v>0</v>
      </c>
      <c r="Y248" s="3">
        <f>0.9037*O248^1.5011</f>
        <v>0</v>
      </c>
      <c r="Z248" s="3">
        <f>0.9037*P248^1.5011</f>
        <v>0</v>
      </c>
      <c r="AA248" s="3">
        <f>0.9037*Q248^1.5011</f>
        <v>0</v>
      </c>
      <c r="AB248" s="3">
        <f>0.9037*R248^1.5011</f>
        <v>0</v>
      </c>
      <c r="AC248" s="3">
        <f>0.9037*S248^1.5011</f>
        <v>0</v>
      </c>
      <c r="AD248" s="3">
        <f>0.9037*T248^1.5011</f>
        <v>0</v>
      </c>
      <c r="AE248" s="14">
        <f>SUM(U248:AD248)</f>
        <v>80.098779476139427</v>
      </c>
      <c r="AF248" s="14">
        <f>49.89+0.22*AE248</f>
        <v>67.511731484750669</v>
      </c>
    </row>
    <row r="249" spans="1:32" x14ac:dyDescent="0.2">
      <c r="A249" s="3">
        <v>2008</v>
      </c>
      <c r="B249" s="3">
        <v>2</v>
      </c>
      <c r="C249" s="3" t="s">
        <v>6</v>
      </c>
      <c r="D249" s="3">
        <v>1</v>
      </c>
      <c r="E249" s="10" t="s">
        <v>7</v>
      </c>
      <c r="F249" s="10" t="s">
        <v>8</v>
      </c>
      <c r="G249" s="10">
        <v>16</v>
      </c>
      <c r="H249" s="3" t="s">
        <v>9</v>
      </c>
      <c r="I249" s="10" t="s">
        <v>9</v>
      </c>
      <c r="J249" s="10">
        <v>6</v>
      </c>
      <c r="K249" s="10">
        <v>13.5</v>
      </c>
      <c r="L249" s="10">
        <v>17.5</v>
      </c>
      <c r="M249" s="10">
        <v>17.5</v>
      </c>
      <c r="N249" s="10"/>
      <c r="O249" s="10"/>
      <c r="P249" s="10"/>
      <c r="Q249" s="10"/>
      <c r="R249" s="10"/>
      <c r="S249" s="10"/>
      <c r="T249" s="10"/>
      <c r="U249" s="3">
        <f>0.9037*K249^1.5011</f>
        <v>44.953995955205684</v>
      </c>
      <c r="V249" s="3">
        <f>0.9037*L249^1.5011</f>
        <v>66.366466763065517</v>
      </c>
      <c r="W249" s="3">
        <f>0.9037*M249^1.5011</f>
        <v>66.366466763065517</v>
      </c>
      <c r="X249" s="3">
        <f>0.9037*N249^1.5011</f>
        <v>0</v>
      </c>
      <c r="Y249" s="3">
        <f>0.9037*O249^1.5011</f>
        <v>0</v>
      </c>
      <c r="Z249" s="3">
        <f>0.9037*P249^1.5011</f>
        <v>0</v>
      </c>
      <c r="AA249" s="3">
        <f>0.9037*Q249^1.5011</f>
        <v>0</v>
      </c>
      <c r="AB249" s="3">
        <f>0.9037*R249^1.5011</f>
        <v>0</v>
      </c>
      <c r="AC249" s="3">
        <f>0.9037*S249^1.5011</f>
        <v>0</v>
      </c>
      <c r="AD249" s="3">
        <f>0.9037*T249^1.5011</f>
        <v>0</v>
      </c>
      <c r="AE249" s="14">
        <f>SUM(U249:AD249)</f>
        <v>177.68692948133673</v>
      </c>
      <c r="AF249" s="14">
        <f>49.89+0.22*AE249</f>
        <v>88.981124485894085</v>
      </c>
    </row>
    <row r="250" spans="1:32" x14ac:dyDescent="0.2">
      <c r="A250" s="3">
        <v>2008</v>
      </c>
      <c r="B250" s="3">
        <v>2</v>
      </c>
      <c r="C250" s="3" t="s">
        <v>6</v>
      </c>
      <c r="D250" s="3">
        <v>1</v>
      </c>
      <c r="E250" s="10" t="s">
        <v>7</v>
      </c>
      <c r="F250" s="10" t="s">
        <v>8</v>
      </c>
      <c r="G250" s="10">
        <v>11</v>
      </c>
      <c r="H250" s="3" t="s">
        <v>9</v>
      </c>
      <c r="I250" s="10" t="s">
        <v>9</v>
      </c>
      <c r="J250" s="10">
        <v>6.2</v>
      </c>
      <c r="K250" s="10">
        <v>14.5</v>
      </c>
      <c r="L250" s="10">
        <v>14.4</v>
      </c>
      <c r="M250" s="10">
        <v>23</v>
      </c>
      <c r="N250" s="10">
        <v>23</v>
      </c>
      <c r="O250" s="10"/>
      <c r="P250" s="10"/>
      <c r="Q250" s="10"/>
      <c r="R250" s="10"/>
      <c r="S250" s="10"/>
      <c r="T250" s="10"/>
      <c r="U250" s="3">
        <f>0.9037*K250^1.5011</f>
        <v>50.044204536490547</v>
      </c>
      <c r="V250" s="3">
        <f>0.9037*L250^1.5011</f>
        <v>49.527022456146398</v>
      </c>
      <c r="W250" s="3">
        <f>0.9037*M250^1.5011</f>
        <v>100.02623838855604</v>
      </c>
      <c r="X250" s="3">
        <f>0.9037*N250^1.5011</f>
        <v>100.02623838855604</v>
      </c>
      <c r="Y250" s="3">
        <f>0.9037*O250^1.5011</f>
        <v>0</v>
      </c>
      <c r="Z250" s="3">
        <f>0.9037*P250^1.5011</f>
        <v>0</v>
      </c>
      <c r="AA250" s="3">
        <f>0.9037*Q250^1.5011</f>
        <v>0</v>
      </c>
      <c r="AB250" s="3">
        <f>0.9037*R250^1.5011</f>
        <v>0</v>
      </c>
      <c r="AC250" s="3">
        <f>0.9037*S250^1.5011</f>
        <v>0</v>
      </c>
      <c r="AD250" s="3">
        <f>0.9037*T250^1.5011</f>
        <v>0</v>
      </c>
      <c r="AE250" s="14">
        <f>SUM(U250:AD250)</f>
        <v>299.623703769749</v>
      </c>
      <c r="AF250" s="14">
        <f>49.89+0.22*AE250</f>
        <v>115.80721482934479</v>
      </c>
    </row>
    <row r="251" spans="1:32" x14ac:dyDescent="0.2">
      <c r="A251" s="3">
        <v>2008</v>
      </c>
      <c r="B251" s="3">
        <v>2</v>
      </c>
      <c r="C251" s="3" t="s">
        <v>6</v>
      </c>
      <c r="D251" s="3">
        <v>1</v>
      </c>
      <c r="E251" s="10" t="s">
        <v>7</v>
      </c>
      <c r="F251" s="10" t="s">
        <v>8</v>
      </c>
      <c r="G251" s="10">
        <v>6</v>
      </c>
      <c r="H251" s="3" t="s">
        <v>9</v>
      </c>
      <c r="I251" s="10" t="s">
        <v>9</v>
      </c>
      <c r="J251" s="10">
        <v>6.6</v>
      </c>
      <c r="K251" s="10">
        <v>24.6</v>
      </c>
      <c r="L251" s="10">
        <v>24.6</v>
      </c>
      <c r="M251" s="10">
        <v>29</v>
      </c>
      <c r="N251" s="10">
        <v>29</v>
      </c>
      <c r="O251" s="10"/>
      <c r="P251" s="10"/>
      <c r="Q251" s="10"/>
      <c r="R251" s="10"/>
      <c r="S251" s="10"/>
      <c r="T251" s="10"/>
      <c r="U251" s="3">
        <f>0.9037*K251^1.5011</f>
        <v>110.65141488212262</v>
      </c>
      <c r="V251" s="3">
        <f>0.9037*L251^1.5011</f>
        <v>110.65141488212262</v>
      </c>
      <c r="W251" s="3">
        <f>0.9037*M251^1.5011</f>
        <v>141.65435042754626</v>
      </c>
      <c r="X251" s="3">
        <f>0.9037*N251^1.5011</f>
        <v>141.65435042754626</v>
      </c>
      <c r="Y251" s="3">
        <f>0.9037*O251^1.5011</f>
        <v>0</v>
      </c>
      <c r="Z251" s="3">
        <f>0.9037*P251^1.5011</f>
        <v>0</v>
      </c>
      <c r="AA251" s="3">
        <f>0.9037*Q251^1.5011</f>
        <v>0</v>
      </c>
      <c r="AB251" s="3">
        <f>0.9037*R251^1.5011</f>
        <v>0</v>
      </c>
      <c r="AC251" s="3">
        <f>0.9037*S251^1.5011</f>
        <v>0</v>
      </c>
      <c r="AD251" s="3">
        <f>0.9037*T251^1.5011</f>
        <v>0</v>
      </c>
      <c r="AE251" s="14">
        <f>SUM(U251:AD251)</f>
        <v>504.61153061933777</v>
      </c>
      <c r="AF251" s="14">
        <f>49.89+0.22*AE251</f>
        <v>160.90453673625433</v>
      </c>
    </row>
    <row r="252" spans="1:32" x14ac:dyDescent="0.2">
      <c r="A252" s="3">
        <v>2008</v>
      </c>
      <c r="B252" s="3">
        <v>2</v>
      </c>
      <c r="C252" s="3" t="s">
        <v>8</v>
      </c>
      <c r="D252" s="3">
        <v>2</v>
      </c>
      <c r="E252" s="10" t="s">
        <v>22</v>
      </c>
      <c r="F252" s="10" t="s">
        <v>8</v>
      </c>
      <c r="G252" s="10">
        <v>141</v>
      </c>
      <c r="H252" s="3" t="s">
        <v>9</v>
      </c>
      <c r="I252" s="10" t="s">
        <v>11</v>
      </c>
      <c r="J252" s="10">
        <v>0.6</v>
      </c>
      <c r="K252" s="10">
        <v>8.5</v>
      </c>
      <c r="L252" s="10">
        <v>8.6999999999999993</v>
      </c>
      <c r="M252" s="10">
        <v>8.6999999999999993</v>
      </c>
      <c r="N252" s="10"/>
      <c r="O252" s="10"/>
      <c r="P252" s="10"/>
      <c r="Q252" s="10"/>
      <c r="R252" s="10"/>
      <c r="S252" s="10"/>
      <c r="T252" s="10"/>
      <c r="U252" s="3">
        <f>0.9037*K252^1.5011</f>
        <v>22.447864472627646</v>
      </c>
      <c r="V252" s="3">
        <f>0.9037*L252^1.5011</f>
        <v>23.245379050059995</v>
      </c>
      <c r="W252" s="3">
        <f>0.9037*M252^1.5011</f>
        <v>23.245379050059995</v>
      </c>
      <c r="X252" s="3">
        <f>0.9037*N252^1.5011</f>
        <v>0</v>
      </c>
      <c r="Y252" s="3">
        <f>0.9037*O252^1.5011</f>
        <v>0</v>
      </c>
      <c r="Z252" s="3">
        <f>0.9037*P252^1.5011</f>
        <v>0</v>
      </c>
      <c r="AA252" s="3">
        <f>0.9037*Q252^1.5011</f>
        <v>0</v>
      </c>
      <c r="AB252" s="3">
        <f>0.9037*R252^1.5011</f>
        <v>0</v>
      </c>
      <c r="AC252" s="3">
        <f>0.9037*S252^1.5011</f>
        <v>0</v>
      </c>
      <c r="AD252" s="3">
        <f>0.9037*T252^1.5011</f>
        <v>0</v>
      </c>
      <c r="AE252" s="14">
        <f>SUM(U252:AD252)</f>
        <v>68.938622572747633</v>
      </c>
      <c r="AF252" s="14">
        <f>49.89+0.22*AE252</f>
        <v>65.056496966004474</v>
      </c>
    </row>
    <row r="253" spans="1:32" x14ac:dyDescent="0.2">
      <c r="A253" s="3">
        <v>2008</v>
      </c>
      <c r="B253" s="3">
        <v>2</v>
      </c>
      <c r="C253" s="3" t="s">
        <v>8</v>
      </c>
      <c r="D253" s="3">
        <v>2</v>
      </c>
      <c r="E253" s="10" t="s">
        <v>22</v>
      </c>
      <c r="F253" s="10" t="s">
        <v>8</v>
      </c>
      <c r="G253" s="10">
        <v>151</v>
      </c>
      <c r="H253" s="3" t="s">
        <v>9</v>
      </c>
      <c r="I253" s="10" t="s">
        <v>11</v>
      </c>
      <c r="J253" s="10">
        <v>6.5</v>
      </c>
      <c r="K253" s="10">
        <v>11.5</v>
      </c>
      <c r="L253" s="10">
        <v>11.5</v>
      </c>
      <c r="M253" s="10">
        <v>18.600000000000001</v>
      </c>
      <c r="N253" s="10">
        <v>18.7</v>
      </c>
      <c r="O253" s="10"/>
      <c r="P253" s="10"/>
      <c r="Q253" s="10"/>
      <c r="R253" s="10"/>
      <c r="S253" s="10"/>
      <c r="T253" s="10"/>
      <c r="U253" s="3">
        <f>0.9037*K253^1.5011</f>
        <v>35.337661835476119</v>
      </c>
      <c r="V253" s="3">
        <f>0.9037*L253^1.5011</f>
        <v>35.337661835476119</v>
      </c>
      <c r="W253" s="3">
        <f>0.9037*M253^1.5011</f>
        <v>72.726077237007004</v>
      </c>
      <c r="X253" s="3">
        <f>0.9037*N253^1.5011</f>
        <v>73.313797875808689</v>
      </c>
      <c r="Y253" s="3">
        <f>0.9037*O253^1.5011</f>
        <v>0</v>
      </c>
      <c r="Z253" s="3">
        <f>0.9037*P253^1.5011</f>
        <v>0</v>
      </c>
      <c r="AA253" s="3">
        <f>0.9037*Q253^1.5011</f>
        <v>0</v>
      </c>
      <c r="AB253" s="3">
        <f>0.9037*R253^1.5011</f>
        <v>0</v>
      </c>
      <c r="AC253" s="3">
        <f>0.9037*S253^1.5011</f>
        <v>0</v>
      </c>
      <c r="AD253" s="3">
        <f>0.9037*T253^1.5011</f>
        <v>0</v>
      </c>
      <c r="AE253" s="14">
        <f>SUM(U253:AD253)</f>
        <v>216.71519878376793</v>
      </c>
      <c r="AF253" s="14">
        <f>49.89+0.22*AE253</f>
        <v>97.567343732428952</v>
      </c>
    </row>
    <row r="254" spans="1:32" x14ac:dyDescent="0.2">
      <c r="A254" s="3">
        <v>2008</v>
      </c>
      <c r="B254" s="3">
        <v>2</v>
      </c>
      <c r="C254" s="3" t="s">
        <v>8</v>
      </c>
      <c r="D254" s="3">
        <v>2</v>
      </c>
      <c r="E254" s="10" t="s">
        <v>22</v>
      </c>
      <c r="F254" s="10" t="s">
        <v>8</v>
      </c>
      <c r="G254" s="10">
        <v>161</v>
      </c>
      <c r="H254" s="3" t="s">
        <v>9</v>
      </c>
      <c r="I254" s="10" t="s">
        <v>11</v>
      </c>
      <c r="J254" s="10">
        <v>6.5</v>
      </c>
      <c r="K254" s="10">
        <v>15.1</v>
      </c>
      <c r="L254" s="10">
        <v>15.1</v>
      </c>
      <c r="M254" s="10">
        <v>19.899999999999999</v>
      </c>
      <c r="N254" s="10">
        <v>19.899999999999999</v>
      </c>
      <c r="O254" s="10"/>
      <c r="P254" s="10"/>
      <c r="Q254" s="10"/>
      <c r="R254" s="10"/>
      <c r="S254" s="10"/>
      <c r="T254" s="10"/>
      <c r="U254" s="3">
        <f>0.9037*K254^1.5011</f>
        <v>53.184683346582744</v>
      </c>
      <c r="V254" s="3">
        <f>0.9037*L254^1.5011</f>
        <v>53.184683346582744</v>
      </c>
      <c r="W254" s="3">
        <f>0.9037*M254^1.5011</f>
        <v>80.488277864098876</v>
      </c>
      <c r="X254" s="3">
        <f>0.9037*N254^1.5011</f>
        <v>80.488277864098876</v>
      </c>
      <c r="Y254" s="3">
        <f>0.9037*O254^1.5011</f>
        <v>0</v>
      </c>
      <c r="Z254" s="3">
        <f>0.9037*P254^1.5011</f>
        <v>0</v>
      </c>
      <c r="AA254" s="3">
        <f>0.9037*Q254^1.5011</f>
        <v>0</v>
      </c>
      <c r="AB254" s="3">
        <f>0.9037*R254^1.5011</f>
        <v>0</v>
      </c>
      <c r="AC254" s="3">
        <f>0.9037*S254^1.5011</f>
        <v>0</v>
      </c>
      <c r="AD254" s="3">
        <f>0.9037*T254^1.5011</f>
        <v>0</v>
      </c>
      <c r="AE254" s="14">
        <f>SUM(U254:AD254)</f>
        <v>267.34592242136324</v>
      </c>
      <c r="AF254" s="14">
        <f>49.89+0.22*AE254</f>
        <v>108.70610293269991</v>
      </c>
    </row>
    <row r="255" spans="1:32" x14ac:dyDescent="0.2">
      <c r="A255" s="3">
        <v>2008</v>
      </c>
      <c r="B255" s="3">
        <v>2</v>
      </c>
      <c r="C255" s="3" t="s">
        <v>8</v>
      </c>
      <c r="D255" s="3">
        <v>2</v>
      </c>
      <c r="E255" s="10" t="s">
        <v>22</v>
      </c>
      <c r="F255" s="10" t="s">
        <v>8</v>
      </c>
      <c r="G255" s="10">
        <v>146</v>
      </c>
      <c r="H255" s="3" t="s">
        <v>9</v>
      </c>
      <c r="I255" s="10" t="s">
        <v>11</v>
      </c>
      <c r="J255" s="10">
        <v>11.4</v>
      </c>
      <c r="K255" s="10">
        <v>38.200000000000003</v>
      </c>
      <c r="L255" s="10">
        <v>38.200000000000003</v>
      </c>
      <c r="M255" s="10"/>
      <c r="N255" s="10"/>
      <c r="O255" s="10"/>
      <c r="P255" s="10"/>
      <c r="Q255" s="10"/>
      <c r="R255" s="10"/>
      <c r="S255" s="10"/>
      <c r="T255" s="10"/>
      <c r="U255" s="3">
        <f>0.9037*K255^1.5011</f>
        <v>214.21979350814118</v>
      </c>
      <c r="V255" s="3">
        <f>0.9037*L255^1.5011</f>
        <v>214.21979350814118</v>
      </c>
      <c r="W255" s="3">
        <f>0.9037*M255^1.5011</f>
        <v>0</v>
      </c>
      <c r="X255" s="3">
        <f>0.9037*N255^1.5011</f>
        <v>0</v>
      </c>
      <c r="Y255" s="3">
        <f>0.9037*O255^1.5011</f>
        <v>0</v>
      </c>
      <c r="Z255" s="3">
        <f>0.9037*P255^1.5011</f>
        <v>0</v>
      </c>
      <c r="AA255" s="3">
        <f>0.9037*Q255^1.5011</f>
        <v>0</v>
      </c>
      <c r="AB255" s="3">
        <f>0.9037*R255^1.5011</f>
        <v>0</v>
      </c>
      <c r="AC255" s="3">
        <f>0.9037*S255^1.5011</f>
        <v>0</v>
      </c>
      <c r="AD255" s="3">
        <f>0.9037*T255^1.5011</f>
        <v>0</v>
      </c>
      <c r="AE255" s="14">
        <f>SUM(U255:AD255)</f>
        <v>428.43958701628236</v>
      </c>
      <c r="AF255" s="14">
        <f>49.89+0.22*AE255</f>
        <v>144.14670914358211</v>
      </c>
    </row>
    <row r="256" spans="1:32" x14ac:dyDescent="0.2">
      <c r="A256" s="3">
        <v>2008</v>
      </c>
      <c r="B256" s="3">
        <v>2</v>
      </c>
      <c r="C256" s="3" t="s">
        <v>8</v>
      </c>
      <c r="D256" s="3">
        <v>2</v>
      </c>
      <c r="E256" s="10" t="s">
        <v>22</v>
      </c>
      <c r="F256" s="10" t="s">
        <v>8</v>
      </c>
      <c r="G256" s="10">
        <v>156</v>
      </c>
      <c r="H256" s="3" t="s">
        <v>9</v>
      </c>
      <c r="I256" s="10" t="s">
        <v>11</v>
      </c>
      <c r="J256" s="10">
        <v>6.9</v>
      </c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>
        <v>6.9</v>
      </c>
      <c r="AE256" s="14">
        <f>SUM(U256:AD256)</f>
        <v>6.9</v>
      </c>
      <c r="AF256" s="14">
        <f>49.89+0.22*AE256</f>
        <v>51.408000000000001</v>
      </c>
    </row>
    <row r="257" spans="1:32" x14ac:dyDescent="0.2">
      <c r="A257" s="3">
        <v>2008</v>
      </c>
      <c r="B257" s="3">
        <v>2</v>
      </c>
      <c r="C257" s="3" t="s">
        <v>6</v>
      </c>
      <c r="D257" s="3">
        <v>3</v>
      </c>
      <c r="E257" s="10" t="s">
        <v>18</v>
      </c>
      <c r="F257" s="10" t="s">
        <v>8</v>
      </c>
      <c r="G257" s="10">
        <v>56</v>
      </c>
      <c r="H257" s="3" t="s">
        <v>9</v>
      </c>
      <c r="I257" s="10" t="s">
        <v>11</v>
      </c>
      <c r="J257" s="10">
        <v>3.2</v>
      </c>
      <c r="K257" s="10">
        <v>7.5</v>
      </c>
      <c r="L257" s="10">
        <v>11</v>
      </c>
      <c r="M257" s="10"/>
      <c r="N257" s="10"/>
      <c r="O257" s="10"/>
      <c r="P257" s="10"/>
      <c r="Q257" s="10"/>
      <c r="R257" s="10"/>
      <c r="S257" s="10"/>
      <c r="T257" s="10"/>
      <c r="U257" s="3">
        <f>0.9037*K257^1.5011</f>
        <v>18.60281832447124</v>
      </c>
      <c r="V257" s="3">
        <f>0.9037*L257^1.5011</f>
        <v>33.056650184401356</v>
      </c>
      <c r="W257" s="3">
        <f>0.9037*M257^1.5011</f>
        <v>0</v>
      </c>
      <c r="X257" s="3">
        <f>0.9037*N257^1.5011</f>
        <v>0</v>
      </c>
      <c r="Y257" s="3">
        <f>0.9037*O257^1.5011</f>
        <v>0</v>
      </c>
      <c r="Z257" s="3">
        <f>0.9037*P257^1.5011</f>
        <v>0</v>
      </c>
      <c r="AA257" s="3">
        <f>0.9037*Q257^1.5011</f>
        <v>0</v>
      </c>
      <c r="AB257" s="3">
        <f>0.9037*R257^1.5011</f>
        <v>0</v>
      </c>
      <c r="AC257" s="3">
        <f>0.9037*S257^1.5011</f>
        <v>0</v>
      </c>
      <c r="AD257" s="3">
        <f>0.9037*T257^1.5011</f>
        <v>0</v>
      </c>
      <c r="AE257" s="14">
        <f>SUM(U257:AD257)</f>
        <v>51.659468508872592</v>
      </c>
      <c r="AF257" s="14">
        <f>49.89+0.22*AE257</f>
        <v>61.255083071951972</v>
      </c>
    </row>
    <row r="258" spans="1:32" x14ac:dyDescent="0.2">
      <c r="A258" s="3">
        <v>2008</v>
      </c>
      <c r="B258" s="3">
        <v>2</v>
      </c>
      <c r="C258" s="3" t="s">
        <v>6</v>
      </c>
      <c r="D258" s="3">
        <v>3</v>
      </c>
      <c r="E258" s="10" t="s">
        <v>18</v>
      </c>
      <c r="F258" s="10" t="s">
        <v>8</v>
      </c>
      <c r="G258" s="10">
        <v>66</v>
      </c>
      <c r="H258" s="3" t="s">
        <v>9</v>
      </c>
      <c r="I258" s="10" t="s">
        <v>11</v>
      </c>
      <c r="J258" s="10">
        <v>5.5</v>
      </c>
      <c r="K258" s="10">
        <v>10.5</v>
      </c>
      <c r="L258" s="10">
        <v>10.6</v>
      </c>
      <c r="M258" s="10"/>
      <c r="N258" s="10"/>
      <c r="O258" s="10"/>
      <c r="P258" s="10"/>
      <c r="Q258" s="10"/>
      <c r="R258" s="10"/>
      <c r="S258" s="10"/>
      <c r="T258" s="10"/>
      <c r="U258" s="3">
        <f>0.9037*K258^1.5011</f>
        <v>30.827019640121758</v>
      </c>
      <c r="V258" s="3">
        <f>0.9037*L258^1.5011</f>
        <v>31.268778540553868</v>
      </c>
      <c r="W258" s="3">
        <f>0.9037*M258^1.5011</f>
        <v>0</v>
      </c>
      <c r="X258" s="3">
        <f>0.9037*N258^1.5011</f>
        <v>0</v>
      </c>
      <c r="Y258" s="3">
        <f>0.9037*O258^1.5011</f>
        <v>0</v>
      </c>
      <c r="Z258" s="3">
        <f>0.9037*P258^1.5011</f>
        <v>0</v>
      </c>
      <c r="AA258" s="3">
        <f>0.9037*Q258^1.5011</f>
        <v>0</v>
      </c>
      <c r="AB258" s="3">
        <f>0.9037*R258^1.5011</f>
        <v>0</v>
      </c>
      <c r="AC258" s="3">
        <f>0.9037*S258^1.5011</f>
        <v>0</v>
      </c>
      <c r="AD258" s="3">
        <f>0.9037*T258^1.5011</f>
        <v>0</v>
      </c>
      <c r="AE258" s="14">
        <f>SUM(U258:AD258)</f>
        <v>62.095798180675629</v>
      </c>
      <c r="AF258" s="14">
        <f>49.89+0.22*AE258</f>
        <v>63.551075599748643</v>
      </c>
    </row>
    <row r="259" spans="1:32" x14ac:dyDescent="0.2">
      <c r="A259" s="3">
        <v>2008</v>
      </c>
      <c r="B259" s="3">
        <v>2</v>
      </c>
      <c r="C259" s="3" t="s">
        <v>6</v>
      </c>
      <c r="D259" s="3">
        <v>3</v>
      </c>
      <c r="E259" s="10" t="s">
        <v>18</v>
      </c>
      <c r="F259" s="10" t="s">
        <v>8</v>
      </c>
      <c r="G259" s="10">
        <v>61</v>
      </c>
      <c r="H259" s="3" t="s">
        <v>9</v>
      </c>
      <c r="I259" s="10" t="s">
        <v>11</v>
      </c>
      <c r="J259" s="10">
        <v>5</v>
      </c>
      <c r="K259" s="10">
        <v>18.5</v>
      </c>
      <c r="L259" s="10">
        <v>18.2</v>
      </c>
      <c r="M259" s="10"/>
      <c r="N259" s="10"/>
      <c r="O259" s="10"/>
      <c r="P259" s="10"/>
      <c r="Q259" s="10"/>
      <c r="R259" s="10"/>
      <c r="S259" s="10"/>
      <c r="T259" s="10"/>
      <c r="U259" s="3">
        <f>0.9037*K259^1.5011</f>
        <v>72.139937842910854</v>
      </c>
      <c r="V259" s="3">
        <f>0.9037*L259^1.5011</f>
        <v>70.391049887585496</v>
      </c>
      <c r="W259" s="3">
        <f>0.9037*M259^1.5011</f>
        <v>0</v>
      </c>
      <c r="X259" s="3">
        <f>0.9037*N259^1.5011</f>
        <v>0</v>
      </c>
      <c r="Y259" s="3">
        <f>0.9037*O259^1.5011</f>
        <v>0</v>
      </c>
      <c r="Z259" s="3">
        <f>0.9037*P259^1.5011</f>
        <v>0</v>
      </c>
      <c r="AA259" s="3">
        <f>0.9037*Q259^1.5011</f>
        <v>0</v>
      </c>
      <c r="AB259" s="3">
        <f>0.9037*R259^1.5011</f>
        <v>0</v>
      </c>
      <c r="AC259" s="3">
        <f>0.9037*S259^1.5011</f>
        <v>0</v>
      </c>
      <c r="AD259" s="3">
        <f>0.9037*T259^1.5011</f>
        <v>0</v>
      </c>
      <c r="AE259" s="14">
        <f>SUM(U259:AD259)</f>
        <v>142.53098773049635</v>
      </c>
      <c r="AF259" s="14">
        <f>49.89+0.22*AE259</f>
        <v>81.246817300709196</v>
      </c>
    </row>
    <row r="260" spans="1:32" x14ac:dyDescent="0.2">
      <c r="A260" s="3">
        <v>2008</v>
      </c>
      <c r="B260" s="3">
        <v>2</v>
      </c>
      <c r="C260" s="3" t="s">
        <v>6</v>
      </c>
      <c r="D260" s="3">
        <v>3</v>
      </c>
      <c r="E260" s="10" t="s">
        <v>18</v>
      </c>
      <c r="F260" s="10" t="s">
        <v>8</v>
      </c>
      <c r="G260" s="10">
        <v>71</v>
      </c>
      <c r="H260" s="3" t="s">
        <v>9</v>
      </c>
      <c r="I260" s="10" t="s">
        <v>11</v>
      </c>
      <c r="J260" s="10">
        <v>8.4</v>
      </c>
      <c r="K260" s="10">
        <v>27.5</v>
      </c>
      <c r="L260" s="10">
        <v>27.5</v>
      </c>
      <c r="M260" s="10">
        <v>25.5</v>
      </c>
      <c r="N260" s="10"/>
      <c r="O260" s="10"/>
      <c r="P260" s="10"/>
      <c r="Q260" s="10"/>
      <c r="R260" s="10"/>
      <c r="S260" s="10"/>
      <c r="T260" s="10"/>
      <c r="U260" s="3">
        <f>0.9037*K260^1.5011</f>
        <v>130.79965214003434</v>
      </c>
      <c r="V260" s="3">
        <f>0.9037*L260^1.5011</f>
        <v>130.79965214003434</v>
      </c>
      <c r="W260" s="3">
        <f>0.9037*M260^1.5011</f>
        <v>116.78356997412789</v>
      </c>
      <c r="X260" s="3">
        <f>0.9037*N260^1.5011</f>
        <v>0</v>
      </c>
      <c r="Y260" s="3">
        <f>0.9037*O260^1.5011</f>
        <v>0</v>
      </c>
      <c r="Z260" s="3">
        <f>0.9037*P260^1.5011</f>
        <v>0</v>
      </c>
      <c r="AA260" s="3">
        <f>0.9037*Q260^1.5011</f>
        <v>0</v>
      </c>
      <c r="AB260" s="3">
        <f>0.9037*R260^1.5011</f>
        <v>0</v>
      </c>
      <c r="AC260" s="3">
        <f>0.9037*S260^1.5011</f>
        <v>0</v>
      </c>
      <c r="AD260" s="3">
        <f>0.9037*T260^1.5011</f>
        <v>0</v>
      </c>
      <c r="AE260" s="14">
        <f>SUM(U260:AD260)</f>
        <v>378.38287425419657</v>
      </c>
      <c r="AF260" s="14">
        <f>49.89+0.22*AE260</f>
        <v>133.13423233592323</v>
      </c>
    </row>
    <row r="261" spans="1:32" x14ac:dyDescent="0.2">
      <c r="A261" s="3">
        <v>2008</v>
      </c>
      <c r="B261" s="3">
        <v>2</v>
      </c>
      <c r="C261" s="3" t="s">
        <v>6</v>
      </c>
      <c r="D261" s="3">
        <v>3</v>
      </c>
      <c r="E261" s="10" t="s">
        <v>18</v>
      </c>
      <c r="F261" s="10" t="s">
        <v>8</v>
      </c>
      <c r="G261" s="10">
        <v>51</v>
      </c>
      <c r="H261" s="3" t="s">
        <v>9</v>
      </c>
      <c r="I261" s="10" t="s">
        <v>11</v>
      </c>
      <c r="J261" s="10">
        <v>8</v>
      </c>
      <c r="K261" s="10">
        <v>28</v>
      </c>
      <c r="L261" s="10">
        <v>27.5</v>
      </c>
      <c r="M261" s="10">
        <v>22.5</v>
      </c>
      <c r="N261" s="10">
        <v>22.5</v>
      </c>
      <c r="O261" s="10"/>
      <c r="P261" s="10"/>
      <c r="Q261" s="10"/>
      <c r="R261" s="10"/>
      <c r="S261" s="10"/>
      <c r="T261" s="10"/>
      <c r="U261" s="3">
        <f>0.9037*K261^1.5011</f>
        <v>134.38574495619028</v>
      </c>
      <c r="V261" s="3">
        <f>0.9037*L261^1.5011</f>
        <v>130.79965214003434</v>
      </c>
      <c r="W261" s="3">
        <f>0.9037*M261^1.5011</f>
        <v>96.779964889799288</v>
      </c>
      <c r="X261" s="3">
        <f>0.9037*N261^1.5011</f>
        <v>96.779964889799288</v>
      </c>
      <c r="Y261" s="3">
        <f>0.9037*O261^1.5011</f>
        <v>0</v>
      </c>
      <c r="Z261" s="3">
        <f>0.9037*P261^1.5011</f>
        <v>0</v>
      </c>
      <c r="AA261" s="3">
        <f>0.9037*Q261^1.5011</f>
        <v>0</v>
      </c>
      <c r="AB261" s="3">
        <f>0.9037*R261^1.5011</f>
        <v>0</v>
      </c>
      <c r="AC261" s="3">
        <f>0.9037*S261^1.5011</f>
        <v>0</v>
      </c>
      <c r="AD261" s="3">
        <f>0.9037*T261^1.5011</f>
        <v>0</v>
      </c>
      <c r="AE261" s="14">
        <f>SUM(U261:AD261)</f>
        <v>458.74532687582325</v>
      </c>
      <c r="AF261" s="14">
        <f>49.89+0.22*AE261</f>
        <v>150.8139719126811</v>
      </c>
    </row>
    <row r="262" spans="1:32" x14ac:dyDescent="0.2">
      <c r="A262" s="3">
        <v>2008</v>
      </c>
      <c r="B262" s="3">
        <v>2</v>
      </c>
      <c r="C262" s="3" t="s">
        <v>6</v>
      </c>
      <c r="D262" s="3">
        <v>4</v>
      </c>
      <c r="E262" s="10" t="s">
        <v>19</v>
      </c>
      <c r="F262" s="10" t="s">
        <v>8</v>
      </c>
      <c r="G262" s="10">
        <v>93</v>
      </c>
      <c r="H262" s="3" t="s">
        <v>9</v>
      </c>
      <c r="I262" s="10" t="s">
        <v>11</v>
      </c>
      <c r="J262" s="10">
        <v>4.5</v>
      </c>
      <c r="K262" s="10">
        <v>9</v>
      </c>
      <c r="L262" s="10">
        <v>9</v>
      </c>
      <c r="M262" s="10"/>
      <c r="N262" s="10"/>
      <c r="O262" s="10"/>
      <c r="P262" s="10"/>
      <c r="Q262" s="10"/>
      <c r="R262" s="10"/>
      <c r="S262" s="10"/>
      <c r="T262" s="10"/>
      <c r="U262" s="3">
        <f>0.9037*K262^1.5011</f>
        <v>24.45894459104257</v>
      </c>
      <c r="V262" s="3">
        <f>0.9037*L262^1.5011</f>
        <v>24.45894459104257</v>
      </c>
      <c r="W262" s="3">
        <f>0.9037*M262^1.5011</f>
        <v>0</v>
      </c>
      <c r="X262" s="3">
        <f>0.9037*N262^1.5011</f>
        <v>0</v>
      </c>
      <c r="Y262" s="3">
        <f>0.9037*O262^1.5011</f>
        <v>0</v>
      </c>
      <c r="Z262" s="3">
        <f>0.9037*P262^1.5011</f>
        <v>0</v>
      </c>
      <c r="AA262" s="3">
        <f>0.9037*Q262^1.5011</f>
        <v>0</v>
      </c>
      <c r="AB262" s="3">
        <f>0.9037*R262^1.5011</f>
        <v>0</v>
      </c>
      <c r="AC262" s="3">
        <f>0.9037*S262^1.5011</f>
        <v>0</v>
      </c>
      <c r="AD262" s="3">
        <f>0.9037*T262^1.5011</f>
        <v>0</v>
      </c>
      <c r="AE262" s="14">
        <f>SUM(U262:AD262)</f>
        <v>48.91788918208514</v>
      </c>
      <c r="AF262" s="14">
        <f>49.89+0.22*AE262</f>
        <v>60.65193562005873</v>
      </c>
    </row>
    <row r="263" spans="1:32" x14ac:dyDescent="0.2">
      <c r="A263" s="3">
        <v>2008</v>
      </c>
      <c r="B263" s="3">
        <v>2</v>
      </c>
      <c r="C263" s="3" t="s">
        <v>6</v>
      </c>
      <c r="D263" s="3">
        <v>4</v>
      </c>
      <c r="E263" s="10" t="s">
        <v>19</v>
      </c>
      <c r="F263" s="10" t="s">
        <v>8</v>
      </c>
      <c r="G263" s="10">
        <v>78</v>
      </c>
      <c r="H263" s="3" t="s">
        <v>9</v>
      </c>
      <c r="I263" s="10" t="s">
        <v>11</v>
      </c>
      <c r="J263" s="10">
        <v>5</v>
      </c>
      <c r="K263" s="10">
        <v>17.899999999999999</v>
      </c>
      <c r="L263" s="10">
        <v>17.899999999999999</v>
      </c>
      <c r="M263" s="10">
        <v>18.600000000000001</v>
      </c>
      <c r="N263" s="10">
        <v>18.600000000000001</v>
      </c>
      <c r="O263" s="10"/>
      <c r="P263" s="10"/>
      <c r="Q263" s="10"/>
      <c r="R263" s="10"/>
      <c r="S263" s="10"/>
      <c r="T263" s="10"/>
      <c r="U263" s="3">
        <f>0.9037*K263^1.5011</f>
        <v>68.656548545149136</v>
      </c>
      <c r="V263" s="3">
        <f>0.9037*L263^1.5011</f>
        <v>68.656548545149136</v>
      </c>
      <c r="W263" s="3">
        <f>0.9037*M263^1.5011</f>
        <v>72.726077237007004</v>
      </c>
      <c r="X263" s="3">
        <f>0.9037*N263^1.5011</f>
        <v>72.726077237007004</v>
      </c>
      <c r="Y263" s="3">
        <f>0.9037*O263^1.5011</f>
        <v>0</v>
      </c>
      <c r="Z263" s="3">
        <f>0.9037*P263^1.5011</f>
        <v>0</v>
      </c>
      <c r="AA263" s="3">
        <f>0.9037*Q263^1.5011</f>
        <v>0</v>
      </c>
      <c r="AB263" s="3">
        <f>0.9037*R263^1.5011</f>
        <v>0</v>
      </c>
      <c r="AC263" s="3">
        <f>0.9037*S263^1.5011</f>
        <v>0</v>
      </c>
      <c r="AD263" s="3">
        <f>0.9037*T263^1.5011</f>
        <v>0</v>
      </c>
      <c r="AE263" s="14">
        <f>SUM(U263:AD263)</f>
        <v>282.76525156431228</v>
      </c>
      <c r="AF263" s="14">
        <f>49.89+0.22*AE263</f>
        <v>112.0983553441487</v>
      </c>
    </row>
    <row r="264" spans="1:32" x14ac:dyDescent="0.2">
      <c r="A264" s="3">
        <v>2008</v>
      </c>
      <c r="B264" s="3">
        <v>2</v>
      </c>
      <c r="C264" s="3" t="s">
        <v>6</v>
      </c>
      <c r="D264" s="3">
        <v>4</v>
      </c>
      <c r="E264" s="10" t="s">
        <v>19</v>
      </c>
      <c r="F264" s="10" t="s">
        <v>8</v>
      </c>
      <c r="G264" s="10">
        <v>83</v>
      </c>
      <c r="H264" s="3" t="s">
        <v>9</v>
      </c>
      <c r="I264" s="10" t="s">
        <v>11</v>
      </c>
      <c r="J264" s="10">
        <v>4</v>
      </c>
      <c r="K264" s="10">
        <v>18</v>
      </c>
      <c r="L264" s="10">
        <v>16.5</v>
      </c>
      <c r="M264" s="10">
        <v>16.399999999999999</v>
      </c>
      <c r="N264" s="10"/>
      <c r="O264" s="10"/>
      <c r="P264" s="10"/>
      <c r="Q264" s="10"/>
      <c r="R264" s="10"/>
      <c r="S264" s="10"/>
      <c r="T264" s="10"/>
      <c r="U264" s="3">
        <f>0.9037*K264^1.5011</f>
        <v>69.233109813167744</v>
      </c>
      <c r="V264" s="3">
        <f>0.9037*L264^1.5011</f>
        <v>60.756036023992877</v>
      </c>
      <c r="W264" s="3">
        <f>0.9037*M264^1.5011</f>
        <v>60.204143547530336</v>
      </c>
      <c r="X264" s="3">
        <f>0.9037*N264^1.5011</f>
        <v>0</v>
      </c>
      <c r="Y264" s="3">
        <f>0.9037*O264^1.5011</f>
        <v>0</v>
      </c>
      <c r="Z264" s="3">
        <f>0.9037*P264^1.5011</f>
        <v>0</v>
      </c>
      <c r="AA264" s="3">
        <f>0.9037*Q264^1.5011</f>
        <v>0</v>
      </c>
      <c r="AB264" s="3">
        <f>0.9037*R264^1.5011</f>
        <v>0</v>
      </c>
      <c r="AC264" s="3">
        <f>0.9037*S264^1.5011</f>
        <v>0</v>
      </c>
      <c r="AD264" s="3">
        <f>0.9037*T264^1.5011</f>
        <v>0</v>
      </c>
      <c r="AE264" s="14">
        <f>SUM(U264:AD264)</f>
        <v>190.19328938469096</v>
      </c>
      <c r="AF264" s="14">
        <f>49.89+0.22*AE264</f>
        <v>91.732523664632012</v>
      </c>
    </row>
    <row r="265" spans="1:32" x14ac:dyDescent="0.2">
      <c r="A265" s="3">
        <v>2008</v>
      </c>
      <c r="B265" s="3">
        <v>2</v>
      </c>
      <c r="C265" s="3" t="s">
        <v>6</v>
      </c>
      <c r="D265" s="3">
        <v>4</v>
      </c>
      <c r="E265" s="10" t="s">
        <v>19</v>
      </c>
      <c r="F265" s="10" t="s">
        <v>8</v>
      </c>
      <c r="G265" s="10">
        <v>88</v>
      </c>
      <c r="H265" s="3" t="s">
        <v>9</v>
      </c>
      <c r="I265" s="10" t="s">
        <v>11</v>
      </c>
      <c r="J265" s="10">
        <v>5.5</v>
      </c>
      <c r="K265" s="10">
        <v>21.5</v>
      </c>
      <c r="L265" s="10">
        <v>21.6</v>
      </c>
      <c r="M265" s="10">
        <v>19.399999999999999</v>
      </c>
      <c r="N265" s="10"/>
      <c r="O265" s="10"/>
      <c r="P265" s="10"/>
      <c r="Q265" s="10"/>
      <c r="R265" s="10"/>
      <c r="S265" s="10"/>
      <c r="T265" s="10"/>
      <c r="U265" s="3">
        <f>0.9037*K265^1.5011</f>
        <v>90.395675499126796</v>
      </c>
      <c r="V265" s="3">
        <f>0.9037*L265^1.5011</f>
        <v>91.027540410813984</v>
      </c>
      <c r="W265" s="3">
        <f>0.9037*M265^1.5011</f>
        <v>77.471766549846805</v>
      </c>
      <c r="X265" s="3">
        <f>0.9037*N265^1.5011</f>
        <v>0</v>
      </c>
      <c r="Y265" s="3">
        <f>0.9037*O265^1.5011</f>
        <v>0</v>
      </c>
      <c r="Z265" s="3">
        <f>0.9037*P265^1.5011</f>
        <v>0</v>
      </c>
      <c r="AA265" s="3">
        <f>0.9037*Q265^1.5011</f>
        <v>0</v>
      </c>
      <c r="AB265" s="3">
        <f>0.9037*R265^1.5011</f>
        <v>0</v>
      </c>
      <c r="AC265" s="3">
        <f>0.9037*S265^1.5011</f>
        <v>0</v>
      </c>
      <c r="AD265" s="3">
        <f>0.9037*T265^1.5011</f>
        <v>0</v>
      </c>
      <c r="AE265" s="14">
        <f>SUM(U265:AD265)</f>
        <v>258.89498245978757</v>
      </c>
      <c r="AF265" s="14">
        <f>49.89+0.22*AE265</f>
        <v>106.84689614115327</v>
      </c>
    </row>
    <row r="266" spans="1:32" x14ac:dyDescent="0.2">
      <c r="A266" s="3">
        <v>2008</v>
      </c>
      <c r="B266" s="3">
        <v>2</v>
      </c>
      <c r="C266" s="3" t="s">
        <v>6</v>
      </c>
      <c r="D266" s="3">
        <v>5</v>
      </c>
      <c r="E266" s="10" t="s">
        <v>20</v>
      </c>
      <c r="F266" s="10" t="s">
        <v>8</v>
      </c>
      <c r="G266" s="10">
        <v>97</v>
      </c>
      <c r="H266" s="3" t="s">
        <v>9</v>
      </c>
      <c r="I266" s="10" t="s">
        <v>11</v>
      </c>
      <c r="J266" s="10">
        <v>6</v>
      </c>
      <c r="K266" s="10">
        <v>16</v>
      </c>
      <c r="L266" s="10">
        <v>16</v>
      </c>
      <c r="M266" s="10"/>
      <c r="N266" s="10"/>
      <c r="O266" s="10"/>
      <c r="P266" s="10"/>
      <c r="Q266" s="10"/>
      <c r="R266" s="10"/>
      <c r="S266" s="10"/>
      <c r="T266" s="10"/>
      <c r="U266" s="3">
        <f>0.9037*K266^1.5011</f>
        <v>58.013462685548113</v>
      </c>
      <c r="V266" s="3">
        <f>0.9037*L266^1.5011</f>
        <v>58.013462685548113</v>
      </c>
      <c r="W266" s="3">
        <f>0.9037*M266^1.5011</f>
        <v>0</v>
      </c>
      <c r="X266" s="3">
        <f>0.9037*N266^1.5011</f>
        <v>0</v>
      </c>
      <c r="Y266" s="3">
        <f>0.9037*O266^1.5011</f>
        <v>0</v>
      </c>
      <c r="Z266" s="3">
        <f>0.9037*P266^1.5011</f>
        <v>0</v>
      </c>
      <c r="AA266" s="3">
        <f>0.9037*Q266^1.5011</f>
        <v>0</v>
      </c>
      <c r="AB266" s="3">
        <f>0.9037*R266^1.5011</f>
        <v>0</v>
      </c>
      <c r="AC266" s="3">
        <f>0.9037*S266^1.5011</f>
        <v>0</v>
      </c>
      <c r="AD266" s="3">
        <f>0.9037*T266^1.5011</f>
        <v>0</v>
      </c>
      <c r="AE266" s="14">
        <f>SUM(U266:AD266)</f>
        <v>116.02692537109623</v>
      </c>
      <c r="AF266" s="14">
        <f>49.89+0.22*AE266</f>
        <v>75.415923581641167</v>
      </c>
    </row>
    <row r="267" spans="1:32" x14ac:dyDescent="0.2">
      <c r="A267" s="3">
        <v>2008</v>
      </c>
      <c r="B267" s="3">
        <v>2</v>
      </c>
      <c r="C267" s="3" t="s">
        <v>6</v>
      </c>
      <c r="D267" s="3">
        <v>5</v>
      </c>
      <c r="E267" s="10" t="s">
        <v>20</v>
      </c>
      <c r="F267" s="10" t="s">
        <v>8</v>
      </c>
      <c r="G267" s="10">
        <v>102</v>
      </c>
      <c r="H267" s="3" t="s">
        <v>9</v>
      </c>
      <c r="I267" s="10" t="s">
        <v>11</v>
      </c>
      <c r="J267" s="10">
        <v>7.5</v>
      </c>
      <c r="K267" s="10">
        <v>16.100000000000001</v>
      </c>
      <c r="L267" s="10">
        <v>20.5</v>
      </c>
      <c r="M267" s="10"/>
      <c r="N267" s="10"/>
      <c r="O267" s="10"/>
      <c r="P267" s="10"/>
      <c r="Q267" s="10"/>
      <c r="R267" s="10"/>
      <c r="S267" s="10"/>
      <c r="T267" s="10"/>
      <c r="U267" s="3">
        <f>0.9037*K267^1.5011</f>
        <v>58.558589157708553</v>
      </c>
      <c r="V267" s="3">
        <f>0.9037*L267^1.5011</f>
        <v>84.158503272118494</v>
      </c>
      <c r="W267" s="3">
        <f>0.9037*M267^1.5011</f>
        <v>0</v>
      </c>
      <c r="X267" s="3">
        <f>0.9037*N267^1.5011</f>
        <v>0</v>
      </c>
      <c r="Y267" s="3">
        <f>0.9037*O267^1.5011</f>
        <v>0</v>
      </c>
      <c r="Z267" s="3">
        <f>0.9037*P267^1.5011</f>
        <v>0</v>
      </c>
      <c r="AA267" s="3">
        <f>0.9037*Q267^1.5011</f>
        <v>0</v>
      </c>
      <c r="AB267" s="3">
        <f>0.9037*R267^1.5011</f>
        <v>0</v>
      </c>
      <c r="AC267" s="3">
        <f>0.9037*S267^1.5011</f>
        <v>0</v>
      </c>
      <c r="AD267" s="3">
        <f>0.9037*T267^1.5011</f>
        <v>0</v>
      </c>
      <c r="AE267" s="14">
        <f>SUM(U267:AD267)</f>
        <v>142.71709242982706</v>
      </c>
      <c r="AF267" s="14">
        <f>49.89+0.22*AE267</f>
        <v>81.287760334561952</v>
      </c>
    </row>
    <row r="268" spans="1:32" x14ac:dyDescent="0.2">
      <c r="A268" s="3">
        <v>2008</v>
      </c>
      <c r="B268" s="3">
        <v>2</v>
      </c>
      <c r="C268" s="3" t="s">
        <v>6</v>
      </c>
      <c r="D268" s="3">
        <v>5</v>
      </c>
      <c r="E268" s="10" t="s">
        <v>20</v>
      </c>
      <c r="F268" s="10" t="s">
        <v>8</v>
      </c>
      <c r="G268" s="10">
        <v>107</v>
      </c>
      <c r="H268" s="3" t="s">
        <v>9</v>
      </c>
      <c r="I268" s="10" t="s">
        <v>11</v>
      </c>
      <c r="J268" s="10">
        <v>5.5</v>
      </c>
      <c r="K268" s="10">
        <v>26</v>
      </c>
      <c r="L268" s="10">
        <v>23</v>
      </c>
      <c r="M268" s="10">
        <v>27.2</v>
      </c>
      <c r="N268" s="10">
        <v>23.3</v>
      </c>
      <c r="O268" s="10"/>
      <c r="P268" s="10"/>
      <c r="Q268" s="10"/>
      <c r="R268" s="10"/>
      <c r="S268" s="10"/>
      <c r="T268" s="10"/>
      <c r="U268" s="3">
        <f>0.9037*K268^1.5011</f>
        <v>120.23773177857564</v>
      </c>
      <c r="V268" s="3">
        <f>0.9037*L268^1.5011</f>
        <v>100.02623838855604</v>
      </c>
      <c r="W268" s="3">
        <f>0.9037*M268^1.5011</f>
        <v>128.66358973696066</v>
      </c>
      <c r="X268" s="3">
        <f>0.9037*N268^1.5011</f>
        <v>101.99109519667873</v>
      </c>
      <c r="Y268" s="3">
        <f>0.9037*O268^1.5011</f>
        <v>0</v>
      </c>
      <c r="Z268" s="3">
        <f>0.9037*P268^1.5011</f>
        <v>0</v>
      </c>
      <c r="AA268" s="3">
        <f>0.9037*Q268^1.5011</f>
        <v>0</v>
      </c>
      <c r="AB268" s="3">
        <f>0.9037*R268^1.5011</f>
        <v>0</v>
      </c>
      <c r="AC268" s="3">
        <f>0.9037*S268^1.5011</f>
        <v>0</v>
      </c>
      <c r="AD268" s="3">
        <f>0.9037*T268^1.5011</f>
        <v>0</v>
      </c>
      <c r="AE268" s="14">
        <f>SUM(U268:AD268)</f>
        <v>450.91865510077105</v>
      </c>
      <c r="AF268" s="14">
        <f>49.89+0.22*AE268</f>
        <v>149.09210412216964</v>
      </c>
    </row>
    <row r="269" spans="1:32" x14ac:dyDescent="0.2">
      <c r="A269" s="3">
        <v>2008</v>
      </c>
      <c r="B269" s="3">
        <v>2</v>
      </c>
      <c r="C269" s="3" t="s">
        <v>6</v>
      </c>
      <c r="D269" s="3">
        <v>5</v>
      </c>
      <c r="E269" s="10" t="s">
        <v>20</v>
      </c>
      <c r="F269" s="10" t="s">
        <v>8</v>
      </c>
      <c r="G269" s="10">
        <v>112</v>
      </c>
      <c r="H269" s="3" t="s">
        <v>9</v>
      </c>
      <c r="I269" s="10" t="s">
        <v>11</v>
      </c>
      <c r="J269" s="10">
        <v>7</v>
      </c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>
        <v>7</v>
      </c>
      <c r="AE269" s="14">
        <f>SUM(U269:AD269)</f>
        <v>7</v>
      </c>
      <c r="AF269" s="14">
        <f>49.89+0.22*AE269</f>
        <v>51.43</v>
      </c>
    </row>
    <row r="270" spans="1:32" x14ac:dyDescent="0.2">
      <c r="A270" s="3">
        <v>2008</v>
      </c>
      <c r="B270" s="3">
        <v>2</v>
      </c>
      <c r="C270" s="3" t="s">
        <v>8</v>
      </c>
      <c r="D270" s="3">
        <v>1</v>
      </c>
      <c r="E270" s="10" t="s">
        <v>21</v>
      </c>
      <c r="F270" s="10" t="s">
        <v>8</v>
      </c>
      <c r="G270" s="10">
        <v>132</v>
      </c>
      <c r="H270" s="3" t="s">
        <v>9</v>
      </c>
      <c r="I270" s="10" t="s">
        <v>11</v>
      </c>
      <c r="J270" s="10">
        <v>4.5</v>
      </c>
      <c r="K270" s="10">
        <v>9.5</v>
      </c>
      <c r="L270" s="10">
        <v>9.5</v>
      </c>
      <c r="M270" s="10"/>
      <c r="N270" s="10"/>
      <c r="O270" s="10"/>
      <c r="P270" s="10"/>
      <c r="Q270" s="10"/>
      <c r="R270" s="10"/>
      <c r="S270" s="10"/>
      <c r="T270" s="10"/>
      <c r="U270" s="3">
        <f>0.9037*K270^1.5011</f>
        <v>26.526819738795606</v>
      </c>
      <c r="V270" s="3">
        <f>0.9037*L270^1.5011</f>
        <v>26.526819738795606</v>
      </c>
      <c r="W270" s="3">
        <f>0.9037*M270^1.5011</f>
        <v>0</v>
      </c>
      <c r="X270" s="3">
        <f>0.9037*N270^1.5011</f>
        <v>0</v>
      </c>
      <c r="Y270" s="3">
        <f>0.9037*O270^1.5011</f>
        <v>0</v>
      </c>
      <c r="Z270" s="3">
        <f>0.9037*P270^1.5011</f>
        <v>0</v>
      </c>
      <c r="AA270" s="3">
        <f>0.9037*Q270^1.5011</f>
        <v>0</v>
      </c>
      <c r="AB270" s="3">
        <f>0.9037*R270^1.5011</f>
        <v>0</v>
      </c>
      <c r="AC270" s="3">
        <f>0.9037*S270^1.5011</f>
        <v>0</v>
      </c>
      <c r="AD270" s="3">
        <f>0.9037*T270^1.5011</f>
        <v>0</v>
      </c>
      <c r="AE270" s="14">
        <f>SUM(U270:AD270)</f>
        <v>53.053639477591211</v>
      </c>
      <c r="AF270" s="14">
        <f>49.89+0.22*AE270</f>
        <v>61.561800685070068</v>
      </c>
    </row>
    <row r="271" spans="1:32" x14ac:dyDescent="0.2">
      <c r="A271" s="3">
        <v>2008</v>
      </c>
      <c r="B271" s="3">
        <v>2</v>
      </c>
      <c r="C271" s="3" t="s">
        <v>8</v>
      </c>
      <c r="D271" s="3">
        <v>1</v>
      </c>
      <c r="E271" s="10" t="s">
        <v>21</v>
      </c>
      <c r="F271" s="10" t="s">
        <v>8</v>
      </c>
      <c r="G271" s="10">
        <v>127</v>
      </c>
      <c r="H271" s="3" t="s">
        <v>9</v>
      </c>
      <c r="I271" s="10" t="s">
        <v>11</v>
      </c>
      <c r="J271" s="10">
        <v>7.9</v>
      </c>
      <c r="K271" s="10">
        <v>14</v>
      </c>
      <c r="L271" s="10">
        <v>14</v>
      </c>
      <c r="M271" s="10"/>
      <c r="N271" s="10"/>
      <c r="O271" s="10"/>
      <c r="P271" s="10"/>
      <c r="Q271" s="10"/>
      <c r="R271" s="10"/>
      <c r="S271" s="10"/>
      <c r="T271" s="10"/>
      <c r="U271" s="3">
        <f>0.9037*K271^1.5011</f>
        <v>47.476323085580631</v>
      </c>
      <c r="V271" s="3">
        <f>0.9037*L271^1.5011</f>
        <v>47.476323085580631</v>
      </c>
      <c r="W271" s="3">
        <f>0.9037*M271^1.5011</f>
        <v>0</v>
      </c>
      <c r="X271" s="3">
        <f>0.9037*N271^1.5011</f>
        <v>0</v>
      </c>
      <c r="Y271" s="3">
        <f>0.9037*O271^1.5011</f>
        <v>0</v>
      </c>
      <c r="Z271" s="3">
        <f>0.9037*P271^1.5011</f>
        <v>0</v>
      </c>
      <c r="AA271" s="3">
        <f>0.9037*Q271^1.5011</f>
        <v>0</v>
      </c>
      <c r="AB271" s="3">
        <f>0.9037*R271^1.5011</f>
        <v>0</v>
      </c>
      <c r="AC271" s="3">
        <f>0.9037*S271^1.5011</f>
        <v>0</v>
      </c>
      <c r="AD271" s="3">
        <f>0.9037*T271^1.5011</f>
        <v>0</v>
      </c>
      <c r="AE271" s="14">
        <f>SUM(U271:AD271)</f>
        <v>94.952646171161263</v>
      </c>
      <c r="AF271" s="14">
        <f>49.89+0.22*AE271</f>
        <v>70.779582157655483</v>
      </c>
    </row>
    <row r="272" spans="1:32" x14ac:dyDescent="0.2">
      <c r="A272" s="3">
        <v>2008</v>
      </c>
      <c r="B272" s="3">
        <v>2</v>
      </c>
      <c r="C272" s="3" t="s">
        <v>8</v>
      </c>
      <c r="D272" s="3">
        <v>1</v>
      </c>
      <c r="E272" s="10" t="s">
        <v>21</v>
      </c>
      <c r="F272" s="10" t="s">
        <v>8</v>
      </c>
      <c r="G272" s="10">
        <v>122</v>
      </c>
      <c r="H272" s="3" t="s">
        <v>9</v>
      </c>
      <c r="I272" s="10" t="s">
        <v>11</v>
      </c>
      <c r="J272" s="10">
        <v>4.5</v>
      </c>
      <c r="K272" s="10">
        <v>15.6</v>
      </c>
      <c r="L272" s="10">
        <v>15.9</v>
      </c>
      <c r="M272" s="10">
        <v>17.8</v>
      </c>
      <c r="N272" s="10">
        <v>17.899999999999999</v>
      </c>
      <c r="O272" s="10"/>
      <c r="P272" s="10"/>
      <c r="Q272" s="10"/>
      <c r="R272" s="10"/>
      <c r="S272" s="10"/>
      <c r="T272" s="10"/>
      <c r="U272" s="3">
        <f>0.9037*K272^1.5011</f>
        <v>55.850056509029621</v>
      </c>
      <c r="V272" s="3">
        <f>0.9037*L272^1.5011</f>
        <v>57.470040818975725</v>
      </c>
      <c r="W272" s="3">
        <f>0.9037*M272^1.5011</f>
        <v>68.081599075742687</v>
      </c>
      <c r="X272" s="3">
        <f>0.9037*N272^1.5011</f>
        <v>68.656548545149136</v>
      </c>
      <c r="Y272" s="3">
        <f>0.9037*O272^1.5011</f>
        <v>0</v>
      </c>
      <c r="Z272" s="3">
        <f>0.9037*P272^1.5011</f>
        <v>0</v>
      </c>
      <c r="AA272" s="3">
        <f>0.9037*Q272^1.5011</f>
        <v>0</v>
      </c>
      <c r="AB272" s="3">
        <f>0.9037*R272^1.5011</f>
        <v>0</v>
      </c>
      <c r="AC272" s="3">
        <f>0.9037*S272^1.5011</f>
        <v>0</v>
      </c>
      <c r="AD272" s="3">
        <f>0.9037*T272^1.5011</f>
        <v>0</v>
      </c>
      <c r="AE272" s="14">
        <f>SUM(U272:AD272)</f>
        <v>250.05824494889714</v>
      </c>
      <c r="AF272" s="14">
        <f>49.89+0.22*AE272</f>
        <v>104.90281388875738</v>
      </c>
    </row>
    <row r="273" spans="1:32" x14ac:dyDescent="0.2">
      <c r="A273" s="3">
        <v>2008</v>
      </c>
      <c r="B273" s="3">
        <v>2</v>
      </c>
      <c r="C273" s="3" t="s">
        <v>8</v>
      </c>
      <c r="D273" s="3">
        <v>1</v>
      </c>
      <c r="E273" s="10" t="s">
        <v>21</v>
      </c>
      <c r="F273" s="10" t="s">
        <v>8</v>
      </c>
      <c r="G273" s="10">
        <v>137</v>
      </c>
      <c r="H273" s="3" t="s">
        <v>9</v>
      </c>
      <c r="I273" s="10" t="s">
        <v>11</v>
      </c>
      <c r="J273" s="10">
        <v>5</v>
      </c>
      <c r="K273" s="10">
        <v>23</v>
      </c>
      <c r="L273" s="10">
        <v>23</v>
      </c>
      <c r="M273" s="10">
        <v>12</v>
      </c>
      <c r="N273" s="10">
        <v>12</v>
      </c>
      <c r="O273" s="10">
        <v>10.5</v>
      </c>
      <c r="P273" s="10"/>
      <c r="Q273" s="10"/>
      <c r="R273" s="10"/>
      <c r="S273" s="10"/>
      <c r="T273" s="10"/>
      <c r="U273" s="3">
        <f>0.9037*K273^1.5011</f>
        <v>100.02623838855604</v>
      </c>
      <c r="V273" s="3">
        <f>0.9037*L273^1.5011</f>
        <v>100.02623838855604</v>
      </c>
      <c r="W273" s="3">
        <f>0.9037*M273^1.5011</f>
        <v>37.668927106573356</v>
      </c>
      <c r="X273" s="3">
        <f>0.9037*N273^1.5011</f>
        <v>37.668927106573356</v>
      </c>
      <c r="Y273" s="3">
        <f>0.9037*O273^1.5011</f>
        <v>30.827019640121758</v>
      </c>
      <c r="Z273" s="3">
        <f>0.9037*P273^1.5011</f>
        <v>0</v>
      </c>
      <c r="AA273" s="3">
        <f>0.9037*Q273^1.5011</f>
        <v>0</v>
      </c>
      <c r="AB273" s="3">
        <f>0.9037*R273^1.5011</f>
        <v>0</v>
      </c>
      <c r="AC273" s="3">
        <f>0.9037*S273^1.5011</f>
        <v>0</v>
      </c>
      <c r="AD273" s="3">
        <f>0.9037*T273^1.5011</f>
        <v>0</v>
      </c>
      <c r="AE273" s="14">
        <f>SUM(U273:AD273)</f>
        <v>306.21735063038057</v>
      </c>
      <c r="AF273" s="14">
        <f>49.89+0.22*AE273</f>
        <v>117.25781713868372</v>
      </c>
    </row>
    <row r="274" spans="1:32" x14ac:dyDescent="0.2">
      <c r="A274" s="3">
        <v>2008</v>
      </c>
      <c r="B274" s="3">
        <v>2</v>
      </c>
      <c r="C274" s="3" t="s">
        <v>8</v>
      </c>
      <c r="D274" s="3">
        <v>1</v>
      </c>
      <c r="E274" s="10" t="s">
        <v>21</v>
      </c>
      <c r="F274" s="10" t="s">
        <v>8</v>
      </c>
      <c r="G274" s="10">
        <v>117</v>
      </c>
      <c r="H274" s="3" t="s">
        <v>9</v>
      </c>
      <c r="I274" s="10" t="s">
        <v>11</v>
      </c>
      <c r="J274" s="10">
        <v>5.2</v>
      </c>
      <c r="K274" s="10">
        <v>35</v>
      </c>
      <c r="L274" s="10">
        <v>35.200000000000003</v>
      </c>
      <c r="M274" s="10">
        <v>20.6</v>
      </c>
      <c r="N274" s="10">
        <v>20.5</v>
      </c>
      <c r="O274" s="10">
        <v>17.2</v>
      </c>
      <c r="P274" s="10"/>
      <c r="Q274" s="10"/>
      <c r="R274" s="10"/>
      <c r="S274" s="10"/>
      <c r="T274" s="10"/>
      <c r="U274" s="3">
        <f>0.9037*K274^1.5011</f>
        <v>187.85589313620542</v>
      </c>
      <c r="V274" s="3">
        <f>0.9037*L274^1.5011</f>
        <v>189.46957215419184</v>
      </c>
      <c r="W274" s="3">
        <f>0.9037*M274^1.5011</f>
        <v>84.775501343093183</v>
      </c>
      <c r="X274" s="3">
        <f>0.9037*N274^1.5011</f>
        <v>84.158503272118494</v>
      </c>
      <c r="Y274" s="3">
        <f>0.9037*O274^1.5011</f>
        <v>64.666005361675445</v>
      </c>
      <c r="Z274" s="3">
        <f>0.9037*P274^1.5011</f>
        <v>0</v>
      </c>
      <c r="AA274" s="3">
        <f>0.9037*Q274^1.5011</f>
        <v>0</v>
      </c>
      <c r="AB274" s="3">
        <f>0.9037*R274^1.5011</f>
        <v>0</v>
      </c>
      <c r="AC274" s="3">
        <f>0.9037*S274^1.5011</f>
        <v>0</v>
      </c>
      <c r="AD274" s="3">
        <f>0.9037*T274^1.5011</f>
        <v>0</v>
      </c>
      <c r="AE274" s="14">
        <f>SUM(U274:AD274)</f>
        <v>610.92547526728436</v>
      </c>
      <c r="AF274" s="14">
        <f>49.89+0.22*AE274</f>
        <v>184.29360455880254</v>
      </c>
    </row>
    <row r="275" spans="1:32" x14ac:dyDescent="0.2">
      <c r="A275" s="3">
        <v>2008</v>
      </c>
      <c r="B275" s="3">
        <v>2</v>
      </c>
      <c r="C275" s="3" t="s">
        <v>8</v>
      </c>
      <c r="D275" s="3">
        <v>5</v>
      </c>
      <c r="E275" s="10" t="s">
        <v>25</v>
      </c>
      <c r="F275" s="10" t="s">
        <v>8</v>
      </c>
      <c r="G275" s="10">
        <v>517</v>
      </c>
      <c r="H275" s="3" t="s">
        <v>9</v>
      </c>
      <c r="I275" s="10" t="s">
        <v>11</v>
      </c>
      <c r="J275" s="10">
        <v>5</v>
      </c>
      <c r="K275" s="10">
        <v>13.5</v>
      </c>
      <c r="L275" s="10"/>
      <c r="M275" s="10"/>
      <c r="N275" s="10"/>
      <c r="O275" s="10"/>
      <c r="P275" s="10"/>
      <c r="Q275" s="10"/>
      <c r="R275" s="10"/>
      <c r="S275" s="10"/>
      <c r="T275" s="10"/>
      <c r="U275" s="3">
        <f>0.9037*K275^1.5011</f>
        <v>44.953995955205684</v>
      </c>
      <c r="V275" s="3">
        <f>0.9037*L275^1.5011</f>
        <v>0</v>
      </c>
      <c r="W275" s="3">
        <f>0.9037*M275^1.5011</f>
        <v>0</v>
      </c>
      <c r="X275" s="3">
        <f>0.9037*N275^1.5011</f>
        <v>0</v>
      </c>
      <c r="Y275" s="3">
        <f>0.9037*O275^1.5011</f>
        <v>0</v>
      </c>
      <c r="Z275" s="3">
        <f>0.9037*P275^1.5011</f>
        <v>0</v>
      </c>
      <c r="AA275" s="3">
        <f>0.9037*Q275^1.5011</f>
        <v>0</v>
      </c>
      <c r="AB275" s="3">
        <f>0.9037*R275^1.5011</f>
        <v>0</v>
      </c>
      <c r="AC275" s="3">
        <f>0.9037*S275^1.5011</f>
        <v>0</v>
      </c>
      <c r="AD275" s="3">
        <f>0.9037*T275^1.5011</f>
        <v>0</v>
      </c>
      <c r="AE275" s="14">
        <f>SUM(U275:AD275)</f>
        <v>44.953995955205684</v>
      </c>
      <c r="AF275" s="14">
        <f>49.89+0.22*AE275</f>
        <v>59.779879110145252</v>
      </c>
    </row>
    <row r="276" spans="1:32" x14ac:dyDescent="0.2">
      <c r="A276" s="3">
        <v>2008</v>
      </c>
      <c r="B276" s="3">
        <v>2</v>
      </c>
      <c r="C276" s="3" t="s">
        <v>8</v>
      </c>
      <c r="D276" s="3">
        <v>5</v>
      </c>
      <c r="E276" s="10" t="s">
        <v>25</v>
      </c>
      <c r="F276" s="10" t="s">
        <v>8</v>
      </c>
      <c r="G276" s="10">
        <v>507</v>
      </c>
      <c r="H276" s="3" t="s">
        <v>9</v>
      </c>
      <c r="I276" s="10" t="s">
        <v>11</v>
      </c>
      <c r="J276" s="10">
        <v>10.5</v>
      </c>
      <c r="K276" s="10">
        <v>16.5</v>
      </c>
      <c r="L276" s="10">
        <v>16.5</v>
      </c>
      <c r="M276" s="10"/>
      <c r="N276" s="10"/>
      <c r="O276" s="10"/>
      <c r="P276" s="10"/>
      <c r="Q276" s="10"/>
      <c r="R276" s="10"/>
      <c r="S276" s="10"/>
      <c r="T276" s="10"/>
      <c r="U276" s="3">
        <f>0.9037*K276^1.5011</f>
        <v>60.756036023992877</v>
      </c>
      <c r="V276" s="3">
        <f>0.9037*L276^1.5011</f>
        <v>60.756036023992877</v>
      </c>
      <c r="W276" s="3">
        <f>0.9037*M276^1.5011</f>
        <v>0</v>
      </c>
      <c r="X276" s="3">
        <f>0.9037*N276^1.5011</f>
        <v>0</v>
      </c>
      <c r="Y276" s="3">
        <f>0.9037*O276^1.5011</f>
        <v>0</v>
      </c>
      <c r="Z276" s="3">
        <f>0.9037*P276^1.5011</f>
        <v>0</v>
      </c>
      <c r="AA276" s="3">
        <f>0.9037*Q276^1.5011</f>
        <v>0</v>
      </c>
      <c r="AB276" s="3">
        <f>0.9037*R276^1.5011</f>
        <v>0</v>
      </c>
      <c r="AC276" s="3">
        <f>0.9037*S276^1.5011</f>
        <v>0</v>
      </c>
      <c r="AD276" s="3">
        <f>0.9037*T276^1.5011</f>
        <v>0</v>
      </c>
      <c r="AE276" s="14">
        <f>SUM(U276:AD276)</f>
        <v>121.51207204798575</v>
      </c>
      <c r="AF276" s="14">
        <f>49.89+0.22*AE276</f>
        <v>76.622655850556868</v>
      </c>
    </row>
    <row r="277" spans="1:32" x14ac:dyDescent="0.2">
      <c r="A277" s="3">
        <v>2008</v>
      </c>
      <c r="B277" s="3">
        <v>2</v>
      </c>
      <c r="C277" s="3" t="s">
        <v>8</v>
      </c>
      <c r="D277" s="3">
        <v>5</v>
      </c>
      <c r="E277" s="10" t="s">
        <v>25</v>
      </c>
      <c r="F277" s="10" t="s">
        <v>8</v>
      </c>
      <c r="G277" s="10">
        <v>512</v>
      </c>
      <c r="H277" s="3" t="s">
        <v>9</v>
      </c>
      <c r="I277" s="10" t="s">
        <v>11</v>
      </c>
      <c r="J277" s="10">
        <v>5.7</v>
      </c>
      <c r="K277" s="10">
        <v>18.2</v>
      </c>
      <c r="L277" s="10">
        <v>21.7</v>
      </c>
      <c r="M277" s="10">
        <v>21.7</v>
      </c>
      <c r="N277" s="10"/>
      <c r="O277" s="10"/>
      <c r="P277" s="10"/>
      <c r="Q277" s="10"/>
      <c r="R277" s="10"/>
      <c r="S277" s="10"/>
      <c r="T277" s="10"/>
      <c r="U277" s="3">
        <f>0.9037*K277^1.5011</f>
        <v>70.391049887585496</v>
      </c>
      <c r="V277" s="3">
        <f>0.9037*L277^1.5011</f>
        <v>91.660872896178603</v>
      </c>
      <c r="W277" s="3">
        <f>0.9037*M277^1.5011</f>
        <v>91.660872896178603</v>
      </c>
      <c r="X277" s="3">
        <f>0.9037*N277^1.5011</f>
        <v>0</v>
      </c>
      <c r="Y277" s="3">
        <f>0.9037*O277^1.5011</f>
        <v>0</v>
      </c>
      <c r="Z277" s="3">
        <f>0.9037*P277^1.5011</f>
        <v>0</v>
      </c>
      <c r="AA277" s="3">
        <f>0.9037*Q277^1.5011</f>
        <v>0</v>
      </c>
      <c r="AB277" s="3">
        <f>0.9037*R277^1.5011</f>
        <v>0</v>
      </c>
      <c r="AC277" s="3">
        <f>0.9037*S277^1.5011</f>
        <v>0</v>
      </c>
      <c r="AD277" s="3">
        <f>0.9037*T277^1.5011</f>
        <v>0</v>
      </c>
      <c r="AE277" s="14">
        <f>SUM(U277:AD277)</f>
        <v>253.7127956799427</v>
      </c>
      <c r="AF277" s="14">
        <f>49.89+0.22*AE277</f>
        <v>105.70681504958739</v>
      </c>
    </row>
    <row r="278" spans="1:32" x14ac:dyDescent="0.2">
      <c r="A278" s="3">
        <v>2008</v>
      </c>
      <c r="B278" s="3">
        <v>2</v>
      </c>
      <c r="C278" s="3" t="s">
        <v>8</v>
      </c>
      <c r="D278" s="3">
        <v>5</v>
      </c>
      <c r="E278" s="10" t="s">
        <v>25</v>
      </c>
      <c r="F278" s="10" t="s">
        <v>8</v>
      </c>
      <c r="G278" s="10">
        <v>511</v>
      </c>
      <c r="H278" s="3" t="s">
        <v>9</v>
      </c>
      <c r="I278" s="10" t="s">
        <v>11</v>
      </c>
      <c r="J278" s="10">
        <v>12</v>
      </c>
      <c r="K278" s="10">
        <v>26.7</v>
      </c>
      <c r="L278" s="10">
        <v>26.7</v>
      </c>
      <c r="M278" s="10">
        <v>33.5</v>
      </c>
      <c r="N278" s="10">
        <v>33</v>
      </c>
      <c r="O278" s="10"/>
      <c r="P278" s="10"/>
      <c r="Q278" s="10"/>
      <c r="R278" s="10"/>
      <c r="S278" s="10"/>
      <c r="T278" s="10"/>
      <c r="U278" s="3">
        <f>0.9037*K278^1.5011</f>
        <v>125.12968080379535</v>
      </c>
      <c r="V278" s="3">
        <f>0.9037*L278^1.5011</f>
        <v>125.12968080379535</v>
      </c>
      <c r="W278" s="3">
        <f>0.9037*M278^1.5011</f>
        <v>175.90129716376677</v>
      </c>
      <c r="X278" s="3">
        <f>0.9037*N278^1.5011</f>
        <v>171.97509476358738</v>
      </c>
      <c r="Y278" s="3">
        <f>0.9037*O278^1.5011</f>
        <v>0</v>
      </c>
      <c r="Z278" s="3">
        <f>0.9037*P278^1.5011</f>
        <v>0</v>
      </c>
      <c r="AA278" s="3">
        <f>0.9037*Q278^1.5011</f>
        <v>0</v>
      </c>
      <c r="AB278" s="3">
        <f>0.9037*R278^1.5011</f>
        <v>0</v>
      </c>
      <c r="AC278" s="3">
        <f>0.9037*S278^1.5011</f>
        <v>0</v>
      </c>
      <c r="AD278" s="3">
        <f>0.9037*T278^1.5011</f>
        <v>0</v>
      </c>
      <c r="AE278" s="14">
        <f>SUM(U278:AD278)</f>
        <v>598.1357535349448</v>
      </c>
      <c r="AF278" s="14">
        <f>49.89+0.22*AE278</f>
        <v>181.47986577768785</v>
      </c>
    </row>
    <row r="279" spans="1:32" x14ac:dyDescent="0.2">
      <c r="A279" s="3">
        <v>2008</v>
      </c>
      <c r="B279" s="3">
        <v>2</v>
      </c>
      <c r="C279" s="3" t="s">
        <v>8</v>
      </c>
      <c r="D279" s="3">
        <v>4</v>
      </c>
      <c r="E279" s="10" t="s">
        <v>24</v>
      </c>
      <c r="F279" s="10" t="s">
        <v>8</v>
      </c>
      <c r="G279" s="10">
        <v>539</v>
      </c>
      <c r="H279" s="3" t="s">
        <v>9</v>
      </c>
      <c r="I279" s="10" t="s">
        <v>11</v>
      </c>
      <c r="J279" s="10">
        <v>6</v>
      </c>
      <c r="K279" s="10">
        <v>8</v>
      </c>
      <c r="L279" s="10">
        <v>9</v>
      </c>
      <c r="M279" s="10"/>
      <c r="N279" s="10"/>
      <c r="O279" s="10"/>
      <c r="P279" s="10"/>
      <c r="Q279" s="10"/>
      <c r="R279" s="10"/>
      <c r="S279" s="10"/>
      <c r="T279" s="10"/>
      <c r="U279" s="3">
        <f>0.9037*K279^1.5011</f>
        <v>20.495223646453319</v>
      </c>
      <c r="V279" s="3">
        <f>0.9037*L279^1.5011</f>
        <v>24.45894459104257</v>
      </c>
      <c r="W279" s="3">
        <f>0.9037*M279^1.5011</f>
        <v>0</v>
      </c>
      <c r="X279" s="3">
        <f>0.9037*N279^1.5011</f>
        <v>0</v>
      </c>
      <c r="Y279" s="3">
        <f>0.9037*O279^1.5011</f>
        <v>0</v>
      </c>
      <c r="Z279" s="3">
        <f>0.9037*P279^1.5011</f>
        <v>0</v>
      </c>
      <c r="AA279" s="3">
        <f>0.9037*Q279^1.5011</f>
        <v>0</v>
      </c>
      <c r="AB279" s="3">
        <f>0.9037*R279^1.5011</f>
        <v>0</v>
      </c>
      <c r="AC279" s="3">
        <f>0.9037*S279^1.5011</f>
        <v>0</v>
      </c>
      <c r="AD279" s="3">
        <f>0.9037*T279^1.5011</f>
        <v>0</v>
      </c>
      <c r="AE279" s="14">
        <f>SUM(U279:AD279)</f>
        <v>44.954168237495892</v>
      </c>
      <c r="AF279" s="14">
        <f>49.89+0.22*AE279</f>
        <v>59.779917012249101</v>
      </c>
    </row>
    <row r="280" spans="1:32" x14ac:dyDescent="0.2">
      <c r="A280" s="3">
        <v>2008</v>
      </c>
      <c r="B280" s="3">
        <v>2</v>
      </c>
      <c r="C280" s="3" t="s">
        <v>8</v>
      </c>
      <c r="D280" s="3">
        <v>4</v>
      </c>
      <c r="E280" s="10" t="s">
        <v>24</v>
      </c>
      <c r="F280" s="10" t="s">
        <v>8</v>
      </c>
      <c r="G280" s="10">
        <v>534</v>
      </c>
      <c r="H280" s="3" t="s">
        <v>9</v>
      </c>
      <c r="I280" s="10" t="s">
        <v>11</v>
      </c>
      <c r="J280" s="10">
        <v>10.5</v>
      </c>
      <c r="K280" s="10">
        <v>13.5</v>
      </c>
      <c r="L280" s="10">
        <v>13.5</v>
      </c>
      <c r="M280" s="10"/>
      <c r="N280" s="10"/>
      <c r="O280" s="10"/>
      <c r="P280" s="10"/>
      <c r="Q280" s="10"/>
      <c r="R280" s="10"/>
      <c r="S280" s="10"/>
      <c r="T280" s="10"/>
      <c r="U280" s="3">
        <f>0.9037*K280^1.5011</f>
        <v>44.953995955205684</v>
      </c>
      <c r="V280" s="3">
        <f>0.9037*L280^1.5011</f>
        <v>44.953995955205684</v>
      </c>
      <c r="W280" s="3">
        <f>0.9037*M280^1.5011</f>
        <v>0</v>
      </c>
      <c r="X280" s="3">
        <f>0.9037*N280^1.5011</f>
        <v>0</v>
      </c>
      <c r="Y280" s="3">
        <f>0.9037*O280^1.5011</f>
        <v>0</v>
      </c>
      <c r="Z280" s="3">
        <f>0.9037*P280^1.5011</f>
        <v>0</v>
      </c>
      <c r="AA280" s="3">
        <f>0.9037*Q280^1.5011</f>
        <v>0</v>
      </c>
      <c r="AB280" s="3">
        <f>0.9037*R280^1.5011</f>
        <v>0</v>
      </c>
      <c r="AC280" s="3">
        <f>0.9037*S280^1.5011</f>
        <v>0</v>
      </c>
      <c r="AD280" s="3">
        <f>0.9037*T280^1.5011</f>
        <v>0</v>
      </c>
      <c r="AE280" s="14">
        <f>SUM(U280:AD280)</f>
        <v>89.907991910411369</v>
      </c>
      <c r="AF280" s="14">
        <f>49.89+0.22*AE280</f>
        <v>69.669758220290504</v>
      </c>
    </row>
    <row r="281" spans="1:32" x14ac:dyDescent="0.2">
      <c r="A281" s="3">
        <v>2008</v>
      </c>
      <c r="B281" s="3">
        <v>2</v>
      </c>
      <c r="C281" s="3" t="s">
        <v>8</v>
      </c>
      <c r="D281" s="3">
        <v>4</v>
      </c>
      <c r="E281" s="10" t="s">
        <v>24</v>
      </c>
      <c r="F281" s="10" t="s">
        <v>8</v>
      </c>
      <c r="G281" s="10">
        <v>529</v>
      </c>
      <c r="H281" s="3" t="s">
        <v>9</v>
      </c>
      <c r="I281" s="10" t="s">
        <v>11</v>
      </c>
      <c r="J281" s="10">
        <v>5</v>
      </c>
      <c r="K281" s="10">
        <v>13.5</v>
      </c>
      <c r="L281" s="10">
        <v>14.5</v>
      </c>
      <c r="M281" s="10">
        <v>14.5</v>
      </c>
      <c r="N281" s="10"/>
      <c r="O281" s="10"/>
      <c r="P281" s="10"/>
      <c r="Q281" s="10"/>
      <c r="R281" s="10"/>
      <c r="S281" s="10"/>
      <c r="T281" s="10"/>
      <c r="U281" s="3">
        <f>0.9037*K281^1.5011</f>
        <v>44.953995955205684</v>
      </c>
      <c r="V281" s="3">
        <f>0.9037*L281^1.5011</f>
        <v>50.044204536490547</v>
      </c>
      <c r="W281" s="3">
        <f>0.9037*M281^1.5011</f>
        <v>50.044204536490547</v>
      </c>
      <c r="X281" s="3">
        <f>0.9037*N281^1.5011</f>
        <v>0</v>
      </c>
      <c r="Y281" s="3">
        <f>0.9037*O281^1.5011</f>
        <v>0</v>
      </c>
      <c r="Z281" s="3">
        <f>0.9037*P281^1.5011</f>
        <v>0</v>
      </c>
      <c r="AA281" s="3">
        <f>0.9037*Q281^1.5011</f>
        <v>0</v>
      </c>
      <c r="AB281" s="3">
        <f>0.9037*R281^1.5011</f>
        <v>0</v>
      </c>
      <c r="AC281" s="3">
        <f>0.9037*S281^1.5011</f>
        <v>0</v>
      </c>
      <c r="AD281" s="3">
        <f>0.9037*T281^1.5011</f>
        <v>0</v>
      </c>
      <c r="AE281" s="14">
        <f>SUM(U281:AD281)</f>
        <v>145.04240502818678</v>
      </c>
      <c r="AF281" s="14">
        <f>49.89+0.22*AE281</f>
        <v>81.7993291062011</v>
      </c>
    </row>
    <row r="282" spans="1:32" x14ac:dyDescent="0.2">
      <c r="A282" s="3">
        <v>2008</v>
      </c>
      <c r="B282" s="3">
        <v>2</v>
      </c>
      <c r="C282" s="3" t="s">
        <v>8</v>
      </c>
      <c r="D282" s="3">
        <v>4</v>
      </c>
      <c r="E282" s="10" t="s">
        <v>24</v>
      </c>
      <c r="F282" s="10" t="s">
        <v>8</v>
      </c>
      <c r="G282" s="10">
        <v>524</v>
      </c>
      <c r="H282" s="3" t="s">
        <v>9</v>
      </c>
      <c r="I282" s="10" t="s">
        <v>11</v>
      </c>
      <c r="J282" s="10" t="s">
        <v>44</v>
      </c>
      <c r="K282" s="10">
        <v>18</v>
      </c>
      <c r="L282" s="10">
        <v>18</v>
      </c>
      <c r="M282" s="10">
        <v>18</v>
      </c>
      <c r="N282" s="10">
        <v>18</v>
      </c>
      <c r="O282" s="10">
        <v>31.5</v>
      </c>
      <c r="P282" s="10">
        <v>31.5</v>
      </c>
      <c r="Q282" s="10"/>
      <c r="R282" s="10"/>
      <c r="S282" s="10"/>
      <c r="T282" s="10"/>
      <c r="U282" s="3">
        <f>0.9037*K282^1.5011</f>
        <v>69.233109813167744</v>
      </c>
      <c r="V282" s="3">
        <f>0.9037*L282^1.5011</f>
        <v>69.233109813167744</v>
      </c>
      <c r="W282" s="3">
        <f>0.9037*M282^1.5011</f>
        <v>69.233109813167744</v>
      </c>
      <c r="X282" s="3">
        <f>0.9037*N282^1.5011</f>
        <v>69.233109813167744</v>
      </c>
      <c r="Y282" s="3">
        <f>0.9037*O282^1.5011</f>
        <v>160.37558537587546</v>
      </c>
      <c r="Z282" s="3">
        <f>0.9037*P282^1.5011</f>
        <v>160.37558537587546</v>
      </c>
      <c r="AA282" s="3">
        <f>0.9037*Q282^1.5011</f>
        <v>0</v>
      </c>
      <c r="AB282" s="3">
        <f>0.9037*R282^1.5011</f>
        <v>0</v>
      </c>
      <c r="AC282" s="3">
        <f>0.9037*S282^1.5011</f>
        <v>0</v>
      </c>
      <c r="AD282" s="3">
        <f>0.9037*T282^1.5011</f>
        <v>0</v>
      </c>
      <c r="AE282" s="14">
        <f>SUM(U282:AD282)</f>
        <v>597.68361000442189</v>
      </c>
      <c r="AF282" s="14">
        <f>49.89+0.22*AE282</f>
        <v>181.38039420097283</v>
      </c>
    </row>
    <row r="283" spans="1:32" x14ac:dyDescent="0.2">
      <c r="A283" s="3">
        <v>2008</v>
      </c>
      <c r="B283" s="3">
        <v>2</v>
      </c>
      <c r="C283" s="3" t="s">
        <v>8</v>
      </c>
      <c r="D283" s="3">
        <v>3</v>
      </c>
      <c r="E283" s="10" t="s">
        <v>23</v>
      </c>
      <c r="F283" s="10" t="s">
        <v>8</v>
      </c>
      <c r="G283" s="10">
        <v>171</v>
      </c>
      <c r="H283" s="3" t="s">
        <v>9</v>
      </c>
      <c r="I283" s="10" t="s">
        <v>11</v>
      </c>
      <c r="J283" s="10" t="s">
        <v>44</v>
      </c>
      <c r="K283" s="10">
        <v>10</v>
      </c>
      <c r="L283" s="10">
        <v>15</v>
      </c>
      <c r="M283" s="10">
        <v>15</v>
      </c>
      <c r="N283" s="10">
        <v>10.5</v>
      </c>
      <c r="O283" s="10"/>
      <c r="P283" s="10"/>
      <c r="Q283" s="10"/>
      <c r="R283" s="10"/>
      <c r="S283" s="10"/>
      <c r="T283" s="10"/>
      <c r="U283" s="3">
        <f>0.9037*K283^1.5011</f>
        <v>28.649977305151776</v>
      </c>
      <c r="V283" s="3">
        <f>0.9037*L283^1.5011</f>
        <v>52.656849485001786</v>
      </c>
      <c r="W283" s="3">
        <f>0.9037*M283^1.5011</f>
        <v>52.656849485001786</v>
      </c>
      <c r="X283" s="3">
        <f>0.9037*N283^1.5011</f>
        <v>30.827019640121758</v>
      </c>
      <c r="Y283" s="3">
        <f>0.9037*O283^1.5011</f>
        <v>0</v>
      </c>
      <c r="Z283" s="3">
        <f>0.9037*P283^1.5011</f>
        <v>0</v>
      </c>
      <c r="AA283" s="3">
        <f>0.9037*Q283^1.5011</f>
        <v>0</v>
      </c>
      <c r="AB283" s="3">
        <f>0.9037*R283^1.5011</f>
        <v>0</v>
      </c>
      <c r="AC283" s="3">
        <f>0.9037*S283^1.5011</f>
        <v>0</v>
      </c>
      <c r="AD283" s="3">
        <f>0.9037*T283^1.5011</f>
        <v>0</v>
      </c>
      <c r="AE283" s="14">
        <f>SUM(U283:AD283)</f>
        <v>164.79069591527713</v>
      </c>
      <c r="AF283" s="14">
        <f>49.89+0.22*AE283</f>
        <v>86.143953101360978</v>
      </c>
    </row>
    <row r="284" spans="1:32" x14ac:dyDescent="0.2">
      <c r="A284" s="3">
        <v>2008</v>
      </c>
      <c r="B284" s="3">
        <v>2</v>
      </c>
      <c r="C284" s="3" t="s">
        <v>8</v>
      </c>
      <c r="D284" s="3">
        <v>3</v>
      </c>
      <c r="E284" s="10" t="s">
        <v>23</v>
      </c>
      <c r="F284" s="10" t="s">
        <v>8</v>
      </c>
      <c r="G284" s="10">
        <v>176</v>
      </c>
      <c r="H284" s="3" t="s">
        <v>9</v>
      </c>
      <c r="I284" s="10" t="s">
        <v>11</v>
      </c>
      <c r="J284" s="10">
        <v>8.8000000000000007</v>
      </c>
      <c r="K284" s="10">
        <v>16.5</v>
      </c>
      <c r="L284" s="10">
        <v>16.5</v>
      </c>
      <c r="M284" s="10"/>
      <c r="N284" s="10"/>
      <c r="O284" s="10"/>
      <c r="P284" s="10"/>
      <c r="Q284" s="10"/>
      <c r="R284" s="10"/>
      <c r="S284" s="10"/>
      <c r="T284" s="10"/>
      <c r="U284" s="3">
        <f>0.9037*K284^1.5011</f>
        <v>60.756036023992877</v>
      </c>
      <c r="V284" s="3">
        <f>0.9037*L284^1.5011</f>
        <v>60.756036023992877</v>
      </c>
      <c r="W284" s="3">
        <f>0.9037*M284^1.5011</f>
        <v>0</v>
      </c>
      <c r="X284" s="3">
        <f>0.9037*N284^1.5011</f>
        <v>0</v>
      </c>
      <c r="Y284" s="3">
        <f>0.9037*O284^1.5011</f>
        <v>0</v>
      </c>
      <c r="Z284" s="3">
        <f>0.9037*P284^1.5011</f>
        <v>0</v>
      </c>
      <c r="AA284" s="3">
        <f>0.9037*Q284^1.5011</f>
        <v>0</v>
      </c>
      <c r="AB284" s="3">
        <f>0.9037*R284^1.5011</f>
        <v>0</v>
      </c>
      <c r="AC284" s="3">
        <f>0.9037*S284^1.5011</f>
        <v>0</v>
      </c>
      <c r="AD284" s="3">
        <f>0.9037*T284^1.5011</f>
        <v>0</v>
      </c>
      <c r="AE284" s="14">
        <f>SUM(U284:AD284)</f>
        <v>121.51207204798575</v>
      </c>
      <c r="AF284" s="14">
        <f>49.89+0.22*AE284</f>
        <v>76.622655850556868</v>
      </c>
    </row>
    <row r="285" spans="1:32" x14ac:dyDescent="0.2">
      <c r="A285" s="3">
        <v>2008</v>
      </c>
      <c r="B285" s="3">
        <v>2</v>
      </c>
      <c r="C285" s="3" t="s">
        <v>8</v>
      </c>
      <c r="D285" s="3">
        <v>3</v>
      </c>
      <c r="E285" s="10" t="s">
        <v>23</v>
      </c>
      <c r="F285" s="10" t="s">
        <v>8</v>
      </c>
      <c r="G285" s="10">
        <v>166</v>
      </c>
      <c r="H285" s="3" t="s">
        <v>9</v>
      </c>
      <c r="I285" s="10" t="s">
        <v>11</v>
      </c>
      <c r="J285" s="10">
        <v>6.6</v>
      </c>
      <c r="K285" s="10">
        <v>25</v>
      </c>
      <c r="L285" s="10">
        <v>25</v>
      </c>
      <c r="M285" s="10">
        <v>20</v>
      </c>
      <c r="N285" s="10">
        <v>20.5</v>
      </c>
      <c r="O285" s="10">
        <v>11</v>
      </c>
      <c r="P285" s="10"/>
      <c r="Q285" s="10"/>
      <c r="R285" s="10"/>
      <c r="S285" s="10"/>
      <c r="T285" s="10"/>
      <c r="U285" s="3">
        <f>0.9037*K285^1.5011</f>
        <v>113.36318242863086</v>
      </c>
      <c r="V285" s="3">
        <f>0.9037*L285^1.5011</f>
        <v>113.36318242863086</v>
      </c>
      <c r="W285" s="3">
        <f>0.9037*M285^1.5011</f>
        <v>81.096182115672732</v>
      </c>
      <c r="X285" s="3">
        <f>0.9037*N285^1.5011</f>
        <v>84.158503272118494</v>
      </c>
      <c r="Y285" s="3">
        <f>0.9037*O285^1.5011</f>
        <v>33.056650184401356</v>
      </c>
      <c r="Z285" s="3">
        <f>0.9037*P285^1.5011</f>
        <v>0</v>
      </c>
      <c r="AA285" s="3">
        <f>0.9037*Q285^1.5011</f>
        <v>0</v>
      </c>
      <c r="AB285" s="3">
        <f>0.9037*R285^1.5011</f>
        <v>0</v>
      </c>
      <c r="AC285" s="3">
        <f>0.9037*S285^1.5011</f>
        <v>0</v>
      </c>
      <c r="AD285" s="3">
        <f>0.9037*T285^1.5011</f>
        <v>0</v>
      </c>
      <c r="AE285" s="14">
        <f>SUM(U285:AD285)</f>
        <v>425.03770042945428</v>
      </c>
      <c r="AF285" s="14">
        <f>49.89+0.22*AE285</f>
        <v>143.39829409447992</v>
      </c>
    </row>
    <row r="286" spans="1:32" x14ac:dyDescent="0.2">
      <c r="A286" s="3">
        <v>2008</v>
      </c>
      <c r="B286" s="3">
        <v>2</v>
      </c>
      <c r="C286" s="3" t="s">
        <v>8</v>
      </c>
      <c r="D286" s="3">
        <v>3</v>
      </c>
      <c r="E286" s="10" t="s">
        <v>23</v>
      </c>
      <c r="F286" s="10" t="s">
        <v>8</v>
      </c>
      <c r="G286" s="10">
        <v>597</v>
      </c>
      <c r="H286" s="3" t="s">
        <v>9</v>
      </c>
      <c r="I286" s="10" t="s">
        <v>11</v>
      </c>
      <c r="J286" s="10">
        <v>3.1</v>
      </c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>
        <v>3.1</v>
      </c>
      <c r="AE286" s="14">
        <f>SUM(U286:AD286)</f>
        <v>3.1</v>
      </c>
      <c r="AF286" s="14">
        <f>49.89+0.22*AE286</f>
        <v>50.572000000000003</v>
      </c>
    </row>
    <row r="287" spans="1:32" x14ac:dyDescent="0.2">
      <c r="A287" s="3">
        <v>2008</v>
      </c>
      <c r="B287" s="3">
        <v>2</v>
      </c>
      <c r="C287" s="3" t="s">
        <v>6</v>
      </c>
      <c r="D287" s="3">
        <v>2</v>
      </c>
      <c r="E287" s="10" t="s">
        <v>15</v>
      </c>
      <c r="F287" s="10" t="s">
        <v>8</v>
      </c>
      <c r="G287" s="10">
        <v>36</v>
      </c>
      <c r="H287" s="3" t="s">
        <v>9</v>
      </c>
      <c r="I287" s="10" t="s">
        <v>11</v>
      </c>
      <c r="J287" s="10">
        <v>2.5</v>
      </c>
      <c r="K287" s="10">
        <v>7</v>
      </c>
      <c r="L287" s="10">
        <v>11.1</v>
      </c>
      <c r="M287" s="10">
        <v>11.1</v>
      </c>
      <c r="N287" s="10"/>
      <c r="O287" s="10"/>
      <c r="P287" s="10"/>
      <c r="Q287" s="10"/>
      <c r="R287" s="10"/>
      <c r="S287" s="10"/>
      <c r="T287" s="10"/>
      <c r="U287" s="3">
        <f>0.9037*K287^1.5011</f>
        <v>16.772621638264088</v>
      </c>
      <c r="V287" s="3">
        <f>0.9037*L287^1.5011</f>
        <v>33.508779195070971</v>
      </c>
      <c r="W287" s="3">
        <f>0.9037*M287^1.5011</f>
        <v>33.508779195070971</v>
      </c>
      <c r="X287" s="3">
        <f>0.9037*N287^1.5011</f>
        <v>0</v>
      </c>
      <c r="Y287" s="3">
        <f>0.9037*O287^1.5011</f>
        <v>0</v>
      </c>
      <c r="Z287" s="3">
        <f>0.9037*P287^1.5011</f>
        <v>0</v>
      </c>
      <c r="AA287" s="3">
        <f>0.9037*Q287^1.5011</f>
        <v>0</v>
      </c>
      <c r="AB287" s="3">
        <f>0.9037*R287^1.5011</f>
        <v>0</v>
      </c>
      <c r="AC287" s="3">
        <f>0.9037*S287^1.5011</f>
        <v>0</v>
      </c>
      <c r="AD287" s="3">
        <f>0.9037*T287^1.5011</f>
        <v>0</v>
      </c>
      <c r="AE287" s="14">
        <f>SUM(U287:AD287)</f>
        <v>83.790180028406027</v>
      </c>
      <c r="AF287" s="14">
        <f>49.89+0.22*AE287</f>
        <v>68.323839606249322</v>
      </c>
    </row>
    <row r="288" spans="1:32" x14ac:dyDescent="0.2">
      <c r="A288" s="3">
        <v>2008</v>
      </c>
      <c r="B288" s="3">
        <v>2</v>
      </c>
      <c r="C288" s="3" t="s">
        <v>6</v>
      </c>
      <c r="D288" s="3">
        <v>2</v>
      </c>
      <c r="E288" s="10" t="s">
        <v>15</v>
      </c>
      <c r="F288" s="10" t="s">
        <v>8</v>
      </c>
      <c r="G288" s="10">
        <v>31</v>
      </c>
      <c r="H288" s="3" t="s">
        <v>9</v>
      </c>
      <c r="I288" s="10" t="s">
        <v>11</v>
      </c>
      <c r="J288" s="10">
        <v>2.4</v>
      </c>
      <c r="K288" s="10">
        <v>7.4</v>
      </c>
      <c r="L288" s="10">
        <v>8.1999999999999993</v>
      </c>
      <c r="M288" s="10">
        <v>8.1999999999999993</v>
      </c>
      <c r="N288" s="10">
        <v>7.4</v>
      </c>
      <c r="O288" s="10"/>
      <c r="P288" s="10"/>
      <c r="Q288" s="10"/>
      <c r="R288" s="10"/>
      <c r="S288" s="10"/>
      <c r="T288" s="10"/>
      <c r="U288" s="3">
        <f>0.9037*K288^1.5011</f>
        <v>18.231735716273121</v>
      </c>
      <c r="V288" s="3">
        <f>0.9037*L288^1.5011</f>
        <v>21.269155973983843</v>
      </c>
      <c r="W288" s="3">
        <f>0.9037*M288^1.5011</f>
        <v>21.269155973983843</v>
      </c>
      <c r="X288" s="3">
        <f>0.9037*N288^1.5011</f>
        <v>18.231735716273121</v>
      </c>
      <c r="Y288" s="3">
        <f>0.9037*O288^1.5011</f>
        <v>0</v>
      </c>
      <c r="Z288" s="3">
        <f>0.9037*P288^1.5011</f>
        <v>0</v>
      </c>
      <c r="AA288" s="3">
        <f>0.9037*Q288^1.5011</f>
        <v>0</v>
      </c>
      <c r="AB288" s="3">
        <f>0.9037*R288^1.5011</f>
        <v>0</v>
      </c>
      <c r="AC288" s="3">
        <f>0.9037*S288^1.5011</f>
        <v>0</v>
      </c>
      <c r="AD288" s="3">
        <f>0.9037*T288^1.5011</f>
        <v>0</v>
      </c>
      <c r="AE288" s="14">
        <f>SUM(U288:AD288)</f>
        <v>79.001783380513928</v>
      </c>
      <c r="AF288" s="14">
        <f>49.89+0.22*AE288</f>
        <v>67.27039234371307</v>
      </c>
    </row>
    <row r="289" spans="1:32" x14ac:dyDescent="0.2">
      <c r="A289" s="3">
        <v>2008</v>
      </c>
      <c r="B289" s="3">
        <v>2</v>
      </c>
      <c r="C289" s="3" t="s">
        <v>6</v>
      </c>
      <c r="D289" s="3">
        <v>2</v>
      </c>
      <c r="E289" s="10" t="s">
        <v>15</v>
      </c>
      <c r="F289" s="10" t="s">
        <v>8</v>
      </c>
      <c r="G289" s="10">
        <v>41</v>
      </c>
      <c r="H289" s="3" t="s">
        <v>9</v>
      </c>
      <c r="I289" s="10" t="s">
        <v>11</v>
      </c>
      <c r="J289" s="10">
        <v>6.1</v>
      </c>
      <c r="K289" s="10">
        <v>14.8</v>
      </c>
      <c r="L289" s="10">
        <v>14.8</v>
      </c>
      <c r="M289" s="10">
        <v>18.5</v>
      </c>
      <c r="N289" s="10">
        <v>18.5</v>
      </c>
      <c r="O289" s="10"/>
      <c r="P289" s="10"/>
      <c r="Q289" s="10"/>
      <c r="R289" s="10"/>
      <c r="S289" s="10"/>
      <c r="T289" s="10"/>
      <c r="U289" s="3">
        <f>0.9037*K289^1.5011</f>
        <v>51.606468800442499</v>
      </c>
      <c r="V289" s="3">
        <f>0.9037*L289^1.5011</f>
        <v>51.606468800442499</v>
      </c>
      <c r="W289" s="3">
        <f>0.9037*M289^1.5011</f>
        <v>72.139937842910854</v>
      </c>
      <c r="X289" s="3">
        <f>0.9037*N289^1.5011</f>
        <v>72.139937842910854</v>
      </c>
      <c r="Y289" s="3">
        <f>0.9037*O289^1.5011</f>
        <v>0</v>
      </c>
      <c r="Z289" s="3">
        <f>0.9037*P289^1.5011</f>
        <v>0</v>
      </c>
      <c r="AA289" s="3">
        <f>0.9037*Q289^1.5011</f>
        <v>0</v>
      </c>
      <c r="AB289" s="3">
        <f>0.9037*R289^1.5011</f>
        <v>0</v>
      </c>
      <c r="AC289" s="3">
        <f>0.9037*S289^1.5011</f>
        <v>0</v>
      </c>
      <c r="AD289" s="3">
        <f>0.9037*T289^1.5011</f>
        <v>0</v>
      </c>
      <c r="AE289" s="14">
        <f>SUM(U289:AD289)</f>
        <v>247.49281328670671</v>
      </c>
      <c r="AF289" s="14">
        <f>49.89+0.22*AE289</f>
        <v>104.33841892307547</v>
      </c>
    </row>
    <row r="290" spans="1:32" x14ac:dyDescent="0.2">
      <c r="A290" s="3">
        <v>2008</v>
      </c>
      <c r="B290" s="3">
        <v>2</v>
      </c>
      <c r="C290" s="3" t="s">
        <v>6</v>
      </c>
      <c r="D290" s="3">
        <v>2</v>
      </c>
      <c r="E290" s="10" t="s">
        <v>15</v>
      </c>
      <c r="F290" s="10" t="s">
        <v>8</v>
      </c>
      <c r="G290" s="10">
        <v>46</v>
      </c>
      <c r="H290" s="3" t="s">
        <v>9</v>
      </c>
      <c r="I290" s="10" t="s">
        <v>11</v>
      </c>
      <c r="J290" s="10">
        <v>12.8</v>
      </c>
      <c r="K290" s="10">
        <v>27.2</v>
      </c>
      <c r="L290" s="10">
        <v>27.2</v>
      </c>
      <c r="M290" s="10"/>
      <c r="N290" s="10"/>
      <c r="O290" s="10"/>
      <c r="P290" s="10"/>
      <c r="Q290" s="10"/>
      <c r="R290" s="10"/>
      <c r="S290" s="10"/>
      <c r="T290" s="10"/>
      <c r="U290" s="3">
        <f>0.9037*K290^1.5011</f>
        <v>128.66358973696066</v>
      </c>
      <c r="V290" s="3">
        <f>0.9037*L290^1.5011</f>
        <v>128.66358973696066</v>
      </c>
      <c r="W290" s="3">
        <f>0.9037*M290^1.5011</f>
        <v>0</v>
      </c>
      <c r="X290" s="3">
        <f>0.9037*N290^1.5011</f>
        <v>0</v>
      </c>
      <c r="Y290" s="3">
        <f>0.9037*O290^1.5011</f>
        <v>0</v>
      </c>
      <c r="Z290" s="3">
        <f>0.9037*P290^1.5011</f>
        <v>0</v>
      </c>
      <c r="AA290" s="3">
        <f>0.9037*Q290^1.5011</f>
        <v>0</v>
      </c>
      <c r="AB290" s="3">
        <f>0.9037*R290^1.5011</f>
        <v>0</v>
      </c>
      <c r="AC290" s="3">
        <f>0.9037*S290^1.5011</f>
        <v>0</v>
      </c>
      <c r="AD290" s="3">
        <f>0.9037*T290^1.5011</f>
        <v>0</v>
      </c>
      <c r="AE290" s="14">
        <f>SUM(U290:AD290)</f>
        <v>257.32717947392132</v>
      </c>
      <c r="AF290" s="14">
        <f>49.89+0.22*AE290</f>
        <v>106.50197948426269</v>
      </c>
    </row>
    <row r="291" spans="1:32" x14ac:dyDescent="0.2">
      <c r="A291" s="3">
        <v>2008</v>
      </c>
      <c r="B291" s="3">
        <v>2</v>
      </c>
      <c r="C291" s="3" t="s">
        <v>6</v>
      </c>
      <c r="D291" s="3">
        <v>1</v>
      </c>
      <c r="E291" s="10" t="s">
        <v>7</v>
      </c>
      <c r="F291" s="10" t="s">
        <v>8</v>
      </c>
      <c r="G291" s="10">
        <v>7</v>
      </c>
      <c r="H291" s="3" t="s">
        <v>9</v>
      </c>
      <c r="I291" s="10" t="s">
        <v>11</v>
      </c>
      <c r="J291" s="10"/>
      <c r="K291" s="10">
        <v>6.5</v>
      </c>
      <c r="L291" s="10">
        <v>6.5</v>
      </c>
      <c r="M291" s="10">
        <v>4.5</v>
      </c>
      <c r="N291" s="10"/>
      <c r="O291" s="10"/>
      <c r="P291" s="10"/>
      <c r="Q291" s="10"/>
      <c r="R291" s="10"/>
      <c r="S291" s="10"/>
      <c r="T291" s="10"/>
      <c r="U291" s="3">
        <f>0.9037*K291^1.5011</f>
        <v>15.006814766124</v>
      </c>
      <c r="V291" s="3">
        <f>0.9037*L291^1.5011</f>
        <v>15.006814766124</v>
      </c>
      <c r="W291" s="3">
        <f>0.9037*M291^1.5011</f>
        <v>8.6409518815794755</v>
      </c>
      <c r="X291" s="3">
        <f>0.9037*N291^1.5011</f>
        <v>0</v>
      </c>
      <c r="Y291" s="3">
        <f>0.9037*O291^1.5011</f>
        <v>0</v>
      </c>
      <c r="Z291" s="3">
        <f>0.9037*P291^1.5011</f>
        <v>0</v>
      </c>
      <c r="AA291" s="3">
        <f>0.9037*Q291^1.5011</f>
        <v>0</v>
      </c>
      <c r="AB291" s="3">
        <f>0.9037*R291^1.5011</f>
        <v>0</v>
      </c>
      <c r="AC291" s="3">
        <f>0.9037*S291^1.5011</f>
        <v>0</v>
      </c>
      <c r="AD291" s="3">
        <f>0.9037*T291^1.5011</f>
        <v>0</v>
      </c>
      <c r="AE291" s="14">
        <f>SUM(U291:AD291)</f>
        <v>38.654581413827472</v>
      </c>
      <c r="AF291" s="14">
        <f>49.89+0.22*AE291</f>
        <v>58.394007911042046</v>
      </c>
    </row>
    <row r="292" spans="1:32" x14ac:dyDescent="0.2">
      <c r="A292" s="3">
        <v>2008</v>
      </c>
      <c r="B292" s="3">
        <v>2</v>
      </c>
      <c r="C292" s="3" t="s">
        <v>6</v>
      </c>
      <c r="D292" s="3">
        <v>1</v>
      </c>
      <c r="E292" s="10" t="s">
        <v>7</v>
      </c>
      <c r="F292" s="10" t="s">
        <v>8</v>
      </c>
      <c r="G292" s="10">
        <v>2</v>
      </c>
      <c r="H292" s="3" t="s">
        <v>9</v>
      </c>
      <c r="I292" s="10" t="s">
        <v>11</v>
      </c>
      <c r="J292" s="10">
        <v>5.5</v>
      </c>
      <c r="K292" s="10">
        <v>7.9</v>
      </c>
      <c r="L292" s="10"/>
      <c r="M292" s="10"/>
      <c r="N292" s="10"/>
      <c r="O292" s="10"/>
      <c r="P292" s="10"/>
      <c r="Q292" s="10"/>
      <c r="R292" s="10"/>
      <c r="S292" s="10"/>
      <c r="T292" s="10"/>
      <c r="U292" s="3">
        <f>0.9037*K292^1.5011</f>
        <v>20.111863325803871</v>
      </c>
      <c r="V292" s="3">
        <f>0.9037*L292^1.5011</f>
        <v>0</v>
      </c>
      <c r="W292" s="3">
        <f>0.9037*M292^1.5011</f>
        <v>0</v>
      </c>
      <c r="X292" s="3">
        <f>0.9037*N292^1.5011</f>
        <v>0</v>
      </c>
      <c r="Y292" s="3">
        <f>0.9037*O292^1.5011</f>
        <v>0</v>
      </c>
      <c r="Z292" s="3">
        <f>0.9037*P292^1.5011</f>
        <v>0</v>
      </c>
      <c r="AA292" s="3">
        <f>0.9037*Q292^1.5011</f>
        <v>0</v>
      </c>
      <c r="AB292" s="3">
        <f>0.9037*R292^1.5011</f>
        <v>0</v>
      </c>
      <c r="AC292" s="3">
        <f>0.9037*S292^1.5011</f>
        <v>0</v>
      </c>
      <c r="AD292" s="3">
        <f>0.9037*T292^1.5011</f>
        <v>0</v>
      </c>
      <c r="AE292" s="14">
        <f>SUM(U292:AD292)</f>
        <v>20.111863325803871</v>
      </c>
      <c r="AF292" s="14">
        <f>49.89+0.22*AE292</f>
        <v>54.314609931676856</v>
      </c>
    </row>
    <row r="293" spans="1:32" x14ac:dyDescent="0.2">
      <c r="A293" s="3">
        <v>2008</v>
      </c>
      <c r="B293" s="3">
        <v>2</v>
      </c>
      <c r="C293" s="3" t="s">
        <v>6</v>
      </c>
      <c r="D293" s="3">
        <v>1</v>
      </c>
      <c r="E293" s="10" t="s">
        <v>7</v>
      </c>
      <c r="F293" s="10" t="s">
        <v>8</v>
      </c>
      <c r="G293" s="10">
        <v>22</v>
      </c>
      <c r="H293" s="3" t="s">
        <v>9</v>
      </c>
      <c r="I293" s="10" t="s">
        <v>11</v>
      </c>
      <c r="J293" s="10">
        <v>6</v>
      </c>
      <c r="K293" s="10">
        <v>17.2</v>
      </c>
      <c r="L293" s="10">
        <v>17.5</v>
      </c>
      <c r="M293" s="10">
        <v>17.899999999999999</v>
      </c>
      <c r="N293" s="10">
        <v>17.899999999999999</v>
      </c>
      <c r="O293" s="10"/>
      <c r="P293" s="10"/>
      <c r="Q293" s="10"/>
      <c r="R293" s="10"/>
      <c r="S293" s="10"/>
      <c r="T293" s="10"/>
      <c r="U293" s="3">
        <f>0.9037*K293^1.5011</f>
        <v>64.666005361675445</v>
      </c>
      <c r="V293" s="3">
        <f>0.9037*L293^1.5011</f>
        <v>66.366466763065517</v>
      </c>
      <c r="W293" s="3">
        <f>0.9037*M293^1.5011</f>
        <v>68.656548545149136</v>
      </c>
      <c r="X293" s="3">
        <f>0.9037*N293^1.5011</f>
        <v>68.656548545149136</v>
      </c>
      <c r="Y293" s="3">
        <f>0.9037*O293^1.5011</f>
        <v>0</v>
      </c>
      <c r="Z293" s="3">
        <f>0.9037*P293^1.5011</f>
        <v>0</v>
      </c>
      <c r="AA293" s="3">
        <f>0.9037*Q293^1.5011</f>
        <v>0</v>
      </c>
      <c r="AB293" s="3">
        <f>0.9037*R293^1.5011</f>
        <v>0</v>
      </c>
      <c r="AC293" s="3">
        <f>0.9037*S293^1.5011</f>
        <v>0</v>
      </c>
      <c r="AD293" s="3">
        <f>0.9037*T293^1.5011</f>
        <v>0</v>
      </c>
      <c r="AE293" s="14">
        <f>SUM(U293:AD293)</f>
        <v>268.34556921503923</v>
      </c>
      <c r="AF293" s="14">
        <f>49.89+0.22*AE293</f>
        <v>108.92602522730863</v>
      </c>
    </row>
    <row r="294" spans="1:32" x14ac:dyDescent="0.2">
      <c r="A294" s="3">
        <v>2008</v>
      </c>
      <c r="B294" s="3">
        <v>2</v>
      </c>
      <c r="C294" s="3" t="s">
        <v>6</v>
      </c>
      <c r="D294" s="3">
        <v>1</v>
      </c>
      <c r="E294" s="10" t="s">
        <v>7</v>
      </c>
      <c r="F294" s="10" t="s">
        <v>8</v>
      </c>
      <c r="G294" s="10">
        <v>12</v>
      </c>
      <c r="H294" s="3" t="s">
        <v>9</v>
      </c>
      <c r="I294" s="10" t="s">
        <v>11</v>
      </c>
      <c r="J294" s="10">
        <v>7</v>
      </c>
      <c r="K294" s="10">
        <v>24</v>
      </c>
      <c r="L294" s="10">
        <v>25.2</v>
      </c>
      <c r="M294" s="10">
        <v>25.2</v>
      </c>
      <c r="N294" s="10"/>
      <c r="O294" s="10"/>
      <c r="P294" s="10"/>
      <c r="Q294" s="10"/>
      <c r="R294" s="10"/>
      <c r="S294" s="10"/>
      <c r="T294" s="10"/>
      <c r="U294" s="3">
        <f>0.9037*K294^1.5011</f>
        <v>106.62508176533071</v>
      </c>
      <c r="V294" s="3">
        <f>0.9037*L294^1.5011</f>
        <v>114.72726329589055</v>
      </c>
      <c r="W294" s="3">
        <f>0.9037*M294^1.5011</f>
        <v>114.72726329589055</v>
      </c>
      <c r="X294" s="3">
        <f>0.9037*N294^1.5011</f>
        <v>0</v>
      </c>
      <c r="Y294" s="3">
        <f>0.9037*O294^1.5011</f>
        <v>0</v>
      </c>
      <c r="Z294" s="3">
        <f>0.9037*P294^1.5011</f>
        <v>0</v>
      </c>
      <c r="AA294" s="3">
        <f>0.9037*Q294^1.5011</f>
        <v>0</v>
      </c>
      <c r="AB294" s="3">
        <f>0.9037*R294^1.5011</f>
        <v>0</v>
      </c>
      <c r="AC294" s="3">
        <f>0.9037*S294^1.5011</f>
        <v>0</v>
      </c>
      <c r="AD294" s="3">
        <f>0.9037*T294^1.5011</f>
        <v>0</v>
      </c>
      <c r="AE294" s="14">
        <f>SUM(U294:AD294)</f>
        <v>336.07960835711179</v>
      </c>
      <c r="AF294" s="14">
        <f>49.89+0.22*AE294</f>
        <v>123.8275138385646</v>
      </c>
    </row>
    <row r="295" spans="1:32" x14ac:dyDescent="0.2">
      <c r="A295" s="3">
        <v>2008</v>
      </c>
      <c r="B295" s="3">
        <v>2</v>
      </c>
      <c r="C295" s="3" t="s">
        <v>6</v>
      </c>
      <c r="D295" s="3">
        <v>1</v>
      </c>
      <c r="E295" s="10" t="s">
        <v>7</v>
      </c>
      <c r="F295" s="10" t="s">
        <v>8</v>
      </c>
      <c r="G295" s="10">
        <v>17</v>
      </c>
      <c r="H295" s="3" t="s">
        <v>9</v>
      </c>
      <c r="I295" s="10" t="s">
        <v>11</v>
      </c>
      <c r="J295" s="10">
        <v>9</v>
      </c>
      <c r="K295" s="10">
        <v>25.6</v>
      </c>
      <c r="L295" s="10">
        <v>25.6</v>
      </c>
      <c r="M295" s="10">
        <v>32</v>
      </c>
      <c r="N295" s="10"/>
      <c r="O295" s="10"/>
      <c r="P295" s="10"/>
      <c r="Q295" s="10"/>
      <c r="R295" s="10"/>
      <c r="S295" s="10"/>
      <c r="T295" s="10"/>
      <c r="U295" s="3">
        <f>0.9037*K295^1.5011</f>
        <v>117.47171095183711</v>
      </c>
      <c r="V295" s="3">
        <f>0.9037*L295^1.5011</f>
        <v>117.47171095183711</v>
      </c>
      <c r="W295" s="3">
        <f>0.9037*M295^1.5011</f>
        <v>164.21200914047535</v>
      </c>
      <c r="X295" s="3">
        <f>0.9037*N295^1.5011</f>
        <v>0</v>
      </c>
      <c r="Y295" s="3">
        <f>0.9037*O295^1.5011</f>
        <v>0</v>
      </c>
      <c r="Z295" s="3">
        <f>0.9037*P295^1.5011</f>
        <v>0</v>
      </c>
      <c r="AA295" s="3">
        <f>0.9037*Q295^1.5011</f>
        <v>0</v>
      </c>
      <c r="AB295" s="3">
        <f>0.9037*R295^1.5011</f>
        <v>0</v>
      </c>
      <c r="AC295" s="3">
        <f>0.9037*S295^1.5011</f>
        <v>0</v>
      </c>
      <c r="AD295" s="3">
        <f>0.9037*T295^1.5011</f>
        <v>0</v>
      </c>
      <c r="AE295" s="14">
        <f>SUM(U295:AD295)</f>
        <v>399.15543104414957</v>
      </c>
      <c r="AF295" s="14">
        <f>49.89+0.22*AE295</f>
        <v>137.70419482971289</v>
      </c>
    </row>
    <row r="296" spans="1:32" x14ac:dyDescent="0.2">
      <c r="A296" s="3">
        <v>2008</v>
      </c>
      <c r="B296" s="3">
        <v>2</v>
      </c>
      <c r="C296" s="3" t="s">
        <v>8</v>
      </c>
      <c r="D296" s="3">
        <v>2</v>
      </c>
      <c r="E296" s="10" t="s">
        <v>22</v>
      </c>
      <c r="F296" s="10" t="s">
        <v>8</v>
      </c>
      <c r="G296" s="10">
        <v>148</v>
      </c>
      <c r="H296" s="3" t="s">
        <v>13</v>
      </c>
      <c r="I296" s="10" t="s">
        <v>13</v>
      </c>
      <c r="J296" s="10">
        <v>10</v>
      </c>
      <c r="K296" s="10">
        <v>16.8</v>
      </c>
      <c r="L296" s="10"/>
      <c r="M296" s="10"/>
      <c r="N296" s="10"/>
      <c r="O296" s="10"/>
      <c r="P296" s="10"/>
      <c r="Q296" s="10"/>
      <c r="R296" s="10"/>
      <c r="S296" s="10"/>
      <c r="T296" s="10"/>
      <c r="U296" s="3">
        <f>0.9037*K296^1.5011</f>
        <v>62.421765104759089</v>
      </c>
      <c r="V296" s="3">
        <f>0.9037*L296^1.5011</f>
        <v>0</v>
      </c>
      <c r="W296" s="3">
        <f>0.9037*M296^1.5011</f>
        <v>0</v>
      </c>
      <c r="X296" s="3">
        <f>0.9037*N296^1.5011</f>
        <v>0</v>
      </c>
      <c r="Y296" s="3">
        <f>0.9037*O296^1.5011</f>
        <v>0</v>
      </c>
      <c r="Z296" s="3">
        <f>0.9037*P296^1.5011</f>
        <v>0</v>
      </c>
      <c r="AA296" s="3">
        <f>0.9037*Q296^1.5011</f>
        <v>0</v>
      </c>
      <c r="AB296" s="3">
        <f>0.9037*R296^1.5011</f>
        <v>0</v>
      </c>
      <c r="AC296" s="3">
        <f>0.9037*S296^1.5011</f>
        <v>0</v>
      </c>
      <c r="AD296" s="3">
        <f>0.9037*T296^1.5011</f>
        <v>0</v>
      </c>
      <c r="AE296" s="14">
        <f>SUM(U296:AD296)</f>
        <v>62.421765104759089</v>
      </c>
      <c r="AF296" s="14">
        <f>49.89+0.22*AE296</f>
        <v>63.622788323047004</v>
      </c>
    </row>
    <row r="297" spans="1:32" x14ac:dyDescent="0.2">
      <c r="A297" s="3">
        <v>2008</v>
      </c>
      <c r="B297" s="3">
        <v>2</v>
      </c>
      <c r="C297" s="3" t="s">
        <v>8</v>
      </c>
      <c r="D297" s="3">
        <v>2</v>
      </c>
      <c r="E297" s="10" t="s">
        <v>22</v>
      </c>
      <c r="F297" s="10" t="s">
        <v>8</v>
      </c>
      <c r="G297" s="10">
        <v>158</v>
      </c>
      <c r="H297" s="3" t="s">
        <v>13</v>
      </c>
      <c r="I297" s="10" t="s">
        <v>13</v>
      </c>
      <c r="J297" s="10">
        <v>6.4</v>
      </c>
      <c r="K297" s="10">
        <v>18.399999999999999</v>
      </c>
      <c r="L297" s="10">
        <v>19</v>
      </c>
      <c r="M297" s="10">
        <v>22.5</v>
      </c>
      <c r="N297" s="10">
        <v>22.5</v>
      </c>
      <c r="O297" s="10"/>
      <c r="P297" s="10"/>
      <c r="Q297" s="10"/>
      <c r="R297" s="10"/>
      <c r="S297" s="10"/>
      <c r="T297" s="10"/>
      <c r="U297" s="3">
        <f>0.9037*K297^1.5011</f>
        <v>71.555383952024073</v>
      </c>
      <c r="V297" s="3">
        <f>0.9037*L297^1.5011</f>
        <v>75.086405185394725</v>
      </c>
      <c r="W297" s="3">
        <f>0.9037*M297^1.5011</f>
        <v>96.779964889799288</v>
      </c>
      <c r="X297" s="3">
        <f>0.9037*N297^1.5011</f>
        <v>96.779964889799288</v>
      </c>
      <c r="Y297" s="3">
        <f>0.9037*O297^1.5011</f>
        <v>0</v>
      </c>
      <c r="Z297" s="3">
        <f>0.9037*P297^1.5011</f>
        <v>0</v>
      </c>
      <c r="AA297" s="3">
        <f>0.9037*Q297^1.5011</f>
        <v>0</v>
      </c>
      <c r="AB297" s="3">
        <f>0.9037*R297^1.5011</f>
        <v>0</v>
      </c>
      <c r="AC297" s="3">
        <f>0.9037*S297^1.5011</f>
        <v>0</v>
      </c>
      <c r="AD297" s="3">
        <f>0.9037*T297^1.5011</f>
        <v>0</v>
      </c>
      <c r="AE297" s="14">
        <f>SUM(U297:AD297)</f>
        <v>340.20171891701739</v>
      </c>
      <c r="AF297" s="14">
        <f>49.89+0.22*AE297</f>
        <v>124.73437816174382</v>
      </c>
    </row>
    <row r="298" spans="1:32" x14ac:dyDescent="0.2">
      <c r="A298" s="3">
        <v>2008</v>
      </c>
      <c r="B298" s="3">
        <v>2</v>
      </c>
      <c r="C298" s="3" t="s">
        <v>8</v>
      </c>
      <c r="D298" s="3">
        <v>2</v>
      </c>
      <c r="E298" s="10" t="s">
        <v>22</v>
      </c>
      <c r="F298" s="10" t="s">
        <v>8</v>
      </c>
      <c r="G298" s="10">
        <v>143</v>
      </c>
      <c r="H298" s="3" t="s">
        <v>13</v>
      </c>
      <c r="I298" s="10" t="s">
        <v>13</v>
      </c>
      <c r="J298" s="10">
        <v>6.6</v>
      </c>
      <c r="K298" s="10">
        <v>18.7</v>
      </c>
      <c r="L298" s="10">
        <v>18.7</v>
      </c>
      <c r="M298" s="10">
        <v>12.2</v>
      </c>
      <c r="N298" s="10"/>
      <c r="O298" s="10"/>
      <c r="P298" s="10"/>
      <c r="Q298" s="10"/>
      <c r="R298" s="10"/>
      <c r="S298" s="10"/>
      <c r="T298" s="10"/>
      <c r="U298" s="3">
        <f>0.9037*K298^1.5011</f>
        <v>73.313797875808689</v>
      </c>
      <c r="V298" s="3">
        <f>0.9037*L298^1.5011</f>
        <v>73.313797875808689</v>
      </c>
      <c r="W298" s="3">
        <f>0.9037*M298^1.5011</f>
        <v>38.615265404134611</v>
      </c>
      <c r="X298" s="3">
        <f>0.9037*N298^1.5011</f>
        <v>0</v>
      </c>
      <c r="Y298" s="3">
        <f>0.9037*O298^1.5011</f>
        <v>0</v>
      </c>
      <c r="Z298" s="3">
        <f>0.9037*P298^1.5011</f>
        <v>0</v>
      </c>
      <c r="AA298" s="3">
        <f>0.9037*Q298^1.5011</f>
        <v>0</v>
      </c>
      <c r="AB298" s="3">
        <f>0.9037*R298^1.5011</f>
        <v>0</v>
      </c>
      <c r="AC298" s="3">
        <f>0.9037*S298^1.5011</f>
        <v>0</v>
      </c>
      <c r="AD298" s="3">
        <f>0.9037*T298^1.5011</f>
        <v>0</v>
      </c>
      <c r="AE298" s="14">
        <f>SUM(U298:AD298)</f>
        <v>185.242861155752</v>
      </c>
      <c r="AF298" s="14">
        <f>49.89+0.22*AE298</f>
        <v>90.64342945426543</v>
      </c>
    </row>
    <row r="299" spans="1:32" x14ac:dyDescent="0.2">
      <c r="A299" s="3">
        <v>2008</v>
      </c>
      <c r="B299" s="3">
        <v>2</v>
      </c>
      <c r="C299" s="3" t="s">
        <v>8</v>
      </c>
      <c r="D299" s="3">
        <v>2</v>
      </c>
      <c r="E299" s="10" t="s">
        <v>22</v>
      </c>
      <c r="F299" s="10" t="s">
        <v>8</v>
      </c>
      <c r="G299" s="10">
        <v>153</v>
      </c>
      <c r="H299" s="3" t="s">
        <v>13</v>
      </c>
      <c r="I299" s="10" t="s">
        <v>13</v>
      </c>
      <c r="J299" s="10">
        <v>6.5</v>
      </c>
      <c r="K299" s="10">
        <v>26.5</v>
      </c>
      <c r="L299" s="10">
        <v>26.5</v>
      </c>
      <c r="M299" s="10">
        <v>26.3</v>
      </c>
      <c r="N299" s="10">
        <v>25.3</v>
      </c>
      <c r="O299" s="10"/>
      <c r="P299" s="10"/>
      <c r="Q299" s="10"/>
      <c r="R299" s="10"/>
      <c r="S299" s="10"/>
      <c r="T299" s="10"/>
      <c r="U299" s="3">
        <f>0.9037*K299^1.5011</f>
        <v>123.72534219689818</v>
      </c>
      <c r="V299" s="3">
        <f>0.9037*L299^1.5011</f>
        <v>123.72534219689818</v>
      </c>
      <c r="W299" s="3">
        <f>0.9037*M299^1.5011</f>
        <v>122.3263046470295</v>
      </c>
      <c r="X299" s="3">
        <f>0.9037*N299^1.5011</f>
        <v>115.41134348743307</v>
      </c>
      <c r="Y299" s="3">
        <f>0.9037*O299^1.5011</f>
        <v>0</v>
      </c>
      <c r="Z299" s="3">
        <f>0.9037*P299^1.5011</f>
        <v>0</v>
      </c>
      <c r="AA299" s="3">
        <f>0.9037*Q299^1.5011</f>
        <v>0</v>
      </c>
      <c r="AB299" s="3">
        <f>0.9037*R299^1.5011</f>
        <v>0</v>
      </c>
      <c r="AC299" s="3">
        <f>0.9037*S299^1.5011</f>
        <v>0</v>
      </c>
      <c r="AD299" s="3">
        <f>0.9037*T299^1.5011</f>
        <v>0</v>
      </c>
      <c r="AE299" s="14">
        <f>SUM(U299:AD299)</f>
        <v>485.18833252825891</v>
      </c>
      <c r="AF299" s="14">
        <f>49.89+0.22*AE299</f>
        <v>156.63143315621696</v>
      </c>
    </row>
    <row r="300" spans="1:32" x14ac:dyDescent="0.2">
      <c r="A300" s="3">
        <v>2008</v>
      </c>
      <c r="B300" s="3">
        <v>2</v>
      </c>
      <c r="C300" s="3" t="s">
        <v>8</v>
      </c>
      <c r="D300" s="3">
        <v>2</v>
      </c>
      <c r="E300" s="10" t="s">
        <v>22</v>
      </c>
      <c r="F300" s="10" t="s">
        <v>8</v>
      </c>
      <c r="G300" s="10">
        <v>163</v>
      </c>
      <c r="H300" s="3" t="s">
        <v>13</v>
      </c>
      <c r="I300" s="10" t="s">
        <v>13</v>
      </c>
      <c r="J300" s="10">
        <v>14.5</v>
      </c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>
        <v>14.5</v>
      </c>
      <c r="AE300" s="14">
        <f>SUM(U300:AD300)</f>
        <v>14.5</v>
      </c>
      <c r="AF300" s="14">
        <f>49.89+0.22*AE300</f>
        <v>53.08</v>
      </c>
    </row>
    <row r="301" spans="1:32" x14ac:dyDescent="0.2">
      <c r="A301" s="3">
        <v>2008</v>
      </c>
      <c r="B301" s="3">
        <v>2</v>
      </c>
      <c r="C301" s="3" t="s">
        <v>6</v>
      </c>
      <c r="D301" s="3">
        <v>3</v>
      </c>
      <c r="E301" s="10" t="s">
        <v>18</v>
      </c>
      <c r="F301" s="10" t="s">
        <v>8</v>
      </c>
      <c r="G301" s="10">
        <v>58</v>
      </c>
      <c r="H301" s="3" t="s">
        <v>13</v>
      </c>
      <c r="I301" s="10" t="s">
        <v>13</v>
      </c>
      <c r="J301" s="10">
        <v>4.3</v>
      </c>
      <c r="K301" s="10">
        <v>13.5</v>
      </c>
      <c r="L301" s="10">
        <v>13.5</v>
      </c>
      <c r="M301" s="10">
        <v>11</v>
      </c>
      <c r="N301" s="10">
        <v>11.5</v>
      </c>
      <c r="O301" s="10">
        <v>18.5</v>
      </c>
      <c r="P301" s="10">
        <v>18.5</v>
      </c>
      <c r="Q301" s="10"/>
      <c r="R301" s="10"/>
      <c r="S301" s="10"/>
      <c r="T301" s="10"/>
      <c r="U301" s="3">
        <f>0.9037*K301^1.5011</f>
        <v>44.953995955205684</v>
      </c>
      <c r="V301" s="3">
        <f>0.9037*L301^1.5011</f>
        <v>44.953995955205684</v>
      </c>
      <c r="W301" s="3">
        <f>0.9037*M301^1.5011</f>
        <v>33.056650184401356</v>
      </c>
      <c r="X301" s="3">
        <f>0.9037*N301^1.5011</f>
        <v>35.337661835476119</v>
      </c>
      <c r="Y301" s="3">
        <f>0.9037*O301^1.5011</f>
        <v>72.139937842910854</v>
      </c>
      <c r="Z301" s="3">
        <f>0.9037*P301^1.5011</f>
        <v>72.139937842910854</v>
      </c>
      <c r="AA301" s="3">
        <f>0.9037*Q301^1.5011</f>
        <v>0</v>
      </c>
      <c r="AB301" s="3">
        <f>0.9037*R301^1.5011</f>
        <v>0</v>
      </c>
      <c r="AC301" s="3">
        <f>0.9037*S301^1.5011</f>
        <v>0</v>
      </c>
      <c r="AD301" s="3">
        <f>0.9037*T301^1.5011</f>
        <v>0</v>
      </c>
      <c r="AE301" s="14">
        <f>SUM(U301:AD301)</f>
        <v>302.58217961611058</v>
      </c>
      <c r="AF301" s="14">
        <f>49.89+0.22*AE301</f>
        <v>116.45807951554433</v>
      </c>
    </row>
    <row r="302" spans="1:32" x14ac:dyDescent="0.2">
      <c r="A302" s="3">
        <v>2008</v>
      </c>
      <c r="B302" s="3">
        <v>2</v>
      </c>
      <c r="C302" s="3" t="s">
        <v>6</v>
      </c>
      <c r="D302" s="3">
        <v>3</v>
      </c>
      <c r="E302" s="10" t="s">
        <v>18</v>
      </c>
      <c r="F302" s="10" t="s">
        <v>8</v>
      </c>
      <c r="G302" s="10">
        <v>63</v>
      </c>
      <c r="H302" s="3" t="s">
        <v>13</v>
      </c>
      <c r="I302" s="10" t="s">
        <v>13</v>
      </c>
      <c r="J302" s="10">
        <v>4.8</v>
      </c>
      <c r="K302" s="10">
        <v>20.3</v>
      </c>
      <c r="L302" s="10">
        <v>20</v>
      </c>
      <c r="M302" s="10">
        <v>10.9</v>
      </c>
      <c r="N302" s="10"/>
      <c r="O302" s="10"/>
      <c r="P302" s="10"/>
      <c r="Q302" s="10"/>
      <c r="R302" s="10"/>
      <c r="S302" s="10"/>
      <c r="T302" s="10"/>
      <c r="U302" s="3">
        <f>0.9037*K302^1.5011</f>
        <v>82.929029849809908</v>
      </c>
      <c r="V302" s="3">
        <f>0.9037*L302^1.5011</f>
        <v>81.096182115672732</v>
      </c>
      <c r="W302" s="3">
        <f>0.9037*M302^1.5011</f>
        <v>32.606576163841659</v>
      </c>
      <c r="X302" s="3">
        <f>0.9037*N302^1.5011</f>
        <v>0</v>
      </c>
      <c r="Y302" s="3">
        <f>0.9037*O302^1.5011</f>
        <v>0</v>
      </c>
      <c r="Z302" s="3">
        <f>0.9037*P302^1.5011</f>
        <v>0</v>
      </c>
      <c r="AA302" s="3">
        <f>0.9037*Q302^1.5011</f>
        <v>0</v>
      </c>
      <c r="AB302" s="3">
        <f>0.9037*R302^1.5011</f>
        <v>0</v>
      </c>
      <c r="AC302" s="3">
        <f>0.9037*S302^1.5011</f>
        <v>0</v>
      </c>
      <c r="AD302" s="3">
        <f>0.9037*T302^1.5011</f>
        <v>0</v>
      </c>
      <c r="AE302" s="14">
        <f>SUM(U302:AD302)</f>
        <v>196.63178812932429</v>
      </c>
      <c r="AF302" s="14">
        <f>49.89+0.22*AE302</f>
        <v>93.148993388451345</v>
      </c>
    </row>
    <row r="303" spans="1:32" x14ac:dyDescent="0.2">
      <c r="A303" s="3">
        <v>2008</v>
      </c>
      <c r="B303" s="3">
        <v>2</v>
      </c>
      <c r="C303" s="3" t="s">
        <v>6</v>
      </c>
      <c r="D303" s="3">
        <v>3</v>
      </c>
      <c r="E303" s="10" t="s">
        <v>18</v>
      </c>
      <c r="F303" s="10" t="s">
        <v>8</v>
      </c>
      <c r="G303" s="10">
        <v>53</v>
      </c>
      <c r="H303" s="3" t="s">
        <v>13</v>
      </c>
      <c r="I303" s="10" t="s">
        <v>13</v>
      </c>
      <c r="J303" s="10">
        <v>2.5</v>
      </c>
      <c r="K303" s="10">
        <v>23.5</v>
      </c>
      <c r="L303" s="10">
        <v>23.1</v>
      </c>
      <c r="M303" s="10">
        <v>24.5</v>
      </c>
      <c r="N303" s="10">
        <v>24.5</v>
      </c>
      <c r="O303" s="10"/>
      <c r="P303" s="10"/>
      <c r="Q303" s="10"/>
      <c r="R303" s="10"/>
      <c r="S303" s="10"/>
      <c r="T303" s="10"/>
      <c r="U303" s="3">
        <f>0.9037*K303^1.5011</f>
        <v>103.30807052327063</v>
      </c>
      <c r="V303" s="3">
        <f>0.9037*L303^1.5011</f>
        <v>100.67977244629729</v>
      </c>
      <c r="W303" s="3">
        <f>0.9037*M303^1.5011</f>
        <v>109.97690450264935</v>
      </c>
      <c r="X303" s="3">
        <f>0.9037*N303^1.5011</f>
        <v>109.97690450264935</v>
      </c>
      <c r="Y303" s="3">
        <f>0.9037*O303^1.5011</f>
        <v>0</v>
      </c>
      <c r="Z303" s="3">
        <f>0.9037*P303^1.5011</f>
        <v>0</v>
      </c>
      <c r="AA303" s="3">
        <f>0.9037*Q303^1.5011</f>
        <v>0</v>
      </c>
      <c r="AB303" s="3">
        <f>0.9037*R303^1.5011</f>
        <v>0</v>
      </c>
      <c r="AC303" s="3">
        <f>0.9037*S303^1.5011</f>
        <v>0</v>
      </c>
      <c r="AD303" s="3">
        <f>0.9037*T303^1.5011</f>
        <v>0</v>
      </c>
      <c r="AE303" s="14">
        <f>SUM(U303:AD303)</f>
        <v>423.9416519748666</v>
      </c>
      <c r="AF303" s="14">
        <f>49.89+0.22*AE303</f>
        <v>143.15716343447065</v>
      </c>
    </row>
    <row r="304" spans="1:32" x14ac:dyDescent="0.2">
      <c r="A304" s="3">
        <v>2008</v>
      </c>
      <c r="B304" s="3">
        <v>2</v>
      </c>
      <c r="C304" s="3" t="s">
        <v>6</v>
      </c>
      <c r="D304" s="3">
        <v>3</v>
      </c>
      <c r="E304" s="10" t="s">
        <v>18</v>
      </c>
      <c r="F304" s="10" t="s">
        <v>8</v>
      </c>
      <c r="G304" s="10">
        <v>73</v>
      </c>
      <c r="H304" s="3" t="s">
        <v>13</v>
      </c>
      <c r="I304" s="10" t="s">
        <v>13</v>
      </c>
      <c r="J304" s="10">
        <v>12</v>
      </c>
      <c r="K304" s="10">
        <v>32</v>
      </c>
      <c r="L304" s="10">
        <v>32</v>
      </c>
      <c r="M304" s="10">
        <v>37.299999999999997</v>
      </c>
      <c r="N304" s="10"/>
      <c r="O304" s="10"/>
      <c r="P304" s="10"/>
      <c r="Q304" s="10"/>
      <c r="R304" s="10"/>
      <c r="S304" s="10"/>
      <c r="T304" s="10"/>
      <c r="U304" s="3">
        <f>0.9037*K304^1.5011</f>
        <v>164.21200914047535</v>
      </c>
      <c r="V304" s="3">
        <f>0.9037*L304^1.5011</f>
        <v>164.21200914047535</v>
      </c>
      <c r="W304" s="3">
        <f>0.9037*M304^1.5011</f>
        <v>206.68854580372312</v>
      </c>
      <c r="X304" s="3">
        <f>0.9037*N304^1.5011</f>
        <v>0</v>
      </c>
      <c r="Y304" s="3">
        <f>0.9037*O304^1.5011</f>
        <v>0</v>
      </c>
      <c r="Z304" s="3">
        <f>0.9037*P304^1.5011</f>
        <v>0</v>
      </c>
      <c r="AA304" s="3">
        <f>0.9037*Q304^1.5011</f>
        <v>0</v>
      </c>
      <c r="AB304" s="3">
        <f>0.9037*R304^1.5011</f>
        <v>0</v>
      </c>
      <c r="AC304" s="3">
        <f>0.9037*S304^1.5011</f>
        <v>0</v>
      </c>
      <c r="AD304" s="3">
        <f>0.9037*T304^1.5011</f>
        <v>0</v>
      </c>
      <c r="AE304" s="14">
        <f>SUM(U304:AD304)</f>
        <v>535.11256408467375</v>
      </c>
      <c r="AF304" s="14">
        <f>49.89+0.22*AE304</f>
        <v>167.61476409862823</v>
      </c>
    </row>
    <row r="305" spans="1:32" x14ac:dyDescent="0.2">
      <c r="A305" s="3">
        <v>2008</v>
      </c>
      <c r="B305" s="3">
        <v>2</v>
      </c>
      <c r="C305" s="3" t="s">
        <v>6</v>
      </c>
      <c r="D305" s="3">
        <v>3</v>
      </c>
      <c r="E305" s="10" t="s">
        <v>18</v>
      </c>
      <c r="F305" s="10" t="s">
        <v>8</v>
      </c>
      <c r="G305" s="10">
        <v>68</v>
      </c>
      <c r="H305" s="3" t="s">
        <v>13</v>
      </c>
      <c r="I305" s="10" t="s">
        <v>13</v>
      </c>
      <c r="J305" s="10">
        <v>4.3</v>
      </c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>
        <v>4.3</v>
      </c>
      <c r="AE305" s="14">
        <f>SUM(U305:AD305)</f>
        <v>4.3</v>
      </c>
      <c r="AF305" s="14">
        <f>49.89+0.22*AE305</f>
        <v>50.835999999999999</v>
      </c>
    </row>
    <row r="306" spans="1:32" x14ac:dyDescent="0.2">
      <c r="A306" s="3">
        <v>2008</v>
      </c>
      <c r="B306" s="3">
        <v>2</v>
      </c>
      <c r="C306" s="3" t="s">
        <v>6</v>
      </c>
      <c r="D306" s="3">
        <v>4</v>
      </c>
      <c r="E306" s="10" t="s">
        <v>19</v>
      </c>
      <c r="F306" s="10" t="s">
        <v>8</v>
      </c>
      <c r="G306" s="10">
        <v>80</v>
      </c>
      <c r="H306" s="3" t="s">
        <v>13</v>
      </c>
      <c r="I306" s="10" t="s">
        <v>13</v>
      </c>
      <c r="J306" s="10">
        <v>3</v>
      </c>
      <c r="K306" s="10">
        <v>12</v>
      </c>
      <c r="L306" s="10">
        <v>14</v>
      </c>
      <c r="M306" s="10">
        <v>12</v>
      </c>
      <c r="N306" s="10">
        <v>21.5</v>
      </c>
      <c r="O306" s="10">
        <v>21</v>
      </c>
      <c r="P306" s="10"/>
      <c r="Q306" s="10"/>
      <c r="R306" s="10"/>
      <c r="S306" s="10"/>
      <c r="T306" s="10"/>
      <c r="U306" s="3">
        <f>0.9037*K306^1.5011</f>
        <v>37.668927106573356</v>
      </c>
      <c r="V306" s="3">
        <f>0.9037*L306^1.5011</f>
        <v>47.476323085580631</v>
      </c>
      <c r="W306" s="3">
        <f>0.9037*M306^1.5011</f>
        <v>37.668927106573356</v>
      </c>
      <c r="X306" s="3">
        <f>0.9037*N306^1.5011</f>
        <v>90.395675499126796</v>
      </c>
      <c r="Y306" s="3">
        <f>0.9037*O306^1.5011</f>
        <v>87.258484437584514</v>
      </c>
      <c r="Z306" s="3">
        <f>0.9037*P306^1.5011</f>
        <v>0</v>
      </c>
      <c r="AA306" s="3">
        <f>0.9037*Q306^1.5011</f>
        <v>0</v>
      </c>
      <c r="AB306" s="3">
        <f>0.9037*R306^1.5011</f>
        <v>0</v>
      </c>
      <c r="AC306" s="3">
        <f>0.9037*S306^1.5011</f>
        <v>0</v>
      </c>
      <c r="AD306" s="3">
        <f>0.9037*T306^1.5011</f>
        <v>0</v>
      </c>
      <c r="AE306" s="14">
        <f>SUM(U306:AD306)</f>
        <v>300.46833723543864</v>
      </c>
      <c r="AF306" s="14">
        <f>49.89+0.22*AE306</f>
        <v>115.9930341917965</v>
      </c>
    </row>
    <row r="307" spans="1:32" x14ac:dyDescent="0.2">
      <c r="A307" s="3">
        <v>2008</v>
      </c>
      <c r="B307" s="3">
        <v>2</v>
      </c>
      <c r="C307" s="3" t="s">
        <v>6</v>
      </c>
      <c r="D307" s="3">
        <v>4</v>
      </c>
      <c r="E307" s="10" t="s">
        <v>19</v>
      </c>
      <c r="F307" s="10" t="s">
        <v>8</v>
      </c>
      <c r="G307" s="10">
        <v>95</v>
      </c>
      <c r="H307" s="3" t="s">
        <v>13</v>
      </c>
      <c r="I307" s="10" t="s">
        <v>13</v>
      </c>
      <c r="J307" s="10">
        <v>10.8</v>
      </c>
      <c r="K307" s="10">
        <v>22.8</v>
      </c>
      <c r="L307" s="10">
        <v>22.8</v>
      </c>
      <c r="M307" s="10">
        <v>34.5</v>
      </c>
      <c r="N307" s="10"/>
      <c r="O307" s="10"/>
      <c r="P307" s="10"/>
      <c r="Q307" s="10"/>
      <c r="R307" s="10"/>
      <c r="S307" s="10"/>
      <c r="T307" s="10"/>
      <c r="U307" s="3">
        <f>0.9037*K307^1.5011</f>
        <v>98.723440284005633</v>
      </c>
      <c r="V307" s="3">
        <f>0.9037*L307^1.5011</f>
        <v>98.723440284005633</v>
      </c>
      <c r="W307" s="3">
        <f>0.9037*M307^1.5011</f>
        <v>183.84191105205502</v>
      </c>
      <c r="X307" s="3">
        <f>0.9037*N307^1.5011</f>
        <v>0</v>
      </c>
      <c r="Y307" s="3">
        <f>0.9037*O307^1.5011</f>
        <v>0</v>
      </c>
      <c r="Z307" s="3">
        <f>0.9037*P307^1.5011</f>
        <v>0</v>
      </c>
      <c r="AA307" s="3">
        <f>0.9037*Q307^1.5011</f>
        <v>0</v>
      </c>
      <c r="AB307" s="3">
        <f>0.9037*R307^1.5011</f>
        <v>0</v>
      </c>
      <c r="AC307" s="3">
        <f>0.9037*S307^1.5011</f>
        <v>0</v>
      </c>
      <c r="AD307" s="3">
        <f>0.9037*T307^1.5011</f>
        <v>0</v>
      </c>
      <c r="AE307" s="14">
        <f>SUM(U307:AD307)</f>
        <v>381.28879162006626</v>
      </c>
      <c r="AF307" s="14">
        <f>49.89+0.22*AE307</f>
        <v>133.7735341564146</v>
      </c>
    </row>
    <row r="308" spans="1:32" x14ac:dyDescent="0.2">
      <c r="A308" s="3">
        <v>2008</v>
      </c>
      <c r="B308" s="3">
        <v>2</v>
      </c>
      <c r="C308" s="3" t="s">
        <v>6</v>
      </c>
      <c r="D308" s="3">
        <v>4</v>
      </c>
      <c r="E308" s="10" t="s">
        <v>19</v>
      </c>
      <c r="F308" s="10" t="s">
        <v>8</v>
      </c>
      <c r="G308" s="10">
        <v>85</v>
      </c>
      <c r="H308" s="3" t="s">
        <v>13</v>
      </c>
      <c r="I308" s="10" t="s">
        <v>13</v>
      </c>
      <c r="J308" s="10">
        <v>11.2</v>
      </c>
      <c r="K308" s="10">
        <v>28.6</v>
      </c>
      <c r="L308" s="10">
        <v>28.6</v>
      </c>
      <c r="M308" s="10">
        <v>28.1</v>
      </c>
      <c r="N308" s="10"/>
      <c r="O308" s="10"/>
      <c r="P308" s="10"/>
      <c r="Q308" s="10"/>
      <c r="R308" s="10"/>
      <c r="S308" s="10"/>
      <c r="T308" s="10"/>
      <c r="U308" s="3">
        <f>0.9037*K308^1.5011</f>
        <v>138.73158069327826</v>
      </c>
      <c r="V308" s="3">
        <f>0.9037*L308^1.5011</f>
        <v>138.73158069327826</v>
      </c>
      <c r="W308" s="3">
        <f>0.9037*M308^1.5011</f>
        <v>135.10684082701249</v>
      </c>
      <c r="X308" s="3">
        <f>0.9037*N308^1.5011</f>
        <v>0</v>
      </c>
      <c r="Y308" s="3">
        <f>0.9037*O308^1.5011</f>
        <v>0</v>
      </c>
      <c r="Z308" s="3">
        <f>0.9037*P308^1.5011</f>
        <v>0</v>
      </c>
      <c r="AA308" s="3">
        <f>0.9037*Q308^1.5011</f>
        <v>0</v>
      </c>
      <c r="AB308" s="3">
        <f>0.9037*R308^1.5011</f>
        <v>0</v>
      </c>
      <c r="AC308" s="3">
        <f>0.9037*S308^1.5011</f>
        <v>0</v>
      </c>
      <c r="AD308" s="3">
        <f>0.9037*T308^1.5011</f>
        <v>0</v>
      </c>
      <c r="AE308" s="14">
        <f>SUM(U308:AD308)</f>
        <v>412.57000221356901</v>
      </c>
      <c r="AF308" s="14">
        <f>49.89+0.22*AE308</f>
        <v>140.65540048698517</v>
      </c>
    </row>
    <row r="309" spans="1:32" x14ac:dyDescent="0.2">
      <c r="A309" s="3">
        <v>2008</v>
      </c>
      <c r="B309" s="3">
        <v>2</v>
      </c>
      <c r="C309" s="3" t="s">
        <v>6</v>
      </c>
      <c r="D309" s="3">
        <v>4</v>
      </c>
      <c r="E309" s="10" t="s">
        <v>19</v>
      </c>
      <c r="F309" s="10" t="s">
        <v>8</v>
      </c>
      <c r="G309" s="10">
        <v>90</v>
      </c>
      <c r="H309" s="3" t="s">
        <v>13</v>
      </c>
      <c r="I309" s="10" t="s">
        <v>13</v>
      </c>
      <c r="J309" s="10">
        <v>3.1</v>
      </c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>
        <v>3.1</v>
      </c>
      <c r="AE309" s="14">
        <f>SUM(U309:AD309)</f>
        <v>3.1</v>
      </c>
      <c r="AF309" s="14">
        <f>49.89+0.22*AE309</f>
        <v>50.572000000000003</v>
      </c>
    </row>
    <row r="310" spans="1:32" x14ac:dyDescent="0.2">
      <c r="A310" s="3">
        <v>2008</v>
      </c>
      <c r="B310" s="3">
        <v>2</v>
      </c>
      <c r="C310" s="3" t="s">
        <v>6</v>
      </c>
      <c r="D310" s="3">
        <v>5</v>
      </c>
      <c r="E310" s="10" t="s">
        <v>20</v>
      </c>
      <c r="F310" s="10" t="s">
        <v>8</v>
      </c>
      <c r="G310" s="10">
        <v>109</v>
      </c>
      <c r="H310" s="3" t="s">
        <v>13</v>
      </c>
      <c r="I310" s="10" t="s">
        <v>13</v>
      </c>
      <c r="J310" s="10">
        <v>4</v>
      </c>
      <c r="K310" s="10">
        <v>7</v>
      </c>
      <c r="L310" s="10">
        <v>12.2</v>
      </c>
      <c r="M310" s="10">
        <v>12.2</v>
      </c>
      <c r="N310" s="10"/>
      <c r="O310" s="10"/>
      <c r="P310" s="10"/>
      <c r="Q310" s="10"/>
      <c r="R310" s="10"/>
      <c r="S310" s="10"/>
      <c r="T310" s="10"/>
      <c r="U310" s="3">
        <f>0.9037*K310^1.5011</f>
        <v>16.772621638264088</v>
      </c>
      <c r="V310" s="3">
        <f>0.9037*L310^1.5011</f>
        <v>38.615265404134611</v>
      </c>
      <c r="W310" s="3">
        <f>0.9037*M310^1.5011</f>
        <v>38.615265404134611</v>
      </c>
      <c r="X310" s="3">
        <f>0.9037*N310^1.5011</f>
        <v>0</v>
      </c>
      <c r="Y310" s="3">
        <f>0.9037*O310^1.5011</f>
        <v>0</v>
      </c>
      <c r="Z310" s="3">
        <f>0.9037*P310^1.5011</f>
        <v>0</v>
      </c>
      <c r="AA310" s="3">
        <f>0.9037*Q310^1.5011</f>
        <v>0</v>
      </c>
      <c r="AB310" s="3">
        <f>0.9037*R310^1.5011</f>
        <v>0</v>
      </c>
      <c r="AC310" s="3">
        <f>0.9037*S310^1.5011</f>
        <v>0</v>
      </c>
      <c r="AD310" s="3">
        <f>0.9037*T310^1.5011</f>
        <v>0</v>
      </c>
      <c r="AE310" s="14">
        <f>SUM(U310:AD310)</f>
        <v>94.003152446533306</v>
      </c>
      <c r="AF310" s="14">
        <f>49.89+0.22*AE310</f>
        <v>70.570693538237322</v>
      </c>
    </row>
    <row r="311" spans="1:32" x14ac:dyDescent="0.2">
      <c r="A311" s="3">
        <v>2008</v>
      </c>
      <c r="B311" s="3">
        <v>2</v>
      </c>
      <c r="C311" s="3" t="s">
        <v>6</v>
      </c>
      <c r="D311" s="3">
        <v>5</v>
      </c>
      <c r="E311" s="10" t="s">
        <v>20</v>
      </c>
      <c r="F311" s="10" t="s">
        <v>8</v>
      </c>
      <c r="G311" s="10">
        <v>114</v>
      </c>
      <c r="H311" s="3" t="s">
        <v>13</v>
      </c>
      <c r="I311" s="10" t="s">
        <v>13</v>
      </c>
      <c r="J311" s="10">
        <v>6.9</v>
      </c>
      <c r="K311" s="10">
        <v>18.5</v>
      </c>
      <c r="L311" s="10">
        <v>20.399999999999999</v>
      </c>
      <c r="M311" s="10">
        <v>22</v>
      </c>
      <c r="N311" s="10">
        <v>21.5</v>
      </c>
      <c r="O311" s="10"/>
      <c r="P311" s="10"/>
      <c r="Q311" s="10"/>
      <c r="R311" s="10"/>
      <c r="S311" s="10"/>
      <c r="T311" s="10"/>
      <c r="U311" s="3">
        <f>0.9037*K311^1.5011</f>
        <v>72.139937842910854</v>
      </c>
      <c r="V311" s="3">
        <f>0.9037*L311^1.5011</f>
        <v>83.543011547886621</v>
      </c>
      <c r="W311" s="3">
        <f>0.9037*M311^1.5011</f>
        <v>93.569642130440727</v>
      </c>
      <c r="X311" s="3">
        <f>0.9037*N311^1.5011</f>
        <v>90.395675499126796</v>
      </c>
      <c r="Y311" s="3">
        <f>0.9037*O311^1.5011</f>
        <v>0</v>
      </c>
      <c r="Z311" s="3">
        <f>0.9037*P311^1.5011</f>
        <v>0</v>
      </c>
      <c r="AA311" s="3">
        <f>0.9037*Q311^1.5011</f>
        <v>0</v>
      </c>
      <c r="AB311" s="3">
        <f>0.9037*R311^1.5011</f>
        <v>0</v>
      </c>
      <c r="AC311" s="3">
        <f>0.9037*S311^1.5011</f>
        <v>0</v>
      </c>
      <c r="AD311" s="3">
        <f>0.9037*T311^1.5011</f>
        <v>0</v>
      </c>
      <c r="AE311" s="14">
        <f>SUM(U311:AD311)</f>
        <v>339.64826702036504</v>
      </c>
      <c r="AF311" s="14">
        <f>49.89+0.22*AE311</f>
        <v>124.61261874448032</v>
      </c>
    </row>
    <row r="312" spans="1:32" x14ac:dyDescent="0.2">
      <c r="A312" s="3">
        <v>2008</v>
      </c>
      <c r="B312" s="3">
        <v>2</v>
      </c>
      <c r="C312" s="3" t="s">
        <v>6</v>
      </c>
      <c r="D312" s="3">
        <v>5</v>
      </c>
      <c r="E312" s="10" t="s">
        <v>20</v>
      </c>
      <c r="F312" s="10" t="s">
        <v>8</v>
      </c>
      <c r="G312" s="10">
        <v>104</v>
      </c>
      <c r="H312" s="3" t="s">
        <v>13</v>
      </c>
      <c r="I312" s="10" t="s">
        <v>13</v>
      </c>
      <c r="J312" s="10">
        <v>9.5</v>
      </c>
      <c r="K312" s="10">
        <v>21.1</v>
      </c>
      <c r="L312" s="10">
        <v>21.1</v>
      </c>
      <c r="M312" s="10"/>
      <c r="N312" s="10"/>
      <c r="O312" s="10"/>
      <c r="P312" s="10"/>
      <c r="Q312" s="10"/>
      <c r="R312" s="10"/>
      <c r="S312" s="10"/>
      <c r="T312" s="10"/>
      <c r="U312" s="3">
        <f>0.9037*K312^1.5011</f>
        <v>87.882959978040091</v>
      </c>
      <c r="V312" s="3">
        <f>0.9037*L312^1.5011</f>
        <v>87.882959978040091</v>
      </c>
      <c r="W312" s="3">
        <f>0.9037*M312^1.5011</f>
        <v>0</v>
      </c>
      <c r="X312" s="3">
        <f>0.9037*N312^1.5011</f>
        <v>0</v>
      </c>
      <c r="Y312" s="3">
        <f>0.9037*O312^1.5011</f>
        <v>0</v>
      </c>
      <c r="Z312" s="3">
        <f>0.9037*P312^1.5011</f>
        <v>0</v>
      </c>
      <c r="AA312" s="3">
        <f>0.9037*Q312^1.5011</f>
        <v>0</v>
      </c>
      <c r="AB312" s="3">
        <f>0.9037*R312^1.5011</f>
        <v>0</v>
      </c>
      <c r="AC312" s="3">
        <f>0.9037*S312^1.5011</f>
        <v>0</v>
      </c>
      <c r="AD312" s="3">
        <f>0.9037*T312^1.5011</f>
        <v>0</v>
      </c>
      <c r="AE312" s="14">
        <f>SUM(U312:AD312)</f>
        <v>175.76591995608018</v>
      </c>
      <c r="AF312" s="14">
        <f>49.89+0.22*AE312</f>
        <v>88.558502390337651</v>
      </c>
    </row>
    <row r="313" spans="1:32" x14ac:dyDescent="0.2">
      <c r="A313" s="3">
        <v>2008</v>
      </c>
      <c r="B313" s="3">
        <v>2</v>
      </c>
      <c r="C313" s="3" t="s">
        <v>6</v>
      </c>
      <c r="D313" s="3">
        <v>5</v>
      </c>
      <c r="E313" s="10" t="s">
        <v>20</v>
      </c>
      <c r="F313" s="10" t="s">
        <v>8</v>
      </c>
      <c r="G313" s="10">
        <v>99</v>
      </c>
      <c r="H313" s="3" t="s">
        <v>13</v>
      </c>
      <c r="I313" s="10" t="s">
        <v>13</v>
      </c>
      <c r="J313" s="10">
        <v>3.5</v>
      </c>
      <c r="K313" s="10">
        <v>22.7</v>
      </c>
      <c r="L313" s="10">
        <v>22.7</v>
      </c>
      <c r="M313" s="10">
        <v>20.3</v>
      </c>
      <c r="N313" s="10"/>
      <c r="O313" s="10"/>
      <c r="P313" s="10"/>
      <c r="Q313" s="10"/>
      <c r="R313" s="10"/>
      <c r="S313" s="10"/>
      <c r="T313" s="10"/>
      <c r="U313" s="3">
        <f>0.9037*K313^1.5011</f>
        <v>98.07418244806253</v>
      </c>
      <c r="V313" s="3">
        <f>0.9037*L313^1.5011</f>
        <v>98.07418244806253</v>
      </c>
      <c r="W313" s="3">
        <f>0.9037*M313^1.5011</f>
        <v>82.929029849809908</v>
      </c>
      <c r="X313" s="3">
        <f>0.9037*N313^1.5011</f>
        <v>0</v>
      </c>
      <c r="Y313" s="3">
        <f>0.9037*O313^1.5011</f>
        <v>0</v>
      </c>
      <c r="Z313" s="3">
        <f>0.9037*P313^1.5011</f>
        <v>0</v>
      </c>
      <c r="AA313" s="3">
        <f>0.9037*Q313^1.5011</f>
        <v>0</v>
      </c>
      <c r="AB313" s="3">
        <f>0.9037*R313^1.5011</f>
        <v>0</v>
      </c>
      <c r="AC313" s="3">
        <f>0.9037*S313^1.5011</f>
        <v>0</v>
      </c>
      <c r="AD313" s="3">
        <f>0.9037*T313^1.5011</f>
        <v>0</v>
      </c>
      <c r="AE313" s="14">
        <f>SUM(U313:AD313)</f>
        <v>279.07739474593495</v>
      </c>
      <c r="AF313" s="14">
        <f>49.89+0.22*AE313</f>
        <v>111.2870268441057</v>
      </c>
    </row>
    <row r="314" spans="1:32" x14ac:dyDescent="0.2">
      <c r="A314" s="3">
        <v>2008</v>
      </c>
      <c r="B314" s="3">
        <v>2</v>
      </c>
      <c r="C314" s="3" t="s">
        <v>8</v>
      </c>
      <c r="D314" s="3">
        <v>1</v>
      </c>
      <c r="E314" s="10" t="s">
        <v>21</v>
      </c>
      <c r="F314" s="10" t="s">
        <v>8</v>
      </c>
      <c r="G314" s="10">
        <v>124</v>
      </c>
      <c r="H314" s="3" t="s">
        <v>13</v>
      </c>
      <c r="I314" s="10" t="s">
        <v>13</v>
      </c>
      <c r="J314" s="10">
        <v>8.1</v>
      </c>
      <c r="K314" s="10">
        <v>8.3000000000000007</v>
      </c>
      <c r="L314" s="10"/>
      <c r="M314" s="10"/>
      <c r="N314" s="10"/>
      <c r="O314" s="10"/>
      <c r="P314" s="10"/>
      <c r="Q314" s="10"/>
      <c r="R314" s="10"/>
      <c r="S314" s="10"/>
      <c r="T314" s="10"/>
      <c r="U314" s="3">
        <f>0.9037*K314^1.5011</f>
        <v>21.659698486733646</v>
      </c>
      <c r="V314" s="3">
        <f>0.9037*L314^1.5011</f>
        <v>0</v>
      </c>
      <c r="W314" s="3">
        <f>0.9037*M314^1.5011</f>
        <v>0</v>
      </c>
      <c r="X314" s="3">
        <f>0.9037*N314^1.5011</f>
        <v>0</v>
      </c>
      <c r="Y314" s="3">
        <f>0.9037*O314^1.5011</f>
        <v>0</v>
      </c>
      <c r="Z314" s="3">
        <f>0.9037*P314^1.5011</f>
        <v>0</v>
      </c>
      <c r="AA314" s="3">
        <f>0.9037*Q314^1.5011</f>
        <v>0</v>
      </c>
      <c r="AB314" s="3">
        <f>0.9037*R314^1.5011</f>
        <v>0</v>
      </c>
      <c r="AC314" s="3">
        <f>0.9037*S314^1.5011</f>
        <v>0</v>
      </c>
      <c r="AD314" s="3">
        <f>0.9037*T314^1.5011</f>
        <v>0</v>
      </c>
      <c r="AE314" s="14">
        <f>SUM(U314:AD314)</f>
        <v>21.659698486733646</v>
      </c>
      <c r="AF314" s="14">
        <f>49.89+0.22*AE314</f>
        <v>54.655133667081401</v>
      </c>
    </row>
    <row r="315" spans="1:32" x14ac:dyDescent="0.2">
      <c r="A315" s="3">
        <v>2008</v>
      </c>
      <c r="B315" s="3">
        <v>2</v>
      </c>
      <c r="C315" s="3" t="s">
        <v>8</v>
      </c>
      <c r="D315" s="3">
        <v>1</v>
      </c>
      <c r="E315" s="10" t="s">
        <v>21</v>
      </c>
      <c r="F315" s="10" t="s">
        <v>8</v>
      </c>
      <c r="G315" s="10">
        <v>134</v>
      </c>
      <c r="H315" s="3" t="s">
        <v>13</v>
      </c>
      <c r="I315" s="10" t="s">
        <v>13</v>
      </c>
      <c r="J315" s="10">
        <v>6</v>
      </c>
      <c r="K315" s="10">
        <v>10.220000000000001</v>
      </c>
      <c r="L315" s="10">
        <v>16.5</v>
      </c>
      <c r="M315" s="10">
        <v>16.5</v>
      </c>
      <c r="N315" s="10"/>
      <c r="O315" s="10"/>
      <c r="P315" s="10"/>
      <c r="Q315" s="10"/>
      <c r="R315" s="10"/>
      <c r="S315" s="10"/>
      <c r="T315" s="10"/>
      <c r="U315" s="3">
        <f>0.9037*K315^1.5011</f>
        <v>29.601316193331588</v>
      </c>
      <c r="V315" s="3">
        <f>0.9037*L315^1.5011</f>
        <v>60.756036023992877</v>
      </c>
      <c r="W315" s="3">
        <f>0.9037*M315^1.5011</f>
        <v>60.756036023992877</v>
      </c>
      <c r="X315" s="3">
        <f>0.9037*N315^1.5011</f>
        <v>0</v>
      </c>
      <c r="Y315" s="3">
        <f>0.9037*O315^1.5011</f>
        <v>0</v>
      </c>
      <c r="Z315" s="3">
        <f>0.9037*P315^1.5011</f>
        <v>0</v>
      </c>
      <c r="AA315" s="3">
        <f>0.9037*Q315^1.5011</f>
        <v>0</v>
      </c>
      <c r="AB315" s="3">
        <f>0.9037*R315^1.5011</f>
        <v>0</v>
      </c>
      <c r="AC315" s="3">
        <f>0.9037*S315^1.5011</f>
        <v>0</v>
      </c>
      <c r="AD315" s="3">
        <f>0.9037*T315^1.5011</f>
        <v>0</v>
      </c>
      <c r="AE315" s="14">
        <f>SUM(U315:AD315)</f>
        <v>151.11338824131735</v>
      </c>
      <c r="AF315" s="14">
        <f>49.89+0.22*AE315</f>
        <v>83.13494541308981</v>
      </c>
    </row>
    <row r="316" spans="1:32" x14ac:dyDescent="0.2">
      <c r="A316" s="3">
        <v>2008</v>
      </c>
      <c r="B316" s="3">
        <v>2</v>
      </c>
      <c r="C316" s="3" t="s">
        <v>8</v>
      </c>
      <c r="D316" s="3">
        <v>1</v>
      </c>
      <c r="E316" s="10" t="s">
        <v>21</v>
      </c>
      <c r="F316" s="10" t="s">
        <v>8</v>
      </c>
      <c r="G316" s="10">
        <v>139</v>
      </c>
      <c r="H316" s="3" t="s">
        <v>13</v>
      </c>
      <c r="I316" s="10" t="s">
        <v>13</v>
      </c>
      <c r="J316" s="10">
        <v>6</v>
      </c>
      <c r="K316" s="10">
        <v>10.5</v>
      </c>
      <c r="L316" s="10">
        <v>10.5</v>
      </c>
      <c r="M316" s="10"/>
      <c r="N316" s="10"/>
      <c r="O316" s="10"/>
      <c r="P316" s="10"/>
      <c r="Q316" s="10"/>
      <c r="R316" s="10"/>
      <c r="S316" s="10"/>
      <c r="T316" s="10"/>
      <c r="U316" s="3">
        <f>0.9037*K316^1.5011</f>
        <v>30.827019640121758</v>
      </c>
      <c r="V316" s="3">
        <f>0.9037*L316^1.5011</f>
        <v>30.827019640121758</v>
      </c>
      <c r="W316" s="3">
        <f>0.9037*M316^1.5011</f>
        <v>0</v>
      </c>
      <c r="X316" s="3">
        <f>0.9037*N316^1.5011</f>
        <v>0</v>
      </c>
      <c r="Y316" s="3">
        <f>0.9037*O316^1.5011</f>
        <v>0</v>
      </c>
      <c r="Z316" s="3">
        <f>0.9037*P316^1.5011</f>
        <v>0</v>
      </c>
      <c r="AA316" s="3">
        <f>0.9037*Q316^1.5011</f>
        <v>0</v>
      </c>
      <c r="AB316" s="3">
        <f>0.9037*R316^1.5011</f>
        <v>0</v>
      </c>
      <c r="AC316" s="3">
        <f>0.9037*S316^1.5011</f>
        <v>0</v>
      </c>
      <c r="AD316" s="3">
        <f>0.9037*T316^1.5011</f>
        <v>0</v>
      </c>
      <c r="AE316" s="14">
        <f>SUM(U316:AD316)</f>
        <v>61.654039280243516</v>
      </c>
      <c r="AF316" s="14">
        <f>49.89+0.22*AE316</f>
        <v>63.453888641653577</v>
      </c>
    </row>
    <row r="317" spans="1:32" x14ac:dyDescent="0.2">
      <c r="A317" s="3">
        <v>2008</v>
      </c>
      <c r="B317" s="3">
        <v>2</v>
      </c>
      <c r="C317" s="3" t="s">
        <v>8</v>
      </c>
      <c r="D317" s="3">
        <v>1</v>
      </c>
      <c r="E317" s="10" t="s">
        <v>21</v>
      </c>
      <c r="F317" s="10" t="s">
        <v>8</v>
      </c>
      <c r="G317" s="10">
        <v>129</v>
      </c>
      <c r="H317" s="3" t="s">
        <v>13</v>
      </c>
      <c r="I317" s="10" t="s">
        <v>13</v>
      </c>
      <c r="J317" s="10">
        <v>2.6</v>
      </c>
      <c r="K317" s="10">
        <v>14</v>
      </c>
      <c r="L317" s="10">
        <v>14</v>
      </c>
      <c r="M317" s="10">
        <v>12.8</v>
      </c>
      <c r="N317" s="10">
        <v>12.8</v>
      </c>
      <c r="O317" s="10"/>
      <c r="P317" s="10"/>
      <c r="Q317" s="10"/>
      <c r="R317" s="10"/>
      <c r="S317" s="10"/>
      <c r="T317" s="10"/>
      <c r="U317" s="3">
        <f>0.9037*K317^1.5011</f>
        <v>47.476323085580631</v>
      </c>
      <c r="V317" s="3">
        <f>0.9037*L317^1.5011</f>
        <v>47.476323085580631</v>
      </c>
      <c r="W317" s="3">
        <f>0.9037*M317^1.5011</f>
        <v>41.500866809820472</v>
      </c>
      <c r="X317" s="3">
        <f>0.9037*N317^1.5011</f>
        <v>41.500866809820472</v>
      </c>
      <c r="Y317" s="3">
        <f>0.9037*O317^1.5011</f>
        <v>0</v>
      </c>
      <c r="Z317" s="3">
        <f>0.9037*P317^1.5011</f>
        <v>0</v>
      </c>
      <c r="AA317" s="3">
        <f>0.9037*Q317^1.5011</f>
        <v>0</v>
      </c>
      <c r="AB317" s="3">
        <f>0.9037*R317^1.5011</f>
        <v>0</v>
      </c>
      <c r="AC317" s="3">
        <f>0.9037*S317^1.5011</f>
        <v>0</v>
      </c>
      <c r="AD317" s="3">
        <f>0.9037*T317^1.5011</f>
        <v>0</v>
      </c>
      <c r="AE317" s="14">
        <f>SUM(U317:AD317)</f>
        <v>177.95437979080222</v>
      </c>
      <c r="AF317" s="14">
        <f>49.89+0.22*AE317</f>
        <v>89.039963553976492</v>
      </c>
    </row>
    <row r="318" spans="1:32" x14ac:dyDescent="0.2">
      <c r="A318" s="3">
        <v>2008</v>
      </c>
      <c r="B318" s="3">
        <v>2</v>
      </c>
      <c r="C318" s="3" t="s">
        <v>8</v>
      </c>
      <c r="D318" s="3">
        <v>1</v>
      </c>
      <c r="E318" s="10" t="s">
        <v>21</v>
      </c>
      <c r="F318" s="10" t="s">
        <v>8</v>
      </c>
      <c r="G318" s="10">
        <v>119</v>
      </c>
      <c r="H318" s="3" t="s">
        <v>13</v>
      </c>
      <c r="I318" s="10" t="s">
        <v>13</v>
      </c>
      <c r="J318" s="10">
        <v>5.0999999999999996</v>
      </c>
      <c r="K318" s="10">
        <v>20.5</v>
      </c>
      <c r="L318" s="10">
        <v>20.3</v>
      </c>
      <c r="M318" s="10">
        <v>27</v>
      </c>
      <c r="N318" s="10">
        <v>27.3</v>
      </c>
      <c r="O318" s="10"/>
      <c r="P318" s="10"/>
      <c r="Q318" s="10"/>
      <c r="R318" s="10"/>
      <c r="S318" s="10"/>
      <c r="T318" s="10"/>
      <c r="U318" s="3">
        <f>0.9037*K318^1.5011</f>
        <v>84.158503272118494</v>
      </c>
      <c r="V318" s="3">
        <f>0.9037*L318^1.5011</f>
        <v>82.929029849809908</v>
      </c>
      <c r="W318" s="3">
        <f>0.9037*M318^1.5011</f>
        <v>127.24608483913298</v>
      </c>
      <c r="X318" s="3">
        <f>0.9037*N318^1.5011</f>
        <v>129.37430558995032</v>
      </c>
      <c r="Y318" s="3">
        <f>0.9037*O318^1.5011</f>
        <v>0</v>
      </c>
      <c r="Z318" s="3">
        <f>0.9037*P318^1.5011</f>
        <v>0</v>
      </c>
      <c r="AA318" s="3">
        <f>0.9037*Q318^1.5011</f>
        <v>0</v>
      </c>
      <c r="AB318" s="3">
        <f>0.9037*R318^1.5011</f>
        <v>0</v>
      </c>
      <c r="AC318" s="3">
        <f>0.9037*S318^1.5011</f>
        <v>0</v>
      </c>
      <c r="AD318" s="3">
        <f>0.9037*T318^1.5011</f>
        <v>0</v>
      </c>
      <c r="AE318" s="14">
        <f>SUM(U318:AD318)</f>
        <v>423.70792355101167</v>
      </c>
      <c r="AF318" s="14">
        <f>49.89+0.22*AE318</f>
        <v>143.10574318122258</v>
      </c>
    </row>
    <row r="319" spans="1:32" x14ac:dyDescent="0.2">
      <c r="A319" s="3">
        <v>2008</v>
      </c>
      <c r="B319" s="3">
        <v>2</v>
      </c>
      <c r="C319" s="3" t="s">
        <v>8</v>
      </c>
      <c r="D319" s="3">
        <v>5</v>
      </c>
      <c r="E319" s="10" t="s">
        <v>25</v>
      </c>
      <c r="F319" s="10" t="s">
        <v>8</v>
      </c>
      <c r="G319" s="10">
        <v>527</v>
      </c>
      <c r="H319" s="3" t="s">
        <v>13</v>
      </c>
      <c r="I319" s="10" t="s">
        <v>13</v>
      </c>
      <c r="J319" s="10">
        <v>5</v>
      </c>
      <c r="K319" s="10">
        <v>10.6</v>
      </c>
      <c r="L319" s="10">
        <v>14</v>
      </c>
      <c r="M319" s="10">
        <v>14.2</v>
      </c>
      <c r="N319" s="10"/>
      <c r="O319" s="10"/>
      <c r="P319" s="10"/>
      <c r="Q319" s="10"/>
      <c r="R319" s="10"/>
      <c r="S319" s="10"/>
      <c r="T319" s="10"/>
      <c r="U319" s="3">
        <f>0.9037*K319^1.5011</f>
        <v>31.268778540553868</v>
      </c>
      <c r="V319" s="3">
        <f>0.9037*L319^1.5011</f>
        <v>47.476323085580631</v>
      </c>
      <c r="W319" s="3">
        <f>0.9037*M319^1.5011</f>
        <v>48.498054367156641</v>
      </c>
      <c r="X319" s="3">
        <f>0.9037*N319^1.5011</f>
        <v>0</v>
      </c>
      <c r="Y319" s="3">
        <f>0.9037*O319^1.5011</f>
        <v>0</v>
      </c>
      <c r="Z319" s="3">
        <f>0.9037*P319^1.5011</f>
        <v>0</v>
      </c>
      <c r="AA319" s="3">
        <f>0.9037*Q319^1.5011</f>
        <v>0</v>
      </c>
      <c r="AB319" s="3">
        <f>0.9037*R319^1.5011</f>
        <v>0</v>
      </c>
      <c r="AC319" s="3">
        <f>0.9037*S319^1.5011</f>
        <v>0</v>
      </c>
      <c r="AD319" s="3">
        <f>0.9037*T319^1.5011</f>
        <v>0</v>
      </c>
      <c r="AE319" s="14">
        <f>SUM(U319:AD319)</f>
        <v>127.24315599329114</v>
      </c>
      <c r="AF319" s="14">
        <f>49.89+0.22*AE319</f>
        <v>77.883494318524043</v>
      </c>
    </row>
    <row r="320" spans="1:32" x14ac:dyDescent="0.2">
      <c r="A320" s="3">
        <v>2008</v>
      </c>
      <c r="B320" s="3">
        <v>2</v>
      </c>
      <c r="C320" s="3" t="s">
        <v>8</v>
      </c>
      <c r="D320" s="3">
        <v>5</v>
      </c>
      <c r="E320" s="10" t="s">
        <v>25</v>
      </c>
      <c r="F320" s="10" t="s">
        <v>8</v>
      </c>
      <c r="G320" s="10">
        <v>542</v>
      </c>
      <c r="H320" s="3" t="s">
        <v>13</v>
      </c>
      <c r="I320" s="10" t="s">
        <v>13</v>
      </c>
      <c r="J320" s="10">
        <v>9.3000000000000007</v>
      </c>
      <c r="K320" s="10">
        <v>14.3</v>
      </c>
      <c r="L320" s="10">
        <v>22.2</v>
      </c>
      <c r="M320" s="10">
        <v>22.2</v>
      </c>
      <c r="N320" s="10"/>
      <c r="O320" s="10"/>
      <c r="P320" s="10"/>
      <c r="Q320" s="10"/>
      <c r="R320" s="10"/>
      <c r="S320" s="10"/>
      <c r="T320" s="10"/>
      <c r="U320" s="3">
        <f>0.9037*K320^1.5011</f>
        <v>49.011636980652682</v>
      </c>
      <c r="V320" s="3">
        <f>0.9037*L320^1.5011</f>
        <v>94.849431506834065</v>
      </c>
      <c r="W320" s="3">
        <f>0.9037*M320^1.5011</f>
        <v>94.849431506834065</v>
      </c>
      <c r="X320" s="3">
        <f>0.9037*N320^1.5011</f>
        <v>0</v>
      </c>
      <c r="Y320" s="3">
        <f>0.9037*O320^1.5011</f>
        <v>0</v>
      </c>
      <c r="Z320" s="3">
        <f>0.9037*P320^1.5011</f>
        <v>0</v>
      </c>
      <c r="AA320" s="3">
        <f>0.9037*Q320^1.5011</f>
        <v>0</v>
      </c>
      <c r="AB320" s="3">
        <f>0.9037*R320^1.5011</f>
        <v>0</v>
      </c>
      <c r="AC320" s="3">
        <f>0.9037*S320^1.5011</f>
        <v>0</v>
      </c>
      <c r="AD320" s="3">
        <f>0.9037*T320^1.5011</f>
        <v>0</v>
      </c>
      <c r="AE320" s="14">
        <f>SUM(U320:AD320)</f>
        <v>238.71049999432083</v>
      </c>
      <c r="AF320" s="14">
        <f>49.89+0.22*AE320</f>
        <v>102.40630999875057</v>
      </c>
    </row>
    <row r="321" spans="1:32" x14ac:dyDescent="0.2">
      <c r="A321" s="3">
        <v>2008</v>
      </c>
      <c r="B321" s="3">
        <v>2</v>
      </c>
      <c r="C321" s="3" t="s">
        <v>8</v>
      </c>
      <c r="D321" s="3">
        <v>5</v>
      </c>
      <c r="E321" s="10" t="s">
        <v>25</v>
      </c>
      <c r="F321" s="10" t="s">
        <v>8</v>
      </c>
      <c r="G321" s="10">
        <v>537</v>
      </c>
      <c r="H321" s="3" t="s">
        <v>13</v>
      </c>
      <c r="I321" s="10" t="s">
        <v>13</v>
      </c>
      <c r="J321" s="10">
        <v>8.1999999999999993</v>
      </c>
      <c r="K321" s="10">
        <v>24</v>
      </c>
      <c r="L321" s="10">
        <v>24</v>
      </c>
      <c r="M321" s="10">
        <v>26</v>
      </c>
      <c r="N321" s="10">
        <v>26</v>
      </c>
      <c r="O321" s="10"/>
      <c r="P321" s="10"/>
      <c r="Q321" s="10"/>
      <c r="R321" s="10"/>
      <c r="S321" s="10"/>
      <c r="T321" s="10"/>
      <c r="U321" s="3">
        <f>0.9037*K321^1.5011</f>
        <v>106.62508176533071</v>
      </c>
      <c r="V321" s="3">
        <f>0.9037*L321^1.5011</f>
        <v>106.62508176533071</v>
      </c>
      <c r="W321" s="3">
        <f>0.9037*M321^1.5011</f>
        <v>120.23773177857564</v>
      </c>
      <c r="X321" s="3">
        <f>0.9037*N321^1.5011</f>
        <v>120.23773177857564</v>
      </c>
      <c r="Y321" s="3">
        <f>0.9037*O321^1.5011</f>
        <v>0</v>
      </c>
      <c r="Z321" s="3">
        <f>0.9037*P321^1.5011</f>
        <v>0</v>
      </c>
      <c r="AA321" s="3">
        <f>0.9037*Q321^1.5011</f>
        <v>0</v>
      </c>
      <c r="AB321" s="3">
        <f>0.9037*R321^1.5011</f>
        <v>0</v>
      </c>
      <c r="AC321" s="3">
        <f>0.9037*S321^1.5011</f>
        <v>0</v>
      </c>
      <c r="AD321" s="3">
        <f>0.9037*T321^1.5011</f>
        <v>0</v>
      </c>
      <c r="AE321" s="14">
        <f>SUM(U321:AD321)</f>
        <v>453.72562708781265</v>
      </c>
      <c r="AF321" s="14">
        <f>49.89+0.22*AE321</f>
        <v>149.7096379593188</v>
      </c>
    </row>
    <row r="322" spans="1:32" x14ac:dyDescent="0.2">
      <c r="A322" s="3">
        <v>2008</v>
      </c>
      <c r="B322" s="3">
        <v>2</v>
      </c>
      <c r="C322" s="3" t="s">
        <v>8</v>
      </c>
      <c r="D322" s="3">
        <v>5</v>
      </c>
      <c r="E322" s="10" t="s">
        <v>25</v>
      </c>
      <c r="F322" s="10" t="s">
        <v>8</v>
      </c>
      <c r="G322" s="10">
        <v>582</v>
      </c>
      <c r="H322" s="3" t="s">
        <v>13</v>
      </c>
      <c r="I322" s="10" t="s">
        <v>13</v>
      </c>
      <c r="J322" s="10">
        <v>10.7</v>
      </c>
      <c r="K322" s="10">
        <v>29</v>
      </c>
      <c r="L322" s="10">
        <v>29</v>
      </c>
      <c r="M322" s="10">
        <v>35.5</v>
      </c>
      <c r="N322" s="10">
        <v>35.5</v>
      </c>
      <c r="O322" s="10"/>
      <c r="P322" s="10"/>
      <c r="Q322" s="10"/>
      <c r="R322" s="10"/>
      <c r="S322" s="10"/>
      <c r="T322" s="10"/>
      <c r="U322" s="3">
        <f>0.9037*K322^1.5011</f>
        <v>141.65435042754626</v>
      </c>
      <c r="V322" s="3">
        <f>0.9037*L322^1.5011</f>
        <v>141.65435042754626</v>
      </c>
      <c r="W322" s="3">
        <f>0.9037*M322^1.5011</f>
        <v>191.89871343001113</v>
      </c>
      <c r="X322" s="3">
        <f>0.9037*N322^1.5011</f>
        <v>191.89871343001113</v>
      </c>
      <c r="Y322" s="3">
        <f>0.9037*O322^1.5011</f>
        <v>0</v>
      </c>
      <c r="Z322" s="3">
        <f>0.9037*P322^1.5011</f>
        <v>0</v>
      </c>
      <c r="AA322" s="3">
        <f>0.9037*Q322^1.5011</f>
        <v>0</v>
      </c>
      <c r="AB322" s="3">
        <f>0.9037*R322^1.5011</f>
        <v>0</v>
      </c>
      <c r="AC322" s="3">
        <f>0.9037*S322^1.5011</f>
        <v>0</v>
      </c>
      <c r="AD322" s="3">
        <f>0.9037*T322^1.5011</f>
        <v>0</v>
      </c>
      <c r="AE322" s="14">
        <f>SUM(U322:AD322)</f>
        <v>667.10612771511478</v>
      </c>
      <c r="AF322" s="14">
        <f>49.89+0.22*AE322</f>
        <v>196.65334809732525</v>
      </c>
    </row>
    <row r="323" spans="1:32" x14ac:dyDescent="0.2">
      <c r="A323" s="3">
        <v>2008</v>
      </c>
      <c r="B323" s="3">
        <v>2</v>
      </c>
      <c r="C323" s="3" t="s">
        <v>8</v>
      </c>
      <c r="D323" s="3">
        <v>4</v>
      </c>
      <c r="E323" s="10" t="s">
        <v>24</v>
      </c>
      <c r="F323" s="10" t="s">
        <v>8</v>
      </c>
      <c r="G323" s="10">
        <v>519</v>
      </c>
      <c r="H323" s="3" t="s">
        <v>13</v>
      </c>
      <c r="I323" s="10" t="s">
        <v>13</v>
      </c>
      <c r="J323" s="10">
        <v>5</v>
      </c>
      <c r="K323" s="10">
        <v>11</v>
      </c>
      <c r="L323" s="10">
        <v>11</v>
      </c>
      <c r="M323" s="10"/>
      <c r="N323" s="10"/>
      <c r="O323" s="10"/>
      <c r="P323" s="10"/>
      <c r="Q323" s="10"/>
      <c r="R323" s="10"/>
      <c r="S323" s="10"/>
      <c r="T323" s="10"/>
      <c r="U323" s="3">
        <f>0.9037*K323^1.5011</f>
        <v>33.056650184401356</v>
      </c>
      <c r="V323" s="3">
        <f>0.9037*L323^1.5011</f>
        <v>33.056650184401356</v>
      </c>
      <c r="W323" s="3">
        <f>0.9037*M323^1.5011</f>
        <v>0</v>
      </c>
      <c r="X323" s="3">
        <f>0.9037*N323^1.5011</f>
        <v>0</v>
      </c>
      <c r="Y323" s="3">
        <f>0.9037*O323^1.5011</f>
        <v>0</v>
      </c>
      <c r="Z323" s="3">
        <f>0.9037*P323^1.5011</f>
        <v>0</v>
      </c>
      <c r="AA323" s="3">
        <f>0.9037*Q323^1.5011</f>
        <v>0</v>
      </c>
      <c r="AB323" s="3">
        <f>0.9037*R323^1.5011</f>
        <v>0</v>
      </c>
      <c r="AC323" s="3">
        <f>0.9037*S323^1.5011</f>
        <v>0</v>
      </c>
      <c r="AD323" s="3">
        <f>0.9037*T323^1.5011</f>
        <v>0</v>
      </c>
      <c r="AE323" s="14">
        <f>SUM(U323:AD323)</f>
        <v>66.113300368802712</v>
      </c>
      <c r="AF323" s="14">
        <f>49.89+0.22*AE323</f>
        <v>64.434926081136595</v>
      </c>
    </row>
    <row r="324" spans="1:32" x14ac:dyDescent="0.2">
      <c r="A324" s="3">
        <v>2008</v>
      </c>
      <c r="B324" s="3">
        <v>2</v>
      </c>
      <c r="C324" s="3" t="s">
        <v>8</v>
      </c>
      <c r="D324" s="3">
        <v>4</v>
      </c>
      <c r="E324" s="10" t="s">
        <v>24</v>
      </c>
      <c r="F324" s="10" t="s">
        <v>8</v>
      </c>
      <c r="G324" s="10">
        <v>569</v>
      </c>
      <c r="H324" s="3" t="s">
        <v>13</v>
      </c>
      <c r="I324" s="10" t="s">
        <v>13</v>
      </c>
      <c r="J324" s="10">
        <v>9</v>
      </c>
      <c r="K324" s="10">
        <v>16</v>
      </c>
      <c r="L324" s="10">
        <v>16</v>
      </c>
      <c r="M324" s="10"/>
      <c r="N324" s="10"/>
      <c r="O324" s="10"/>
      <c r="P324" s="10"/>
      <c r="Q324" s="10"/>
      <c r="R324" s="10"/>
      <c r="S324" s="10"/>
      <c r="T324" s="10"/>
      <c r="U324" s="3">
        <f>0.9037*K324^1.5011</f>
        <v>58.013462685548113</v>
      </c>
      <c r="V324" s="3">
        <f>0.9037*L324^1.5011</f>
        <v>58.013462685548113</v>
      </c>
      <c r="W324" s="3">
        <f>0.9037*M324^1.5011</f>
        <v>0</v>
      </c>
      <c r="X324" s="3">
        <f>0.9037*N324^1.5011</f>
        <v>0</v>
      </c>
      <c r="Y324" s="3">
        <f>0.9037*O324^1.5011</f>
        <v>0</v>
      </c>
      <c r="Z324" s="3">
        <f>0.9037*P324^1.5011</f>
        <v>0</v>
      </c>
      <c r="AA324" s="3">
        <f>0.9037*Q324^1.5011</f>
        <v>0</v>
      </c>
      <c r="AB324" s="3">
        <f>0.9037*R324^1.5011</f>
        <v>0</v>
      </c>
      <c r="AC324" s="3">
        <f>0.9037*S324^1.5011</f>
        <v>0</v>
      </c>
      <c r="AD324" s="3">
        <f>0.9037*T324^1.5011</f>
        <v>0</v>
      </c>
      <c r="AE324" s="14">
        <f>SUM(U324:AD324)</f>
        <v>116.02692537109623</v>
      </c>
      <c r="AF324" s="14">
        <f>49.89+0.22*AE324</f>
        <v>75.415923581641167</v>
      </c>
    </row>
    <row r="325" spans="1:32" x14ac:dyDescent="0.2">
      <c r="A325" s="3">
        <v>2008</v>
      </c>
      <c r="B325" s="3">
        <v>2</v>
      </c>
      <c r="C325" s="3" t="s">
        <v>8</v>
      </c>
      <c r="D325" s="3">
        <v>4</v>
      </c>
      <c r="E325" s="10" t="s">
        <v>24</v>
      </c>
      <c r="F325" s="10" t="s">
        <v>8</v>
      </c>
      <c r="G325" s="10">
        <v>514</v>
      </c>
      <c r="H325" s="3" t="s">
        <v>13</v>
      </c>
      <c r="I325" s="10" t="s">
        <v>13</v>
      </c>
      <c r="J325" s="10">
        <v>7.5</v>
      </c>
      <c r="K325" s="10">
        <v>17.100000000000001</v>
      </c>
      <c r="L325" s="10">
        <v>17.100000000000001</v>
      </c>
      <c r="M325" s="10">
        <v>25.3</v>
      </c>
      <c r="N325" s="10">
        <v>25.3</v>
      </c>
      <c r="O325" s="10"/>
      <c r="P325" s="10"/>
      <c r="Q325" s="10"/>
      <c r="R325" s="10"/>
      <c r="S325" s="10"/>
      <c r="T325" s="10"/>
      <c r="U325" s="3">
        <f>0.9037*K325^1.5011</f>
        <v>64.102466972631817</v>
      </c>
      <c r="V325" s="3">
        <f>0.9037*L325^1.5011</f>
        <v>64.102466972631817</v>
      </c>
      <c r="W325" s="3">
        <f>0.9037*M325^1.5011</f>
        <v>115.41134348743307</v>
      </c>
      <c r="X325" s="3">
        <f>0.9037*N325^1.5011</f>
        <v>115.41134348743307</v>
      </c>
      <c r="Y325" s="3">
        <f>0.9037*O325^1.5011</f>
        <v>0</v>
      </c>
      <c r="Z325" s="3">
        <f>0.9037*P325^1.5011</f>
        <v>0</v>
      </c>
      <c r="AA325" s="3">
        <f>0.9037*Q325^1.5011</f>
        <v>0</v>
      </c>
      <c r="AB325" s="3">
        <f>0.9037*R325^1.5011</f>
        <v>0</v>
      </c>
      <c r="AC325" s="3">
        <f>0.9037*S325^1.5011</f>
        <v>0</v>
      </c>
      <c r="AD325" s="3">
        <f>0.9037*T325^1.5011</f>
        <v>0</v>
      </c>
      <c r="AE325" s="14">
        <f>SUM(U325:AD325)</f>
        <v>359.02762092012978</v>
      </c>
      <c r="AF325" s="14">
        <f>49.89+0.22*AE325</f>
        <v>128.87607660242855</v>
      </c>
    </row>
    <row r="326" spans="1:32" x14ac:dyDescent="0.2">
      <c r="A326" s="3">
        <v>2008</v>
      </c>
      <c r="B326" s="3">
        <v>2</v>
      </c>
      <c r="C326" s="3" t="s">
        <v>8</v>
      </c>
      <c r="D326" s="3">
        <v>4</v>
      </c>
      <c r="E326" s="10" t="s">
        <v>24</v>
      </c>
      <c r="F326" s="10" t="s">
        <v>8</v>
      </c>
      <c r="G326" s="10">
        <v>509</v>
      </c>
      <c r="H326" s="3" t="s">
        <v>13</v>
      </c>
      <c r="I326" s="10" t="s">
        <v>13</v>
      </c>
      <c r="J326" s="10">
        <v>9.8000000000000007</v>
      </c>
      <c r="K326" s="10">
        <v>20.2</v>
      </c>
      <c r="L326" s="10">
        <v>20.2</v>
      </c>
      <c r="M326" s="10">
        <v>27.2</v>
      </c>
      <c r="N326" s="10">
        <v>27.1</v>
      </c>
      <c r="O326" s="10"/>
      <c r="P326" s="10"/>
      <c r="Q326" s="10"/>
      <c r="R326" s="10"/>
      <c r="S326" s="10"/>
      <c r="T326" s="10"/>
      <c r="U326" s="3">
        <f>0.9037*K326^1.5011</f>
        <v>82.316561884435473</v>
      </c>
      <c r="V326" s="3">
        <f>0.9037*L326^1.5011</f>
        <v>82.316561884435473</v>
      </c>
      <c r="W326" s="3">
        <f>0.9037*M326^1.5011</f>
        <v>128.66358973696066</v>
      </c>
      <c r="X326" s="3">
        <f>0.9037*N326^1.5011</f>
        <v>127.95418201801913</v>
      </c>
      <c r="Y326" s="3">
        <f>0.9037*O326^1.5011</f>
        <v>0</v>
      </c>
      <c r="Z326" s="3">
        <f>0.9037*P326^1.5011</f>
        <v>0</v>
      </c>
      <c r="AA326" s="3">
        <f>0.9037*Q326^1.5011</f>
        <v>0</v>
      </c>
      <c r="AB326" s="3">
        <f>0.9037*R326^1.5011</f>
        <v>0</v>
      </c>
      <c r="AC326" s="3">
        <f>0.9037*S326^1.5011</f>
        <v>0</v>
      </c>
      <c r="AD326" s="3">
        <f>0.9037*T326^1.5011</f>
        <v>0</v>
      </c>
      <c r="AE326" s="14">
        <f>SUM(U326:AD326)</f>
        <v>421.25089552385072</v>
      </c>
      <c r="AF326" s="14">
        <f>49.89+0.22*AE326</f>
        <v>142.56519701524718</v>
      </c>
    </row>
    <row r="327" spans="1:32" x14ac:dyDescent="0.2">
      <c r="A327" s="3">
        <v>2008</v>
      </c>
      <c r="B327" s="3">
        <v>2</v>
      </c>
      <c r="C327" s="3" t="s">
        <v>8</v>
      </c>
      <c r="D327" s="3">
        <v>3</v>
      </c>
      <c r="E327" s="10" t="s">
        <v>23</v>
      </c>
      <c r="F327" s="10" t="s">
        <v>8</v>
      </c>
      <c r="G327" s="10">
        <v>178</v>
      </c>
      <c r="H327" s="3" t="s">
        <v>13</v>
      </c>
      <c r="I327" s="10" t="s">
        <v>13</v>
      </c>
      <c r="J327" s="10">
        <v>3.8</v>
      </c>
      <c r="K327" s="10">
        <v>6.5</v>
      </c>
      <c r="L327" s="10">
        <v>13.7</v>
      </c>
      <c r="M327" s="10">
        <v>13.7</v>
      </c>
      <c r="N327" s="10"/>
      <c r="O327" s="10"/>
      <c r="P327" s="10"/>
      <c r="Q327" s="10"/>
      <c r="R327" s="10"/>
      <c r="S327" s="10"/>
      <c r="T327" s="10"/>
      <c r="U327" s="3">
        <f>0.9037*K327^1.5011</f>
        <v>15.006814766124</v>
      </c>
      <c r="V327" s="3">
        <f>0.9037*L327^1.5011</f>
        <v>45.957407911286509</v>
      </c>
      <c r="W327" s="3">
        <f>0.9037*M327^1.5011</f>
        <v>45.957407911286509</v>
      </c>
      <c r="X327" s="3">
        <f>0.9037*N327^1.5011</f>
        <v>0</v>
      </c>
      <c r="Y327" s="3">
        <f>0.9037*O327^1.5011</f>
        <v>0</v>
      </c>
      <c r="Z327" s="3">
        <f>0.9037*P327^1.5011</f>
        <v>0</v>
      </c>
      <c r="AA327" s="3">
        <f>0.9037*Q327^1.5011</f>
        <v>0</v>
      </c>
      <c r="AB327" s="3">
        <f>0.9037*R327^1.5011</f>
        <v>0</v>
      </c>
      <c r="AC327" s="3">
        <f>0.9037*S327^1.5011</f>
        <v>0</v>
      </c>
      <c r="AD327" s="3">
        <f>0.9037*T327^1.5011</f>
        <v>0</v>
      </c>
      <c r="AE327" s="14">
        <f>SUM(U327:AD327)</f>
        <v>106.92163058869701</v>
      </c>
      <c r="AF327" s="14">
        <f>49.89+0.22*AE327</f>
        <v>73.412758729513342</v>
      </c>
    </row>
    <row r="328" spans="1:32" x14ac:dyDescent="0.2">
      <c r="A328" s="3">
        <v>2008</v>
      </c>
      <c r="B328" s="3">
        <v>2</v>
      </c>
      <c r="C328" s="3" t="s">
        <v>8</v>
      </c>
      <c r="D328" s="3">
        <v>3</v>
      </c>
      <c r="E328" s="10" t="s">
        <v>23</v>
      </c>
      <c r="F328" s="10" t="s">
        <v>8</v>
      </c>
      <c r="G328" s="10">
        <v>173</v>
      </c>
      <c r="H328" s="3" t="s">
        <v>13</v>
      </c>
      <c r="I328" s="10" t="s">
        <v>13</v>
      </c>
      <c r="J328" s="10" t="s">
        <v>44</v>
      </c>
      <c r="K328" s="10">
        <v>9.5</v>
      </c>
      <c r="L328" s="10">
        <v>9.5</v>
      </c>
      <c r="M328" s="10">
        <v>11</v>
      </c>
      <c r="N328" s="10">
        <v>11</v>
      </c>
      <c r="O328" s="10">
        <v>6</v>
      </c>
      <c r="P328" s="10"/>
      <c r="Q328" s="10"/>
      <c r="R328" s="10"/>
      <c r="S328" s="10"/>
      <c r="T328" s="10"/>
      <c r="U328" s="3">
        <f>0.9037*K328^1.5011</f>
        <v>26.526819738795606</v>
      </c>
      <c r="V328" s="3">
        <f>0.9037*L328^1.5011</f>
        <v>26.526819738795606</v>
      </c>
      <c r="W328" s="3">
        <f>0.9037*M328^1.5011</f>
        <v>33.056650184401356</v>
      </c>
      <c r="X328" s="3">
        <f>0.9037*N328^1.5011</f>
        <v>33.056650184401356</v>
      </c>
      <c r="Y328" s="3">
        <f>0.9037*O328^1.5011</f>
        <v>13.307826318795001</v>
      </c>
      <c r="Z328" s="3">
        <f>0.9037*P328^1.5011</f>
        <v>0</v>
      </c>
      <c r="AA328" s="3">
        <f>0.9037*Q328^1.5011</f>
        <v>0</v>
      </c>
      <c r="AB328" s="3">
        <f>0.9037*R328^1.5011</f>
        <v>0</v>
      </c>
      <c r="AC328" s="3">
        <f>0.9037*S328^1.5011</f>
        <v>0</v>
      </c>
      <c r="AD328" s="3">
        <f>0.9037*T328^1.5011</f>
        <v>0</v>
      </c>
      <c r="AE328" s="14">
        <f>SUM(U328:AD328)</f>
        <v>132.47476616518892</v>
      </c>
      <c r="AF328" s="14">
        <f>49.89+0.22*AE328</f>
        <v>79.034448556341559</v>
      </c>
    </row>
    <row r="329" spans="1:32" x14ac:dyDescent="0.2">
      <c r="A329" s="3">
        <v>2008</v>
      </c>
      <c r="B329" s="3">
        <v>2</v>
      </c>
      <c r="C329" s="3" t="s">
        <v>8</v>
      </c>
      <c r="D329" s="3">
        <v>3</v>
      </c>
      <c r="E329" s="10" t="s">
        <v>23</v>
      </c>
      <c r="F329" s="10" t="s">
        <v>8</v>
      </c>
      <c r="G329" s="10">
        <v>502</v>
      </c>
      <c r="H329" s="3" t="s">
        <v>13</v>
      </c>
      <c r="I329" s="10" t="s">
        <v>13</v>
      </c>
      <c r="J329" s="10">
        <v>6.2</v>
      </c>
      <c r="K329" s="10">
        <v>15</v>
      </c>
      <c r="L329" s="10">
        <v>18</v>
      </c>
      <c r="M329" s="10">
        <v>18</v>
      </c>
      <c r="N329" s="10">
        <v>15</v>
      </c>
      <c r="O329" s="10"/>
      <c r="P329" s="10"/>
      <c r="Q329" s="10"/>
      <c r="R329" s="10"/>
      <c r="S329" s="10"/>
      <c r="T329" s="10"/>
      <c r="U329" s="3">
        <f>0.9037*K329^1.5011</f>
        <v>52.656849485001786</v>
      </c>
      <c r="V329" s="3">
        <f>0.9037*L329^1.5011</f>
        <v>69.233109813167744</v>
      </c>
      <c r="W329" s="3">
        <f>0.9037*M329^1.5011</f>
        <v>69.233109813167744</v>
      </c>
      <c r="X329" s="3">
        <f>0.9037*N329^1.5011</f>
        <v>52.656849485001786</v>
      </c>
      <c r="Y329" s="3">
        <f>0.9037*O329^1.5011</f>
        <v>0</v>
      </c>
      <c r="Z329" s="3">
        <f>0.9037*P329^1.5011</f>
        <v>0</v>
      </c>
      <c r="AA329" s="3">
        <f>0.9037*Q329^1.5011</f>
        <v>0</v>
      </c>
      <c r="AB329" s="3">
        <f>0.9037*R329^1.5011</f>
        <v>0</v>
      </c>
      <c r="AC329" s="3">
        <f>0.9037*S329^1.5011</f>
        <v>0</v>
      </c>
      <c r="AD329" s="3">
        <f>0.9037*T329^1.5011</f>
        <v>0</v>
      </c>
      <c r="AE329" s="14">
        <f>SUM(U329:AD329)</f>
        <v>243.77991859633903</v>
      </c>
      <c r="AF329" s="14">
        <f>49.89+0.22*AE329</f>
        <v>103.52158209119459</v>
      </c>
    </row>
    <row r="330" spans="1:32" x14ac:dyDescent="0.2">
      <c r="A330" s="3">
        <v>2008</v>
      </c>
      <c r="B330" s="3">
        <v>2</v>
      </c>
      <c r="C330" s="3" t="s">
        <v>8</v>
      </c>
      <c r="D330" s="3">
        <v>3</v>
      </c>
      <c r="E330" s="10" t="s">
        <v>23</v>
      </c>
      <c r="F330" s="10" t="s">
        <v>8</v>
      </c>
      <c r="G330" s="10">
        <v>591</v>
      </c>
      <c r="H330" s="3" t="s">
        <v>13</v>
      </c>
      <c r="I330" s="10" t="s">
        <v>13</v>
      </c>
      <c r="J330" s="10">
        <v>6.5</v>
      </c>
      <c r="K330" s="10">
        <v>16</v>
      </c>
      <c r="L330" s="10">
        <v>13.5</v>
      </c>
      <c r="M330" s="10">
        <v>13.5</v>
      </c>
      <c r="N330" s="10"/>
      <c r="O330" s="10"/>
      <c r="P330" s="10"/>
      <c r="Q330" s="10"/>
      <c r="R330" s="10"/>
      <c r="S330" s="10"/>
      <c r="T330" s="10"/>
      <c r="U330" s="3">
        <f>0.9037*K330^1.5011</f>
        <v>58.013462685548113</v>
      </c>
      <c r="V330" s="3">
        <f>0.9037*L330^1.5011</f>
        <v>44.953995955205684</v>
      </c>
      <c r="W330" s="3">
        <f>0.9037*M330^1.5011</f>
        <v>44.953995955205684</v>
      </c>
      <c r="X330" s="3">
        <f>0.9037*N330^1.5011</f>
        <v>0</v>
      </c>
      <c r="Y330" s="3">
        <f>0.9037*O330^1.5011</f>
        <v>0</v>
      </c>
      <c r="Z330" s="3">
        <f>0.9037*P330^1.5011</f>
        <v>0</v>
      </c>
      <c r="AA330" s="3">
        <f>0.9037*Q330^1.5011</f>
        <v>0</v>
      </c>
      <c r="AB330" s="3">
        <f>0.9037*R330^1.5011</f>
        <v>0</v>
      </c>
      <c r="AC330" s="3">
        <f>0.9037*S330^1.5011</f>
        <v>0</v>
      </c>
      <c r="AD330" s="3">
        <f>0.9037*T330^1.5011</f>
        <v>0</v>
      </c>
      <c r="AE330" s="14">
        <f>SUM(U330:AD330)</f>
        <v>147.92145459595946</v>
      </c>
      <c r="AF330" s="14">
        <f>49.89+0.22*AE330</f>
        <v>82.432720011111087</v>
      </c>
    </row>
    <row r="331" spans="1:32" x14ac:dyDescent="0.2">
      <c r="A331" s="3">
        <v>2008</v>
      </c>
      <c r="B331" s="3">
        <v>2</v>
      </c>
      <c r="C331" s="3" t="s">
        <v>8</v>
      </c>
      <c r="D331" s="3">
        <v>3</v>
      </c>
      <c r="E331" s="10" t="s">
        <v>23</v>
      </c>
      <c r="F331" s="10" t="s">
        <v>8</v>
      </c>
      <c r="G331" s="10">
        <v>168</v>
      </c>
      <c r="H331" s="3" t="s">
        <v>13</v>
      </c>
      <c r="I331" s="10" t="s">
        <v>13</v>
      </c>
      <c r="J331" s="10">
        <v>8</v>
      </c>
      <c r="K331" s="10">
        <v>16</v>
      </c>
      <c r="L331" s="10">
        <v>16.3</v>
      </c>
      <c r="M331" s="10">
        <v>9.6</v>
      </c>
      <c r="N331" s="10"/>
      <c r="O331" s="10"/>
      <c r="P331" s="10"/>
      <c r="Q331" s="10"/>
      <c r="R331" s="10"/>
      <c r="S331" s="10"/>
      <c r="T331" s="10"/>
      <c r="U331" s="3">
        <f>0.9037*K331^1.5011</f>
        <v>58.013462685548113</v>
      </c>
      <c r="V331" s="3">
        <f>0.9037*L331^1.5011</f>
        <v>59.653934805993067</v>
      </c>
      <c r="W331" s="3">
        <f>0.9037*M331^1.5011</f>
        <v>26.947074943488484</v>
      </c>
      <c r="X331" s="3">
        <f>0.9037*N331^1.5011</f>
        <v>0</v>
      </c>
      <c r="Y331" s="3">
        <f>0.9037*O331^1.5011</f>
        <v>0</v>
      </c>
      <c r="Z331" s="3">
        <f>0.9037*P331^1.5011</f>
        <v>0</v>
      </c>
      <c r="AA331" s="3">
        <f>0.9037*Q331^1.5011</f>
        <v>0</v>
      </c>
      <c r="AB331" s="3">
        <f>0.9037*R331^1.5011</f>
        <v>0</v>
      </c>
      <c r="AC331" s="3">
        <f>0.9037*S331^1.5011</f>
        <v>0</v>
      </c>
      <c r="AD331" s="3">
        <f>0.9037*T331^1.5011</f>
        <v>0</v>
      </c>
      <c r="AE331" s="14">
        <f>SUM(U331:AD331)</f>
        <v>144.61447243502965</v>
      </c>
      <c r="AF331" s="14">
        <f>49.89+0.22*AE331</f>
        <v>81.705183935706529</v>
      </c>
    </row>
    <row r="332" spans="1:32" x14ac:dyDescent="0.2">
      <c r="A332" s="3">
        <v>2008</v>
      </c>
      <c r="B332" s="3">
        <v>2</v>
      </c>
      <c r="C332" s="3" t="s">
        <v>6</v>
      </c>
      <c r="D332" s="3">
        <v>2</v>
      </c>
      <c r="E332" s="10" t="s">
        <v>15</v>
      </c>
      <c r="F332" s="10" t="s">
        <v>8</v>
      </c>
      <c r="G332" s="10">
        <v>43</v>
      </c>
      <c r="H332" s="3" t="s">
        <v>13</v>
      </c>
      <c r="I332" s="10" t="s">
        <v>13</v>
      </c>
      <c r="J332" s="10">
        <v>5</v>
      </c>
      <c r="K332" s="10">
        <v>14</v>
      </c>
      <c r="L332" s="10">
        <v>13.5</v>
      </c>
      <c r="M332" s="10"/>
      <c r="N332" s="10"/>
      <c r="O332" s="10"/>
      <c r="P332" s="10"/>
      <c r="Q332" s="10"/>
      <c r="R332" s="10"/>
      <c r="S332" s="10"/>
      <c r="T332" s="10"/>
      <c r="U332" s="3">
        <f>0.9037*K332^1.5011</f>
        <v>47.476323085580631</v>
      </c>
      <c r="V332" s="3">
        <f>0.9037*L332^1.5011</f>
        <v>44.953995955205684</v>
      </c>
      <c r="W332" s="3">
        <f>0.9037*M332^1.5011</f>
        <v>0</v>
      </c>
      <c r="X332" s="3">
        <f>0.9037*N332^1.5011</f>
        <v>0</v>
      </c>
      <c r="Y332" s="3">
        <f>0.9037*O332^1.5011</f>
        <v>0</v>
      </c>
      <c r="Z332" s="3">
        <f>0.9037*P332^1.5011</f>
        <v>0</v>
      </c>
      <c r="AA332" s="3">
        <f>0.9037*Q332^1.5011</f>
        <v>0</v>
      </c>
      <c r="AB332" s="3">
        <f>0.9037*R332^1.5011</f>
        <v>0</v>
      </c>
      <c r="AC332" s="3">
        <f>0.9037*S332^1.5011</f>
        <v>0</v>
      </c>
      <c r="AD332" s="3">
        <f>0.9037*T332^1.5011</f>
        <v>0</v>
      </c>
      <c r="AE332" s="14">
        <f>SUM(U332:AD332)</f>
        <v>92.430319040786316</v>
      </c>
      <c r="AF332" s="14">
        <f>49.89+0.22*AE332</f>
        <v>70.224670188972993</v>
      </c>
    </row>
    <row r="333" spans="1:32" x14ac:dyDescent="0.2">
      <c r="A333" s="3">
        <v>2008</v>
      </c>
      <c r="B333" s="3">
        <v>2</v>
      </c>
      <c r="C333" s="3" t="s">
        <v>6</v>
      </c>
      <c r="D333" s="3">
        <v>2</v>
      </c>
      <c r="E333" s="10" t="s">
        <v>15</v>
      </c>
      <c r="F333" s="10" t="s">
        <v>8</v>
      </c>
      <c r="G333" s="10">
        <v>28</v>
      </c>
      <c r="H333" s="3" t="s">
        <v>13</v>
      </c>
      <c r="I333" s="10" t="s">
        <v>13</v>
      </c>
      <c r="J333" s="10">
        <v>4.2</v>
      </c>
      <c r="K333" s="10">
        <v>21.6</v>
      </c>
      <c r="L333" s="10">
        <v>21.7</v>
      </c>
      <c r="M333" s="10">
        <v>34.6</v>
      </c>
      <c r="N333" s="10">
        <v>34.9</v>
      </c>
      <c r="O333" s="10">
        <v>21.6</v>
      </c>
      <c r="P333" s="10">
        <v>21.6</v>
      </c>
      <c r="Q333" s="10"/>
      <c r="R333" s="10"/>
      <c r="S333" s="10"/>
      <c r="T333" s="10"/>
      <c r="U333" s="3">
        <f>0.9037*K333^1.5011</f>
        <v>91.027540410813984</v>
      </c>
      <c r="V333" s="3">
        <f>0.9037*L333^1.5011</f>
        <v>91.660872896178603</v>
      </c>
      <c r="W333" s="3">
        <f>0.9037*M333^1.5011</f>
        <v>184.64239050373195</v>
      </c>
      <c r="X333" s="3">
        <f>0.9037*N333^1.5011</f>
        <v>187.05078307829385</v>
      </c>
      <c r="Y333" s="3">
        <f>0.9037*O333^1.5011</f>
        <v>91.027540410813984</v>
      </c>
      <c r="Z333" s="3">
        <f>0.9037*P333^1.5011</f>
        <v>91.027540410813984</v>
      </c>
      <c r="AA333" s="3">
        <f>0.9037*Q333^1.5011</f>
        <v>0</v>
      </c>
      <c r="AB333" s="3">
        <f>0.9037*R333^1.5011</f>
        <v>0</v>
      </c>
      <c r="AC333" s="3">
        <f>0.9037*S333^1.5011</f>
        <v>0</v>
      </c>
      <c r="AD333" s="3">
        <f>0.9037*T333^1.5011</f>
        <v>0</v>
      </c>
      <c r="AE333" s="14">
        <f>SUM(U333:AD333)</f>
        <v>736.43666771064647</v>
      </c>
      <c r="AF333" s="14">
        <f>49.89+0.22*AE333</f>
        <v>211.90606689634222</v>
      </c>
    </row>
    <row r="334" spans="1:32" x14ac:dyDescent="0.2">
      <c r="A334" s="3">
        <v>2008</v>
      </c>
      <c r="B334" s="3">
        <v>2</v>
      </c>
      <c r="C334" s="3" t="s">
        <v>6</v>
      </c>
      <c r="D334" s="3">
        <v>2</v>
      </c>
      <c r="E334" s="10" t="s">
        <v>15</v>
      </c>
      <c r="F334" s="10" t="s">
        <v>8</v>
      </c>
      <c r="G334" s="10">
        <v>33</v>
      </c>
      <c r="H334" s="3" t="s">
        <v>13</v>
      </c>
      <c r="I334" s="10" t="s">
        <v>13</v>
      </c>
      <c r="J334" s="10">
        <v>4.5</v>
      </c>
      <c r="K334" s="10">
        <v>24.5</v>
      </c>
      <c r="L334" s="10">
        <v>24.5</v>
      </c>
      <c r="M334" s="10">
        <v>16.5</v>
      </c>
      <c r="N334" s="10">
        <v>17</v>
      </c>
      <c r="O334" s="10"/>
      <c r="P334" s="10"/>
      <c r="Q334" s="10"/>
      <c r="R334" s="10"/>
      <c r="S334" s="10"/>
      <c r="T334" s="10"/>
      <c r="U334" s="3">
        <f>0.9037*K334^1.5011</f>
        <v>109.97690450264935</v>
      </c>
      <c r="V334" s="3">
        <f>0.9037*L334^1.5011</f>
        <v>109.97690450264935</v>
      </c>
      <c r="W334" s="3">
        <f>0.9037*M334^1.5011</f>
        <v>60.756036023992877</v>
      </c>
      <c r="X334" s="3">
        <f>0.9037*N334^1.5011</f>
        <v>63.540577571515428</v>
      </c>
      <c r="Y334" s="3">
        <f>0.9037*O334^1.5011</f>
        <v>0</v>
      </c>
      <c r="Z334" s="3">
        <f>0.9037*P334^1.5011</f>
        <v>0</v>
      </c>
      <c r="AA334" s="3">
        <f>0.9037*Q334^1.5011</f>
        <v>0</v>
      </c>
      <c r="AB334" s="3">
        <f>0.9037*R334^1.5011</f>
        <v>0</v>
      </c>
      <c r="AC334" s="3">
        <f>0.9037*S334^1.5011</f>
        <v>0</v>
      </c>
      <c r="AD334" s="3">
        <f>0.9037*T334^1.5011</f>
        <v>0</v>
      </c>
      <c r="AE334" s="14">
        <f>SUM(U334:AD334)</f>
        <v>344.25042260080698</v>
      </c>
      <c r="AF334" s="14">
        <f>49.89+0.22*AE334</f>
        <v>125.62509297217754</v>
      </c>
    </row>
    <row r="335" spans="1:32" x14ac:dyDescent="0.2">
      <c r="A335" s="3">
        <v>2008</v>
      </c>
      <c r="B335" s="3">
        <v>2</v>
      </c>
      <c r="C335" s="3" t="s">
        <v>6</v>
      </c>
      <c r="D335" s="3">
        <v>2</v>
      </c>
      <c r="E335" s="10" t="s">
        <v>15</v>
      </c>
      <c r="F335" s="10" t="s">
        <v>8</v>
      </c>
      <c r="G335" s="10">
        <v>38</v>
      </c>
      <c r="H335" s="3" t="s">
        <v>13</v>
      </c>
      <c r="I335" s="10" t="s">
        <v>13</v>
      </c>
      <c r="J335" s="10">
        <v>11.2</v>
      </c>
      <c r="K335" s="10">
        <v>28</v>
      </c>
      <c r="L335" s="10">
        <v>28</v>
      </c>
      <c r="M335" s="10">
        <v>30.2</v>
      </c>
      <c r="N335" s="10"/>
      <c r="O335" s="10"/>
      <c r="P335" s="10"/>
      <c r="Q335" s="10"/>
      <c r="R335" s="10"/>
      <c r="S335" s="10"/>
      <c r="T335" s="10"/>
      <c r="U335" s="3">
        <f>0.9037*K335^1.5011</f>
        <v>134.38574495619028</v>
      </c>
      <c r="V335" s="3">
        <f>0.9037*L335^1.5011</f>
        <v>134.38574495619028</v>
      </c>
      <c r="W335" s="3">
        <f>0.9037*M335^1.5011</f>
        <v>150.54374111714543</v>
      </c>
      <c r="X335" s="3">
        <f>0.9037*N335^1.5011</f>
        <v>0</v>
      </c>
      <c r="Y335" s="3">
        <f>0.9037*O335^1.5011</f>
        <v>0</v>
      </c>
      <c r="Z335" s="3">
        <f>0.9037*P335^1.5011</f>
        <v>0</v>
      </c>
      <c r="AA335" s="3">
        <f>0.9037*Q335^1.5011</f>
        <v>0</v>
      </c>
      <c r="AB335" s="3">
        <f>0.9037*R335^1.5011</f>
        <v>0</v>
      </c>
      <c r="AC335" s="3">
        <f>0.9037*S335^1.5011</f>
        <v>0</v>
      </c>
      <c r="AD335" s="3">
        <f>0.9037*T335^1.5011</f>
        <v>0</v>
      </c>
      <c r="AE335" s="14">
        <f>SUM(U335:AD335)</f>
        <v>419.31523102952599</v>
      </c>
      <c r="AF335" s="14">
        <f>49.89+0.22*AE335</f>
        <v>142.13935082649573</v>
      </c>
    </row>
    <row r="336" spans="1:32" x14ac:dyDescent="0.2">
      <c r="A336" s="3">
        <v>2008</v>
      </c>
      <c r="B336" s="3">
        <v>2</v>
      </c>
      <c r="C336" s="3" t="s">
        <v>6</v>
      </c>
      <c r="D336" s="3">
        <v>2</v>
      </c>
      <c r="E336" s="10" t="s">
        <v>15</v>
      </c>
      <c r="F336" s="10" t="s">
        <v>8</v>
      </c>
      <c r="G336" s="10">
        <v>48</v>
      </c>
      <c r="H336" s="3" t="s">
        <v>13</v>
      </c>
      <c r="I336" s="10" t="s">
        <v>13</v>
      </c>
      <c r="J336" s="10">
        <v>11</v>
      </c>
      <c r="K336" s="10">
        <v>30.5</v>
      </c>
      <c r="L336" s="10">
        <v>29</v>
      </c>
      <c r="M336" s="10">
        <v>29.1</v>
      </c>
      <c r="N336" s="10"/>
      <c r="O336" s="10"/>
      <c r="P336" s="10"/>
      <c r="Q336" s="10"/>
      <c r="R336" s="10"/>
      <c r="S336" s="10"/>
      <c r="T336" s="10"/>
      <c r="U336" s="3">
        <f>0.9037*K336^1.5011</f>
        <v>152.79416559090092</v>
      </c>
      <c r="V336" s="3">
        <f>0.9037*L336^1.5011</f>
        <v>141.65435042754626</v>
      </c>
      <c r="W336" s="3">
        <f>0.9037*M336^1.5011</f>
        <v>142.38821577771128</v>
      </c>
      <c r="X336" s="3">
        <f>0.9037*N336^1.5011</f>
        <v>0</v>
      </c>
      <c r="Y336" s="3">
        <f>0.9037*O336^1.5011</f>
        <v>0</v>
      </c>
      <c r="Z336" s="3">
        <f>0.9037*P336^1.5011</f>
        <v>0</v>
      </c>
      <c r="AA336" s="3">
        <f>0.9037*Q336^1.5011</f>
        <v>0</v>
      </c>
      <c r="AB336" s="3">
        <f>0.9037*R336^1.5011</f>
        <v>0</v>
      </c>
      <c r="AC336" s="3">
        <f>0.9037*S336^1.5011</f>
        <v>0</v>
      </c>
      <c r="AD336" s="3">
        <f>0.9037*T336^1.5011</f>
        <v>0</v>
      </c>
      <c r="AE336" s="14">
        <f>SUM(U336:AD336)</f>
        <v>436.83673179615846</v>
      </c>
      <c r="AF336" s="14">
        <f>49.89+0.22*AE336</f>
        <v>145.99408099515486</v>
      </c>
    </row>
    <row r="337" spans="1:32" x14ac:dyDescent="0.2">
      <c r="A337" s="3">
        <v>2008</v>
      </c>
      <c r="B337" s="3">
        <v>2</v>
      </c>
      <c r="C337" s="3" t="s">
        <v>6</v>
      </c>
      <c r="D337" s="3">
        <v>1</v>
      </c>
      <c r="E337" s="10" t="s">
        <v>7</v>
      </c>
      <c r="F337" s="10" t="s">
        <v>8</v>
      </c>
      <c r="G337" s="10">
        <v>4</v>
      </c>
      <c r="H337" s="3" t="s">
        <v>13</v>
      </c>
      <c r="I337" s="10" t="s">
        <v>13</v>
      </c>
      <c r="J337" s="10">
        <v>0.7</v>
      </c>
      <c r="K337" s="10">
        <v>5.2</v>
      </c>
      <c r="L337" s="10">
        <v>5.2</v>
      </c>
      <c r="M337" s="10"/>
      <c r="N337" s="10"/>
      <c r="O337" s="10"/>
      <c r="P337" s="10"/>
      <c r="Q337" s="10"/>
      <c r="R337" s="10"/>
      <c r="S337" s="10"/>
      <c r="T337" s="10"/>
      <c r="U337" s="3">
        <f>0.9037*K337^1.5011</f>
        <v>10.735367137526614</v>
      </c>
      <c r="V337" s="3">
        <f>0.9037*L337^1.5011</f>
        <v>10.735367137526614</v>
      </c>
      <c r="W337" s="3">
        <f>0.9037*M337^1.5011</f>
        <v>0</v>
      </c>
      <c r="X337" s="3">
        <f>0.9037*N337^1.5011</f>
        <v>0</v>
      </c>
      <c r="Y337" s="3">
        <f>0.9037*O337^1.5011</f>
        <v>0</v>
      </c>
      <c r="Z337" s="3">
        <f>0.9037*P337^1.5011</f>
        <v>0</v>
      </c>
      <c r="AA337" s="3">
        <f>0.9037*Q337^1.5011</f>
        <v>0</v>
      </c>
      <c r="AB337" s="3">
        <f>0.9037*R337^1.5011</f>
        <v>0</v>
      </c>
      <c r="AC337" s="3">
        <f>0.9037*S337^1.5011</f>
        <v>0</v>
      </c>
      <c r="AD337" s="3">
        <f>0.9037*T337^1.5011</f>
        <v>0</v>
      </c>
      <c r="AE337" s="14">
        <f>SUM(U337:AD337)</f>
        <v>21.470734275053228</v>
      </c>
      <c r="AF337" s="14">
        <f>49.89+0.22*AE337</f>
        <v>54.613561540511711</v>
      </c>
    </row>
    <row r="338" spans="1:32" x14ac:dyDescent="0.2">
      <c r="A338" s="3">
        <v>2008</v>
      </c>
      <c r="B338" s="3">
        <v>2</v>
      </c>
      <c r="C338" s="3" t="s">
        <v>6</v>
      </c>
      <c r="D338" s="3">
        <v>1</v>
      </c>
      <c r="E338" s="10" t="s">
        <v>7</v>
      </c>
      <c r="F338" s="10" t="s">
        <v>8</v>
      </c>
      <c r="G338" s="10">
        <v>24</v>
      </c>
      <c r="H338" s="3" t="s">
        <v>13</v>
      </c>
      <c r="I338" s="10" t="s">
        <v>13</v>
      </c>
      <c r="J338" s="10" t="s">
        <v>41</v>
      </c>
      <c r="K338" s="10">
        <v>5.4</v>
      </c>
      <c r="L338" s="10"/>
      <c r="M338" s="10"/>
      <c r="N338" s="10"/>
      <c r="O338" s="10"/>
      <c r="P338" s="10"/>
      <c r="Q338" s="10"/>
      <c r="R338" s="10"/>
      <c r="S338" s="10"/>
      <c r="T338" s="10"/>
      <c r="U338" s="3">
        <f>0.9037*K338^1.5011</f>
        <v>11.36110451648055</v>
      </c>
      <c r="V338" s="3">
        <f>0.9037*L338^1.5011</f>
        <v>0</v>
      </c>
      <c r="W338" s="3">
        <f>0.9037*M338^1.5011</f>
        <v>0</v>
      </c>
      <c r="X338" s="3">
        <f>0.9037*N338^1.5011</f>
        <v>0</v>
      </c>
      <c r="Y338" s="3">
        <f>0.9037*O338^1.5011</f>
        <v>0</v>
      </c>
      <c r="Z338" s="3">
        <f>0.9037*P338^1.5011</f>
        <v>0</v>
      </c>
      <c r="AA338" s="3">
        <f>0.9037*Q338^1.5011</f>
        <v>0</v>
      </c>
      <c r="AB338" s="3">
        <f>0.9037*R338^1.5011</f>
        <v>0</v>
      </c>
      <c r="AC338" s="3">
        <f>0.9037*S338^1.5011</f>
        <v>0</v>
      </c>
      <c r="AD338" s="3">
        <f>0.9037*T338^1.5011</f>
        <v>0</v>
      </c>
      <c r="AE338" s="14">
        <f>SUM(U338:AD338)</f>
        <v>11.36110451648055</v>
      </c>
      <c r="AF338" s="14">
        <f>49.89+0.22*AE338</f>
        <v>52.389442993625721</v>
      </c>
    </row>
    <row r="339" spans="1:32" x14ac:dyDescent="0.2">
      <c r="A339" s="3">
        <v>2008</v>
      </c>
      <c r="B339" s="3">
        <v>2</v>
      </c>
      <c r="C339" s="3" t="s">
        <v>6</v>
      </c>
      <c r="D339" s="3">
        <v>1</v>
      </c>
      <c r="E339" s="10" t="s">
        <v>7</v>
      </c>
      <c r="F339" s="10" t="s">
        <v>8</v>
      </c>
      <c r="G339" s="10">
        <v>14</v>
      </c>
      <c r="H339" s="3" t="s">
        <v>13</v>
      </c>
      <c r="I339" s="10" t="s">
        <v>13</v>
      </c>
      <c r="J339" s="10">
        <v>5.4</v>
      </c>
      <c r="K339" s="10">
        <v>10.6</v>
      </c>
      <c r="L339" s="10">
        <v>10.6</v>
      </c>
      <c r="M339" s="10">
        <v>14.5</v>
      </c>
      <c r="N339" s="10"/>
      <c r="O339" s="10"/>
      <c r="P339" s="10"/>
      <c r="Q339" s="10"/>
      <c r="R339" s="10"/>
      <c r="S339" s="10"/>
      <c r="T339" s="10"/>
      <c r="U339" s="3">
        <f>0.9037*K339^1.5011</f>
        <v>31.268778540553868</v>
      </c>
      <c r="V339" s="3">
        <f>0.9037*L339^1.5011</f>
        <v>31.268778540553868</v>
      </c>
      <c r="W339" s="3">
        <f>0.9037*M339^1.5011</f>
        <v>50.044204536490547</v>
      </c>
      <c r="X339" s="3">
        <f>0.9037*N339^1.5011</f>
        <v>0</v>
      </c>
      <c r="Y339" s="3">
        <f>0.9037*O339^1.5011</f>
        <v>0</v>
      </c>
      <c r="Z339" s="3">
        <f>0.9037*P339^1.5011</f>
        <v>0</v>
      </c>
      <c r="AA339" s="3">
        <f>0.9037*Q339^1.5011</f>
        <v>0</v>
      </c>
      <c r="AB339" s="3">
        <f>0.9037*R339^1.5011</f>
        <v>0</v>
      </c>
      <c r="AC339" s="3">
        <f>0.9037*S339^1.5011</f>
        <v>0</v>
      </c>
      <c r="AD339" s="3">
        <f>0.9037*T339^1.5011</f>
        <v>0</v>
      </c>
      <c r="AE339" s="14">
        <f>SUM(U339:AD339)</f>
        <v>112.58176161759829</v>
      </c>
      <c r="AF339" s="14">
        <f>49.89+0.22*AE339</f>
        <v>74.657987555871628</v>
      </c>
    </row>
    <row r="340" spans="1:32" x14ac:dyDescent="0.2">
      <c r="A340" s="3">
        <v>2008</v>
      </c>
      <c r="B340" s="3">
        <v>2</v>
      </c>
      <c r="C340" s="3" t="s">
        <v>6</v>
      </c>
      <c r="D340" s="3">
        <v>1</v>
      </c>
      <c r="E340" s="10" t="s">
        <v>7</v>
      </c>
      <c r="F340" s="10" t="s">
        <v>8</v>
      </c>
      <c r="G340" s="10">
        <v>9</v>
      </c>
      <c r="H340" s="3" t="s">
        <v>13</v>
      </c>
      <c r="I340" s="10" t="s">
        <v>13</v>
      </c>
      <c r="J340" s="10">
        <v>4.5999999999999996</v>
      </c>
      <c r="K340" s="10">
        <v>14.5</v>
      </c>
      <c r="L340" s="10">
        <v>14.5</v>
      </c>
      <c r="M340" s="10"/>
      <c r="N340" s="10"/>
      <c r="O340" s="10"/>
      <c r="P340" s="10"/>
      <c r="Q340" s="10"/>
      <c r="R340" s="10"/>
      <c r="S340" s="10"/>
      <c r="T340" s="10"/>
      <c r="U340" s="3">
        <f>0.9037*K340^1.5011</f>
        <v>50.044204536490547</v>
      </c>
      <c r="V340" s="3">
        <f>0.9037*L340^1.5011</f>
        <v>50.044204536490547</v>
      </c>
      <c r="W340" s="3">
        <f>0.9037*M340^1.5011</f>
        <v>0</v>
      </c>
      <c r="X340" s="3">
        <f>0.9037*N340^1.5011</f>
        <v>0</v>
      </c>
      <c r="Y340" s="3">
        <f>0.9037*O340^1.5011</f>
        <v>0</v>
      </c>
      <c r="Z340" s="3">
        <f>0.9037*P340^1.5011</f>
        <v>0</v>
      </c>
      <c r="AA340" s="3">
        <f>0.9037*Q340^1.5011</f>
        <v>0</v>
      </c>
      <c r="AB340" s="3">
        <f>0.9037*R340^1.5011</f>
        <v>0</v>
      </c>
      <c r="AC340" s="3">
        <f>0.9037*S340^1.5011</f>
        <v>0</v>
      </c>
      <c r="AD340" s="3">
        <f>0.9037*T340^1.5011</f>
        <v>0</v>
      </c>
      <c r="AE340" s="14">
        <f>SUM(U340:AD340)</f>
        <v>100.08840907298109</v>
      </c>
      <c r="AF340" s="14">
        <f>49.89+0.22*AE340</f>
        <v>71.909449996055841</v>
      </c>
    </row>
    <row r="341" spans="1:32" x14ac:dyDescent="0.2">
      <c r="A341" s="3">
        <v>2008</v>
      </c>
      <c r="B341" s="3">
        <v>2</v>
      </c>
      <c r="C341" s="3" t="s">
        <v>6</v>
      </c>
      <c r="D341" s="3">
        <v>1</v>
      </c>
      <c r="E341" s="10" t="s">
        <v>7</v>
      </c>
      <c r="F341" s="10" t="s">
        <v>8</v>
      </c>
      <c r="G341" s="10">
        <v>19</v>
      </c>
      <c r="H341" s="3" t="s">
        <v>13</v>
      </c>
      <c r="I341" s="10" t="s">
        <v>13</v>
      </c>
      <c r="J341" s="10">
        <v>6.2</v>
      </c>
      <c r="K341" s="10">
        <v>22</v>
      </c>
      <c r="L341" s="10">
        <v>22</v>
      </c>
      <c r="M341" s="10">
        <v>25</v>
      </c>
      <c r="N341" s="10">
        <v>25.1</v>
      </c>
      <c r="O341" s="10"/>
      <c r="P341" s="10"/>
      <c r="Q341" s="10"/>
      <c r="R341" s="10"/>
      <c r="S341" s="10"/>
      <c r="T341" s="10"/>
      <c r="U341" s="3">
        <f>0.9037*K341^1.5011</f>
        <v>93.569642130440727</v>
      </c>
      <c r="V341" s="3">
        <f>0.9037*L341^1.5011</f>
        <v>93.569642130440727</v>
      </c>
      <c r="W341" s="3">
        <f>0.9037*M341^1.5011</f>
        <v>113.36318242863086</v>
      </c>
      <c r="X341" s="3">
        <f>0.9037*N341^1.5011</f>
        <v>114.04454204348512</v>
      </c>
      <c r="Y341" s="3">
        <f>0.9037*O341^1.5011</f>
        <v>0</v>
      </c>
      <c r="Z341" s="3">
        <f>0.9037*P341^1.5011</f>
        <v>0</v>
      </c>
      <c r="AA341" s="3">
        <f>0.9037*Q341^1.5011</f>
        <v>0</v>
      </c>
      <c r="AB341" s="3">
        <f>0.9037*R341^1.5011</f>
        <v>0</v>
      </c>
      <c r="AC341" s="3">
        <f>0.9037*S341^1.5011</f>
        <v>0</v>
      </c>
      <c r="AD341" s="3">
        <f>0.9037*T341^1.5011</f>
        <v>0</v>
      </c>
      <c r="AE341" s="14">
        <f>SUM(U341:AD341)</f>
        <v>414.54700873299743</v>
      </c>
      <c r="AF341" s="14">
        <f>49.89+0.22*AE341</f>
        <v>141.09034192125944</v>
      </c>
    </row>
    <row r="342" spans="1:32" x14ac:dyDescent="0.2">
      <c r="A342" s="3">
        <v>2008</v>
      </c>
      <c r="B342" s="3">
        <v>2</v>
      </c>
      <c r="C342" s="3" t="s">
        <v>8</v>
      </c>
      <c r="D342" s="3">
        <v>2</v>
      </c>
      <c r="E342" s="10" t="s">
        <v>22</v>
      </c>
      <c r="F342" s="10" t="s">
        <v>8</v>
      </c>
      <c r="G342" s="10">
        <v>144</v>
      </c>
      <c r="H342" s="3" t="s">
        <v>13</v>
      </c>
      <c r="I342" s="10" t="s">
        <v>14</v>
      </c>
      <c r="J342" s="10">
        <v>4.7</v>
      </c>
      <c r="K342" s="10">
        <v>13.2</v>
      </c>
      <c r="L342" s="10">
        <v>22.8</v>
      </c>
      <c r="M342" s="10">
        <v>21.5</v>
      </c>
      <c r="N342" s="10"/>
      <c r="O342" s="10"/>
      <c r="P342" s="10"/>
      <c r="Q342" s="10"/>
      <c r="R342" s="10"/>
      <c r="S342" s="10"/>
      <c r="T342" s="10"/>
      <c r="U342" s="3">
        <f>0.9037*K342^1.5011</f>
        <v>43.462810909794285</v>
      </c>
      <c r="V342" s="3">
        <f>0.9037*L342^1.5011</f>
        <v>98.723440284005633</v>
      </c>
      <c r="W342" s="3">
        <f>0.9037*M342^1.5011</f>
        <v>90.395675499126796</v>
      </c>
      <c r="X342" s="3">
        <f>0.9037*N342^1.5011</f>
        <v>0</v>
      </c>
      <c r="Y342" s="3">
        <f>0.9037*O342^1.5011</f>
        <v>0</v>
      </c>
      <c r="Z342" s="3">
        <f>0.9037*P342^1.5011</f>
        <v>0</v>
      </c>
      <c r="AA342" s="3">
        <f>0.9037*Q342^1.5011</f>
        <v>0</v>
      </c>
      <c r="AB342" s="3">
        <f>0.9037*R342^1.5011</f>
        <v>0</v>
      </c>
      <c r="AC342" s="3">
        <f>0.9037*S342^1.5011</f>
        <v>0</v>
      </c>
      <c r="AD342" s="3">
        <f>0.9037*T342^1.5011</f>
        <v>0</v>
      </c>
      <c r="AE342" s="14">
        <f>SUM(U342:AD342)</f>
        <v>232.58192669292674</v>
      </c>
      <c r="AF342" s="14">
        <f>49.89+0.22*AE342</f>
        <v>101.05802387244388</v>
      </c>
    </row>
    <row r="343" spans="1:32" x14ac:dyDescent="0.2">
      <c r="A343" s="3">
        <v>2008</v>
      </c>
      <c r="B343" s="3">
        <v>2</v>
      </c>
      <c r="C343" s="3" t="s">
        <v>8</v>
      </c>
      <c r="D343" s="3">
        <v>2</v>
      </c>
      <c r="E343" s="10" t="s">
        <v>22</v>
      </c>
      <c r="F343" s="10" t="s">
        <v>8</v>
      </c>
      <c r="G343" s="10">
        <v>164</v>
      </c>
      <c r="H343" s="3" t="s">
        <v>13</v>
      </c>
      <c r="I343" s="10" t="s">
        <v>14</v>
      </c>
      <c r="J343" s="10" t="s">
        <v>42</v>
      </c>
      <c r="K343" s="10">
        <v>18</v>
      </c>
      <c r="L343" s="10">
        <v>18</v>
      </c>
      <c r="M343" s="10">
        <v>25.2</v>
      </c>
      <c r="N343" s="10">
        <v>25.2</v>
      </c>
      <c r="O343" s="10"/>
      <c r="P343" s="10"/>
      <c r="Q343" s="10"/>
      <c r="R343" s="10"/>
      <c r="S343" s="10"/>
      <c r="T343" s="10"/>
      <c r="U343" s="3">
        <f>0.9037*K343^1.5011</f>
        <v>69.233109813167744</v>
      </c>
      <c r="V343" s="3">
        <f>0.9037*L343^1.5011</f>
        <v>69.233109813167744</v>
      </c>
      <c r="W343" s="3">
        <f>0.9037*M343^1.5011</f>
        <v>114.72726329589055</v>
      </c>
      <c r="X343" s="3">
        <f>0.9037*N343^1.5011</f>
        <v>114.72726329589055</v>
      </c>
      <c r="Y343" s="3">
        <f>0.9037*O343^1.5011</f>
        <v>0</v>
      </c>
      <c r="Z343" s="3">
        <f>0.9037*P343^1.5011</f>
        <v>0</v>
      </c>
      <c r="AA343" s="3">
        <f>0.9037*Q343^1.5011</f>
        <v>0</v>
      </c>
      <c r="AB343" s="3">
        <f>0.9037*R343^1.5011</f>
        <v>0</v>
      </c>
      <c r="AC343" s="3">
        <f>0.9037*S343^1.5011</f>
        <v>0</v>
      </c>
      <c r="AD343" s="3">
        <f>0.9037*T343^1.5011</f>
        <v>0</v>
      </c>
      <c r="AE343" s="14">
        <f>SUM(U343:AD343)</f>
        <v>367.92074621811662</v>
      </c>
      <c r="AF343" s="14">
        <f>49.89+0.22*AE343</f>
        <v>130.83256416798565</v>
      </c>
    </row>
    <row r="344" spans="1:32" x14ac:dyDescent="0.2">
      <c r="A344" s="3">
        <v>2008</v>
      </c>
      <c r="B344" s="3">
        <v>2</v>
      </c>
      <c r="C344" s="3" t="s">
        <v>8</v>
      </c>
      <c r="D344" s="3">
        <v>2</v>
      </c>
      <c r="E344" s="10" t="s">
        <v>22</v>
      </c>
      <c r="F344" s="10" t="s">
        <v>8</v>
      </c>
      <c r="G344" s="10">
        <v>149</v>
      </c>
      <c r="H344" s="3" t="s">
        <v>13</v>
      </c>
      <c r="I344" s="10" t="s">
        <v>14</v>
      </c>
      <c r="J344" s="10">
        <v>6.4</v>
      </c>
      <c r="K344" s="10">
        <v>19.100000000000001</v>
      </c>
      <c r="L344" s="10">
        <v>19.7</v>
      </c>
      <c r="M344" s="10">
        <v>19.7</v>
      </c>
      <c r="N344" s="10"/>
      <c r="O344" s="10"/>
      <c r="P344" s="10"/>
      <c r="Q344" s="10"/>
      <c r="R344" s="10"/>
      <c r="S344" s="10"/>
      <c r="T344" s="10"/>
      <c r="U344" s="3">
        <f>0.9037*K344^1.5011</f>
        <v>75.680408894815599</v>
      </c>
      <c r="V344" s="3">
        <f>0.9037*L344^1.5011</f>
        <v>79.277059719412861</v>
      </c>
      <c r="W344" s="3">
        <f>0.9037*M344^1.5011</f>
        <v>79.277059719412861</v>
      </c>
      <c r="X344" s="3">
        <f>0.9037*N344^1.5011</f>
        <v>0</v>
      </c>
      <c r="Y344" s="3">
        <f>0.9037*O344^1.5011</f>
        <v>0</v>
      </c>
      <c r="Z344" s="3">
        <f>0.9037*P344^1.5011</f>
        <v>0</v>
      </c>
      <c r="AA344" s="3">
        <f>0.9037*Q344^1.5011</f>
        <v>0</v>
      </c>
      <c r="AB344" s="3">
        <f>0.9037*R344^1.5011</f>
        <v>0</v>
      </c>
      <c r="AC344" s="3">
        <f>0.9037*S344^1.5011</f>
        <v>0</v>
      </c>
      <c r="AD344" s="3">
        <f>0.9037*T344^1.5011</f>
        <v>0</v>
      </c>
      <c r="AE344" s="14">
        <f>SUM(U344:AD344)</f>
        <v>234.23452833364132</v>
      </c>
      <c r="AF344" s="14">
        <f>49.89+0.22*AE344</f>
        <v>101.42159623340109</v>
      </c>
    </row>
    <row r="345" spans="1:32" x14ac:dyDescent="0.2">
      <c r="A345" s="3">
        <v>2008</v>
      </c>
      <c r="B345" s="3">
        <v>2</v>
      </c>
      <c r="C345" s="3" t="s">
        <v>8</v>
      </c>
      <c r="D345" s="3">
        <v>2</v>
      </c>
      <c r="E345" s="10" t="s">
        <v>22</v>
      </c>
      <c r="F345" s="10" t="s">
        <v>8</v>
      </c>
      <c r="G345" s="10">
        <v>154</v>
      </c>
      <c r="H345" s="3" t="s">
        <v>13</v>
      </c>
      <c r="I345" s="10" t="s">
        <v>14</v>
      </c>
      <c r="J345" s="10">
        <v>6.5</v>
      </c>
      <c r="K345" s="10">
        <v>21.4</v>
      </c>
      <c r="L345" s="10">
        <v>21.4</v>
      </c>
      <c r="M345" s="10">
        <v>24.5</v>
      </c>
      <c r="N345" s="10">
        <v>24.5</v>
      </c>
      <c r="O345" s="10"/>
      <c r="P345" s="10"/>
      <c r="Q345" s="10"/>
      <c r="R345" s="10"/>
      <c r="S345" s="10"/>
      <c r="T345" s="10"/>
      <c r="U345" s="3">
        <f>0.9037*K345^1.5011</f>
        <v>89.765281562629553</v>
      </c>
      <c r="V345" s="3">
        <f>0.9037*L345^1.5011</f>
        <v>89.765281562629553</v>
      </c>
      <c r="W345" s="3">
        <f>0.9037*M345^1.5011</f>
        <v>109.97690450264935</v>
      </c>
      <c r="X345" s="3">
        <f>0.9037*N345^1.5011</f>
        <v>109.97690450264935</v>
      </c>
      <c r="Y345" s="3">
        <f>0.9037*O345^1.5011</f>
        <v>0</v>
      </c>
      <c r="Z345" s="3">
        <f>0.9037*P345^1.5011</f>
        <v>0</v>
      </c>
      <c r="AA345" s="3">
        <f>0.9037*Q345^1.5011</f>
        <v>0</v>
      </c>
      <c r="AB345" s="3">
        <f>0.9037*R345^1.5011</f>
        <v>0</v>
      </c>
      <c r="AC345" s="3">
        <f>0.9037*S345^1.5011</f>
        <v>0</v>
      </c>
      <c r="AD345" s="3">
        <f>0.9037*T345^1.5011</f>
        <v>0</v>
      </c>
      <c r="AE345" s="14">
        <f>SUM(U345:AD345)</f>
        <v>399.4843721305578</v>
      </c>
      <c r="AF345" s="14">
        <f>49.89+0.22*AE345</f>
        <v>137.77656186872272</v>
      </c>
    </row>
    <row r="346" spans="1:32" x14ac:dyDescent="0.2">
      <c r="A346" s="3">
        <v>2008</v>
      </c>
      <c r="B346" s="3">
        <v>2</v>
      </c>
      <c r="C346" s="3" t="s">
        <v>8</v>
      </c>
      <c r="D346" s="3">
        <v>2</v>
      </c>
      <c r="E346" s="10" t="s">
        <v>22</v>
      </c>
      <c r="F346" s="10" t="s">
        <v>8</v>
      </c>
      <c r="G346" s="10">
        <v>159</v>
      </c>
      <c r="H346" s="3" t="s">
        <v>13</v>
      </c>
      <c r="I346" s="10" t="s">
        <v>14</v>
      </c>
      <c r="J346" s="10">
        <v>6</v>
      </c>
      <c r="K346" s="10">
        <v>26.1</v>
      </c>
      <c r="L346" s="10">
        <v>27</v>
      </c>
      <c r="M346" s="10">
        <v>21.5</v>
      </c>
      <c r="N346" s="10">
        <v>21</v>
      </c>
      <c r="O346" s="10"/>
      <c r="P346" s="10"/>
      <c r="Q346" s="10"/>
      <c r="R346" s="10"/>
      <c r="S346" s="10"/>
      <c r="T346" s="10"/>
      <c r="U346" s="3">
        <f>0.9037*K346^1.5011</f>
        <v>120.9325882280705</v>
      </c>
      <c r="V346" s="3">
        <f>0.9037*L346^1.5011</f>
        <v>127.24608483913298</v>
      </c>
      <c r="W346" s="3">
        <f>0.9037*M346^1.5011</f>
        <v>90.395675499126796</v>
      </c>
      <c r="X346" s="3">
        <f>0.9037*N346^1.5011</f>
        <v>87.258484437584514</v>
      </c>
      <c r="Y346" s="3">
        <f>0.9037*O346^1.5011</f>
        <v>0</v>
      </c>
      <c r="Z346" s="3">
        <f>0.9037*P346^1.5011</f>
        <v>0</v>
      </c>
      <c r="AA346" s="3">
        <f>0.9037*Q346^1.5011</f>
        <v>0</v>
      </c>
      <c r="AB346" s="3">
        <f>0.9037*R346^1.5011</f>
        <v>0</v>
      </c>
      <c r="AC346" s="3">
        <f>0.9037*S346^1.5011</f>
        <v>0</v>
      </c>
      <c r="AD346" s="3">
        <f>0.9037*T346^1.5011</f>
        <v>0</v>
      </c>
      <c r="AE346" s="14">
        <f>SUM(U346:AD346)</f>
        <v>425.8328330039148</v>
      </c>
      <c r="AF346" s="14">
        <f>49.89+0.22*AE346</f>
        <v>143.57322326086125</v>
      </c>
    </row>
    <row r="347" spans="1:32" x14ac:dyDescent="0.2">
      <c r="A347" s="3">
        <v>2008</v>
      </c>
      <c r="B347" s="3">
        <v>2</v>
      </c>
      <c r="C347" s="3" t="s">
        <v>6</v>
      </c>
      <c r="D347" s="3">
        <v>3</v>
      </c>
      <c r="E347" s="10" t="s">
        <v>18</v>
      </c>
      <c r="F347" s="10" t="s">
        <v>8</v>
      </c>
      <c r="G347" s="10">
        <v>69</v>
      </c>
      <c r="H347" s="3" t="s">
        <v>13</v>
      </c>
      <c r="I347" s="10" t="s">
        <v>14</v>
      </c>
      <c r="J347" s="10">
        <v>5</v>
      </c>
      <c r="K347" s="10">
        <v>6.5</v>
      </c>
      <c r="L347" s="10">
        <v>12.2</v>
      </c>
      <c r="M347" s="10">
        <v>12.2</v>
      </c>
      <c r="N347" s="10"/>
      <c r="O347" s="10"/>
      <c r="P347" s="10"/>
      <c r="Q347" s="10"/>
      <c r="R347" s="10"/>
      <c r="S347" s="10"/>
      <c r="T347" s="10"/>
      <c r="U347" s="3">
        <f>0.9037*K347^1.5011</f>
        <v>15.006814766124</v>
      </c>
      <c r="V347" s="3">
        <f>0.9037*L347^1.5011</f>
        <v>38.615265404134611</v>
      </c>
      <c r="W347" s="3">
        <f>0.9037*M347^1.5011</f>
        <v>38.615265404134611</v>
      </c>
      <c r="X347" s="3">
        <f>0.9037*N347^1.5011</f>
        <v>0</v>
      </c>
      <c r="Y347" s="3">
        <f>0.9037*O347^1.5011</f>
        <v>0</v>
      </c>
      <c r="Z347" s="3">
        <f>0.9037*P347^1.5011</f>
        <v>0</v>
      </c>
      <c r="AA347" s="3">
        <f>0.9037*Q347^1.5011</f>
        <v>0</v>
      </c>
      <c r="AB347" s="3">
        <f>0.9037*R347^1.5011</f>
        <v>0</v>
      </c>
      <c r="AC347" s="3">
        <f>0.9037*S347^1.5011</f>
        <v>0</v>
      </c>
      <c r="AD347" s="3">
        <f>0.9037*T347^1.5011</f>
        <v>0</v>
      </c>
      <c r="AE347" s="14">
        <f>SUM(U347:AD347)</f>
        <v>92.237345574393231</v>
      </c>
      <c r="AF347" s="14">
        <f>49.89+0.22*AE347</f>
        <v>70.182216026366518</v>
      </c>
    </row>
    <row r="348" spans="1:32" x14ac:dyDescent="0.2">
      <c r="A348" s="3">
        <v>2008</v>
      </c>
      <c r="B348" s="3">
        <v>2</v>
      </c>
      <c r="C348" s="3" t="s">
        <v>6</v>
      </c>
      <c r="D348" s="3">
        <v>3</v>
      </c>
      <c r="E348" s="10" t="s">
        <v>18</v>
      </c>
      <c r="F348" s="10" t="s">
        <v>8</v>
      </c>
      <c r="G348" s="10">
        <v>74</v>
      </c>
      <c r="H348" s="3" t="s">
        <v>13</v>
      </c>
      <c r="I348" s="10" t="s">
        <v>14</v>
      </c>
      <c r="J348" s="10">
        <v>5.2</v>
      </c>
      <c r="K348" s="10">
        <v>7.5</v>
      </c>
      <c r="L348" s="10"/>
      <c r="M348" s="10"/>
      <c r="N348" s="10"/>
      <c r="O348" s="10"/>
      <c r="P348" s="10"/>
      <c r="Q348" s="10"/>
      <c r="R348" s="10"/>
      <c r="S348" s="10"/>
      <c r="T348" s="10"/>
      <c r="U348" s="3">
        <f>0.9037*K348^1.5011</f>
        <v>18.60281832447124</v>
      </c>
      <c r="V348" s="3">
        <f>0.9037*L348^1.5011</f>
        <v>0</v>
      </c>
      <c r="W348" s="3">
        <f>0.9037*M348^1.5011</f>
        <v>0</v>
      </c>
      <c r="X348" s="3">
        <f>0.9037*N348^1.5011</f>
        <v>0</v>
      </c>
      <c r="Y348" s="3">
        <f>0.9037*O348^1.5011</f>
        <v>0</v>
      </c>
      <c r="Z348" s="3">
        <f>0.9037*P348^1.5011</f>
        <v>0</v>
      </c>
      <c r="AA348" s="3">
        <f>0.9037*Q348^1.5011</f>
        <v>0</v>
      </c>
      <c r="AB348" s="3">
        <f>0.9037*R348^1.5011</f>
        <v>0</v>
      </c>
      <c r="AC348" s="3">
        <f>0.9037*S348^1.5011</f>
        <v>0</v>
      </c>
      <c r="AD348" s="3">
        <f>0.9037*T348^1.5011</f>
        <v>0</v>
      </c>
      <c r="AE348" s="14">
        <f>SUM(U348:AD348)</f>
        <v>18.60281832447124</v>
      </c>
      <c r="AF348" s="14">
        <f>49.89+0.22*AE348</f>
        <v>53.982620031383675</v>
      </c>
    </row>
    <row r="349" spans="1:32" x14ac:dyDescent="0.2">
      <c r="A349" s="3">
        <v>2008</v>
      </c>
      <c r="B349" s="3">
        <v>2</v>
      </c>
      <c r="C349" s="3" t="s">
        <v>6</v>
      </c>
      <c r="D349" s="3">
        <v>3</v>
      </c>
      <c r="E349" s="10" t="s">
        <v>18</v>
      </c>
      <c r="F349" s="10" t="s">
        <v>8</v>
      </c>
      <c r="G349" s="10">
        <v>59</v>
      </c>
      <c r="H349" s="3" t="s">
        <v>13</v>
      </c>
      <c r="I349" s="10" t="s">
        <v>14</v>
      </c>
      <c r="J349" s="10">
        <v>2</v>
      </c>
      <c r="K349" s="10">
        <v>10</v>
      </c>
      <c r="L349" s="10">
        <v>10</v>
      </c>
      <c r="M349" s="10"/>
      <c r="N349" s="10"/>
      <c r="O349" s="10"/>
      <c r="P349" s="10"/>
      <c r="Q349" s="10"/>
      <c r="R349" s="10"/>
      <c r="S349" s="10"/>
      <c r="T349" s="10"/>
      <c r="U349" s="3">
        <f>0.9037*K349^1.5011</f>
        <v>28.649977305151776</v>
      </c>
      <c r="V349" s="3">
        <f>0.9037*L349^1.5011</f>
        <v>28.649977305151776</v>
      </c>
      <c r="W349" s="3">
        <f>0.9037*M349^1.5011</f>
        <v>0</v>
      </c>
      <c r="X349" s="3">
        <f>0.9037*N349^1.5011</f>
        <v>0</v>
      </c>
      <c r="Y349" s="3">
        <f>0.9037*O349^1.5011</f>
        <v>0</v>
      </c>
      <c r="Z349" s="3">
        <f>0.9037*P349^1.5011</f>
        <v>0</v>
      </c>
      <c r="AA349" s="3">
        <f>0.9037*Q349^1.5011</f>
        <v>0</v>
      </c>
      <c r="AB349" s="3">
        <f>0.9037*R349^1.5011</f>
        <v>0</v>
      </c>
      <c r="AC349" s="3">
        <f>0.9037*S349^1.5011</f>
        <v>0</v>
      </c>
      <c r="AD349" s="3">
        <f>0.9037*T349^1.5011</f>
        <v>0</v>
      </c>
      <c r="AE349" s="14">
        <f>SUM(U349:AD349)</f>
        <v>57.299954610303551</v>
      </c>
      <c r="AF349" s="14">
        <f>49.89+0.22*AE349</f>
        <v>62.495990014266781</v>
      </c>
    </row>
    <row r="350" spans="1:32" x14ac:dyDescent="0.2">
      <c r="A350" s="3">
        <v>2008</v>
      </c>
      <c r="B350" s="3">
        <v>2</v>
      </c>
      <c r="C350" s="3" t="s">
        <v>6</v>
      </c>
      <c r="D350" s="3">
        <v>3</v>
      </c>
      <c r="E350" s="10" t="s">
        <v>18</v>
      </c>
      <c r="F350" s="10" t="s">
        <v>8</v>
      </c>
      <c r="G350" s="10">
        <v>54</v>
      </c>
      <c r="H350" s="3" t="s">
        <v>13</v>
      </c>
      <c r="I350" s="10" t="s">
        <v>14</v>
      </c>
      <c r="J350" s="10"/>
      <c r="K350" s="10">
        <v>13.5</v>
      </c>
      <c r="L350" s="10">
        <v>18</v>
      </c>
      <c r="M350" s="10">
        <v>23.5</v>
      </c>
      <c r="N350" s="10">
        <v>25</v>
      </c>
      <c r="O350" s="10"/>
      <c r="P350" s="10"/>
      <c r="Q350" s="10"/>
      <c r="R350" s="10"/>
      <c r="S350" s="10"/>
      <c r="T350" s="10"/>
      <c r="U350" s="3">
        <f>0.9037*K350^1.5011</f>
        <v>44.953995955205684</v>
      </c>
      <c r="V350" s="3">
        <f>0.9037*L350^1.5011</f>
        <v>69.233109813167744</v>
      </c>
      <c r="W350" s="3">
        <f>0.9037*M350^1.5011</f>
        <v>103.30807052327063</v>
      </c>
      <c r="X350" s="3">
        <f>0.9037*N350^1.5011</f>
        <v>113.36318242863086</v>
      </c>
      <c r="Y350" s="3">
        <f>0.9037*O350^1.5011</f>
        <v>0</v>
      </c>
      <c r="Z350" s="3">
        <f>0.9037*P350^1.5011</f>
        <v>0</v>
      </c>
      <c r="AA350" s="3">
        <f>0.9037*Q350^1.5011</f>
        <v>0</v>
      </c>
      <c r="AB350" s="3">
        <f>0.9037*R350^1.5011</f>
        <v>0</v>
      </c>
      <c r="AC350" s="3">
        <f>0.9037*S350^1.5011</f>
        <v>0</v>
      </c>
      <c r="AD350" s="3">
        <f>0.9037*T350^1.5011</f>
        <v>0</v>
      </c>
      <c r="AE350" s="14">
        <f>SUM(U350:AD350)</f>
        <v>330.85835872027491</v>
      </c>
      <c r="AF350" s="14">
        <f>49.89+0.22*AE350</f>
        <v>122.67883891846049</v>
      </c>
    </row>
    <row r="351" spans="1:32" x14ac:dyDescent="0.2">
      <c r="A351" s="3">
        <v>2008</v>
      </c>
      <c r="B351" s="3">
        <v>2</v>
      </c>
      <c r="C351" s="3" t="s">
        <v>6</v>
      </c>
      <c r="D351" s="3">
        <v>3</v>
      </c>
      <c r="E351" s="10" t="s">
        <v>18</v>
      </c>
      <c r="F351" s="10" t="s">
        <v>8</v>
      </c>
      <c r="G351" s="10">
        <v>64</v>
      </c>
      <c r="H351" s="3" t="s">
        <v>13</v>
      </c>
      <c r="I351" s="10" t="s">
        <v>14</v>
      </c>
      <c r="J351" s="10">
        <v>7.6</v>
      </c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>
        <v>7.6</v>
      </c>
      <c r="AE351" s="14">
        <f>SUM(U351:AD351)</f>
        <v>7.6</v>
      </c>
      <c r="AF351" s="14">
        <f>49.89+0.22*AE351</f>
        <v>51.561999999999998</v>
      </c>
    </row>
    <row r="352" spans="1:32" x14ac:dyDescent="0.2">
      <c r="A352" s="3">
        <v>2008</v>
      </c>
      <c r="B352" s="3">
        <v>2</v>
      </c>
      <c r="C352" s="3" t="s">
        <v>6</v>
      </c>
      <c r="D352" s="3">
        <v>4</v>
      </c>
      <c r="E352" s="10" t="s">
        <v>19</v>
      </c>
      <c r="F352" s="10" t="s">
        <v>8</v>
      </c>
      <c r="G352" s="10">
        <v>76</v>
      </c>
      <c r="H352" s="3" t="s">
        <v>13</v>
      </c>
      <c r="I352" s="10" t="s">
        <v>14</v>
      </c>
      <c r="J352" s="10">
        <v>3.5</v>
      </c>
      <c r="K352" s="10">
        <v>6</v>
      </c>
      <c r="L352" s="10"/>
      <c r="M352" s="10"/>
      <c r="N352" s="10"/>
      <c r="O352" s="10"/>
      <c r="P352" s="10"/>
      <c r="Q352" s="10"/>
      <c r="R352" s="10"/>
      <c r="S352" s="10"/>
      <c r="T352" s="10"/>
      <c r="U352" s="3">
        <f>0.9037*K352^1.5011</f>
        <v>13.307826318795001</v>
      </c>
      <c r="V352" s="3">
        <f>0.9037*L352^1.5011</f>
        <v>0</v>
      </c>
      <c r="W352" s="3">
        <f>0.9037*M352^1.5011</f>
        <v>0</v>
      </c>
      <c r="X352" s="3">
        <f>0.9037*N352^1.5011</f>
        <v>0</v>
      </c>
      <c r="Y352" s="3">
        <f>0.9037*O352^1.5011</f>
        <v>0</v>
      </c>
      <c r="Z352" s="3">
        <f>0.9037*P352^1.5011</f>
        <v>0</v>
      </c>
      <c r="AA352" s="3">
        <f>0.9037*Q352^1.5011</f>
        <v>0</v>
      </c>
      <c r="AB352" s="3">
        <f>0.9037*R352^1.5011</f>
        <v>0</v>
      </c>
      <c r="AC352" s="3">
        <f>0.9037*S352^1.5011</f>
        <v>0</v>
      </c>
      <c r="AD352" s="3">
        <f>0.9037*T352^1.5011</f>
        <v>0</v>
      </c>
      <c r="AE352" s="14">
        <f>SUM(U352:AD352)</f>
        <v>13.307826318795001</v>
      </c>
      <c r="AF352" s="14">
        <f>49.89+0.22*AE352</f>
        <v>52.817721790134904</v>
      </c>
    </row>
    <row r="353" spans="1:32" x14ac:dyDescent="0.2">
      <c r="A353" s="3">
        <v>2008</v>
      </c>
      <c r="B353" s="3">
        <v>2</v>
      </c>
      <c r="C353" s="3" t="s">
        <v>6</v>
      </c>
      <c r="D353" s="3">
        <v>4</v>
      </c>
      <c r="E353" s="10" t="s">
        <v>19</v>
      </c>
      <c r="F353" s="10" t="s">
        <v>8</v>
      </c>
      <c r="G353" s="10">
        <v>91</v>
      </c>
      <c r="H353" s="3" t="s">
        <v>13</v>
      </c>
      <c r="I353" s="10" t="s">
        <v>14</v>
      </c>
      <c r="J353" s="10">
        <v>7.4</v>
      </c>
      <c r="K353" s="10">
        <v>9.5</v>
      </c>
      <c r="L353" s="10">
        <v>9.5</v>
      </c>
      <c r="M353" s="10">
        <v>16.5</v>
      </c>
      <c r="N353" s="10">
        <v>16.5</v>
      </c>
      <c r="O353" s="10"/>
      <c r="P353" s="10"/>
      <c r="Q353" s="10"/>
      <c r="R353" s="10"/>
      <c r="S353" s="10"/>
      <c r="T353" s="10"/>
      <c r="U353" s="3">
        <f>0.9037*K353^1.5011</f>
        <v>26.526819738795606</v>
      </c>
      <c r="V353" s="3">
        <f>0.9037*L353^1.5011</f>
        <v>26.526819738795606</v>
      </c>
      <c r="W353" s="3">
        <f>0.9037*M353^1.5011</f>
        <v>60.756036023992877</v>
      </c>
      <c r="X353" s="3">
        <f>0.9037*N353^1.5011</f>
        <v>60.756036023992877</v>
      </c>
      <c r="Y353" s="3">
        <f>0.9037*O353^1.5011</f>
        <v>0</v>
      </c>
      <c r="Z353" s="3">
        <f>0.9037*P353^1.5011</f>
        <v>0</v>
      </c>
      <c r="AA353" s="3">
        <f>0.9037*Q353^1.5011</f>
        <v>0</v>
      </c>
      <c r="AB353" s="3">
        <f>0.9037*R353^1.5011</f>
        <v>0</v>
      </c>
      <c r="AC353" s="3">
        <f>0.9037*S353^1.5011</f>
        <v>0</v>
      </c>
      <c r="AD353" s="3">
        <f>0.9037*T353^1.5011</f>
        <v>0</v>
      </c>
      <c r="AE353" s="14">
        <f>SUM(U353:AD353)</f>
        <v>174.56571152557694</v>
      </c>
      <c r="AF353" s="14">
        <f>49.89+0.22*AE353</f>
        <v>88.294456535626921</v>
      </c>
    </row>
    <row r="354" spans="1:32" x14ac:dyDescent="0.2">
      <c r="A354" s="3">
        <v>2008</v>
      </c>
      <c r="B354" s="3">
        <v>2</v>
      </c>
      <c r="C354" s="3" t="s">
        <v>6</v>
      </c>
      <c r="D354" s="3">
        <v>4</v>
      </c>
      <c r="E354" s="10" t="s">
        <v>19</v>
      </c>
      <c r="F354" s="10" t="s">
        <v>8</v>
      </c>
      <c r="G354" s="10">
        <v>81</v>
      </c>
      <c r="H354" s="3" t="s">
        <v>13</v>
      </c>
      <c r="I354" s="10" t="s">
        <v>14</v>
      </c>
      <c r="J354" s="10">
        <v>2</v>
      </c>
      <c r="K354" s="10">
        <v>10</v>
      </c>
      <c r="L354" s="10">
        <v>19.600000000000001</v>
      </c>
      <c r="M354" s="10">
        <v>19.600000000000001</v>
      </c>
      <c r="N354" s="10">
        <v>12.9</v>
      </c>
      <c r="O354" s="10"/>
      <c r="P354" s="10"/>
      <c r="Q354" s="10"/>
      <c r="R354" s="10"/>
      <c r="S354" s="10"/>
      <c r="T354" s="10"/>
      <c r="U354" s="3">
        <f>0.9037*K354^1.5011</f>
        <v>28.649977305151776</v>
      </c>
      <c r="V354" s="3">
        <f>0.9037*L354^1.5011</f>
        <v>78.673753550273446</v>
      </c>
      <c r="W354" s="3">
        <f>0.9037*M354^1.5011</f>
        <v>78.673753550273446</v>
      </c>
      <c r="X354" s="3">
        <f>0.9037*N354^1.5011</f>
        <v>41.98851317401278</v>
      </c>
      <c r="Y354" s="3">
        <f>0.9037*O354^1.5011</f>
        <v>0</v>
      </c>
      <c r="Z354" s="3">
        <f>0.9037*P354^1.5011</f>
        <v>0</v>
      </c>
      <c r="AA354" s="3">
        <f>0.9037*Q354^1.5011</f>
        <v>0</v>
      </c>
      <c r="AB354" s="3">
        <f>0.9037*R354^1.5011</f>
        <v>0</v>
      </c>
      <c r="AC354" s="3">
        <f>0.9037*S354^1.5011</f>
        <v>0</v>
      </c>
      <c r="AD354" s="3">
        <f>0.9037*T354^1.5011</f>
        <v>0</v>
      </c>
      <c r="AE354" s="14">
        <f>SUM(U354:AD354)</f>
        <v>227.98599757971147</v>
      </c>
      <c r="AF354" s="14">
        <f>49.89+0.22*AE354</f>
        <v>100.04691946753653</v>
      </c>
    </row>
    <row r="355" spans="1:32" x14ac:dyDescent="0.2">
      <c r="A355" s="3">
        <v>2008</v>
      </c>
      <c r="B355" s="3">
        <v>2</v>
      </c>
      <c r="C355" s="3" t="s">
        <v>6</v>
      </c>
      <c r="D355" s="3">
        <v>4</v>
      </c>
      <c r="E355" s="10" t="s">
        <v>19</v>
      </c>
      <c r="F355" s="10" t="s">
        <v>8</v>
      </c>
      <c r="G355" s="10">
        <v>86</v>
      </c>
      <c r="H355" s="3" t="s">
        <v>13</v>
      </c>
      <c r="I355" s="10" t="s">
        <v>14</v>
      </c>
      <c r="J355" s="10">
        <v>9.1999999999999993</v>
      </c>
      <c r="K355" s="10">
        <v>18</v>
      </c>
      <c r="L355" s="10">
        <v>29.4</v>
      </c>
      <c r="M355" s="10"/>
      <c r="N355" s="10"/>
      <c r="O355" s="10"/>
      <c r="P355" s="10"/>
      <c r="Q355" s="10"/>
      <c r="R355" s="10"/>
      <c r="S355" s="10"/>
      <c r="T355" s="10"/>
      <c r="U355" s="3">
        <f>0.9037*K355^1.5011</f>
        <v>69.233109813167744</v>
      </c>
      <c r="V355" s="3">
        <f>0.9037*L355^1.5011</f>
        <v>144.59739199765244</v>
      </c>
      <c r="W355" s="3">
        <f>0.9037*M355^1.5011</f>
        <v>0</v>
      </c>
      <c r="X355" s="3">
        <f>0.9037*N355^1.5011</f>
        <v>0</v>
      </c>
      <c r="Y355" s="3">
        <f>0.9037*O355^1.5011</f>
        <v>0</v>
      </c>
      <c r="Z355" s="3">
        <f>0.9037*P355^1.5011</f>
        <v>0</v>
      </c>
      <c r="AA355" s="3">
        <f>0.9037*Q355^1.5011</f>
        <v>0</v>
      </c>
      <c r="AB355" s="3">
        <f>0.9037*R355^1.5011</f>
        <v>0</v>
      </c>
      <c r="AC355" s="3">
        <f>0.9037*S355^1.5011</f>
        <v>0</v>
      </c>
      <c r="AD355" s="3">
        <f>0.9037*T355^1.5011</f>
        <v>0</v>
      </c>
      <c r="AE355" s="14">
        <f>SUM(U355:AD355)</f>
        <v>213.83050181082018</v>
      </c>
      <c r="AF355" s="14">
        <f>49.89+0.22*AE355</f>
        <v>96.932710398380436</v>
      </c>
    </row>
    <row r="356" spans="1:32" x14ac:dyDescent="0.2">
      <c r="A356" s="3">
        <v>2008</v>
      </c>
      <c r="B356" s="3">
        <v>2</v>
      </c>
      <c r="C356" s="3" t="s">
        <v>6</v>
      </c>
      <c r="D356" s="3">
        <v>5</v>
      </c>
      <c r="E356" s="10" t="s">
        <v>20</v>
      </c>
      <c r="F356" s="10" t="s">
        <v>8</v>
      </c>
      <c r="G356" s="10">
        <v>115</v>
      </c>
      <c r="H356" s="3" t="s">
        <v>13</v>
      </c>
      <c r="I356" s="10" t="s">
        <v>14</v>
      </c>
      <c r="J356" s="10">
        <v>3.5</v>
      </c>
      <c r="K356" s="10">
        <v>7.1</v>
      </c>
      <c r="L356" s="10"/>
      <c r="M356" s="10"/>
      <c r="N356" s="10"/>
      <c r="O356" s="10"/>
      <c r="P356" s="10"/>
      <c r="Q356" s="10"/>
      <c r="R356" s="10"/>
      <c r="S356" s="10"/>
      <c r="T356" s="10"/>
      <c r="U356" s="3">
        <f>0.9037*K356^1.5011</f>
        <v>17.133582873003398</v>
      </c>
      <c r="V356" s="3">
        <f>0.9037*L356^1.5011</f>
        <v>0</v>
      </c>
      <c r="W356" s="3">
        <f>0.9037*M356^1.5011</f>
        <v>0</v>
      </c>
      <c r="X356" s="3">
        <f>0.9037*N356^1.5011</f>
        <v>0</v>
      </c>
      <c r="Y356" s="3">
        <f>0.9037*O356^1.5011</f>
        <v>0</v>
      </c>
      <c r="Z356" s="3">
        <f>0.9037*P356^1.5011</f>
        <v>0</v>
      </c>
      <c r="AA356" s="3">
        <f>0.9037*Q356^1.5011</f>
        <v>0</v>
      </c>
      <c r="AB356" s="3">
        <f>0.9037*R356^1.5011</f>
        <v>0</v>
      </c>
      <c r="AC356" s="3">
        <f>0.9037*S356^1.5011</f>
        <v>0</v>
      </c>
      <c r="AD356" s="3">
        <f>0.9037*T356^1.5011</f>
        <v>0</v>
      </c>
      <c r="AE356" s="14">
        <f>SUM(U356:AD356)</f>
        <v>17.133582873003398</v>
      </c>
      <c r="AF356" s="14">
        <f>49.89+0.22*AE356</f>
        <v>53.659388232060749</v>
      </c>
    </row>
    <row r="357" spans="1:32" x14ac:dyDescent="0.2">
      <c r="A357" s="3">
        <v>2008</v>
      </c>
      <c r="B357" s="3">
        <v>2</v>
      </c>
      <c r="C357" s="3" t="s">
        <v>6</v>
      </c>
      <c r="D357" s="3">
        <v>5</v>
      </c>
      <c r="E357" s="10" t="s">
        <v>20</v>
      </c>
      <c r="F357" s="10" t="s">
        <v>8</v>
      </c>
      <c r="G357" s="10">
        <v>100</v>
      </c>
      <c r="H357" s="3" t="s">
        <v>13</v>
      </c>
      <c r="I357" s="10" t="s">
        <v>14</v>
      </c>
      <c r="J357" s="10">
        <v>12</v>
      </c>
      <c r="K357" s="10">
        <v>8.6999999999999993</v>
      </c>
      <c r="L357" s="10">
        <v>8.6999999999999993</v>
      </c>
      <c r="M357" s="10"/>
      <c r="N357" s="10"/>
      <c r="O357" s="10"/>
      <c r="P357" s="10"/>
      <c r="Q357" s="10"/>
      <c r="R357" s="10"/>
      <c r="S357" s="10"/>
      <c r="T357" s="10"/>
      <c r="U357" s="3">
        <f>0.9037*K357^1.5011</f>
        <v>23.245379050059995</v>
      </c>
      <c r="V357" s="3">
        <f>0.9037*L357^1.5011</f>
        <v>23.245379050059995</v>
      </c>
      <c r="W357" s="3">
        <f>0.9037*M357^1.5011</f>
        <v>0</v>
      </c>
      <c r="X357" s="3">
        <f>0.9037*N357^1.5011</f>
        <v>0</v>
      </c>
      <c r="Y357" s="3">
        <f>0.9037*O357^1.5011</f>
        <v>0</v>
      </c>
      <c r="Z357" s="3">
        <f>0.9037*P357^1.5011</f>
        <v>0</v>
      </c>
      <c r="AA357" s="3">
        <f>0.9037*Q357^1.5011</f>
        <v>0</v>
      </c>
      <c r="AB357" s="3">
        <f>0.9037*R357^1.5011</f>
        <v>0</v>
      </c>
      <c r="AC357" s="3">
        <f>0.9037*S357^1.5011</f>
        <v>0</v>
      </c>
      <c r="AD357" s="3">
        <f>0.9037*T357^1.5011</f>
        <v>0</v>
      </c>
      <c r="AE357" s="14">
        <f>SUM(U357:AD357)</f>
        <v>46.49075810011999</v>
      </c>
      <c r="AF357" s="14">
        <f>49.89+0.22*AE357</f>
        <v>60.1179667820264</v>
      </c>
    </row>
    <row r="358" spans="1:32" x14ac:dyDescent="0.2">
      <c r="A358" s="3">
        <v>2008</v>
      </c>
      <c r="B358" s="3">
        <v>2</v>
      </c>
      <c r="C358" s="3" t="s">
        <v>6</v>
      </c>
      <c r="D358" s="3">
        <v>5</v>
      </c>
      <c r="E358" s="10" t="s">
        <v>20</v>
      </c>
      <c r="F358" s="10" t="s">
        <v>8</v>
      </c>
      <c r="G358" s="10">
        <v>110</v>
      </c>
      <c r="H358" s="3" t="s">
        <v>13</v>
      </c>
      <c r="I358" s="10" t="s">
        <v>14</v>
      </c>
      <c r="J358" s="10">
        <v>5.2</v>
      </c>
      <c r="K358" s="10">
        <v>16</v>
      </c>
      <c r="L358" s="10">
        <v>16</v>
      </c>
      <c r="M358" s="10">
        <v>17.2</v>
      </c>
      <c r="N358" s="10">
        <v>17.5</v>
      </c>
      <c r="O358" s="10"/>
      <c r="P358" s="10"/>
      <c r="Q358" s="10"/>
      <c r="R358" s="10"/>
      <c r="S358" s="10"/>
      <c r="T358" s="10"/>
      <c r="U358" s="3">
        <f>0.9037*K358^1.5011</f>
        <v>58.013462685548113</v>
      </c>
      <c r="V358" s="3">
        <f>0.9037*L358^1.5011</f>
        <v>58.013462685548113</v>
      </c>
      <c r="W358" s="3">
        <f>0.9037*M358^1.5011</f>
        <v>64.666005361675445</v>
      </c>
      <c r="X358" s="3">
        <f>0.9037*N358^1.5011</f>
        <v>66.366466763065517</v>
      </c>
      <c r="Y358" s="3">
        <f>0.9037*O358^1.5011</f>
        <v>0</v>
      </c>
      <c r="Z358" s="3">
        <f>0.9037*P358^1.5011</f>
        <v>0</v>
      </c>
      <c r="AA358" s="3">
        <f>0.9037*Q358^1.5011</f>
        <v>0</v>
      </c>
      <c r="AB358" s="3">
        <f>0.9037*R358^1.5011</f>
        <v>0</v>
      </c>
      <c r="AC358" s="3">
        <f>0.9037*S358^1.5011</f>
        <v>0</v>
      </c>
      <c r="AD358" s="3">
        <f>0.9037*T358^1.5011</f>
        <v>0</v>
      </c>
      <c r="AE358" s="14">
        <f>SUM(U358:AD358)</f>
        <v>247.0593974958372</v>
      </c>
      <c r="AF358" s="14">
        <f>49.89+0.22*AE358</f>
        <v>104.24306744908418</v>
      </c>
    </row>
    <row r="359" spans="1:32" x14ac:dyDescent="0.2">
      <c r="A359" s="3">
        <v>2008</v>
      </c>
      <c r="B359" s="3">
        <v>2</v>
      </c>
      <c r="C359" s="3" t="s">
        <v>6</v>
      </c>
      <c r="D359" s="3">
        <v>5</v>
      </c>
      <c r="E359" s="10" t="s">
        <v>20</v>
      </c>
      <c r="F359" s="10" t="s">
        <v>8</v>
      </c>
      <c r="G359" s="10">
        <v>105</v>
      </c>
      <c r="H359" s="3" t="s">
        <v>13</v>
      </c>
      <c r="I359" s="10" t="s">
        <v>14</v>
      </c>
      <c r="J359" s="10">
        <v>6</v>
      </c>
      <c r="K359" s="10">
        <v>19.399999999999999</v>
      </c>
      <c r="L359" s="10">
        <v>19.399999999999999</v>
      </c>
      <c r="M359" s="10">
        <v>21.5</v>
      </c>
      <c r="N359" s="10">
        <v>22.5</v>
      </c>
      <c r="O359" s="10"/>
      <c r="P359" s="10"/>
      <c r="Q359" s="10"/>
      <c r="R359" s="10"/>
      <c r="S359" s="10"/>
      <c r="T359" s="10"/>
      <c r="U359" s="3">
        <f>0.9037*K359^1.5011</f>
        <v>77.471766549846805</v>
      </c>
      <c r="V359" s="3">
        <f>0.9037*L359^1.5011</f>
        <v>77.471766549846805</v>
      </c>
      <c r="W359" s="3">
        <f>0.9037*M359^1.5011</f>
        <v>90.395675499126796</v>
      </c>
      <c r="X359" s="3">
        <f>0.9037*N359^1.5011</f>
        <v>96.779964889799288</v>
      </c>
      <c r="Y359" s="3">
        <f>0.9037*O359^1.5011</f>
        <v>0</v>
      </c>
      <c r="Z359" s="3">
        <f>0.9037*P359^1.5011</f>
        <v>0</v>
      </c>
      <c r="AA359" s="3">
        <f>0.9037*Q359^1.5011</f>
        <v>0</v>
      </c>
      <c r="AB359" s="3">
        <f>0.9037*R359^1.5011</f>
        <v>0</v>
      </c>
      <c r="AC359" s="3">
        <f>0.9037*S359^1.5011</f>
        <v>0</v>
      </c>
      <c r="AD359" s="3">
        <f>0.9037*T359^1.5011</f>
        <v>0</v>
      </c>
      <c r="AE359" s="14">
        <f>SUM(U359:AD359)</f>
        <v>342.11917348861971</v>
      </c>
      <c r="AF359" s="14">
        <f>49.89+0.22*AE359</f>
        <v>125.15621816749633</v>
      </c>
    </row>
    <row r="360" spans="1:32" x14ac:dyDescent="0.2">
      <c r="A360" s="3">
        <v>2008</v>
      </c>
      <c r="B360" s="3">
        <v>2</v>
      </c>
      <c r="C360" s="3" t="s">
        <v>8</v>
      </c>
      <c r="D360" s="3">
        <v>1</v>
      </c>
      <c r="E360" s="10" t="s">
        <v>21</v>
      </c>
      <c r="F360" s="10" t="s">
        <v>8</v>
      </c>
      <c r="G360" s="10">
        <v>140</v>
      </c>
      <c r="H360" s="3" t="s">
        <v>13</v>
      </c>
      <c r="I360" s="10" t="s">
        <v>14</v>
      </c>
      <c r="J360" s="10">
        <v>5.5</v>
      </c>
      <c r="K360" s="10">
        <v>16.600000000000001</v>
      </c>
      <c r="L360" s="10">
        <v>23.6</v>
      </c>
      <c r="M360" s="10">
        <v>32.5</v>
      </c>
      <c r="N360" s="10">
        <v>32.5</v>
      </c>
      <c r="O360" s="10"/>
      <c r="P360" s="10"/>
      <c r="Q360" s="10"/>
      <c r="R360" s="10"/>
      <c r="S360" s="10"/>
      <c r="T360" s="10"/>
      <c r="U360" s="3">
        <f>0.9037*K360^1.5011</f>
        <v>61.309607136577391</v>
      </c>
      <c r="V360" s="3">
        <f>0.9037*L360^1.5011</f>
        <v>103.96867037427464</v>
      </c>
      <c r="W360" s="3">
        <f>0.9037*M360^1.5011</f>
        <v>168.07858972913601</v>
      </c>
      <c r="X360" s="3">
        <f>0.9037*N360^1.5011</f>
        <v>168.07858972913601</v>
      </c>
      <c r="Y360" s="3">
        <f>0.9037*O360^1.5011</f>
        <v>0</v>
      </c>
      <c r="Z360" s="3">
        <f>0.9037*P360^1.5011</f>
        <v>0</v>
      </c>
      <c r="AA360" s="3">
        <f>0.9037*Q360^1.5011</f>
        <v>0</v>
      </c>
      <c r="AB360" s="3">
        <f>0.9037*R360^1.5011</f>
        <v>0</v>
      </c>
      <c r="AC360" s="3">
        <f>0.9037*S360^1.5011</f>
        <v>0</v>
      </c>
      <c r="AD360" s="3">
        <f>0.9037*T360^1.5011</f>
        <v>0</v>
      </c>
      <c r="AE360" s="14">
        <f>SUM(U360:AD360)</f>
        <v>501.43545696912406</v>
      </c>
      <c r="AF360" s="14">
        <f>49.89+0.22*AE360</f>
        <v>160.20580053320731</v>
      </c>
    </row>
    <row r="361" spans="1:32" x14ac:dyDescent="0.2">
      <c r="A361" s="3">
        <v>2008</v>
      </c>
      <c r="B361" s="3">
        <v>2</v>
      </c>
      <c r="C361" s="3" t="s">
        <v>8</v>
      </c>
      <c r="D361" s="3">
        <v>1</v>
      </c>
      <c r="E361" s="10" t="s">
        <v>21</v>
      </c>
      <c r="F361" s="10" t="s">
        <v>8</v>
      </c>
      <c r="G361" s="10">
        <v>120</v>
      </c>
      <c r="H361" s="3" t="s">
        <v>13</v>
      </c>
      <c r="I361" s="10" t="s">
        <v>14</v>
      </c>
      <c r="J361" s="10">
        <v>7</v>
      </c>
      <c r="K361" s="10">
        <v>18</v>
      </c>
      <c r="L361" s="10">
        <v>18</v>
      </c>
      <c r="M361" s="10">
        <v>21.5</v>
      </c>
      <c r="N361" s="10"/>
      <c r="O361" s="10"/>
      <c r="P361" s="10"/>
      <c r="Q361" s="10"/>
      <c r="R361" s="10"/>
      <c r="S361" s="10"/>
      <c r="T361" s="10"/>
      <c r="U361" s="3">
        <f>0.9037*K361^1.5011</f>
        <v>69.233109813167744</v>
      </c>
      <c r="V361" s="3">
        <f>0.9037*L361^1.5011</f>
        <v>69.233109813167744</v>
      </c>
      <c r="W361" s="3">
        <f>0.9037*M361^1.5011</f>
        <v>90.395675499126796</v>
      </c>
      <c r="X361" s="3">
        <f>0.9037*N361^1.5011</f>
        <v>0</v>
      </c>
      <c r="Y361" s="3">
        <f>0.9037*O361^1.5011</f>
        <v>0</v>
      </c>
      <c r="Z361" s="3">
        <f>0.9037*P361^1.5011</f>
        <v>0</v>
      </c>
      <c r="AA361" s="3">
        <f>0.9037*Q361^1.5011</f>
        <v>0</v>
      </c>
      <c r="AB361" s="3">
        <f>0.9037*R361^1.5011</f>
        <v>0</v>
      </c>
      <c r="AC361" s="3">
        <f>0.9037*S361^1.5011</f>
        <v>0</v>
      </c>
      <c r="AD361" s="3">
        <f>0.9037*T361^1.5011</f>
        <v>0</v>
      </c>
      <c r="AE361" s="14">
        <f>SUM(U361:AD361)</f>
        <v>228.8618951254623</v>
      </c>
      <c r="AF361" s="14">
        <f>49.89+0.22*AE361</f>
        <v>100.2396169276017</v>
      </c>
    </row>
    <row r="362" spans="1:32" x14ac:dyDescent="0.2">
      <c r="A362" s="3">
        <v>2008</v>
      </c>
      <c r="B362" s="3">
        <v>2</v>
      </c>
      <c r="C362" s="3" t="s">
        <v>8</v>
      </c>
      <c r="D362" s="3">
        <v>1</v>
      </c>
      <c r="E362" s="10" t="s">
        <v>21</v>
      </c>
      <c r="F362" s="10" t="s">
        <v>8</v>
      </c>
      <c r="G362" s="10">
        <v>130</v>
      </c>
      <c r="H362" s="3" t="s">
        <v>13</v>
      </c>
      <c r="I362" s="10" t="s">
        <v>14</v>
      </c>
      <c r="J362" s="10">
        <v>8</v>
      </c>
      <c r="K362" s="10">
        <v>18</v>
      </c>
      <c r="L362" s="10">
        <v>18</v>
      </c>
      <c r="M362" s="10"/>
      <c r="N362" s="10"/>
      <c r="O362" s="10"/>
      <c r="P362" s="10"/>
      <c r="Q362" s="10"/>
      <c r="R362" s="10"/>
      <c r="S362" s="10"/>
      <c r="T362" s="10"/>
      <c r="U362" s="3">
        <f>0.9037*K362^1.5011</f>
        <v>69.233109813167744</v>
      </c>
      <c r="V362" s="3">
        <f>0.9037*L362^1.5011</f>
        <v>69.233109813167744</v>
      </c>
      <c r="W362" s="3">
        <f>0.9037*M362^1.5011</f>
        <v>0</v>
      </c>
      <c r="X362" s="3">
        <f>0.9037*N362^1.5011</f>
        <v>0</v>
      </c>
      <c r="Y362" s="3">
        <f>0.9037*O362^1.5011</f>
        <v>0</v>
      </c>
      <c r="Z362" s="3">
        <f>0.9037*P362^1.5011</f>
        <v>0</v>
      </c>
      <c r="AA362" s="3">
        <f>0.9037*Q362^1.5011</f>
        <v>0</v>
      </c>
      <c r="AB362" s="3">
        <f>0.9037*R362^1.5011</f>
        <v>0</v>
      </c>
      <c r="AC362" s="3">
        <f>0.9037*S362^1.5011</f>
        <v>0</v>
      </c>
      <c r="AD362" s="3">
        <f>0.9037*T362^1.5011</f>
        <v>0</v>
      </c>
      <c r="AE362" s="14">
        <f>SUM(U362:AD362)</f>
        <v>138.46621962633549</v>
      </c>
      <c r="AF362" s="14">
        <f>49.89+0.22*AE362</f>
        <v>80.352568317793811</v>
      </c>
    </row>
    <row r="363" spans="1:32" x14ac:dyDescent="0.2">
      <c r="A363" s="3">
        <v>2008</v>
      </c>
      <c r="B363" s="3">
        <v>2</v>
      </c>
      <c r="C363" s="3" t="s">
        <v>8</v>
      </c>
      <c r="D363" s="3">
        <v>1</v>
      </c>
      <c r="E363" s="10" t="s">
        <v>21</v>
      </c>
      <c r="F363" s="10" t="s">
        <v>8</v>
      </c>
      <c r="G363" s="10">
        <v>125</v>
      </c>
      <c r="H363" s="3" t="s">
        <v>13</v>
      </c>
      <c r="I363" s="10" t="s">
        <v>14</v>
      </c>
      <c r="J363" s="10">
        <v>4.5999999999999996</v>
      </c>
      <c r="K363" s="10">
        <v>22</v>
      </c>
      <c r="L363" s="10">
        <v>22</v>
      </c>
      <c r="M363" s="10">
        <v>23</v>
      </c>
      <c r="N363" s="10">
        <v>22.5</v>
      </c>
      <c r="O363" s="10"/>
      <c r="P363" s="10"/>
      <c r="Q363" s="10"/>
      <c r="R363" s="10"/>
      <c r="S363" s="10"/>
      <c r="T363" s="10"/>
      <c r="U363" s="3">
        <f>0.9037*K363^1.5011</f>
        <v>93.569642130440727</v>
      </c>
      <c r="V363" s="3">
        <f>0.9037*L363^1.5011</f>
        <v>93.569642130440727</v>
      </c>
      <c r="W363" s="3">
        <f>0.9037*M363^1.5011</f>
        <v>100.02623838855604</v>
      </c>
      <c r="X363" s="3">
        <f>0.9037*N363^1.5011</f>
        <v>96.779964889799288</v>
      </c>
      <c r="Y363" s="3">
        <f>0.9037*O363^1.5011</f>
        <v>0</v>
      </c>
      <c r="Z363" s="3">
        <f>0.9037*P363^1.5011</f>
        <v>0</v>
      </c>
      <c r="AA363" s="3">
        <f>0.9037*Q363^1.5011</f>
        <v>0</v>
      </c>
      <c r="AB363" s="3">
        <f>0.9037*R363^1.5011</f>
        <v>0</v>
      </c>
      <c r="AC363" s="3">
        <f>0.9037*S363^1.5011</f>
        <v>0</v>
      </c>
      <c r="AD363" s="3">
        <f>0.9037*T363^1.5011</f>
        <v>0</v>
      </c>
      <c r="AE363" s="14">
        <f>SUM(U363:AD363)</f>
        <v>383.94548753923675</v>
      </c>
      <c r="AF363" s="14">
        <f>49.89+0.22*AE363</f>
        <v>134.35800725863209</v>
      </c>
    </row>
    <row r="364" spans="1:32" x14ac:dyDescent="0.2">
      <c r="A364" s="3">
        <v>2008</v>
      </c>
      <c r="B364" s="3">
        <v>2</v>
      </c>
      <c r="C364" s="3" t="s">
        <v>8</v>
      </c>
      <c r="D364" s="3">
        <v>1</v>
      </c>
      <c r="E364" s="10" t="s">
        <v>21</v>
      </c>
      <c r="F364" s="10" t="s">
        <v>8</v>
      </c>
      <c r="G364" s="10">
        <v>135</v>
      </c>
      <c r="H364" s="3" t="s">
        <v>13</v>
      </c>
      <c r="I364" s="10" t="s">
        <v>14</v>
      </c>
      <c r="J364" s="10">
        <v>12</v>
      </c>
      <c r="K364" s="10">
        <v>30</v>
      </c>
      <c r="L364" s="10">
        <v>30</v>
      </c>
      <c r="M364" s="10"/>
      <c r="N364" s="10"/>
      <c r="O364" s="10"/>
      <c r="P364" s="10"/>
      <c r="Q364" s="10"/>
      <c r="R364" s="10"/>
      <c r="S364" s="10"/>
      <c r="T364" s="10"/>
      <c r="U364" s="3">
        <f>0.9037*K364^1.5011</f>
        <v>149.04966276205067</v>
      </c>
      <c r="V364" s="3">
        <f>0.9037*L364^1.5011</f>
        <v>149.04966276205067</v>
      </c>
      <c r="W364" s="3">
        <f>0.9037*M364^1.5011</f>
        <v>0</v>
      </c>
      <c r="X364" s="3">
        <f>0.9037*N364^1.5011</f>
        <v>0</v>
      </c>
      <c r="Y364" s="3">
        <f>0.9037*O364^1.5011</f>
        <v>0</v>
      </c>
      <c r="Z364" s="3">
        <f>0.9037*P364^1.5011</f>
        <v>0</v>
      </c>
      <c r="AA364" s="3">
        <f>0.9037*Q364^1.5011</f>
        <v>0</v>
      </c>
      <c r="AB364" s="3">
        <f>0.9037*R364^1.5011</f>
        <v>0</v>
      </c>
      <c r="AC364" s="3">
        <f>0.9037*S364^1.5011</f>
        <v>0</v>
      </c>
      <c r="AD364" s="3">
        <f>0.9037*T364^1.5011</f>
        <v>0</v>
      </c>
      <c r="AE364" s="14">
        <f>SUM(U364:AD364)</f>
        <v>298.09932552410135</v>
      </c>
      <c r="AF364" s="14">
        <f>49.89+0.22*AE364</f>
        <v>115.4718516153023</v>
      </c>
    </row>
    <row r="365" spans="1:32" x14ac:dyDescent="0.2">
      <c r="A365" s="3">
        <v>2008</v>
      </c>
      <c r="B365" s="3">
        <v>2</v>
      </c>
      <c r="C365" s="3" t="s">
        <v>8</v>
      </c>
      <c r="D365" s="3">
        <v>5</v>
      </c>
      <c r="E365" s="10" t="s">
        <v>25</v>
      </c>
      <c r="F365" s="10" t="s">
        <v>8</v>
      </c>
      <c r="G365" s="10">
        <v>538</v>
      </c>
      <c r="H365" s="3" t="s">
        <v>13</v>
      </c>
      <c r="I365" s="10" t="s">
        <v>14</v>
      </c>
      <c r="J365" s="10">
        <v>4</v>
      </c>
      <c r="K365" s="10">
        <v>7.8</v>
      </c>
      <c r="L365" s="10">
        <v>7.8</v>
      </c>
      <c r="M365" s="10">
        <v>6.5</v>
      </c>
      <c r="N365" s="10"/>
      <c r="O365" s="10"/>
      <c r="P365" s="10"/>
      <c r="Q365" s="10"/>
      <c r="R365" s="10"/>
      <c r="S365" s="10"/>
      <c r="T365" s="10"/>
      <c r="U365" s="3">
        <f>0.9037*K365^1.5011</f>
        <v>19.730927026784226</v>
      </c>
      <c r="V365" s="3">
        <f>0.9037*L365^1.5011</f>
        <v>19.730927026784226</v>
      </c>
      <c r="W365" s="3">
        <f>0.9037*M365^1.5011</f>
        <v>15.006814766124</v>
      </c>
      <c r="X365" s="3">
        <f>0.9037*N365^1.5011</f>
        <v>0</v>
      </c>
      <c r="Y365" s="3">
        <f>0.9037*O365^1.5011</f>
        <v>0</v>
      </c>
      <c r="Z365" s="3">
        <f>0.9037*P365^1.5011</f>
        <v>0</v>
      </c>
      <c r="AA365" s="3">
        <f>0.9037*Q365^1.5011</f>
        <v>0</v>
      </c>
      <c r="AB365" s="3">
        <f>0.9037*R365^1.5011</f>
        <v>0</v>
      </c>
      <c r="AC365" s="3">
        <f>0.9037*S365^1.5011</f>
        <v>0</v>
      </c>
      <c r="AD365" s="3">
        <f>0.9037*T365^1.5011</f>
        <v>0</v>
      </c>
      <c r="AE365" s="14">
        <f>SUM(U365:AD365)</f>
        <v>54.468668819692454</v>
      </c>
      <c r="AF365" s="14">
        <f>49.89+0.22*AE365</f>
        <v>61.873107140332337</v>
      </c>
    </row>
    <row r="366" spans="1:32" x14ac:dyDescent="0.2">
      <c r="A366" s="3">
        <v>2008</v>
      </c>
      <c r="B366" s="3">
        <v>2</v>
      </c>
      <c r="C366" s="3" t="s">
        <v>8</v>
      </c>
      <c r="D366" s="3">
        <v>5</v>
      </c>
      <c r="E366" s="10" t="s">
        <v>25</v>
      </c>
      <c r="F366" s="10" t="s">
        <v>8</v>
      </c>
      <c r="G366" s="10">
        <v>543</v>
      </c>
      <c r="H366" s="3" t="s">
        <v>13</v>
      </c>
      <c r="I366" s="10" t="s">
        <v>14</v>
      </c>
      <c r="J366" s="10">
        <v>4.0999999999999996</v>
      </c>
      <c r="K366" s="10">
        <v>9.1</v>
      </c>
      <c r="L366" s="10"/>
      <c r="M366" s="10"/>
      <c r="N366" s="10"/>
      <c r="O366" s="10"/>
      <c r="P366" s="10"/>
      <c r="Q366" s="10"/>
      <c r="R366" s="10"/>
      <c r="S366" s="10"/>
      <c r="T366" s="10"/>
      <c r="U366" s="3">
        <f>0.9037*K366^1.5011</f>
        <v>24.86802620237507</v>
      </c>
      <c r="V366" s="3">
        <f>0.9037*L366^1.5011</f>
        <v>0</v>
      </c>
      <c r="W366" s="3">
        <f>0.9037*M366^1.5011</f>
        <v>0</v>
      </c>
      <c r="X366" s="3">
        <f>0.9037*N366^1.5011</f>
        <v>0</v>
      </c>
      <c r="Y366" s="3">
        <f>0.9037*O366^1.5011</f>
        <v>0</v>
      </c>
      <c r="Z366" s="3">
        <f>0.9037*P366^1.5011</f>
        <v>0</v>
      </c>
      <c r="AA366" s="3">
        <f>0.9037*Q366^1.5011</f>
        <v>0</v>
      </c>
      <c r="AB366" s="3">
        <f>0.9037*R366^1.5011</f>
        <v>0</v>
      </c>
      <c r="AC366" s="3">
        <f>0.9037*S366^1.5011</f>
        <v>0</v>
      </c>
      <c r="AD366" s="3">
        <f>0.9037*T366^1.5011</f>
        <v>0</v>
      </c>
      <c r="AE366" s="14">
        <f>SUM(U366:AD366)</f>
        <v>24.86802620237507</v>
      </c>
      <c r="AF366" s="14">
        <f>49.89+0.22*AE366</f>
        <v>55.360965764522518</v>
      </c>
    </row>
    <row r="367" spans="1:32" x14ac:dyDescent="0.2">
      <c r="A367" s="3">
        <v>2008</v>
      </c>
      <c r="B367" s="3">
        <v>2</v>
      </c>
      <c r="C367" s="3" t="s">
        <v>8</v>
      </c>
      <c r="D367" s="3">
        <v>5</v>
      </c>
      <c r="E367" s="10" t="s">
        <v>25</v>
      </c>
      <c r="F367" s="10" t="s">
        <v>8</v>
      </c>
      <c r="G367" s="10">
        <v>528</v>
      </c>
      <c r="H367" s="3" t="s">
        <v>13</v>
      </c>
      <c r="I367" s="10" t="s">
        <v>14</v>
      </c>
      <c r="J367" s="10">
        <v>3.7</v>
      </c>
      <c r="K367" s="10">
        <v>9.5</v>
      </c>
      <c r="L367" s="10">
        <v>9.5</v>
      </c>
      <c r="M367" s="10"/>
      <c r="N367" s="10"/>
      <c r="O367" s="10"/>
      <c r="P367" s="10"/>
      <c r="Q367" s="10"/>
      <c r="R367" s="10"/>
      <c r="S367" s="10"/>
      <c r="T367" s="10"/>
      <c r="U367" s="3">
        <f>0.9037*K367^1.5011</f>
        <v>26.526819738795606</v>
      </c>
      <c r="V367" s="3">
        <f>0.9037*L367^1.5011</f>
        <v>26.526819738795606</v>
      </c>
      <c r="W367" s="3">
        <f>0.9037*M367^1.5011</f>
        <v>0</v>
      </c>
      <c r="X367" s="3">
        <f>0.9037*N367^1.5011</f>
        <v>0</v>
      </c>
      <c r="Y367" s="3">
        <f>0.9037*O367^1.5011</f>
        <v>0</v>
      </c>
      <c r="Z367" s="3">
        <f>0.9037*P367^1.5011</f>
        <v>0</v>
      </c>
      <c r="AA367" s="3">
        <f>0.9037*Q367^1.5011</f>
        <v>0</v>
      </c>
      <c r="AB367" s="3">
        <f>0.9037*R367^1.5011</f>
        <v>0</v>
      </c>
      <c r="AC367" s="3">
        <f>0.9037*S367^1.5011</f>
        <v>0</v>
      </c>
      <c r="AD367" s="3">
        <f>0.9037*T367^1.5011</f>
        <v>0</v>
      </c>
      <c r="AE367" s="14">
        <f>SUM(U367:AD367)</f>
        <v>53.053639477591211</v>
      </c>
      <c r="AF367" s="14">
        <f>49.89+0.22*AE367</f>
        <v>61.561800685070068</v>
      </c>
    </row>
    <row r="368" spans="1:32" x14ac:dyDescent="0.2">
      <c r="A368" s="3">
        <v>2008</v>
      </c>
      <c r="B368" s="3">
        <v>2</v>
      </c>
      <c r="C368" s="3" t="s">
        <v>8</v>
      </c>
      <c r="D368" s="3">
        <v>5</v>
      </c>
      <c r="E368" s="10" t="s">
        <v>25</v>
      </c>
      <c r="F368" s="10" t="s">
        <v>8</v>
      </c>
      <c r="G368" s="10">
        <v>533</v>
      </c>
      <c r="H368" s="3" t="s">
        <v>13</v>
      </c>
      <c r="I368" s="10" t="s">
        <v>14</v>
      </c>
      <c r="J368" s="10">
        <v>6.3</v>
      </c>
      <c r="K368" s="10">
        <v>15.2</v>
      </c>
      <c r="L368" s="10">
        <v>12.1</v>
      </c>
      <c r="M368" s="10"/>
      <c r="N368" s="10"/>
      <c r="O368" s="10"/>
      <c r="P368" s="10"/>
      <c r="Q368" s="10"/>
      <c r="R368" s="10"/>
      <c r="S368" s="10"/>
      <c r="T368" s="10"/>
      <c r="U368" s="3">
        <f>0.9037*K368^1.5011</f>
        <v>53.714271766845521</v>
      </c>
      <c r="V368" s="3">
        <f>0.9037*L368^1.5011</f>
        <v>38.141116475418215</v>
      </c>
      <c r="W368" s="3">
        <f>0.9037*M368^1.5011</f>
        <v>0</v>
      </c>
      <c r="X368" s="3">
        <f>0.9037*N368^1.5011</f>
        <v>0</v>
      </c>
      <c r="Y368" s="3">
        <f>0.9037*O368^1.5011</f>
        <v>0</v>
      </c>
      <c r="Z368" s="3">
        <f>0.9037*P368^1.5011</f>
        <v>0</v>
      </c>
      <c r="AA368" s="3">
        <f>0.9037*Q368^1.5011</f>
        <v>0</v>
      </c>
      <c r="AB368" s="3">
        <f>0.9037*R368^1.5011</f>
        <v>0</v>
      </c>
      <c r="AC368" s="3">
        <f>0.9037*S368^1.5011</f>
        <v>0</v>
      </c>
      <c r="AD368" s="3">
        <f>0.9037*T368^1.5011</f>
        <v>0</v>
      </c>
      <c r="AE368" s="14">
        <f>SUM(U368:AD368)</f>
        <v>91.855388242263729</v>
      </c>
      <c r="AF368" s="14">
        <f>49.89+0.22*AE368</f>
        <v>70.098185413298026</v>
      </c>
    </row>
    <row r="369" spans="1:32" x14ac:dyDescent="0.2">
      <c r="A369" s="3">
        <v>2008</v>
      </c>
      <c r="B369" s="3">
        <v>2</v>
      </c>
      <c r="C369" s="3" t="s">
        <v>8</v>
      </c>
      <c r="D369" s="3">
        <v>4</v>
      </c>
      <c r="E369" s="10" t="s">
        <v>24</v>
      </c>
      <c r="F369" s="10" t="s">
        <v>8</v>
      </c>
      <c r="G369" s="10">
        <v>515</v>
      </c>
      <c r="H369" s="3" t="s">
        <v>13</v>
      </c>
      <c r="I369" s="10" t="s">
        <v>14</v>
      </c>
      <c r="J369" s="10">
        <v>5.5</v>
      </c>
      <c r="K369" s="10">
        <v>9</v>
      </c>
      <c r="L369" s="10">
        <v>9</v>
      </c>
      <c r="M369" s="10"/>
      <c r="N369" s="10"/>
      <c r="O369" s="10"/>
      <c r="P369" s="10"/>
      <c r="Q369" s="10"/>
      <c r="R369" s="10"/>
      <c r="S369" s="10"/>
      <c r="T369" s="10"/>
      <c r="U369" s="3">
        <f>0.9037*K369^1.5011</f>
        <v>24.45894459104257</v>
      </c>
      <c r="V369" s="3">
        <f>0.9037*L369^1.5011</f>
        <v>24.45894459104257</v>
      </c>
      <c r="W369" s="3">
        <f>0.9037*M369^1.5011</f>
        <v>0</v>
      </c>
      <c r="X369" s="3">
        <f>0.9037*N369^1.5011</f>
        <v>0</v>
      </c>
      <c r="Y369" s="3">
        <f>0.9037*O369^1.5011</f>
        <v>0</v>
      </c>
      <c r="Z369" s="3">
        <f>0.9037*P369^1.5011</f>
        <v>0</v>
      </c>
      <c r="AA369" s="3">
        <f>0.9037*Q369^1.5011</f>
        <v>0</v>
      </c>
      <c r="AB369" s="3">
        <f>0.9037*R369^1.5011</f>
        <v>0</v>
      </c>
      <c r="AC369" s="3">
        <f>0.9037*S369^1.5011</f>
        <v>0</v>
      </c>
      <c r="AD369" s="3">
        <f>0.9037*T369^1.5011</f>
        <v>0</v>
      </c>
      <c r="AE369" s="14">
        <f>SUM(U369:AD369)</f>
        <v>48.91788918208514</v>
      </c>
      <c r="AF369" s="14">
        <f>49.89+0.22*AE369</f>
        <v>60.65193562005873</v>
      </c>
    </row>
    <row r="370" spans="1:32" x14ac:dyDescent="0.2">
      <c r="A370" s="3">
        <v>2008</v>
      </c>
      <c r="B370" s="3">
        <v>2</v>
      </c>
      <c r="C370" s="3" t="s">
        <v>8</v>
      </c>
      <c r="D370" s="3">
        <v>4</v>
      </c>
      <c r="E370" s="10" t="s">
        <v>24</v>
      </c>
      <c r="F370" s="10" t="s">
        <v>8</v>
      </c>
      <c r="G370" s="10">
        <v>510</v>
      </c>
      <c r="H370" s="3" t="s">
        <v>13</v>
      </c>
      <c r="I370" s="10" t="s">
        <v>14</v>
      </c>
      <c r="J370" s="10">
        <v>7.5</v>
      </c>
      <c r="K370" s="10">
        <v>11</v>
      </c>
      <c r="L370" s="10">
        <v>11</v>
      </c>
      <c r="M370" s="10"/>
      <c r="N370" s="10"/>
      <c r="O370" s="10"/>
      <c r="P370" s="10"/>
      <c r="Q370" s="10"/>
      <c r="R370" s="10"/>
      <c r="S370" s="10"/>
      <c r="T370" s="10"/>
      <c r="U370" s="3">
        <f>0.9037*K370^1.5011</f>
        <v>33.056650184401356</v>
      </c>
      <c r="V370" s="3">
        <f>0.9037*L370^1.5011</f>
        <v>33.056650184401356</v>
      </c>
      <c r="W370" s="3">
        <f>0.9037*M370^1.5011</f>
        <v>0</v>
      </c>
      <c r="X370" s="3">
        <f>0.9037*N370^1.5011</f>
        <v>0</v>
      </c>
      <c r="Y370" s="3">
        <f>0.9037*O370^1.5011</f>
        <v>0</v>
      </c>
      <c r="Z370" s="3">
        <f>0.9037*P370^1.5011</f>
        <v>0</v>
      </c>
      <c r="AA370" s="3">
        <f>0.9037*Q370^1.5011</f>
        <v>0</v>
      </c>
      <c r="AB370" s="3">
        <f>0.9037*R370^1.5011</f>
        <v>0</v>
      </c>
      <c r="AC370" s="3">
        <f>0.9037*S370^1.5011</f>
        <v>0</v>
      </c>
      <c r="AD370" s="3">
        <f>0.9037*T370^1.5011</f>
        <v>0</v>
      </c>
      <c r="AE370" s="14">
        <f>SUM(U370:AD370)</f>
        <v>66.113300368802712</v>
      </c>
      <c r="AF370" s="14">
        <f>49.89+0.22*AE370</f>
        <v>64.434926081136595</v>
      </c>
    </row>
    <row r="371" spans="1:32" x14ac:dyDescent="0.2">
      <c r="A371" s="3">
        <v>2008</v>
      </c>
      <c r="B371" s="3">
        <v>2</v>
      </c>
      <c r="C371" s="3" t="s">
        <v>8</v>
      </c>
      <c r="D371" s="3">
        <v>4</v>
      </c>
      <c r="E371" s="10" t="s">
        <v>24</v>
      </c>
      <c r="F371" s="10" t="s">
        <v>8</v>
      </c>
      <c r="G371" s="10">
        <v>520</v>
      </c>
      <c r="H371" s="3" t="s">
        <v>13</v>
      </c>
      <c r="I371" s="10" t="s">
        <v>14</v>
      </c>
      <c r="J371" s="10">
        <v>9.3000000000000007</v>
      </c>
      <c r="K371" s="10">
        <v>16.5</v>
      </c>
      <c r="L371" s="10">
        <v>16.5</v>
      </c>
      <c r="M371" s="10"/>
      <c r="N371" s="10"/>
      <c r="O371" s="10"/>
      <c r="P371" s="10"/>
      <c r="Q371" s="10"/>
      <c r="R371" s="10"/>
      <c r="S371" s="10"/>
      <c r="T371" s="10"/>
      <c r="U371" s="3">
        <f>0.9037*K371^1.5011</f>
        <v>60.756036023992877</v>
      </c>
      <c r="V371" s="3">
        <f>0.9037*L371^1.5011</f>
        <v>60.756036023992877</v>
      </c>
      <c r="W371" s="3">
        <f>0.9037*M371^1.5011</f>
        <v>0</v>
      </c>
      <c r="X371" s="3">
        <f>0.9037*N371^1.5011</f>
        <v>0</v>
      </c>
      <c r="Y371" s="3">
        <f>0.9037*O371^1.5011</f>
        <v>0</v>
      </c>
      <c r="Z371" s="3">
        <f>0.9037*P371^1.5011</f>
        <v>0</v>
      </c>
      <c r="AA371" s="3">
        <f>0.9037*Q371^1.5011</f>
        <v>0</v>
      </c>
      <c r="AB371" s="3">
        <f>0.9037*R371^1.5011</f>
        <v>0</v>
      </c>
      <c r="AC371" s="3">
        <f>0.9037*S371^1.5011</f>
        <v>0</v>
      </c>
      <c r="AD371" s="3">
        <f>0.9037*T371^1.5011</f>
        <v>0</v>
      </c>
      <c r="AE371" s="14">
        <f>SUM(U371:AD371)</f>
        <v>121.51207204798575</v>
      </c>
      <c r="AF371" s="14">
        <f>49.89+0.22*AE371</f>
        <v>76.622655850556868</v>
      </c>
    </row>
    <row r="372" spans="1:32" x14ac:dyDescent="0.2">
      <c r="A372" s="3">
        <v>2008</v>
      </c>
      <c r="B372" s="3">
        <v>2</v>
      </c>
      <c r="C372" s="3" t="s">
        <v>8</v>
      </c>
      <c r="D372" s="3">
        <v>4</v>
      </c>
      <c r="E372" s="10" t="s">
        <v>24</v>
      </c>
      <c r="F372" s="10" t="s">
        <v>8</v>
      </c>
      <c r="G372" s="10">
        <v>505</v>
      </c>
      <c r="H372" s="3" t="s">
        <v>13</v>
      </c>
      <c r="I372" s="10" t="s">
        <v>14</v>
      </c>
      <c r="J372" s="10">
        <v>6.2</v>
      </c>
      <c r="K372" s="10">
        <v>18.5</v>
      </c>
      <c r="L372" s="10">
        <v>18.5</v>
      </c>
      <c r="M372" s="10">
        <v>18.5</v>
      </c>
      <c r="N372" s="10"/>
      <c r="O372" s="10"/>
      <c r="P372" s="10"/>
      <c r="Q372" s="10"/>
      <c r="R372" s="10"/>
      <c r="S372" s="10"/>
      <c r="T372" s="10"/>
      <c r="U372" s="3">
        <f>0.9037*K372^1.5011</f>
        <v>72.139937842910854</v>
      </c>
      <c r="V372" s="3">
        <f>0.9037*L372^1.5011</f>
        <v>72.139937842910854</v>
      </c>
      <c r="W372" s="3">
        <f>0.9037*M372^1.5011</f>
        <v>72.139937842910854</v>
      </c>
      <c r="X372" s="3">
        <f>0.9037*N372^1.5011</f>
        <v>0</v>
      </c>
      <c r="Y372" s="3">
        <f>0.9037*O372^1.5011</f>
        <v>0</v>
      </c>
      <c r="Z372" s="3">
        <f>0.9037*P372^1.5011</f>
        <v>0</v>
      </c>
      <c r="AA372" s="3">
        <f>0.9037*Q372^1.5011</f>
        <v>0</v>
      </c>
      <c r="AB372" s="3">
        <f>0.9037*R372^1.5011</f>
        <v>0</v>
      </c>
      <c r="AC372" s="3">
        <f>0.9037*S372^1.5011</f>
        <v>0</v>
      </c>
      <c r="AD372" s="3">
        <f>0.9037*T372^1.5011</f>
        <v>0</v>
      </c>
      <c r="AE372" s="14">
        <f>SUM(U372:AD372)</f>
        <v>216.41981352873256</v>
      </c>
      <c r="AF372" s="14">
        <f>49.89+0.22*AE372</f>
        <v>97.502358976321162</v>
      </c>
    </row>
    <row r="373" spans="1:32" x14ac:dyDescent="0.2">
      <c r="A373" s="3">
        <v>2008</v>
      </c>
      <c r="B373" s="3">
        <v>2</v>
      </c>
      <c r="C373" s="3" t="s">
        <v>8</v>
      </c>
      <c r="D373" s="3">
        <v>3</v>
      </c>
      <c r="E373" s="10" t="s">
        <v>23</v>
      </c>
      <c r="F373" s="10" t="s">
        <v>8</v>
      </c>
      <c r="G373" s="10">
        <v>592</v>
      </c>
      <c r="H373" s="3" t="s">
        <v>13</v>
      </c>
      <c r="I373" s="10" t="s">
        <v>14</v>
      </c>
      <c r="J373" s="10">
        <v>2</v>
      </c>
      <c r="K373" s="10">
        <v>4</v>
      </c>
      <c r="L373" s="10">
        <v>4</v>
      </c>
      <c r="M373" s="10">
        <v>4.5999999999999996</v>
      </c>
      <c r="N373" s="10"/>
      <c r="O373" s="10"/>
      <c r="P373" s="10"/>
      <c r="Q373" s="10"/>
      <c r="R373" s="10"/>
      <c r="S373" s="10"/>
      <c r="T373" s="10"/>
      <c r="U373" s="3">
        <f>0.9037*K373^1.5011</f>
        <v>7.2406329991879721</v>
      </c>
      <c r="V373" s="3">
        <f>0.9037*L373^1.5011</f>
        <v>7.2406329991879721</v>
      </c>
      <c r="W373" s="3">
        <f>0.9037*M373^1.5011</f>
        <v>8.9307938248902001</v>
      </c>
      <c r="X373" s="3">
        <f>0.9037*N373^1.5011</f>
        <v>0</v>
      </c>
      <c r="Y373" s="3">
        <f>0.9037*O373^1.5011</f>
        <v>0</v>
      </c>
      <c r="Z373" s="3">
        <f>0.9037*P373^1.5011</f>
        <v>0</v>
      </c>
      <c r="AA373" s="3">
        <f>0.9037*Q373^1.5011</f>
        <v>0</v>
      </c>
      <c r="AB373" s="3">
        <f>0.9037*R373^1.5011</f>
        <v>0</v>
      </c>
      <c r="AC373" s="3">
        <f>0.9037*S373^1.5011</f>
        <v>0</v>
      </c>
      <c r="AD373" s="3">
        <f>0.9037*T373^1.5011</f>
        <v>0</v>
      </c>
      <c r="AE373" s="14">
        <f>SUM(U373:AD373)</f>
        <v>23.412059823266144</v>
      </c>
      <c r="AF373" s="14">
        <f>49.89+0.22*AE373</f>
        <v>55.040653161118556</v>
      </c>
    </row>
    <row r="374" spans="1:32" x14ac:dyDescent="0.2">
      <c r="A374" s="3">
        <v>2008</v>
      </c>
      <c r="B374" s="3">
        <v>2</v>
      </c>
      <c r="C374" s="3" t="s">
        <v>8</v>
      </c>
      <c r="D374" s="3">
        <v>3</v>
      </c>
      <c r="E374" s="10" t="s">
        <v>23</v>
      </c>
      <c r="F374" s="10" t="s">
        <v>8</v>
      </c>
      <c r="G374" s="10">
        <v>503</v>
      </c>
      <c r="H374" s="3" t="s">
        <v>13</v>
      </c>
      <c r="I374" s="10" t="s">
        <v>14</v>
      </c>
      <c r="J374" s="10">
        <v>3.2</v>
      </c>
      <c r="K374" s="10">
        <v>7.5</v>
      </c>
      <c r="L374" s="10">
        <v>7.5</v>
      </c>
      <c r="M374" s="10"/>
      <c r="N374" s="10"/>
      <c r="O374" s="10"/>
      <c r="P374" s="10"/>
      <c r="Q374" s="10"/>
      <c r="R374" s="10"/>
      <c r="S374" s="10"/>
      <c r="T374" s="10"/>
      <c r="U374" s="3">
        <f>0.9037*K374^1.5011</f>
        <v>18.60281832447124</v>
      </c>
      <c r="V374" s="3">
        <f>0.9037*L374^1.5011</f>
        <v>18.60281832447124</v>
      </c>
      <c r="W374" s="3">
        <f>0.9037*M374^1.5011</f>
        <v>0</v>
      </c>
      <c r="X374" s="3">
        <f>0.9037*N374^1.5011</f>
        <v>0</v>
      </c>
      <c r="Y374" s="3">
        <f>0.9037*O374^1.5011</f>
        <v>0</v>
      </c>
      <c r="Z374" s="3">
        <f>0.9037*P374^1.5011</f>
        <v>0</v>
      </c>
      <c r="AA374" s="3">
        <f>0.9037*Q374^1.5011</f>
        <v>0</v>
      </c>
      <c r="AB374" s="3">
        <f>0.9037*R374^1.5011</f>
        <v>0</v>
      </c>
      <c r="AC374" s="3">
        <f>0.9037*S374^1.5011</f>
        <v>0</v>
      </c>
      <c r="AD374" s="3">
        <f>0.9037*T374^1.5011</f>
        <v>0</v>
      </c>
      <c r="AE374" s="14">
        <f>SUM(U374:AD374)</f>
        <v>37.20563664894248</v>
      </c>
      <c r="AF374" s="14">
        <f>49.89+0.22*AE374</f>
        <v>58.07524006276735</v>
      </c>
    </row>
    <row r="375" spans="1:32" x14ac:dyDescent="0.2">
      <c r="A375" s="3">
        <v>2008</v>
      </c>
      <c r="B375" s="3">
        <v>2</v>
      </c>
      <c r="C375" s="3" t="s">
        <v>8</v>
      </c>
      <c r="D375" s="3">
        <v>3</v>
      </c>
      <c r="E375" s="10" t="s">
        <v>23</v>
      </c>
      <c r="F375" s="10" t="s">
        <v>8</v>
      </c>
      <c r="G375" s="10">
        <v>174</v>
      </c>
      <c r="H375" s="3" t="s">
        <v>13</v>
      </c>
      <c r="I375" s="10" t="s">
        <v>14</v>
      </c>
      <c r="J375" s="10">
        <v>7.5</v>
      </c>
      <c r="K375" s="10">
        <v>14</v>
      </c>
      <c r="L375" s="10">
        <v>20.3</v>
      </c>
      <c r="M375" s="10">
        <v>20</v>
      </c>
      <c r="N375" s="10"/>
      <c r="O375" s="10"/>
      <c r="P375" s="10"/>
      <c r="Q375" s="10"/>
      <c r="R375" s="10"/>
      <c r="S375" s="10"/>
      <c r="T375" s="10"/>
      <c r="U375" s="3">
        <f>0.9037*K375^1.5011</f>
        <v>47.476323085580631</v>
      </c>
      <c r="V375" s="3">
        <f>0.9037*L375^1.5011</f>
        <v>82.929029849809908</v>
      </c>
      <c r="W375" s="3">
        <f>0.9037*M375^1.5011</f>
        <v>81.096182115672732</v>
      </c>
      <c r="X375" s="3">
        <f>0.9037*N375^1.5011</f>
        <v>0</v>
      </c>
      <c r="Y375" s="3">
        <f>0.9037*O375^1.5011</f>
        <v>0</v>
      </c>
      <c r="Z375" s="3">
        <f>0.9037*P375^1.5011</f>
        <v>0</v>
      </c>
      <c r="AA375" s="3">
        <f>0.9037*Q375^1.5011</f>
        <v>0</v>
      </c>
      <c r="AB375" s="3">
        <f>0.9037*R375^1.5011</f>
        <v>0</v>
      </c>
      <c r="AC375" s="3">
        <f>0.9037*S375^1.5011</f>
        <v>0</v>
      </c>
      <c r="AD375" s="3">
        <f>0.9037*T375^1.5011</f>
        <v>0</v>
      </c>
      <c r="AE375" s="14">
        <f>SUM(U375:AD375)</f>
        <v>211.50153505106329</v>
      </c>
      <c r="AF375" s="14">
        <f>49.89+0.22*AE375</f>
        <v>96.420337711233927</v>
      </c>
    </row>
    <row r="376" spans="1:32" x14ac:dyDescent="0.2">
      <c r="A376" s="3">
        <v>2008</v>
      </c>
      <c r="B376" s="3">
        <v>2</v>
      </c>
      <c r="C376" s="3" t="s">
        <v>8</v>
      </c>
      <c r="D376" s="3">
        <v>3</v>
      </c>
      <c r="E376" s="10" t="s">
        <v>23</v>
      </c>
      <c r="F376" s="10" t="s">
        <v>8</v>
      </c>
      <c r="G376" s="10">
        <v>169</v>
      </c>
      <c r="H376" s="3" t="s">
        <v>13</v>
      </c>
      <c r="I376" s="10" t="s">
        <v>14</v>
      </c>
      <c r="J376" s="10">
        <v>12</v>
      </c>
      <c r="K376" s="10">
        <v>19.2</v>
      </c>
      <c r="L376" s="10">
        <v>19.2</v>
      </c>
      <c r="M376" s="10"/>
      <c r="N376" s="10"/>
      <c r="O376" s="10"/>
      <c r="P376" s="10"/>
      <c r="Q376" s="10"/>
      <c r="R376" s="10"/>
      <c r="S376" s="10"/>
      <c r="T376" s="10"/>
      <c r="U376" s="3">
        <f>0.9037*K376^1.5011</f>
        <v>76.27597306015555</v>
      </c>
      <c r="V376" s="3">
        <f>0.9037*L376^1.5011</f>
        <v>76.27597306015555</v>
      </c>
      <c r="W376" s="3">
        <f>0.9037*M376^1.5011</f>
        <v>0</v>
      </c>
      <c r="X376" s="3">
        <f>0.9037*N376^1.5011</f>
        <v>0</v>
      </c>
      <c r="Y376" s="3">
        <f>0.9037*O376^1.5011</f>
        <v>0</v>
      </c>
      <c r="Z376" s="3">
        <f>0.9037*P376^1.5011</f>
        <v>0</v>
      </c>
      <c r="AA376" s="3">
        <f>0.9037*Q376^1.5011</f>
        <v>0</v>
      </c>
      <c r="AB376" s="3">
        <f>0.9037*R376^1.5011</f>
        <v>0</v>
      </c>
      <c r="AC376" s="3">
        <f>0.9037*S376^1.5011</f>
        <v>0</v>
      </c>
      <c r="AD376" s="3">
        <f>0.9037*T376^1.5011</f>
        <v>0</v>
      </c>
      <c r="AE376" s="14">
        <f>SUM(U376:AD376)</f>
        <v>152.5519461203111</v>
      </c>
      <c r="AF376" s="14">
        <f>49.89+0.22*AE376</f>
        <v>83.451428146468444</v>
      </c>
    </row>
    <row r="377" spans="1:32" x14ac:dyDescent="0.2">
      <c r="A377" s="3">
        <v>2008</v>
      </c>
      <c r="B377" s="3">
        <v>2</v>
      </c>
      <c r="C377" s="3" t="s">
        <v>8</v>
      </c>
      <c r="D377" s="3">
        <v>3</v>
      </c>
      <c r="E377" s="10" t="s">
        <v>23</v>
      </c>
      <c r="F377" s="10" t="s">
        <v>8</v>
      </c>
      <c r="G377" s="10">
        <v>179</v>
      </c>
      <c r="H377" s="3" t="s">
        <v>13</v>
      </c>
      <c r="I377" s="10" t="s">
        <v>14</v>
      </c>
      <c r="J377" s="10">
        <v>5.7</v>
      </c>
      <c r="K377" s="10">
        <v>24.5</v>
      </c>
      <c r="L377" s="10">
        <v>24.5</v>
      </c>
      <c r="M377" s="10">
        <v>31.5</v>
      </c>
      <c r="N377" s="10">
        <v>31.3</v>
      </c>
      <c r="O377" s="10"/>
      <c r="P377" s="10"/>
      <c r="Q377" s="10"/>
      <c r="R377" s="10"/>
      <c r="S377" s="10"/>
      <c r="T377" s="10"/>
      <c r="U377" s="3">
        <f>0.9037*K377^1.5011</f>
        <v>109.97690450264935</v>
      </c>
      <c r="V377" s="3">
        <f>0.9037*L377^1.5011</f>
        <v>109.97690450264935</v>
      </c>
      <c r="W377" s="3">
        <f>0.9037*M377^1.5011</f>
        <v>160.37558537587546</v>
      </c>
      <c r="X377" s="3">
        <f>0.9037*N377^1.5011</f>
        <v>158.84951287716834</v>
      </c>
      <c r="Y377" s="3">
        <f>0.9037*O377^1.5011</f>
        <v>0</v>
      </c>
      <c r="Z377" s="3">
        <f>0.9037*P377^1.5011</f>
        <v>0</v>
      </c>
      <c r="AA377" s="3">
        <f>0.9037*Q377^1.5011</f>
        <v>0</v>
      </c>
      <c r="AB377" s="3">
        <f>0.9037*R377^1.5011</f>
        <v>0</v>
      </c>
      <c r="AC377" s="3">
        <f>0.9037*S377^1.5011</f>
        <v>0</v>
      </c>
      <c r="AD377" s="3">
        <f>0.9037*T377^1.5011</f>
        <v>0</v>
      </c>
      <c r="AE377" s="14">
        <f>SUM(U377:AD377)</f>
        <v>539.17890725834252</v>
      </c>
      <c r="AF377" s="14">
        <f>49.89+0.22*AE377</f>
        <v>168.50935959683534</v>
      </c>
    </row>
    <row r="378" spans="1:32" x14ac:dyDescent="0.2">
      <c r="A378" s="3">
        <v>2008</v>
      </c>
      <c r="B378" s="3">
        <v>2</v>
      </c>
      <c r="C378" s="3" t="s">
        <v>6</v>
      </c>
      <c r="D378" s="3">
        <v>2</v>
      </c>
      <c r="E378" s="10" t="s">
        <v>15</v>
      </c>
      <c r="F378" s="10" t="s">
        <v>8</v>
      </c>
      <c r="G378" s="10">
        <v>44</v>
      </c>
      <c r="H378" s="3" t="s">
        <v>13</v>
      </c>
      <c r="I378" s="10" t="s">
        <v>14</v>
      </c>
      <c r="J378" s="10">
        <v>5.4</v>
      </c>
      <c r="K378" s="10">
        <v>14.2</v>
      </c>
      <c r="L378" s="10">
        <v>14.2</v>
      </c>
      <c r="M378" s="10">
        <v>14.5</v>
      </c>
      <c r="N378" s="10">
        <v>14.1</v>
      </c>
      <c r="O378" s="10"/>
      <c r="P378" s="10"/>
      <c r="Q378" s="10"/>
      <c r="R378" s="10"/>
      <c r="S378" s="10"/>
      <c r="T378" s="10"/>
      <c r="U378" s="3">
        <f>0.9037*K378^1.5011</f>
        <v>48.498054367156641</v>
      </c>
      <c r="V378" s="3">
        <f>0.9037*L378^1.5011</f>
        <v>48.498054367156641</v>
      </c>
      <c r="W378" s="3">
        <f>0.9037*M378^1.5011</f>
        <v>50.044204536490547</v>
      </c>
      <c r="X378" s="3">
        <f>0.9037*N378^1.5011</f>
        <v>47.986280938739064</v>
      </c>
      <c r="Y378" s="3">
        <f>0.9037*O378^1.5011</f>
        <v>0</v>
      </c>
      <c r="Z378" s="3">
        <f>0.9037*P378^1.5011</f>
        <v>0</v>
      </c>
      <c r="AA378" s="3">
        <f>0.9037*Q378^1.5011</f>
        <v>0</v>
      </c>
      <c r="AB378" s="3">
        <f>0.9037*R378^1.5011</f>
        <v>0</v>
      </c>
      <c r="AC378" s="3">
        <f>0.9037*S378^1.5011</f>
        <v>0</v>
      </c>
      <c r="AD378" s="3">
        <f>0.9037*T378^1.5011</f>
        <v>0</v>
      </c>
      <c r="AE378" s="14">
        <f>SUM(U378:AD378)</f>
        <v>195.02659420954291</v>
      </c>
      <c r="AF378" s="14">
        <f>49.89+0.22*AE378</f>
        <v>92.795850726099445</v>
      </c>
    </row>
    <row r="379" spans="1:32" x14ac:dyDescent="0.2">
      <c r="A379" s="3">
        <v>2008</v>
      </c>
      <c r="B379" s="3">
        <v>2</v>
      </c>
      <c r="C379" s="3" t="s">
        <v>6</v>
      </c>
      <c r="D379" s="3">
        <v>2</v>
      </c>
      <c r="E379" s="10" t="s">
        <v>15</v>
      </c>
      <c r="F379" s="10" t="s">
        <v>8</v>
      </c>
      <c r="G379" s="10">
        <v>39</v>
      </c>
      <c r="H379" s="3" t="s">
        <v>13</v>
      </c>
      <c r="I379" s="10" t="s">
        <v>14</v>
      </c>
      <c r="J379" s="10">
        <v>8</v>
      </c>
      <c r="K379" s="10">
        <v>17.100000000000001</v>
      </c>
      <c r="L379" s="10">
        <v>17.2</v>
      </c>
      <c r="M379" s="10"/>
      <c r="N379" s="10"/>
      <c r="O379" s="10"/>
      <c r="P379" s="10"/>
      <c r="Q379" s="10"/>
      <c r="R379" s="10"/>
      <c r="S379" s="10"/>
      <c r="T379" s="10"/>
      <c r="U379" s="3">
        <f>0.9037*K379^1.5011</f>
        <v>64.102466972631817</v>
      </c>
      <c r="V379" s="3">
        <f>0.9037*L379^1.5011</f>
        <v>64.666005361675445</v>
      </c>
      <c r="W379" s="3">
        <f>0.9037*M379^1.5011</f>
        <v>0</v>
      </c>
      <c r="X379" s="3">
        <f>0.9037*N379^1.5011</f>
        <v>0</v>
      </c>
      <c r="Y379" s="3">
        <f>0.9037*O379^1.5011</f>
        <v>0</v>
      </c>
      <c r="Z379" s="3">
        <f>0.9037*P379^1.5011</f>
        <v>0</v>
      </c>
      <c r="AA379" s="3">
        <f>0.9037*Q379^1.5011</f>
        <v>0</v>
      </c>
      <c r="AB379" s="3">
        <f>0.9037*R379^1.5011</f>
        <v>0</v>
      </c>
      <c r="AC379" s="3">
        <f>0.9037*S379^1.5011</f>
        <v>0</v>
      </c>
      <c r="AD379" s="3">
        <f>0.9037*T379^1.5011</f>
        <v>0</v>
      </c>
      <c r="AE379" s="14">
        <f>SUM(U379:AD379)</f>
        <v>128.76847233430726</v>
      </c>
      <c r="AF379" s="14">
        <f>49.89+0.22*AE379</f>
        <v>78.2190639135476</v>
      </c>
    </row>
    <row r="380" spans="1:32" x14ac:dyDescent="0.2">
      <c r="A380" s="3">
        <v>2008</v>
      </c>
      <c r="B380" s="3">
        <v>2</v>
      </c>
      <c r="C380" s="3" t="s">
        <v>6</v>
      </c>
      <c r="D380" s="3">
        <v>2</v>
      </c>
      <c r="E380" s="10" t="s">
        <v>15</v>
      </c>
      <c r="F380" s="10" t="s">
        <v>8</v>
      </c>
      <c r="G380" s="10">
        <v>29</v>
      </c>
      <c r="H380" s="3" t="s">
        <v>13</v>
      </c>
      <c r="I380" s="10" t="s">
        <v>14</v>
      </c>
      <c r="J380" s="10">
        <v>9.5</v>
      </c>
      <c r="K380" s="10">
        <v>19.5</v>
      </c>
      <c r="L380" s="10">
        <v>20</v>
      </c>
      <c r="M380" s="10"/>
      <c r="N380" s="10"/>
      <c r="O380" s="10"/>
      <c r="P380" s="10"/>
      <c r="Q380" s="10"/>
      <c r="R380" s="10"/>
      <c r="S380" s="10"/>
      <c r="T380" s="10"/>
      <c r="U380" s="3">
        <f>0.9037*K380^1.5011</f>
        <v>78.071987848351128</v>
      </c>
      <c r="V380" s="3">
        <f>0.9037*L380^1.5011</f>
        <v>81.096182115672732</v>
      </c>
      <c r="W380" s="3">
        <f>0.9037*M380^1.5011</f>
        <v>0</v>
      </c>
      <c r="X380" s="3">
        <f>0.9037*N380^1.5011</f>
        <v>0</v>
      </c>
      <c r="Y380" s="3">
        <f>0.9037*O380^1.5011</f>
        <v>0</v>
      </c>
      <c r="Z380" s="3">
        <f>0.9037*P380^1.5011</f>
        <v>0</v>
      </c>
      <c r="AA380" s="3">
        <f>0.9037*Q380^1.5011</f>
        <v>0</v>
      </c>
      <c r="AB380" s="3">
        <f>0.9037*R380^1.5011</f>
        <v>0</v>
      </c>
      <c r="AC380" s="3">
        <f>0.9037*S380^1.5011</f>
        <v>0</v>
      </c>
      <c r="AD380" s="3">
        <f>0.9037*T380^1.5011</f>
        <v>0</v>
      </c>
      <c r="AE380" s="14">
        <f>SUM(U380:AD380)</f>
        <v>159.16816996402386</v>
      </c>
      <c r="AF380" s="14">
        <f>49.89+0.22*AE380</f>
        <v>84.906997392085259</v>
      </c>
    </row>
    <row r="381" spans="1:32" x14ac:dyDescent="0.2">
      <c r="A381" s="3">
        <v>2008</v>
      </c>
      <c r="B381" s="3">
        <v>2</v>
      </c>
      <c r="C381" s="3" t="s">
        <v>6</v>
      </c>
      <c r="D381" s="3">
        <v>2</v>
      </c>
      <c r="E381" s="10" t="s">
        <v>15</v>
      </c>
      <c r="F381" s="10" t="s">
        <v>8</v>
      </c>
      <c r="G381" s="10">
        <v>49</v>
      </c>
      <c r="H381" s="3" t="s">
        <v>13</v>
      </c>
      <c r="I381" s="10" t="s">
        <v>14</v>
      </c>
      <c r="J381" s="10">
        <v>5.7</v>
      </c>
      <c r="K381" s="10">
        <v>19.7</v>
      </c>
      <c r="L381" s="10">
        <v>19.5</v>
      </c>
      <c r="M381" s="10">
        <v>9.1999999999999993</v>
      </c>
      <c r="N381" s="10"/>
      <c r="O381" s="10"/>
      <c r="P381" s="10"/>
      <c r="Q381" s="10"/>
      <c r="R381" s="10"/>
      <c r="S381" s="10"/>
      <c r="T381" s="10"/>
      <c r="U381" s="3">
        <f>0.9037*K381^1.5011</f>
        <v>79.277059719412861</v>
      </c>
      <c r="V381" s="3">
        <f>0.9037*L381^1.5011</f>
        <v>78.071987848351128</v>
      </c>
      <c r="W381" s="3">
        <f>0.9037*M381^1.5011</f>
        <v>25.279366707581584</v>
      </c>
      <c r="X381" s="3">
        <f>0.9037*N381^1.5011</f>
        <v>0</v>
      </c>
      <c r="Y381" s="3">
        <f>0.9037*O381^1.5011</f>
        <v>0</v>
      </c>
      <c r="Z381" s="3">
        <f>0.9037*P381^1.5011</f>
        <v>0</v>
      </c>
      <c r="AA381" s="3">
        <f>0.9037*Q381^1.5011</f>
        <v>0</v>
      </c>
      <c r="AB381" s="3">
        <f>0.9037*R381^1.5011</f>
        <v>0</v>
      </c>
      <c r="AC381" s="3">
        <f>0.9037*S381^1.5011</f>
        <v>0</v>
      </c>
      <c r="AD381" s="3">
        <f>0.9037*T381^1.5011</f>
        <v>0</v>
      </c>
      <c r="AE381" s="14">
        <f>SUM(U381:AD381)</f>
        <v>182.62841427534556</v>
      </c>
      <c r="AF381" s="14">
        <f>49.89+0.22*AE381</f>
        <v>90.068251140576024</v>
      </c>
    </row>
    <row r="382" spans="1:32" x14ac:dyDescent="0.2">
      <c r="A382" s="3">
        <v>2008</v>
      </c>
      <c r="B382" s="3">
        <v>2</v>
      </c>
      <c r="C382" s="3" t="s">
        <v>6</v>
      </c>
      <c r="D382" s="3">
        <v>2</v>
      </c>
      <c r="E382" s="10" t="s">
        <v>15</v>
      </c>
      <c r="F382" s="10" t="s">
        <v>8</v>
      </c>
      <c r="G382" s="10">
        <v>34</v>
      </c>
      <c r="H382" s="3" t="s">
        <v>13</v>
      </c>
      <c r="I382" s="10" t="s">
        <v>14</v>
      </c>
      <c r="J382" s="10">
        <v>11.6</v>
      </c>
      <c r="K382" s="10">
        <v>27.5</v>
      </c>
      <c r="L382" s="10">
        <v>27.5</v>
      </c>
      <c r="M382" s="10">
        <v>37.5</v>
      </c>
      <c r="N382" s="10">
        <v>37.4</v>
      </c>
      <c r="O382" s="10"/>
      <c r="P382" s="10"/>
      <c r="Q382" s="10"/>
      <c r="R382" s="10"/>
      <c r="S382" s="10"/>
      <c r="T382" s="10"/>
      <c r="U382" s="3">
        <f>0.9037*K382^1.5011</f>
        <v>130.79965214003434</v>
      </c>
      <c r="V382" s="3">
        <f>0.9037*L382^1.5011</f>
        <v>130.79965214003434</v>
      </c>
      <c r="W382" s="3">
        <f>0.9037*M382^1.5011</f>
        <v>208.35437217647743</v>
      </c>
      <c r="X382" s="3">
        <f>0.9037*N382^1.5011</f>
        <v>207.52090100466174</v>
      </c>
      <c r="Y382" s="3">
        <f>0.9037*O382^1.5011</f>
        <v>0</v>
      </c>
      <c r="Z382" s="3">
        <f>0.9037*P382^1.5011</f>
        <v>0</v>
      </c>
      <c r="AA382" s="3">
        <f>0.9037*Q382^1.5011</f>
        <v>0</v>
      </c>
      <c r="AB382" s="3">
        <f>0.9037*R382^1.5011</f>
        <v>0</v>
      </c>
      <c r="AC382" s="3">
        <f>0.9037*S382^1.5011</f>
        <v>0</v>
      </c>
      <c r="AD382" s="3">
        <f>0.9037*T382^1.5011</f>
        <v>0</v>
      </c>
      <c r="AE382" s="14">
        <f>SUM(U382:AD382)</f>
        <v>677.47457746120779</v>
      </c>
      <c r="AF382" s="14">
        <f>49.89+0.22*AE382</f>
        <v>198.9344070414657</v>
      </c>
    </row>
    <row r="383" spans="1:32" x14ac:dyDescent="0.2">
      <c r="A383" s="3">
        <v>2008</v>
      </c>
      <c r="B383" s="3">
        <v>2</v>
      </c>
      <c r="C383" s="3" t="s">
        <v>6</v>
      </c>
      <c r="D383" s="3">
        <v>1</v>
      </c>
      <c r="E383" s="10" t="s">
        <v>7</v>
      </c>
      <c r="F383" s="10" t="s">
        <v>8</v>
      </c>
      <c r="G383" s="10">
        <v>10</v>
      </c>
      <c r="H383" s="3" t="s">
        <v>13</v>
      </c>
      <c r="I383" s="10" t="s">
        <v>14</v>
      </c>
      <c r="J383" s="10">
        <v>4.5</v>
      </c>
      <c r="K383" s="10">
        <v>9.3000000000000007</v>
      </c>
      <c r="L383" s="10">
        <v>9.3000000000000007</v>
      </c>
      <c r="M383" s="10">
        <v>15</v>
      </c>
      <c r="N383" s="10">
        <v>15</v>
      </c>
      <c r="O383" s="10"/>
      <c r="P383" s="10"/>
      <c r="Q383" s="10"/>
      <c r="R383" s="10"/>
      <c r="S383" s="10"/>
      <c r="T383" s="10"/>
      <c r="U383" s="3">
        <f>0.9037*K383^1.5011</f>
        <v>25.692953823165077</v>
      </c>
      <c r="V383" s="3">
        <f>0.9037*L383^1.5011</f>
        <v>25.692953823165077</v>
      </c>
      <c r="W383" s="3">
        <f>0.9037*M383^1.5011</f>
        <v>52.656849485001786</v>
      </c>
      <c r="X383" s="3">
        <f>0.9037*N383^1.5011</f>
        <v>52.656849485001786</v>
      </c>
      <c r="Y383" s="3">
        <f>0.9037*O383^1.5011</f>
        <v>0</v>
      </c>
      <c r="Z383" s="3">
        <f>0.9037*P383^1.5011</f>
        <v>0</v>
      </c>
      <c r="AA383" s="3">
        <f>0.9037*Q383^1.5011</f>
        <v>0</v>
      </c>
      <c r="AB383" s="3">
        <f>0.9037*R383^1.5011</f>
        <v>0</v>
      </c>
      <c r="AC383" s="3">
        <f>0.9037*S383^1.5011</f>
        <v>0</v>
      </c>
      <c r="AD383" s="3">
        <f>0.9037*T383^1.5011</f>
        <v>0</v>
      </c>
      <c r="AE383" s="14">
        <f>SUM(U383:AD383)</f>
        <v>156.69960661633371</v>
      </c>
      <c r="AF383" s="14">
        <f>49.89+0.22*AE383</f>
        <v>84.363913455593419</v>
      </c>
    </row>
    <row r="384" spans="1:32" x14ac:dyDescent="0.2">
      <c r="A384" s="3">
        <v>2008</v>
      </c>
      <c r="B384" s="3">
        <v>2</v>
      </c>
      <c r="C384" s="3" t="s">
        <v>6</v>
      </c>
      <c r="D384" s="3">
        <v>1</v>
      </c>
      <c r="E384" s="10" t="s">
        <v>7</v>
      </c>
      <c r="F384" s="10" t="s">
        <v>8</v>
      </c>
      <c r="G384" s="10">
        <v>5</v>
      </c>
      <c r="H384" s="3" t="s">
        <v>13</v>
      </c>
      <c r="I384" s="10" t="s">
        <v>14</v>
      </c>
      <c r="J384" s="10">
        <v>7.1</v>
      </c>
      <c r="K384" s="10">
        <v>17.8</v>
      </c>
      <c r="L384" s="10">
        <v>17.600000000000001</v>
      </c>
      <c r="M384" s="10">
        <v>37</v>
      </c>
      <c r="N384" s="10">
        <v>37</v>
      </c>
      <c r="O384" s="10"/>
      <c r="P384" s="10"/>
      <c r="Q384" s="10"/>
      <c r="R384" s="10"/>
      <c r="S384" s="10"/>
      <c r="T384" s="10"/>
      <c r="U384" s="3">
        <f>0.9037*K384^1.5011</f>
        <v>68.081599075742687</v>
      </c>
      <c r="V384" s="3">
        <f>0.9037*L384^1.5011</f>
        <v>66.936553615948029</v>
      </c>
      <c r="W384" s="3">
        <f>0.9037*M384^1.5011</f>
        <v>204.19819097273881</v>
      </c>
      <c r="X384" s="3">
        <f>0.9037*N384^1.5011</f>
        <v>204.19819097273881</v>
      </c>
      <c r="Y384" s="3">
        <f>0.9037*O384^1.5011</f>
        <v>0</v>
      </c>
      <c r="Z384" s="3">
        <f>0.9037*P384^1.5011</f>
        <v>0</v>
      </c>
      <c r="AA384" s="3">
        <f>0.9037*Q384^1.5011</f>
        <v>0</v>
      </c>
      <c r="AB384" s="3">
        <f>0.9037*R384^1.5011</f>
        <v>0</v>
      </c>
      <c r="AC384" s="3">
        <f>0.9037*S384^1.5011</f>
        <v>0</v>
      </c>
      <c r="AD384" s="3">
        <f>0.9037*T384^1.5011</f>
        <v>0</v>
      </c>
      <c r="AE384" s="14">
        <f>SUM(U384:AD384)</f>
        <v>543.41453463716834</v>
      </c>
      <c r="AF384" s="14">
        <f>49.89+0.22*AE384</f>
        <v>169.44119762017704</v>
      </c>
    </row>
    <row r="385" spans="1:32" x14ac:dyDescent="0.2">
      <c r="A385" s="3">
        <v>2008</v>
      </c>
      <c r="B385" s="3">
        <v>2</v>
      </c>
      <c r="C385" s="3" t="s">
        <v>6</v>
      </c>
      <c r="D385" s="3">
        <v>1</v>
      </c>
      <c r="E385" s="10" t="s">
        <v>7</v>
      </c>
      <c r="F385" s="10" t="s">
        <v>8</v>
      </c>
      <c r="G385" s="10">
        <v>15</v>
      </c>
      <c r="H385" s="3" t="s">
        <v>13</v>
      </c>
      <c r="I385" s="10" t="s">
        <v>14</v>
      </c>
      <c r="J385" s="10">
        <v>11.9</v>
      </c>
      <c r="K385" s="10">
        <v>22.9</v>
      </c>
      <c r="L385" s="10">
        <v>22.9</v>
      </c>
      <c r="M385" s="10">
        <v>34.1</v>
      </c>
      <c r="N385" s="10">
        <v>34</v>
      </c>
      <c r="O385" s="10"/>
      <c r="P385" s="10"/>
      <c r="Q385" s="10"/>
      <c r="R385" s="10"/>
      <c r="S385" s="10"/>
      <c r="T385" s="10"/>
      <c r="U385" s="3">
        <f>0.9037*K385^1.5011</f>
        <v>99.374126636035584</v>
      </c>
      <c r="V385" s="3">
        <f>0.9037*L385^1.5011</f>
        <v>99.374126636035584</v>
      </c>
      <c r="W385" s="3">
        <f>0.9037*M385^1.5011</f>
        <v>180.65162836639567</v>
      </c>
      <c r="X385" s="3">
        <f>0.9037*N385^1.5011</f>
        <v>179.85697494943801</v>
      </c>
      <c r="Y385" s="3">
        <f>0.9037*O385^1.5011</f>
        <v>0</v>
      </c>
      <c r="Z385" s="3">
        <f>0.9037*P385^1.5011</f>
        <v>0</v>
      </c>
      <c r="AA385" s="3">
        <f>0.9037*Q385^1.5011</f>
        <v>0</v>
      </c>
      <c r="AB385" s="3">
        <f>0.9037*R385^1.5011</f>
        <v>0</v>
      </c>
      <c r="AC385" s="3">
        <f>0.9037*S385^1.5011</f>
        <v>0</v>
      </c>
      <c r="AD385" s="3">
        <f>0.9037*T385^1.5011</f>
        <v>0</v>
      </c>
      <c r="AE385" s="14">
        <f>SUM(U385:AD385)</f>
        <v>559.25685658790485</v>
      </c>
      <c r="AF385" s="14">
        <f>49.89+0.22*AE385</f>
        <v>172.92650844933905</v>
      </c>
    </row>
    <row r="386" spans="1:32" x14ac:dyDescent="0.2">
      <c r="A386" s="3">
        <v>2008</v>
      </c>
      <c r="B386" s="3">
        <v>2</v>
      </c>
      <c r="C386" s="3" t="s">
        <v>6</v>
      </c>
      <c r="D386" s="3">
        <v>1</v>
      </c>
      <c r="E386" s="10" t="s">
        <v>7</v>
      </c>
      <c r="F386" s="10" t="s">
        <v>8</v>
      </c>
      <c r="G386" s="10">
        <v>25</v>
      </c>
      <c r="H386" s="3" t="s">
        <v>13</v>
      </c>
      <c r="I386" s="10" t="s">
        <v>14</v>
      </c>
      <c r="J386" s="10" t="s">
        <v>41</v>
      </c>
      <c r="K386" s="10">
        <v>28</v>
      </c>
      <c r="L386" s="10">
        <v>28</v>
      </c>
      <c r="M386" s="10">
        <v>24.3</v>
      </c>
      <c r="N386" s="10"/>
      <c r="O386" s="10"/>
      <c r="P386" s="10"/>
      <c r="Q386" s="10"/>
      <c r="R386" s="10"/>
      <c r="S386" s="10"/>
      <c r="T386" s="10"/>
      <c r="U386" s="3">
        <f>0.9037*K386^1.5011</f>
        <v>134.38574495619028</v>
      </c>
      <c r="V386" s="3">
        <f>0.9037*L386^1.5011</f>
        <v>134.38574495619028</v>
      </c>
      <c r="W386" s="3">
        <f>0.9037*M386^1.5011</f>
        <v>108.63202107834866</v>
      </c>
      <c r="X386" s="3">
        <f>0.9037*N386^1.5011</f>
        <v>0</v>
      </c>
      <c r="Y386" s="3">
        <f>0.9037*O386^1.5011</f>
        <v>0</v>
      </c>
      <c r="Z386" s="3">
        <f>0.9037*P386^1.5011</f>
        <v>0</v>
      </c>
      <c r="AA386" s="3">
        <f>0.9037*Q386^1.5011</f>
        <v>0</v>
      </c>
      <c r="AB386" s="3">
        <f>0.9037*R386^1.5011</f>
        <v>0</v>
      </c>
      <c r="AC386" s="3">
        <f>0.9037*S386^1.5011</f>
        <v>0</v>
      </c>
      <c r="AD386" s="3">
        <f>0.9037*T386^1.5011</f>
        <v>0</v>
      </c>
      <c r="AE386" s="14">
        <f>SUM(U386:AD386)</f>
        <v>377.40351099072922</v>
      </c>
      <c r="AF386" s="14">
        <f>49.89+0.22*AE386</f>
        <v>132.91877241796044</v>
      </c>
    </row>
    <row r="387" spans="1:32" x14ac:dyDescent="0.2">
      <c r="A387" s="3">
        <v>2008</v>
      </c>
      <c r="B387" s="3">
        <v>2</v>
      </c>
      <c r="C387" s="3" t="s">
        <v>8</v>
      </c>
      <c r="D387" s="3">
        <v>2</v>
      </c>
      <c r="E387" s="10" t="s">
        <v>22</v>
      </c>
      <c r="F387" s="10" t="s">
        <v>8</v>
      </c>
      <c r="G387" s="10">
        <v>147</v>
      </c>
      <c r="H387" s="3" t="s">
        <v>13</v>
      </c>
      <c r="I387" s="10" t="s">
        <v>12</v>
      </c>
      <c r="J387" s="10">
        <v>6.5</v>
      </c>
      <c r="K387" s="10">
        <v>16.3</v>
      </c>
      <c r="L387" s="10">
        <v>18.399999999999999</v>
      </c>
      <c r="M387" s="10">
        <v>17.5</v>
      </c>
      <c r="N387" s="10"/>
      <c r="O387" s="10"/>
      <c r="P387" s="10"/>
      <c r="Q387" s="10"/>
      <c r="R387" s="10"/>
      <c r="S387" s="10"/>
      <c r="T387" s="10"/>
      <c r="U387" s="3">
        <f>0.9037*K387^1.5011</f>
        <v>59.653934805993067</v>
      </c>
      <c r="V387" s="3">
        <f>0.9037*L387^1.5011</f>
        <v>71.555383952024073</v>
      </c>
      <c r="W387" s="3">
        <f>0.9037*M387^1.5011</f>
        <v>66.366466763065517</v>
      </c>
      <c r="X387" s="3">
        <f>0.9037*N387^1.5011</f>
        <v>0</v>
      </c>
      <c r="Y387" s="3">
        <f>0.9037*O387^1.5011</f>
        <v>0</v>
      </c>
      <c r="Z387" s="3">
        <f>0.9037*P387^1.5011</f>
        <v>0</v>
      </c>
      <c r="AA387" s="3">
        <f>0.9037*Q387^1.5011</f>
        <v>0</v>
      </c>
      <c r="AB387" s="3">
        <f>0.9037*R387^1.5011</f>
        <v>0</v>
      </c>
      <c r="AC387" s="3">
        <f>0.9037*S387^1.5011</f>
        <v>0</v>
      </c>
      <c r="AD387" s="3">
        <f>0.9037*T387^1.5011</f>
        <v>0</v>
      </c>
      <c r="AE387" s="14">
        <f>SUM(U387:AD387)</f>
        <v>197.57578552108265</v>
      </c>
      <c r="AF387" s="14">
        <f>49.89+0.22*AE387</f>
        <v>93.356672814638188</v>
      </c>
    </row>
    <row r="388" spans="1:32" x14ac:dyDescent="0.2">
      <c r="A388" s="3">
        <v>2008</v>
      </c>
      <c r="B388" s="3">
        <v>2</v>
      </c>
      <c r="C388" s="3" t="s">
        <v>8</v>
      </c>
      <c r="D388" s="3">
        <v>2</v>
      </c>
      <c r="E388" s="10" t="s">
        <v>22</v>
      </c>
      <c r="F388" s="10" t="s">
        <v>8</v>
      </c>
      <c r="G388" s="10">
        <v>157</v>
      </c>
      <c r="H388" s="3" t="s">
        <v>13</v>
      </c>
      <c r="I388" s="10" t="s">
        <v>12</v>
      </c>
      <c r="J388" s="10">
        <v>9.5</v>
      </c>
      <c r="K388" s="10">
        <v>17.399999999999999</v>
      </c>
      <c r="L388" s="10"/>
      <c r="M388" s="10"/>
      <c r="N388" s="10"/>
      <c r="O388" s="10"/>
      <c r="P388" s="10"/>
      <c r="Q388" s="10"/>
      <c r="R388" s="10"/>
      <c r="S388" s="10"/>
      <c r="T388" s="10"/>
      <c r="U388" s="3">
        <f>0.9037*K388^1.5011</f>
        <v>65.798009984899139</v>
      </c>
      <c r="V388" s="3">
        <f>0.9037*L388^1.5011</f>
        <v>0</v>
      </c>
      <c r="W388" s="3">
        <f>0.9037*M388^1.5011</f>
        <v>0</v>
      </c>
      <c r="X388" s="3">
        <f>0.9037*N388^1.5011</f>
        <v>0</v>
      </c>
      <c r="Y388" s="3">
        <f>0.9037*O388^1.5011</f>
        <v>0</v>
      </c>
      <c r="Z388" s="3">
        <f>0.9037*P388^1.5011</f>
        <v>0</v>
      </c>
      <c r="AA388" s="3">
        <f>0.9037*Q388^1.5011</f>
        <v>0</v>
      </c>
      <c r="AB388" s="3">
        <f>0.9037*R388^1.5011</f>
        <v>0</v>
      </c>
      <c r="AC388" s="3">
        <f>0.9037*S388^1.5011</f>
        <v>0</v>
      </c>
      <c r="AD388" s="3">
        <f>0.9037*T388^1.5011</f>
        <v>0</v>
      </c>
      <c r="AE388" s="14">
        <f>SUM(U388:AD388)</f>
        <v>65.798009984899139</v>
      </c>
      <c r="AF388" s="14">
        <f>49.89+0.22*AE388</f>
        <v>64.365562196677814</v>
      </c>
    </row>
    <row r="389" spans="1:32" x14ac:dyDescent="0.2">
      <c r="A389" s="3">
        <v>2008</v>
      </c>
      <c r="B389" s="3">
        <v>2</v>
      </c>
      <c r="C389" s="3" t="s">
        <v>8</v>
      </c>
      <c r="D389" s="3">
        <v>2</v>
      </c>
      <c r="E389" s="10" t="s">
        <v>22</v>
      </c>
      <c r="F389" s="10" t="s">
        <v>8</v>
      </c>
      <c r="G389" s="10">
        <v>162</v>
      </c>
      <c r="H389" s="3" t="s">
        <v>13</v>
      </c>
      <c r="I389" s="10" t="s">
        <v>12</v>
      </c>
      <c r="J389" s="10">
        <v>14.9</v>
      </c>
      <c r="K389" s="10">
        <v>23.5</v>
      </c>
      <c r="L389" s="10">
        <v>23.5</v>
      </c>
      <c r="M389" s="10"/>
      <c r="N389" s="10"/>
      <c r="O389" s="10"/>
      <c r="P389" s="10"/>
      <c r="Q389" s="10"/>
      <c r="R389" s="10"/>
      <c r="S389" s="10"/>
      <c r="T389" s="10"/>
      <c r="U389" s="3">
        <f>0.9037*K389^1.5011</f>
        <v>103.30807052327063</v>
      </c>
      <c r="V389" s="3">
        <f>0.9037*L389^1.5011</f>
        <v>103.30807052327063</v>
      </c>
      <c r="W389" s="3">
        <f>0.9037*M389^1.5011</f>
        <v>0</v>
      </c>
      <c r="X389" s="3">
        <f>0.9037*N389^1.5011</f>
        <v>0</v>
      </c>
      <c r="Y389" s="3">
        <f>0.9037*O389^1.5011</f>
        <v>0</v>
      </c>
      <c r="Z389" s="3">
        <f>0.9037*P389^1.5011</f>
        <v>0</v>
      </c>
      <c r="AA389" s="3">
        <f>0.9037*Q389^1.5011</f>
        <v>0</v>
      </c>
      <c r="AB389" s="3">
        <f>0.9037*R389^1.5011</f>
        <v>0</v>
      </c>
      <c r="AC389" s="3">
        <f>0.9037*S389^1.5011</f>
        <v>0</v>
      </c>
      <c r="AD389" s="3">
        <f>0.9037*T389^1.5011</f>
        <v>0</v>
      </c>
      <c r="AE389" s="14">
        <f>SUM(U389:AD389)</f>
        <v>206.61614104654126</v>
      </c>
      <c r="AF389" s="14">
        <f>49.89+0.22*AE389</f>
        <v>95.345551030239079</v>
      </c>
    </row>
    <row r="390" spans="1:32" x14ac:dyDescent="0.2">
      <c r="A390" s="3">
        <v>2008</v>
      </c>
      <c r="B390" s="3">
        <v>2</v>
      </c>
      <c r="C390" s="3" t="s">
        <v>8</v>
      </c>
      <c r="D390" s="3">
        <v>2</v>
      </c>
      <c r="E390" s="10" t="s">
        <v>22</v>
      </c>
      <c r="F390" s="10" t="s">
        <v>43</v>
      </c>
      <c r="G390" s="10">
        <v>152</v>
      </c>
      <c r="H390" s="3" t="s">
        <v>13</v>
      </c>
      <c r="I390" s="10" t="s">
        <v>12</v>
      </c>
      <c r="J390" s="10">
        <v>9.1</v>
      </c>
      <c r="K390" s="10">
        <v>23.6</v>
      </c>
      <c r="L390" s="10">
        <v>23.6</v>
      </c>
      <c r="M390" s="10"/>
      <c r="N390" s="10"/>
      <c r="O390" s="10"/>
      <c r="P390" s="10"/>
      <c r="Q390" s="10"/>
      <c r="R390" s="10"/>
      <c r="S390" s="10"/>
      <c r="T390" s="10"/>
      <c r="U390" s="3">
        <f>0.9037*K390^1.5011</f>
        <v>103.96867037427464</v>
      </c>
      <c r="V390" s="3">
        <f>0.9037*L390^1.5011</f>
        <v>103.96867037427464</v>
      </c>
      <c r="W390" s="3">
        <f>0.9037*M390^1.5011</f>
        <v>0</v>
      </c>
      <c r="X390" s="3">
        <f>0.9037*N390^1.5011</f>
        <v>0</v>
      </c>
      <c r="Y390" s="3">
        <f>0.9037*O390^1.5011</f>
        <v>0</v>
      </c>
      <c r="Z390" s="3">
        <f>0.9037*P390^1.5011</f>
        <v>0</v>
      </c>
      <c r="AA390" s="3">
        <f>0.9037*Q390^1.5011</f>
        <v>0</v>
      </c>
      <c r="AB390" s="3">
        <f>0.9037*R390^1.5011</f>
        <v>0</v>
      </c>
      <c r="AC390" s="3">
        <f>0.9037*S390^1.5011</f>
        <v>0</v>
      </c>
      <c r="AD390" s="3">
        <f>0.9037*T390^1.5011</f>
        <v>0</v>
      </c>
      <c r="AE390" s="14">
        <f>SUM(U390:AD390)</f>
        <v>207.93734074854927</v>
      </c>
      <c r="AF390" s="14">
        <f>49.89+0.22*AE390</f>
        <v>95.636214964680846</v>
      </c>
    </row>
    <row r="391" spans="1:32" x14ac:dyDescent="0.2">
      <c r="A391" s="3">
        <v>2008</v>
      </c>
      <c r="B391" s="3">
        <v>2</v>
      </c>
      <c r="C391" s="3" t="s">
        <v>8</v>
      </c>
      <c r="D391" s="3">
        <v>2</v>
      </c>
      <c r="E391" s="10" t="s">
        <v>22</v>
      </c>
      <c r="F391" s="10" t="s">
        <v>8</v>
      </c>
      <c r="G391" s="10">
        <v>142</v>
      </c>
      <c r="H391" s="3" t="s">
        <v>13</v>
      </c>
      <c r="I391" s="10" t="s">
        <v>12</v>
      </c>
      <c r="J391" s="10">
        <v>13</v>
      </c>
      <c r="K391" s="10">
        <v>24.2</v>
      </c>
      <c r="L391" s="10">
        <v>24.2</v>
      </c>
      <c r="M391" s="10"/>
      <c r="N391" s="10"/>
      <c r="O391" s="10"/>
      <c r="P391" s="10"/>
      <c r="Q391" s="10"/>
      <c r="R391" s="10"/>
      <c r="S391" s="10"/>
      <c r="T391" s="10"/>
      <c r="U391" s="3">
        <f>0.9037*K391^1.5011</f>
        <v>107.96165368094061</v>
      </c>
      <c r="V391" s="3">
        <f>0.9037*L391^1.5011</f>
        <v>107.96165368094061</v>
      </c>
      <c r="W391" s="3">
        <f>0.9037*M391^1.5011</f>
        <v>0</v>
      </c>
      <c r="X391" s="3">
        <f>0.9037*N391^1.5011</f>
        <v>0</v>
      </c>
      <c r="Y391" s="3">
        <f>0.9037*O391^1.5011</f>
        <v>0</v>
      </c>
      <c r="Z391" s="3">
        <f>0.9037*P391^1.5011</f>
        <v>0</v>
      </c>
      <c r="AA391" s="3">
        <f>0.9037*Q391^1.5011</f>
        <v>0</v>
      </c>
      <c r="AB391" s="3">
        <f>0.9037*R391^1.5011</f>
        <v>0</v>
      </c>
      <c r="AC391" s="3">
        <f>0.9037*S391^1.5011</f>
        <v>0</v>
      </c>
      <c r="AD391" s="3">
        <f>0.9037*T391^1.5011</f>
        <v>0</v>
      </c>
      <c r="AE391" s="14">
        <f>SUM(U391:AD391)</f>
        <v>215.92330736188123</v>
      </c>
      <c r="AF391" s="14">
        <f>49.89+0.22*AE391</f>
        <v>97.393127619613864</v>
      </c>
    </row>
    <row r="392" spans="1:32" x14ac:dyDescent="0.2">
      <c r="A392" s="3">
        <v>2008</v>
      </c>
      <c r="B392" s="3">
        <v>2</v>
      </c>
      <c r="C392" s="3" t="s">
        <v>6</v>
      </c>
      <c r="D392" s="3">
        <v>3</v>
      </c>
      <c r="E392" s="10" t="s">
        <v>18</v>
      </c>
      <c r="F392" s="10" t="s">
        <v>8</v>
      </c>
      <c r="G392" s="10">
        <v>62</v>
      </c>
      <c r="H392" s="3" t="s">
        <v>13</v>
      </c>
      <c r="I392" s="10" t="s">
        <v>12</v>
      </c>
      <c r="J392" s="10">
        <v>4.2</v>
      </c>
      <c r="K392" s="10">
        <v>7.2</v>
      </c>
      <c r="L392" s="10">
        <v>13</v>
      </c>
      <c r="M392" s="10">
        <v>12.8</v>
      </c>
      <c r="N392" s="10"/>
      <c r="O392" s="10"/>
      <c r="P392" s="10"/>
      <c r="Q392" s="10"/>
      <c r="R392" s="10"/>
      <c r="S392" s="10"/>
      <c r="T392" s="10"/>
      <c r="U392" s="3">
        <f>0.9037*K392^1.5011</f>
        <v>17.497100755451083</v>
      </c>
      <c r="V392" s="3">
        <f>0.9037*L392^1.5011</f>
        <v>42.478057496782789</v>
      </c>
      <c r="W392" s="3">
        <f>0.9037*M392^1.5011</f>
        <v>41.500866809820472</v>
      </c>
      <c r="X392" s="3">
        <f>0.9037*N392^1.5011</f>
        <v>0</v>
      </c>
      <c r="Y392" s="3">
        <f>0.9037*O392^1.5011</f>
        <v>0</v>
      </c>
      <c r="Z392" s="3">
        <f>0.9037*P392^1.5011</f>
        <v>0</v>
      </c>
      <c r="AA392" s="3">
        <f>0.9037*Q392^1.5011</f>
        <v>0</v>
      </c>
      <c r="AB392" s="3">
        <f>0.9037*R392^1.5011</f>
        <v>0</v>
      </c>
      <c r="AC392" s="3">
        <f>0.9037*S392^1.5011</f>
        <v>0</v>
      </c>
      <c r="AD392" s="3">
        <f>0.9037*T392^1.5011</f>
        <v>0</v>
      </c>
      <c r="AE392" s="14">
        <f>SUM(U392:AD392)</f>
        <v>101.47602506205433</v>
      </c>
      <c r="AF392" s="14">
        <f>49.89+0.22*AE392</f>
        <v>72.214725513651956</v>
      </c>
    </row>
    <row r="393" spans="1:32" x14ac:dyDescent="0.2">
      <c r="A393" s="3">
        <v>2008</v>
      </c>
      <c r="B393" s="3">
        <v>2</v>
      </c>
      <c r="C393" s="3" t="s">
        <v>6</v>
      </c>
      <c r="D393" s="3">
        <v>3</v>
      </c>
      <c r="E393" s="10" t="s">
        <v>18</v>
      </c>
      <c r="F393" s="10" t="s">
        <v>8</v>
      </c>
      <c r="G393" s="10">
        <v>72</v>
      </c>
      <c r="H393" s="3" t="s">
        <v>13</v>
      </c>
      <c r="I393" s="10" t="s">
        <v>12</v>
      </c>
      <c r="J393" s="10">
        <v>4.5</v>
      </c>
      <c r="K393" s="10">
        <v>11.5</v>
      </c>
      <c r="L393" s="10">
        <v>20.5</v>
      </c>
      <c r="M393" s="10">
        <v>31.6</v>
      </c>
      <c r="N393" s="10"/>
      <c r="O393" s="10"/>
      <c r="P393" s="10"/>
      <c r="Q393" s="10"/>
      <c r="R393" s="10"/>
      <c r="S393" s="10"/>
      <c r="T393" s="10"/>
      <c r="U393" s="3">
        <f>0.9037*K393^1.5011</f>
        <v>35.337661835476119</v>
      </c>
      <c r="V393" s="3">
        <f>0.9037*L393^1.5011</f>
        <v>84.158503272118494</v>
      </c>
      <c r="W393" s="3">
        <f>0.9037*M393^1.5011</f>
        <v>161.14044624540648</v>
      </c>
      <c r="X393" s="3">
        <f>0.9037*N393^1.5011</f>
        <v>0</v>
      </c>
      <c r="Y393" s="3">
        <f>0.9037*O393^1.5011</f>
        <v>0</v>
      </c>
      <c r="Z393" s="3">
        <f>0.9037*P393^1.5011</f>
        <v>0</v>
      </c>
      <c r="AA393" s="3">
        <f>0.9037*Q393^1.5011</f>
        <v>0</v>
      </c>
      <c r="AB393" s="3">
        <f>0.9037*R393^1.5011</f>
        <v>0</v>
      </c>
      <c r="AC393" s="3">
        <f>0.9037*S393^1.5011</f>
        <v>0</v>
      </c>
      <c r="AD393" s="3">
        <f>0.9037*T393^1.5011</f>
        <v>0</v>
      </c>
      <c r="AE393" s="14">
        <f>SUM(U393:AD393)</f>
        <v>280.63661135300106</v>
      </c>
      <c r="AF393" s="14">
        <f>49.89+0.22*AE393</f>
        <v>111.63005449766024</v>
      </c>
    </row>
    <row r="394" spans="1:32" x14ac:dyDescent="0.2">
      <c r="A394" s="3">
        <v>2008</v>
      </c>
      <c r="B394" s="3">
        <v>2</v>
      </c>
      <c r="C394" s="3" t="s">
        <v>6</v>
      </c>
      <c r="D394" s="3">
        <v>3</v>
      </c>
      <c r="E394" s="10" t="s">
        <v>18</v>
      </c>
      <c r="F394" s="10" t="s">
        <v>8</v>
      </c>
      <c r="G394" s="10">
        <v>57</v>
      </c>
      <c r="H394" s="3" t="s">
        <v>13</v>
      </c>
      <c r="I394" s="10" t="s">
        <v>12</v>
      </c>
      <c r="J394" s="10">
        <v>6</v>
      </c>
      <c r="K394" s="10">
        <v>13.8</v>
      </c>
      <c r="L394" s="10">
        <v>13.8</v>
      </c>
      <c r="M394" s="10">
        <v>18</v>
      </c>
      <c r="N394" s="10">
        <v>18</v>
      </c>
      <c r="O394" s="10"/>
      <c r="P394" s="10"/>
      <c r="Q394" s="10"/>
      <c r="R394" s="10"/>
      <c r="S394" s="10"/>
      <c r="T394" s="10"/>
      <c r="U394" s="3">
        <f>0.9037*K394^1.5011</f>
        <v>46.461880008467872</v>
      </c>
      <c r="V394" s="3">
        <f>0.9037*L394^1.5011</f>
        <v>46.461880008467872</v>
      </c>
      <c r="W394" s="3">
        <f>0.9037*M394^1.5011</f>
        <v>69.233109813167744</v>
      </c>
      <c r="X394" s="3">
        <f>0.9037*N394^1.5011</f>
        <v>69.233109813167744</v>
      </c>
      <c r="Y394" s="3">
        <f>0.9037*O394^1.5011</f>
        <v>0</v>
      </c>
      <c r="Z394" s="3">
        <f>0.9037*P394^1.5011</f>
        <v>0</v>
      </c>
      <c r="AA394" s="3">
        <f>0.9037*Q394^1.5011</f>
        <v>0</v>
      </c>
      <c r="AB394" s="3">
        <f>0.9037*R394^1.5011</f>
        <v>0</v>
      </c>
      <c r="AC394" s="3">
        <f>0.9037*S394^1.5011</f>
        <v>0</v>
      </c>
      <c r="AD394" s="3">
        <f>0.9037*T394^1.5011</f>
        <v>0</v>
      </c>
      <c r="AE394" s="14">
        <f>SUM(U394:AD394)</f>
        <v>231.38997964327123</v>
      </c>
      <c r="AF394" s="14">
        <f>49.89+0.22*AE394</f>
        <v>100.79579552151966</v>
      </c>
    </row>
    <row r="395" spans="1:32" x14ac:dyDescent="0.2">
      <c r="A395" s="3">
        <v>2008</v>
      </c>
      <c r="B395" s="3">
        <v>2</v>
      </c>
      <c r="C395" s="3" t="s">
        <v>6</v>
      </c>
      <c r="D395" s="3">
        <v>3</v>
      </c>
      <c r="E395" s="10" t="s">
        <v>18</v>
      </c>
      <c r="F395" s="10" t="s">
        <v>8</v>
      </c>
      <c r="G395" s="10">
        <v>52</v>
      </c>
      <c r="H395" s="3" t="s">
        <v>13</v>
      </c>
      <c r="I395" s="10" t="s">
        <v>12</v>
      </c>
      <c r="J395" s="10">
        <v>11.7</v>
      </c>
      <c r="K395" s="10">
        <v>18</v>
      </c>
      <c r="L395" s="10"/>
      <c r="M395" s="10"/>
      <c r="N395" s="10"/>
      <c r="O395" s="10"/>
      <c r="P395" s="10"/>
      <c r="Q395" s="10"/>
      <c r="R395" s="10"/>
      <c r="S395" s="10"/>
      <c r="T395" s="10"/>
      <c r="U395" s="3">
        <f>0.9037*K395^1.5011</f>
        <v>69.233109813167744</v>
      </c>
      <c r="V395" s="3">
        <f>0.9037*L395^1.5011</f>
        <v>0</v>
      </c>
      <c r="W395" s="3">
        <f>0.9037*M395^1.5011</f>
        <v>0</v>
      </c>
      <c r="X395" s="3">
        <f>0.9037*N395^1.5011</f>
        <v>0</v>
      </c>
      <c r="Y395" s="3">
        <f>0.9037*O395^1.5011</f>
        <v>0</v>
      </c>
      <c r="Z395" s="3">
        <f>0.9037*P395^1.5011</f>
        <v>0</v>
      </c>
      <c r="AA395" s="3">
        <f>0.9037*Q395^1.5011</f>
        <v>0</v>
      </c>
      <c r="AB395" s="3">
        <f>0.9037*R395^1.5011</f>
        <v>0</v>
      </c>
      <c r="AC395" s="3">
        <f>0.9037*S395^1.5011</f>
        <v>0</v>
      </c>
      <c r="AD395" s="3">
        <f>0.9037*T395^1.5011</f>
        <v>0</v>
      </c>
      <c r="AE395" s="14">
        <f>SUM(U395:AD395)</f>
        <v>69.233109813167744</v>
      </c>
      <c r="AF395" s="14">
        <f>49.89+0.22*AE395</f>
        <v>65.121284158896898</v>
      </c>
    </row>
    <row r="396" spans="1:32" x14ac:dyDescent="0.2">
      <c r="A396" s="3">
        <v>2008</v>
      </c>
      <c r="B396" s="3">
        <v>2</v>
      </c>
      <c r="C396" s="3" t="s">
        <v>6</v>
      </c>
      <c r="D396" s="3">
        <v>3</v>
      </c>
      <c r="E396" s="10" t="s">
        <v>18</v>
      </c>
      <c r="F396" s="10" t="s">
        <v>8</v>
      </c>
      <c r="G396" s="10">
        <v>67</v>
      </c>
      <c r="H396" s="3" t="s">
        <v>13</v>
      </c>
      <c r="I396" s="10" t="s">
        <v>12</v>
      </c>
      <c r="J396" s="10">
        <v>10</v>
      </c>
      <c r="K396" s="10">
        <v>18.7</v>
      </c>
      <c r="L396" s="10">
        <v>19.2</v>
      </c>
      <c r="M396" s="10"/>
      <c r="N396" s="10"/>
      <c r="O396" s="10"/>
      <c r="P396" s="10"/>
      <c r="Q396" s="10"/>
      <c r="R396" s="10"/>
      <c r="S396" s="10"/>
      <c r="T396" s="10"/>
      <c r="U396" s="3">
        <f>0.9037*K396^1.5011</f>
        <v>73.313797875808689</v>
      </c>
      <c r="V396" s="3">
        <f>0.9037*L396^1.5011</f>
        <v>76.27597306015555</v>
      </c>
      <c r="W396" s="3">
        <f>0.9037*M396^1.5011</f>
        <v>0</v>
      </c>
      <c r="X396" s="3">
        <f>0.9037*N396^1.5011</f>
        <v>0</v>
      </c>
      <c r="Y396" s="3">
        <f>0.9037*O396^1.5011</f>
        <v>0</v>
      </c>
      <c r="Z396" s="3">
        <f>0.9037*P396^1.5011</f>
        <v>0</v>
      </c>
      <c r="AA396" s="3">
        <f>0.9037*Q396^1.5011</f>
        <v>0</v>
      </c>
      <c r="AB396" s="3">
        <f>0.9037*R396^1.5011</f>
        <v>0</v>
      </c>
      <c r="AC396" s="3">
        <f>0.9037*S396^1.5011</f>
        <v>0</v>
      </c>
      <c r="AD396" s="3">
        <f>0.9037*T396^1.5011</f>
        <v>0</v>
      </c>
      <c r="AE396" s="14">
        <f>SUM(U396:AD396)</f>
        <v>149.58977093596422</v>
      </c>
      <c r="AF396" s="14">
        <f>49.89+0.22*AE396</f>
        <v>82.799749605912126</v>
      </c>
    </row>
    <row r="397" spans="1:32" x14ac:dyDescent="0.2">
      <c r="A397" s="3">
        <v>2008</v>
      </c>
      <c r="B397" s="3">
        <v>2</v>
      </c>
      <c r="C397" s="3" t="s">
        <v>8</v>
      </c>
      <c r="D397" s="3">
        <v>3</v>
      </c>
      <c r="E397" s="10" t="s">
        <v>23</v>
      </c>
      <c r="F397" s="10" t="s">
        <v>8</v>
      </c>
      <c r="G397" s="10">
        <v>172</v>
      </c>
      <c r="H397" s="3" t="s">
        <v>13</v>
      </c>
      <c r="I397" s="10" t="s">
        <v>12</v>
      </c>
      <c r="J397" s="10">
        <v>2.5</v>
      </c>
      <c r="K397" s="10">
        <v>13</v>
      </c>
      <c r="L397" s="10">
        <v>12.7</v>
      </c>
      <c r="M397" s="10">
        <v>9.1999999999999993</v>
      </c>
      <c r="N397" s="10">
        <v>8.1</v>
      </c>
      <c r="O397" s="10">
        <v>8.1</v>
      </c>
      <c r="P397" s="10"/>
      <c r="Q397" s="10"/>
      <c r="R397" s="10"/>
      <c r="S397" s="10"/>
      <c r="T397" s="10"/>
      <c r="U397" s="3">
        <f>0.9037*K397^1.5011</f>
        <v>42.478057496782789</v>
      </c>
      <c r="V397" s="3">
        <f>0.9037*L397^1.5011</f>
        <v>41.015125787484074</v>
      </c>
      <c r="W397" s="3">
        <f>0.9037*M397^1.5011</f>
        <v>25.279366707581584</v>
      </c>
      <c r="X397" s="3">
        <f>0.9037*N397^1.5011</f>
        <v>20.880992823687738</v>
      </c>
      <c r="Y397" s="3">
        <f>0.9037*O397^1.5011</f>
        <v>20.880992823687738</v>
      </c>
      <c r="Z397" s="3">
        <f>0.9037*P397^1.5011</f>
        <v>0</v>
      </c>
      <c r="AA397" s="3">
        <f>0.9037*Q397^1.5011</f>
        <v>0</v>
      </c>
      <c r="AB397" s="3">
        <f>0.9037*R397^1.5011</f>
        <v>0</v>
      </c>
      <c r="AC397" s="3">
        <f>0.9037*S397^1.5011</f>
        <v>0</v>
      </c>
      <c r="AD397" s="3">
        <f>0.9037*T397^1.5011</f>
        <v>0</v>
      </c>
      <c r="AE397" s="14">
        <f>SUM(U397:AD397)</f>
        <v>150.53453563922392</v>
      </c>
      <c r="AF397" s="14">
        <f>49.89+0.22*AE397</f>
        <v>83.007597840629273</v>
      </c>
    </row>
    <row r="398" spans="1:32" x14ac:dyDescent="0.2">
      <c r="A398" s="3">
        <v>2008</v>
      </c>
      <c r="B398" s="3">
        <v>2</v>
      </c>
      <c r="C398" s="3" t="s">
        <v>8</v>
      </c>
      <c r="D398" s="3">
        <v>3</v>
      </c>
      <c r="E398" s="10" t="s">
        <v>23</v>
      </c>
      <c r="F398" s="10" t="s">
        <v>8</v>
      </c>
      <c r="G398" s="10">
        <v>501</v>
      </c>
      <c r="H398" s="3" t="s">
        <v>13</v>
      </c>
      <c r="I398" s="10" t="s">
        <v>12</v>
      </c>
      <c r="J398" s="10">
        <v>6.4</v>
      </c>
      <c r="K398" s="10">
        <v>15.5</v>
      </c>
      <c r="L398" s="10">
        <v>16</v>
      </c>
      <c r="M398" s="10"/>
      <c r="N398" s="10"/>
      <c r="O398" s="10"/>
      <c r="P398" s="10"/>
      <c r="Q398" s="10"/>
      <c r="R398" s="10"/>
      <c r="S398" s="10"/>
      <c r="T398" s="10"/>
      <c r="U398" s="3">
        <f>0.9037*K398^1.5011</f>
        <v>55.31350697719688</v>
      </c>
      <c r="V398" s="3">
        <f>0.9037*L398^1.5011</f>
        <v>58.013462685548113</v>
      </c>
      <c r="W398" s="3">
        <f>0.9037*M398^1.5011</f>
        <v>0</v>
      </c>
      <c r="X398" s="3">
        <f>0.9037*N398^1.5011</f>
        <v>0</v>
      </c>
      <c r="Y398" s="3">
        <f>0.9037*O398^1.5011</f>
        <v>0</v>
      </c>
      <c r="Z398" s="3">
        <f>0.9037*P398^1.5011</f>
        <v>0</v>
      </c>
      <c r="AA398" s="3">
        <f>0.9037*Q398^1.5011</f>
        <v>0</v>
      </c>
      <c r="AB398" s="3">
        <f>0.9037*R398^1.5011</f>
        <v>0</v>
      </c>
      <c r="AC398" s="3">
        <f>0.9037*S398^1.5011</f>
        <v>0</v>
      </c>
      <c r="AD398" s="3">
        <f>0.9037*T398^1.5011</f>
        <v>0</v>
      </c>
      <c r="AE398" s="14">
        <f>SUM(U398:AD398)</f>
        <v>113.326969662745</v>
      </c>
      <c r="AF398" s="14">
        <f>49.89+0.22*AE398</f>
        <v>74.821933325803897</v>
      </c>
    </row>
    <row r="399" spans="1:32" x14ac:dyDescent="0.2">
      <c r="A399" s="3">
        <v>2008</v>
      </c>
      <c r="B399" s="3">
        <v>2</v>
      </c>
      <c r="C399" s="3" t="s">
        <v>8</v>
      </c>
      <c r="D399" s="3">
        <v>3</v>
      </c>
      <c r="E399" s="10" t="s">
        <v>23</v>
      </c>
      <c r="F399" s="10" t="s">
        <v>8</v>
      </c>
      <c r="G399" s="10">
        <v>177</v>
      </c>
      <c r="H399" s="3" t="s">
        <v>13</v>
      </c>
      <c r="I399" s="10" t="s">
        <v>12</v>
      </c>
      <c r="J399" s="10">
        <v>6.5</v>
      </c>
      <c r="K399" s="10">
        <v>16.5</v>
      </c>
      <c r="L399" s="10">
        <v>16.5</v>
      </c>
      <c r="M399" s="10">
        <v>18.7</v>
      </c>
      <c r="N399" s="10"/>
      <c r="O399" s="10"/>
      <c r="P399" s="10"/>
      <c r="Q399" s="10"/>
      <c r="R399" s="10"/>
      <c r="S399" s="10"/>
      <c r="T399" s="10"/>
      <c r="U399" s="3">
        <f>0.9037*K399^1.5011</f>
        <v>60.756036023992877</v>
      </c>
      <c r="V399" s="3">
        <f>0.9037*L399^1.5011</f>
        <v>60.756036023992877</v>
      </c>
      <c r="W399" s="3">
        <f>0.9037*M399^1.5011</f>
        <v>73.313797875808689</v>
      </c>
      <c r="X399" s="3">
        <f>0.9037*N399^1.5011</f>
        <v>0</v>
      </c>
      <c r="Y399" s="3">
        <f>0.9037*O399^1.5011</f>
        <v>0</v>
      </c>
      <c r="Z399" s="3">
        <f>0.9037*P399^1.5011</f>
        <v>0</v>
      </c>
      <c r="AA399" s="3">
        <f>0.9037*Q399^1.5011</f>
        <v>0</v>
      </c>
      <c r="AB399" s="3">
        <f>0.9037*R399^1.5011</f>
        <v>0</v>
      </c>
      <c r="AC399" s="3">
        <f>0.9037*S399^1.5011</f>
        <v>0</v>
      </c>
      <c r="AD399" s="3">
        <f>0.9037*T399^1.5011</f>
        <v>0</v>
      </c>
      <c r="AE399" s="14">
        <f>SUM(U399:AD399)</f>
        <v>194.82586992379444</v>
      </c>
      <c r="AF399" s="14">
        <f>49.89+0.22*AE399</f>
        <v>92.751691383234771</v>
      </c>
    </row>
    <row r="400" spans="1:32" x14ac:dyDescent="0.2">
      <c r="A400" s="3">
        <v>2008</v>
      </c>
      <c r="B400" s="3">
        <v>2</v>
      </c>
      <c r="C400" s="3" t="s">
        <v>8</v>
      </c>
      <c r="D400" s="3">
        <v>3</v>
      </c>
      <c r="E400" s="10" t="s">
        <v>23</v>
      </c>
      <c r="F400" s="10" t="s">
        <v>8</v>
      </c>
      <c r="G400" s="10">
        <v>590</v>
      </c>
      <c r="H400" s="3" t="s">
        <v>13</v>
      </c>
      <c r="I400" s="10" t="s">
        <v>12</v>
      </c>
      <c r="J400" s="10">
        <v>13.5</v>
      </c>
      <c r="K400" s="10">
        <v>19.5</v>
      </c>
      <c r="L400" s="10">
        <v>19.5</v>
      </c>
      <c r="M400" s="10"/>
      <c r="N400" s="10"/>
      <c r="O400" s="10"/>
      <c r="P400" s="10"/>
      <c r="Q400" s="10"/>
      <c r="R400" s="10"/>
      <c r="S400" s="10"/>
      <c r="T400" s="10"/>
      <c r="U400" s="3">
        <f>0.9037*K400^1.5011</f>
        <v>78.071987848351128</v>
      </c>
      <c r="V400" s="3">
        <f>0.9037*L400^1.5011</f>
        <v>78.071987848351128</v>
      </c>
      <c r="W400" s="3">
        <f>0.9037*M400^1.5011</f>
        <v>0</v>
      </c>
      <c r="X400" s="3">
        <f>0.9037*N400^1.5011</f>
        <v>0</v>
      </c>
      <c r="Y400" s="3">
        <f>0.9037*O400^1.5011</f>
        <v>0</v>
      </c>
      <c r="Z400" s="3">
        <f>0.9037*P400^1.5011</f>
        <v>0</v>
      </c>
      <c r="AA400" s="3">
        <f>0.9037*Q400^1.5011</f>
        <v>0</v>
      </c>
      <c r="AB400" s="3">
        <f>0.9037*R400^1.5011</f>
        <v>0</v>
      </c>
      <c r="AC400" s="3">
        <f>0.9037*S400^1.5011</f>
        <v>0</v>
      </c>
      <c r="AD400" s="3">
        <f>0.9037*T400^1.5011</f>
        <v>0</v>
      </c>
      <c r="AE400" s="14">
        <f>SUM(U400:AD400)</f>
        <v>156.14397569670226</v>
      </c>
      <c r="AF400" s="14">
        <f>49.89+0.22*AE400</f>
        <v>84.241674653274487</v>
      </c>
    </row>
    <row r="401" spans="1:32" x14ac:dyDescent="0.2">
      <c r="A401" s="3">
        <v>2008</v>
      </c>
      <c r="B401" s="3">
        <v>2</v>
      </c>
      <c r="C401" s="3" t="s">
        <v>8</v>
      </c>
      <c r="D401" s="3">
        <v>3</v>
      </c>
      <c r="E401" s="10" t="s">
        <v>23</v>
      </c>
      <c r="F401" s="10" t="s">
        <v>8</v>
      </c>
      <c r="G401" s="10">
        <v>167</v>
      </c>
      <c r="H401" s="3" t="s">
        <v>13</v>
      </c>
      <c r="I401" s="10" t="s">
        <v>12</v>
      </c>
      <c r="J401" s="10">
        <v>6.1</v>
      </c>
      <c r="K401" s="10">
        <v>23.5</v>
      </c>
      <c r="L401" s="10">
        <v>22.8</v>
      </c>
      <c r="M401" s="10">
        <v>19.5</v>
      </c>
      <c r="N401" s="10">
        <v>19.5</v>
      </c>
      <c r="O401" s="10"/>
      <c r="P401" s="10"/>
      <c r="Q401" s="10"/>
      <c r="R401" s="10"/>
      <c r="S401" s="10"/>
      <c r="T401" s="10"/>
      <c r="U401" s="3">
        <f>0.9037*K401^1.5011</f>
        <v>103.30807052327063</v>
      </c>
      <c r="V401" s="3">
        <f>0.9037*L401^1.5011</f>
        <v>98.723440284005633</v>
      </c>
      <c r="W401" s="3">
        <f>0.9037*M401^1.5011</f>
        <v>78.071987848351128</v>
      </c>
      <c r="X401" s="3">
        <f>0.9037*N401^1.5011</f>
        <v>78.071987848351128</v>
      </c>
      <c r="Y401" s="3">
        <f>0.9037*O401^1.5011</f>
        <v>0</v>
      </c>
      <c r="Z401" s="3">
        <f>0.9037*P401^1.5011</f>
        <v>0</v>
      </c>
      <c r="AA401" s="3">
        <f>0.9037*Q401^1.5011</f>
        <v>0</v>
      </c>
      <c r="AB401" s="3">
        <f>0.9037*R401^1.5011</f>
        <v>0</v>
      </c>
      <c r="AC401" s="3">
        <f>0.9037*S401^1.5011</f>
        <v>0</v>
      </c>
      <c r="AD401" s="3">
        <f>0.9037*T401^1.5011</f>
        <v>0</v>
      </c>
      <c r="AE401" s="14">
        <f>SUM(U401:AD401)</f>
        <v>358.1754865039785</v>
      </c>
      <c r="AF401" s="14">
        <f>49.89+0.22*AE401</f>
        <v>128.68860703087529</v>
      </c>
    </row>
    <row r="402" spans="1:32" x14ac:dyDescent="0.2">
      <c r="A402" s="3">
        <v>2008</v>
      </c>
      <c r="B402" s="3">
        <v>2</v>
      </c>
      <c r="C402" s="3" t="s">
        <v>6</v>
      </c>
      <c r="D402" s="3">
        <v>2</v>
      </c>
      <c r="E402" s="10" t="s">
        <v>15</v>
      </c>
      <c r="F402" s="10" t="s">
        <v>8</v>
      </c>
      <c r="G402" s="10">
        <v>47</v>
      </c>
      <c r="H402" s="3" t="s">
        <v>13</v>
      </c>
      <c r="I402" s="10" t="s">
        <v>12</v>
      </c>
      <c r="J402" s="10" t="s">
        <v>42</v>
      </c>
      <c r="K402" s="10">
        <v>12.5</v>
      </c>
      <c r="L402" s="10">
        <v>9.6</v>
      </c>
      <c r="M402" s="10">
        <v>9.6</v>
      </c>
      <c r="N402" s="10"/>
      <c r="O402" s="10"/>
      <c r="P402" s="10"/>
      <c r="Q402" s="10"/>
      <c r="R402" s="10"/>
      <c r="S402" s="10"/>
      <c r="T402" s="10"/>
      <c r="U402" s="3">
        <f>0.9037*K402^1.5011</f>
        <v>40.049389738069713</v>
      </c>
      <c r="V402" s="3">
        <f>0.9037*L402^1.5011</f>
        <v>26.947074943488484</v>
      </c>
      <c r="W402" s="3">
        <f>0.9037*M402^1.5011</f>
        <v>26.947074943488484</v>
      </c>
      <c r="X402" s="3">
        <f>0.9037*N402^1.5011</f>
        <v>0</v>
      </c>
      <c r="Y402" s="3">
        <f>0.9037*O402^1.5011</f>
        <v>0</v>
      </c>
      <c r="Z402" s="3">
        <f>0.9037*P402^1.5011</f>
        <v>0</v>
      </c>
      <c r="AA402" s="3">
        <f>0.9037*Q402^1.5011</f>
        <v>0</v>
      </c>
      <c r="AB402" s="3">
        <f>0.9037*R402^1.5011</f>
        <v>0</v>
      </c>
      <c r="AC402" s="3">
        <f>0.9037*S402^1.5011</f>
        <v>0</v>
      </c>
      <c r="AD402" s="3">
        <f>0.9037*T402^1.5011</f>
        <v>0</v>
      </c>
      <c r="AE402" s="14">
        <f>SUM(U402:AD402)</f>
        <v>93.943539625046682</v>
      </c>
      <c r="AF402" s="14">
        <f>49.89+0.22*AE402</f>
        <v>70.557578717510268</v>
      </c>
    </row>
    <row r="403" spans="1:32" x14ac:dyDescent="0.2">
      <c r="A403" s="3">
        <v>2008</v>
      </c>
      <c r="B403" s="3">
        <v>2</v>
      </c>
      <c r="C403" s="3" t="s">
        <v>6</v>
      </c>
      <c r="D403" s="3">
        <v>2</v>
      </c>
      <c r="E403" s="10" t="s">
        <v>15</v>
      </c>
      <c r="F403" s="10" t="s">
        <v>8</v>
      </c>
      <c r="G403" s="10">
        <v>32</v>
      </c>
      <c r="H403" s="3" t="s">
        <v>13</v>
      </c>
      <c r="I403" s="10" t="s">
        <v>12</v>
      </c>
      <c r="J403" s="10">
        <v>5.8</v>
      </c>
      <c r="K403" s="10">
        <v>16.3</v>
      </c>
      <c r="L403" s="10">
        <v>16.100000000000001</v>
      </c>
      <c r="M403" s="10">
        <v>8.6</v>
      </c>
      <c r="N403" s="10"/>
      <c r="O403" s="10"/>
      <c r="P403" s="10"/>
      <c r="Q403" s="10"/>
      <c r="R403" s="10"/>
      <c r="S403" s="10"/>
      <c r="T403" s="10"/>
      <c r="U403" s="3">
        <f>0.9037*K403^1.5011</f>
        <v>59.653934805993067</v>
      </c>
      <c r="V403" s="3">
        <f>0.9037*L403^1.5011</f>
        <v>58.558589157708553</v>
      </c>
      <c r="W403" s="3">
        <f>0.9037*M403^1.5011</f>
        <v>22.845460016653153</v>
      </c>
      <c r="X403" s="3">
        <f>0.9037*N403^1.5011</f>
        <v>0</v>
      </c>
      <c r="Y403" s="3">
        <f>0.9037*O403^1.5011</f>
        <v>0</v>
      </c>
      <c r="Z403" s="3">
        <f>0.9037*P403^1.5011</f>
        <v>0</v>
      </c>
      <c r="AA403" s="3">
        <f>0.9037*Q403^1.5011</f>
        <v>0</v>
      </c>
      <c r="AB403" s="3">
        <f>0.9037*R403^1.5011</f>
        <v>0</v>
      </c>
      <c r="AC403" s="3">
        <f>0.9037*S403^1.5011</f>
        <v>0</v>
      </c>
      <c r="AD403" s="3">
        <f>0.9037*T403^1.5011</f>
        <v>0</v>
      </c>
      <c r="AE403" s="14">
        <f>SUM(U403:AD403)</f>
        <v>141.05798398035478</v>
      </c>
      <c r="AF403" s="14">
        <f>49.89+0.22*AE403</f>
        <v>80.922756475678057</v>
      </c>
    </row>
    <row r="404" spans="1:32" x14ac:dyDescent="0.2">
      <c r="A404" s="3">
        <v>2008</v>
      </c>
      <c r="B404" s="3">
        <v>2</v>
      </c>
      <c r="C404" s="3" t="s">
        <v>6</v>
      </c>
      <c r="D404" s="3">
        <v>2</v>
      </c>
      <c r="E404" s="10" t="s">
        <v>15</v>
      </c>
      <c r="F404" s="10" t="s">
        <v>8</v>
      </c>
      <c r="G404" s="10">
        <v>37</v>
      </c>
      <c r="H404" s="3" t="s">
        <v>13</v>
      </c>
      <c r="I404" s="10" t="s">
        <v>12</v>
      </c>
      <c r="J404" s="10">
        <v>9.1</v>
      </c>
      <c r="K404" s="10">
        <v>17.100000000000001</v>
      </c>
      <c r="L404" s="10">
        <v>17.2</v>
      </c>
      <c r="M404" s="10">
        <v>20.399999999999999</v>
      </c>
      <c r="N404" s="10">
        <v>20.399999999999999</v>
      </c>
      <c r="O404" s="10"/>
      <c r="P404" s="10"/>
      <c r="Q404" s="10"/>
      <c r="R404" s="10"/>
      <c r="S404" s="10"/>
      <c r="T404" s="10"/>
      <c r="U404" s="3">
        <f>0.9037*K404^1.5011</f>
        <v>64.102466972631817</v>
      </c>
      <c r="V404" s="3">
        <f>0.9037*L404^1.5011</f>
        <v>64.666005361675445</v>
      </c>
      <c r="W404" s="3">
        <f>0.9037*M404^1.5011</f>
        <v>83.543011547886621</v>
      </c>
      <c r="X404" s="3">
        <f>0.9037*N404^1.5011</f>
        <v>83.543011547886621</v>
      </c>
      <c r="Y404" s="3">
        <f>0.9037*O404^1.5011</f>
        <v>0</v>
      </c>
      <c r="Z404" s="3">
        <f>0.9037*P404^1.5011</f>
        <v>0</v>
      </c>
      <c r="AA404" s="3">
        <f>0.9037*Q404^1.5011</f>
        <v>0</v>
      </c>
      <c r="AB404" s="3">
        <f>0.9037*R404^1.5011</f>
        <v>0</v>
      </c>
      <c r="AC404" s="3">
        <f>0.9037*S404^1.5011</f>
        <v>0</v>
      </c>
      <c r="AD404" s="3">
        <f>0.9037*T404^1.5011</f>
        <v>0</v>
      </c>
      <c r="AE404" s="14">
        <f>SUM(U404:AD404)</f>
        <v>295.85449543008053</v>
      </c>
      <c r="AF404" s="14">
        <f>49.89+0.22*AE404</f>
        <v>114.97798899461772</v>
      </c>
    </row>
    <row r="405" spans="1:32" x14ac:dyDescent="0.2">
      <c r="A405" s="3">
        <v>2008</v>
      </c>
      <c r="B405" s="3">
        <v>2</v>
      </c>
      <c r="C405" s="3" t="s">
        <v>6</v>
      </c>
      <c r="D405" s="3">
        <v>2</v>
      </c>
      <c r="E405" s="10" t="s">
        <v>15</v>
      </c>
      <c r="F405" s="10" t="s">
        <v>8</v>
      </c>
      <c r="G405" s="10">
        <v>27</v>
      </c>
      <c r="H405" s="3" t="s">
        <v>13</v>
      </c>
      <c r="I405" s="10" t="s">
        <v>12</v>
      </c>
      <c r="J405" s="10">
        <v>8.1999999999999993</v>
      </c>
      <c r="K405" s="10">
        <v>23</v>
      </c>
      <c r="L405" s="10">
        <v>23</v>
      </c>
      <c r="M405" s="10">
        <v>25.5</v>
      </c>
      <c r="N405" s="10">
        <v>25.5</v>
      </c>
      <c r="O405" s="10"/>
      <c r="P405" s="10"/>
      <c r="Q405" s="10"/>
      <c r="R405" s="10"/>
      <c r="S405" s="10"/>
      <c r="T405" s="10"/>
      <c r="U405" s="3">
        <f>0.9037*K405^1.5011</f>
        <v>100.02623838855604</v>
      </c>
      <c r="V405" s="3">
        <f>0.9037*L405^1.5011</f>
        <v>100.02623838855604</v>
      </c>
      <c r="W405" s="3">
        <f>0.9037*M405^1.5011</f>
        <v>116.78356997412789</v>
      </c>
      <c r="X405" s="3">
        <f>0.9037*N405^1.5011</f>
        <v>116.78356997412789</v>
      </c>
      <c r="Y405" s="3">
        <f>0.9037*O405^1.5011</f>
        <v>0</v>
      </c>
      <c r="Z405" s="3">
        <f>0.9037*P405^1.5011</f>
        <v>0</v>
      </c>
      <c r="AA405" s="3">
        <f>0.9037*Q405^1.5011</f>
        <v>0</v>
      </c>
      <c r="AB405" s="3">
        <f>0.9037*R405^1.5011</f>
        <v>0</v>
      </c>
      <c r="AC405" s="3">
        <f>0.9037*S405^1.5011</f>
        <v>0</v>
      </c>
      <c r="AD405" s="3">
        <f>0.9037*T405^1.5011</f>
        <v>0</v>
      </c>
      <c r="AE405" s="14">
        <f>SUM(U405:AD405)</f>
        <v>433.61961672536785</v>
      </c>
      <c r="AF405" s="14">
        <f>49.89+0.22*AE405</f>
        <v>145.28631567958092</v>
      </c>
    </row>
    <row r="406" spans="1:32" x14ac:dyDescent="0.2">
      <c r="A406" s="3">
        <v>2010</v>
      </c>
      <c r="B406" s="3">
        <v>4</v>
      </c>
      <c r="C406" s="3" t="s">
        <v>8</v>
      </c>
      <c r="D406" s="3">
        <v>2</v>
      </c>
      <c r="E406" s="12" t="s">
        <v>22</v>
      </c>
      <c r="F406" s="12" t="s">
        <v>8</v>
      </c>
      <c r="G406" s="12">
        <v>160</v>
      </c>
      <c r="H406" s="3" t="s">
        <v>9</v>
      </c>
      <c r="I406" s="12" t="s">
        <v>9</v>
      </c>
      <c r="J406" s="12"/>
      <c r="K406" s="3">
        <v>110</v>
      </c>
      <c r="L406" s="3">
        <v>120</v>
      </c>
      <c r="M406" s="3">
        <v>121</v>
      </c>
      <c r="N406" s="3">
        <v>117</v>
      </c>
      <c r="U406" s="3">
        <f>0.9037*K406^1.5011</f>
        <v>1047.9941103988492</v>
      </c>
      <c r="V406" s="3">
        <f>0.9037*L406^1.5011</f>
        <v>1194.2170042190355</v>
      </c>
      <c r="W406" s="3">
        <f>0.9037*M406^1.5011</f>
        <v>1209.1868113465557</v>
      </c>
      <c r="X406" s="3">
        <f>0.9037*N406^1.5011</f>
        <v>1149.6829198284063</v>
      </c>
      <c r="Y406" s="3">
        <f>0.9037*O406^1.5011</f>
        <v>0</v>
      </c>
      <c r="Z406" s="3">
        <f>0.9037*P406^1.5011</f>
        <v>0</v>
      </c>
      <c r="AA406" s="3">
        <f>0.9037*Q406^1.5011</f>
        <v>0</v>
      </c>
      <c r="AB406" s="3">
        <f>0.9037*R406^1.5011</f>
        <v>0</v>
      </c>
      <c r="AC406" s="3">
        <f>0.9037*S406^1.5011</f>
        <v>0</v>
      </c>
      <c r="AD406" s="3">
        <f>0.9037*T406^1.5011</f>
        <v>0</v>
      </c>
      <c r="AE406" s="14">
        <f>SUM(U406:AD406)</f>
        <v>4601.080845792847</v>
      </c>
      <c r="AF406" s="14">
        <f>49.89+0.22*AE406</f>
        <v>1062.1277860744265</v>
      </c>
    </row>
    <row r="407" spans="1:32" x14ac:dyDescent="0.2">
      <c r="A407" s="3">
        <v>2010</v>
      </c>
      <c r="B407" s="3">
        <v>4</v>
      </c>
      <c r="C407" s="3" t="s">
        <v>8</v>
      </c>
      <c r="D407" s="3">
        <v>2</v>
      </c>
      <c r="E407" s="12" t="s">
        <v>22</v>
      </c>
      <c r="F407" s="12" t="s">
        <v>8</v>
      </c>
      <c r="G407" s="12">
        <v>150</v>
      </c>
      <c r="H407" s="3" t="s">
        <v>9</v>
      </c>
      <c r="I407" s="12" t="s">
        <v>9</v>
      </c>
      <c r="J407" s="12"/>
      <c r="K407" s="3">
        <v>122</v>
      </c>
      <c r="L407" s="3">
        <v>141</v>
      </c>
      <c r="M407" s="3">
        <v>160</v>
      </c>
      <c r="N407" s="3">
        <v>113</v>
      </c>
      <c r="U407" s="3">
        <f>0.9037*K407^1.5011</f>
        <v>1224.2187423490864</v>
      </c>
      <c r="V407" s="3">
        <f>0.9037*L407^1.5011</f>
        <v>1521.3078010993815</v>
      </c>
      <c r="W407" s="3">
        <f>0.9037*M407^1.5011</f>
        <v>1839.1992799980321</v>
      </c>
      <c r="X407" s="3">
        <f>0.9037*N407^1.5011</f>
        <v>1091.1898906306167</v>
      </c>
      <c r="Y407" s="3">
        <f>0.9037*O407^1.5011</f>
        <v>0</v>
      </c>
      <c r="Z407" s="3">
        <f>0.9037*P407^1.5011</f>
        <v>0</v>
      </c>
      <c r="AA407" s="3">
        <f>0.9037*Q407^1.5011</f>
        <v>0</v>
      </c>
      <c r="AB407" s="3">
        <f>0.9037*R407^1.5011</f>
        <v>0</v>
      </c>
      <c r="AC407" s="3">
        <f>0.9037*S407^1.5011</f>
        <v>0</v>
      </c>
      <c r="AD407" s="3">
        <f>0.9037*T407^1.5011</f>
        <v>0</v>
      </c>
      <c r="AE407" s="14">
        <f>SUM(U407:AD407)</f>
        <v>5675.9157140771176</v>
      </c>
      <c r="AF407" s="14">
        <f>49.89+0.22*AE407</f>
        <v>1298.591457096966</v>
      </c>
    </row>
    <row r="408" spans="1:32" x14ac:dyDescent="0.2">
      <c r="A408" s="3">
        <v>2010</v>
      </c>
      <c r="B408" s="3">
        <v>4</v>
      </c>
      <c r="C408" s="3" t="s">
        <v>8</v>
      </c>
      <c r="D408" s="3">
        <v>2</v>
      </c>
      <c r="E408" s="12" t="s">
        <v>22</v>
      </c>
      <c r="F408" s="12" t="s">
        <v>8</v>
      </c>
      <c r="G408" s="12">
        <v>145</v>
      </c>
      <c r="H408" s="3" t="s">
        <v>9</v>
      </c>
      <c r="I408" s="12" t="s">
        <v>9</v>
      </c>
      <c r="J408" s="12"/>
      <c r="K408" s="3">
        <v>167</v>
      </c>
      <c r="L408" s="3">
        <v>155</v>
      </c>
      <c r="M408" s="3">
        <v>150</v>
      </c>
      <c r="N408" s="3">
        <v>139</v>
      </c>
      <c r="O408" s="3">
        <v>123</v>
      </c>
      <c r="U408" s="3">
        <f>0.9037*K408^1.5011</f>
        <v>1961.2997687178288</v>
      </c>
      <c r="V408" s="3">
        <f>0.9037*L408^1.5011</f>
        <v>1753.6026552672831</v>
      </c>
      <c r="W408" s="3">
        <f>0.9037*M408^1.5011</f>
        <v>1669.3787127432699</v>
      </c>
      <c r="X408" s="3">
        <f>0.9037*N408^1.5011</f>
        <v>1489.0312042044227</v>
      </c>
      <c r="Y408" s="3">
        <f>0.9037*O408^1.5011</f>
        <v>1239.3125426525328</v>
      </c>
      <c r="Z408" s="3">
        <f>0.9037*P408^1.5011</f>
        <v>0</v>
      </c>
      <c r="AA408" s="3">
        <f>0.9037*Q408^1.5011</f>
        <v>0</v>
      </c>
      <c r="AB408" s="3">
        <f>0.9037*R408^1.5011</f>
        <v>0</v>
      </c>
      <c r="AC408" s="3">
        <f>0.9037*S408^1.5011</f>
        <v>0</v>
      </c>
      <c r="AD408" s="3">
        <f>0.9037*T408^1.5011</f>
        <v>0</v>
      </c>
      <c r="AE408" s="14">
        <f>SUM(U408:AD408)</f>
        <v>8112.6248835853376</v>
      </c>
      <c r="AF408" s="14">
        <f>49.89+0.22*AE408</f>
        <v>1834.6674743887743</v>
      </c>
    </row>
    <row r="409" spans="1:32" x14ac:dyDescent="0.2">
      <c r="A409" s="3">
        <v>2010</v>
      </c>
      <c r="B409" s="3">
        <v>4</v>
      </c>
      <c r="C409" s="3" t="s">
        <v>6</v>
      </c>
      <c r="D409" s="3">
        <v>3</v>
      </c>
      <c r="E409" s="12" t="s">
        <v>18</v>
      </c>
      <c r="F409" s="12" t="s">
        <v>8</v>
      </c>
      <c r="G409" s="12">
        <v>65</v>
      </c>
      <c r="H409" s="3" t="s">
        <v>9</v>
      </c>
      <c r="I409" s="12" t="s">
        <v>9</v>
      </c>
      <c r="J409" s="12"/>
      <c r="K409" s="3">
        <v>14</v>
      </c>
      <c r="L409" s="3">
        <v>155</v>
      </c>
      <c r="M409" s="3">
        <v>168</v>
      </c>
      <c r="N409" s="3">
        <v>97</v>
      </c>
      <c r="O409" s="3">
        <v>143</v>
      </c>
      <c r="P409" s="3">
        <v>74</v>
      </c>
      <c r="Q409" s="3">
        <v>170</v>
      </c>
      <c r="R409" s="3">
        <v>150</v>
      </c>
      <c r="S409" s="3">
        <v>125</v>
      </c>
      <c r="U409" s="3">
        <f>0.9037*K409^1.5011</f>
        <v>47.476323085580631</v>
      </c>
      <c r="V409" s="3">
        <f>0.9037*L409^1.5011</f>
        <v>1753.6026552672831</v>
      </c>
      <c r="W409" s="3">
        <f>0.9037*M409^1.5011</f>
        <v>1978.9555755215911</v>
      </c>
      <c r="X409" s="3">
        <f>0.9037*N409^1.5011</f>
        <v>867.69547491964511</v>
      </c>
      <c r="Y409" s="3">
        <f>0.9037*O409^1.5011</f>
        <v>1553.8146366980588</v>
      </c>
      <c r="Z409" s="3">
        <f>0.9037*P409^1.5011</f>
        <v>578.00023736278615</v>
      </c>
      <c r="AA409" s="3">
        <f>0.9037*Q409^1.5011</f>
        <v>2014.4252576963077</v>
      </c>
      <c r="AB409" s="3">
        <f>0.9037*R409^1.5011</f>
        <v>1669.3787127432699</v>
      </c>
      <c r="AC409" s="3">
        <f>0.9037*S409^1.5011</f>
        <v>1269.6847483466586</v>
      </c>
      <c r="AD409" s="3">
        <f>0.9037*T409^1.5011</f>
        <v>0</v>
      </c>
      <c r="AE409" s="14">
        <f>SUM(U409:AD409)</f>
        <v>11733.033621641182</v>
      </c>
      <c r="AF409" s="14">
        <f>49.89+0.22*AE409</f>
        <v>2631.1573967610598</v>
      </c>
    </row>
    <row r="410" spans="1:32" x14ac:dyDescent="0.2">
      <c r="A410" s="3">
        <v>2010</v>
      </c>
      <c r="B410" s="3">
        <v>4</v>
      </c>
      <c r="C410" s="3" t="s">
        <v>6</v>
      </c>
      <c r="D410" s="3">
        <v>3</v>
      </c>
      <c r="E410" s="12" t="s">
        <v>18</v>
      </c>
      <c r="F410" s="12" t="s">
        <v>8</v>
      </c>
      <c r="G410" s="12">
        <v>70</v>
      </c>
      <c r="H410" s="3" t="s">
        <v>9</v>
      </c>
      <c r="I410" s="12" t="s">
        <v>9</v>
      </c>
      <c r="J410" s="12"/>
      <c r="K410" s="3">
        <v>37</v>
      </c>
      <c r="L410" s="3">
        <v>96</v>
      </c>
      <c r="M410" s="3">
        <v>134</v>
      </c>
      <c r="U410" s="3">
        <f>0.9037*K410^1.5011</f>
        <v>204.19819097273881</v>
      </c>
      <c r="V410" s="3">
        <f>0.9037*L410^1.5011</f>
        <v>854.30240740419276</v>
      </c>
      <c r="W410" s="3">
        <f>0.9037*M410^1.5011</f>
        <v>1409.3579028924851</v>
      </c>
      <c r="X410" s="3">
        <f>0.9037*N410^1.5011</f>
        <v>0</v>
      </c>
      <c r="Y410" s="3">
        <f>0.9037*O410^1.5011</f>
        <v>0</v>
      </c>
      <c r="Z410" s="3">
        <f>0.9037*P410^1.5011</f>
        <v>0</v>
      </c>
      <c r="AA410" s="3">
        <f>0.9037*Q410^1.5011</f>
        <v>0</v>
      </c>
      <c r="AB410" s="3">
        <f>0.9037*R410^1.5011</f>
        <v>0</v>
      </c>
      <c r="AC410" s="3">
        <f>0.9037*S410^1.5011</f>
        <v>0</v>
      </c>
      <c r="AD410" s="3">
        <f>0.9037*T410^1.5011</f>
        <v>0</v>
      </c>
      <c r="AE410" s="14">
        <f>SUM(U410:AD410)</f>
        <v>2467.8585012694166</v>
      </c>
      <c r="AF410" s="14">
        <f>49.89+0.22*AE410</f>
        <v>592.81887027927166</v>
      </c>
    </row>
    <row r="411" spans="1:32" x14ac:dyDescent="0.2">
      <c r="A411" s="3">
        <v>2010</v>
      </c>
      <c r="B411" s="3">
        <v>4</v>
      </c>
      <c r="C411" s="3" t="s">
        <v>6</v>
      </c>
      <c r="D411" s="3">
        <v>3</v>
      </c>
      <c r="E411" s="12" t="s">
        <v>18</v>
      </c>
      <c r="F411" s="12" t="s">
        <v>8</v>
      </c>
      <c r="G411" s="12">
        <v>60</v>
      </c>
      <c r="H411" s="3" t="s">
        <v>9</v>
      </c>
      <c r="I411" s="12" t="s">
        <v>9</v>
      </c>
      <c r="J411" s="12"/>
      <c r="K411" s="3">
        <v>56</v>
      </c>
      <c r="L411" s="3">
        <v>150</v>
      </c>
      <c r="M411" s="3">
        <v>155</v>
      </c>
      <c r="N411" s="3">
        <v>54</v>
      </c>
      <c r="O411" s="3">
        <v>131</v>
      </c>
      <c r="P411" s="3">
        <v>155</v>
      </c>
      <c r="Q411" s="3">
        <v>81</v>
      </c>
      <c r="R411" s="3">
        <v>147</v>
      </c>
      <c r="S411" s="3">
        <v>99</v>
      </c>
      <c r="T411" s="3">
        <v>128</v>
      </c>
      <c r="U411" s="3">
        <f>0.9037*K411^1.5011</f>
        <v>380.39020871258737</v>
      </c>
      <c r="V411" s="3">
        <f>0.9037*L411^1.5011</f>
        <v>1669.3787127432699</v>
      </c>
      <c r="W411" s="3">
        <f>0.9037*M411^1.5011</f>
        <v>1753.6026552672831</v>
      </c>
      <c r="X411" s="3">
        <f>0.9037*N411^1.5011</f>
        <v>360.18079734272982</v>
      </c>
      <c r="Y411" s="3">
        <f>0.9037*O411^1.5011</f>
        <v>1362.2606886910994</v>
      </c>
      <c r="Z411" s="3">
        <f>0.9037*P411^1.5011</f>
        <v>1753.6026552672831</v>
      </c>
      <c r="AA411" s="3">
        <f>0.9037*Q411^1.5011</f>
        <v>661.98956568295955</v>
      </c>
      <c r="AB411" s="3">
        <f>0.9037*R411^1.5011</f>
        <v>1619.5126083876955</v>
      </c>
      <c r="AC411" s="3">
        <f>0.9037*S411^1.5011</f>
        <v>894.68936065702076</v>
      </c>
      <c r="AD411" s="3">
        <f>0.9037*T411^1.5011</f>
        <v>1315.7008877342948</v>
      </c>
      <c r="AE411" s="14">
        <f>SUM(U411:AD411)</f>
        <v>11771.308140486222</v>
      </c>
      <c r="AF411" s="14">
        <f>49.89+0.22*AE411</f>
        <v>2639.5777909069689</v>
      </c>
    </row>
    <row r="412" spans="1:32" x14ac:dyDescent="0.2">
      <c r="A412" s="3">
        <v>2010</v>
      </c>
      <c r="B412" s="3">
        <v>4</v>
      </c>
      <c r="C412" s="3" t="s">
        <v>6</v>
      </c>
      <c r="D412" s="3">
        <v>3</v>
      </c>
      <c r="E412" s="12" t="s">
        <v>18</v>
      </c>
      <c r="F412" s="12" t="s">
        <v>8</v>
      </c>
      <c r="G412" s="12">
        <v>75</v>
      </c>
      <c r="H412" s="3" t="s">
        <v>9</v>
      </c>
      <c r="I412" s="12" t="s">
        <v>9</v>
      </c>
      <c r="J412" s="12"/>
      <c r="K412" s="3">
        <v>160</v>
      </c>
      <c r="L412" s="3">
        <v>136</v>
      </c>
      <c r="M412" s="3">
        <v>139</v>
      </c>
      <c r="N412" s="3">
        <v>170</v>
      </c>
      <c r="O412" s="3">
        <v>200</v>
      </c>
      <c r="P412" s="3">
        <v>130</v>
      </c>
      <c r="Q412" s="3">
        <v>136</v>
      </c>
      <c r="R412" s="3">
        <v>152</v>
      </c>
      <c r="S412" s="3">
        <v>122</v>
      </c>
      <c r="U412" s="3">
        <f>0.9037*K412^1.5011</f>
        <v>1839.1992799980321</v>
      </c>
      <c r="V412" s="3">
        <f>0.9037*L412^1.5011</f>
        <v>1441.0516188480967</v>
      </c>
      <c r="W412" s="3">
        <f>0.9037*M412^1.5011</f>
        <v>1489.0312042044227</v>
      </c>
      <c r="X412" s="3">
        <f>0.9037*N412^1.5011</f>
        <v>2014.4252576963077</v>
      </c>
      <c r="Y412" s="3">
        <f>0.9037*O412^1.5011</f>
        <v>2570.9901263123575</v>
      </c>
      <c r="Z412" s="3">
        <f>0.9037*P412^1.5011</f>
        <v>1346.6807383531684</v>
      </c>
      <c r="AA412" s="3">
        <f>0.9037*Q412^1.5011</f>
        <v>1441.0516188480967</v>
      </c>
      <c r="AB412" s="3">
        <f>0.9037*R412^1.5011</f>
        <v>1702.9021435021348</v>
      </c>
      <c r="AC412" s="3">
        <f>0.9037*S412^1.5011</f>
        <v>1224.2187423490864</v>
      </c>
      <c r="AD412" s="3">
        <f>0.9037*T412^1.5011</f>
        <v>0</v>
      </c>
      <c r="AE412" s="14">
        <f>SUM(U412:AD412)</f>
        <v>15069.550730111703</v>
      </c>
      <c r="AF412" s="14">
        <f>49.89+0.22*AE412</f>
        <v>3365.1911606245744</v>
      </c>
    </row>
    <row r="413" spans="1:32" x14ac:dyDescent="0.2">
      <c r="A413" s="3">
        <v>2010</v>
      </c>
      <c r="B413" s="3">
        <v>4</v>
      </c>
      <c r="C413" s="3" t="s">
        <v>6</v>
      </c>
      <c r="D413" s="3">
        <v>4</v>
      </c>
      <c r="E413" s="12" t="s">
        <v>19</v>
      </c>
      <c r="F413" s="12" t="s">
        <v>8</v>
      </c>
      <c r="G413" s="12">
        <v>77</v>
      </c>
      <c r="H413" s="3" t="s">
        <v>9</v>
      </c>
      <c r="I413" s="12" t="s">
        <v>9</v>
      </c>
      <c r="J413" s="12"/>
      <c r="K413" s="3">
        <v>35</v>
      </c>
      <c r="L413" s="3">
        <v>121</v>
      </c>
      <c r="M413" s="3">
        <v>123</v>
      </c>
      <c r="N413" s="3">
        <v>118</v>
      </c>
      <c r="U413" s="3">
        <f>0.9037*K413^1.5011</f>
        <v>187.85589313620542</v>
      </c>
      <c r="V413" s="3">
        <f>0.9037*L413^1.5011</f>
        <v>1209.1868113465557</v>
      </c>
      <c r="W413" s="3">
        <f>0.9037*M413^1.5011</f>
        <v>1239.3125426525328</v>
      </c>
      <c r="X413" s="3">
        <f>0.9037*N413^1.5011</f>
        <v>1164.4647958185571</v>
      </c>
      <c r="Y413" s="3">
        <f>0.9037*O413^1.5011</f>
        <v>0</v>
      </c>
      <c r="Z413" s="3">
        <f>0.9037*P413^1.5011</f>
        <v>0</v>
      </c>
      <c r="AA413" s="3">
        <f>0.9037*Q413^1.5011</f>
        <v>0</v>
      </c>
      <c r="AB413" s="3">
        <f>0.9037*R413^1.5011</f>
        <v>0</v>
      </c>
      <c r="AC413" s="3">
        <f>0.9037*S413^1.5011</f>
        <v>0</v>
      </c>
      <c r="AD413" s="3">
        <f>0.9037*T413^1.5011</f>
        <v>0</v>
      </c>
      <c r="AE413" s="14">
        <f>SUM(U413:AD413)</f>
        <v>3800.820042953851</v>
      </c>
      <c r="AF413" s="14">
        <f>49.89+0.22*AE413</f>
        <v>886.07040944984726</v>
      </c>
    </row>
    <row r="414" spans="1:32" x14ac:dyDescent="0.2">
      <c r="A414" s="3">
        <v>2010</v>
      </c>
      <c r="B414" s="3">
        <v>4</v>
      </c>
      <c r="C414" s="3" t="s">
        <v>6</v>
      </c>
      <c r="D414" s="3">
        <v>4</v>
      </c>
      <c r="E414" s="12" t="s">
        <v>19</v>
      </c>
      <c r="F414" s="12" t="s">
        <v>8</v>
      </c>
      <c r="G414" s="12">
        <v>92</v>
      </c>
      <c r="H414" s="3" t="s">
        <v>9</v>
      </c>
      <c r="I414" s="12" t="s">
        <v>9</v>
      </c>
      <c r="J414" s="12"/>
      <c r="K414" s="3">
        <v>67</v>
      </c>
      <c r="L414" s="3">
        <v>131</v>
      </c>
      <c r="M414" s="3">
        <v>149</v>
      </c>
      <c r="N414" s="3">
        <v>137</v>
      </c>
      <c r="O414" s="3">
        <v>121</v>
      </c>
      <c r="P414" s="3">
        <v>93</v>
      </c>
      <c r="U414" s="3">
        <f>0.9037*K414^1.5011</f>
        <v>497.90348792390915</v>
      </c>
      <c r="V414" s="3">
        <f>0.9037*L414^1.5011</f>
        <v>1362.2606886910994</v>
      </c>
      <c r="W414" s="3">
        <f>0.9037*M414^1.5011</f>
        <v>1652.7006191572689</v>
      </c>
      <c r="X414" s="3">
        <f>0.9037*N414^1.5011</f>
        <v>1456.9864929312394</v>
      </c>
      <c r="Y414" s="3">
        <f>0.9037*O414^1.5011</f>
        <v>1209.1868113465557</v>
      </c>
      <c r="Z414" s="3">
        <f>0.9037*P414^1.5011</f>
        <v>814.54303854818158</v>
      </c>
      <c r="AA414" s="3">
        <f>0.9037*Q414^1.5011</f>
        <v>0</v>
      </c>
      <c r="AB414" s="3">
        <f>0.9037*R414^1.5011</f>
        <v>0</v>
      </c>
      <c r="AC414" s="3">
        <f>0.9037*S414^1.5011</f>
        <v>0</v>
      </c>
      <c r="AD414" s="3">
        <f>0.9037*T414^1.5011</f>
        <v>0</v>
      </c>
      <c r="AE414" s="14">
        <f>SUM(U414:AD414)</f>
        <v>6993.5811385982543</v>
      </c>
      <c r="AF414" s="14">
        <f>49.89+0.22*AE414</f>
        <v>1588.477850491616</v>
      </c>
    </row>
    <row r="415" spans="1:32" x14ac:dyDescent="0.2">
      <c r="A415" s="3">
        <v>2010</v>
      </c>
      <c r="B415" s="3">
        <v>4</v>
      </c>
      <c r="C415" s="3" t="s">
        <v>6</v>
      </c>
      <c r="D415" s="3">
        <v>4</v>
      </c>
      <c r="E415" s="12" t="s">
        <v>19</v>
      </c>
      <c r="F415" s="12" t="s">
        <v>8</v>
      </c>
      <c r="G415" s="12">
        <v>87</v>
      </c>
      <c r="H415" s="3" t="s">
        <v>9</v>
      </c>
      <c r="I415" s="12" t="s">
        <v>9</v>
      </c>
      <c r="J415" s="12"/>
      <c r="K415" s="3">
        <v>77</v>
      </c>
      <c r="U415" s="3">
        <f>0.9037*K415^1.5011</f>
        <v>613.52958522896665</v>
      </c>
      <c r="V415" s="3">
        <f>0.9037*L415^1.5011</f>
        <v>0</v>
      </c>
      <c r="W415" s="3">
        <f>0.9037*M415^1.5011</f>
        <v>0</v>
      </c>
      <c r="X415" s="3">
        <f>0.9037*N415^1.5011</f>
        <v>0</v>
      </c>
      <c r="Y415" s="3">
        <f>0.9037*O415^1.5011</f>
        <v>0</v>
      </c>
      <c r="Z415" s="3">
        <f>0.9037*P415^1.5011</f>
        <v>0</v>
      </c>
      <c r="AA415" s="3">
        <f>0.9037*Q415^1.5011</f>
        <v>0</v>
      </c>
      <c r="AB415" s="3">
        <f>0.9037*R415^1.5011</f>
        <v>0</v>
      </c>
      <c r="AC415" s="3">
        <f>0.9037*S415^1.5011</f>
        <v>0</v>
      </c>
      <c r="AD415" s="3">
        <f>0.9037*T415^1.5011</f>
        <v>0</v>
      </c>
      <c r="AE415" s="14">
        <f>SUM(U415:AD415)</f>
        <v>613.52958522896665</v>
      </c>
      <c r="AF415" s="14">
        <f>49.89+0.22*AE415</f>
        <v>184.86650875037265</v>
      </c>
    </row>
    <row r="416" spans="1:32" x14ac:dyDescent="0.2">
      <c r="A416" s="3">
        <v>2010</v>
      </c>
      <c r="B416" s="3">
        <v>4</v>
      </c>
      <c r="C416" s="3" t="s">
        <v>6</v>
      </c>
      <c r="D416" s="3">
        <v>5</v>
      </c>
      <c r="E416" s="12" t="s">
        <v>20</v>
      </c>
      <c r="F416" s="12" t="s">
        <v>8</v>
      </c>
      <c r="G416" s="12">
        <v>96</v>
      </c>
      <c r="H416" s="3" t="s">
        <v>9</v>
      </c>
      <c r="I416" s="12" t="s">
        <v>9</v>
      </c>
      <c r="J416" s="12"/>
      <c r="K416" s="3">
        <v>83</v>
      </c>
      <c r="L416" s="3">
        <v>135</v>
      </c>
      <c r="M416" s="3">
        <v>139</v>
      </c>
      <c r="N416" s="3">
        <v>110</v>
      </c>
      <c r="O416" s="3">
        <v>122</v>
      </c>
      <c r="U416" s="3">
        <f>0.9037*K416^1.5011</f>
        <v>686.67685081481579</v>
      </c>
      <c r="V416" s="3">
        <f>0.9037*L416^1.5011</f>
        <v>1425.1753501079199</v>
      </c>
      <c r="W416" s="3">
        <f>0.9037*M416^1.5011</f>
        <v>1489.0312042044227</v>
      </c>
      <c r="X416" s="3">
        <f>0.9037*N416^1.5011</f>
        <v>1047.9941103988492</v>
      </c>
      <c r="Y416" s="3">
        <f>0.9037*O416^1.5011</f>
        <v>1224.2187423490864</v>
      </c>
      <c r="Z416" s="3">
        <f>0.9037*P416^1.5011</f>
        <v>0</v>
      </c>
      <c r="AA416" s="3">
        <f>0.9037*Q416^1.5011</f>
        <v>0</v>
      </c>
      <c r="AB416" s="3">
        <f>0.9037*R416^1.5011</f>
        <v>0</v>
      </c>
      <c r="AC416" s="3">
        <f>0.9037*S416^1.5011</f>
        <v>0</v>
      </c>
      <c r="AD416" s="3">
        <f>0.9037*T416^1.5011</f>
        <v>0</v>
      </c>
      <c r="AE416" s="14">
        <f>SUM(U416:AD416)</f>
        <v>5873.096257875095</v>
      </c>
      <c r="AF416" s="14">
        <f>49.89+0.22*AE416</f>
        <v>1341.9711767325209</v>
      </c>
    </row>
    <row r="417" spans="1:32" x14ac:dyDescent="0.2">
      <c r="A417" s="3">
        <v>2010</v>
      </c>
      <c r="B417" s="3">
        <v>4</v>
      </c>
      <c r="C417" s="3" t="s">
        <v>6</v>
      </c>
      <c r="D417" s="3">
        <v>5</v>
      </c>
      <c r="E417" s="12" t="s">
        <v>20</v>
      </c>
      <c r="F417" s="12" t="s">
        <v>8</v>
      </c>
      <c r="G417" s="12">
        <v>111</v>
      </c>
      <c r="H417" s="3" t="s">
        <v>9</v>
      </c>
      <c r="I417" s="12" t="s">
        <v>9</v>
      </c>
      <c r="J417" s="12"/>
      <c r="K417" s="3">
        <v>103</v>
      </c>
      <c r="L417" s="3">
        <v>148</v>
      </c>
      <c r="M417" s="3">
        <v>144</v>
      </c>
      <c r="N417" s="3">
        <v>150</v>
      </c>
      <c r="O417" s="3">
        <v>138</v>
      </c>
      <c r="U417" s="3">
        <f>0.9037*K417^1.5011</f>
        <v>949.49840665007696</v>
      </c>
      <c r="V417" s="3">
        <f>0.9037*L417^1.5011</f>
        <v>1636.0785215577071</v>
      </c>
      <c r="W417" s="3">
        <f>0.9037*M417^1.5011</f>
        <v>1570.1538888572945</v>
      </c>
      <c r="X417" s="3">
        <f>0.9037*N417^1.5011</f>
        <v>1669.3787127432699</v>
      </c>
      <c r="Y417" s="3">
        <f>0.9037*O417^1.5011</f>
        <v>1472.9797585451913</v>
      </c>
      <c r="Z417" s="3">
        <f>0.9037*P417^1.5011</f>
        <v>0</v>
      </c>
      <c r="AA417" s="3">
        <f>0.9037*Q417^1.5011</f>
        <v>0</v>
      </c>
      <c r="AB417" s="3">
        <f>0.9037*R417^1.5011</f>
        <v>0</v>
      </c>
      <c r="AC417" s="3">
        <f>0.9037*S417^1.5011</f>
        <v>0</v>
      </c>
      <c r="AD417" s="3">
        <f>0.9037*T417^1.5011</f>
        <v>0</v>
      </c>
      <c r="AE417" s="14">
        <f>SUM(U417:AD417)</f>
        <v>7298.0892883535398</v>
      </c>
      <c r="AF417" s="14">
        <f>49.89+0.22*AE417</f>
        <v>1655.4696434377788</v>
      </c>
    </row>
    <row r="418" spans="1:32" x14ac:dyDescent="0.2">
      <c r="A418" s="3">
        <v>2010</v>
      </c>
      <c r="B418" s="3">
        <v>4</v>
      </c>
      <c r="C418" s="3" t="s">
        <v>6</v>
      </c>
      <c r="D418" s="3">
        <v>5</v>
      </c>
      <c r="E418" s="12" t="s">
        <v>20</v>
      </c>
      <c r="F418" s="12" t="s">
        <v>8</v>
      </c>
      <c r="G418" s="12">
        <v>106</v>
      </c>
      <c r="H418" s="3" t="s">
        <v>9</v>
      </c>
      <c r="I418" s="12" t="s">
        <v>9</v>
      </c>
      <c r="J418" s="12"/>
      <c r="K418" s="3">
        <v>171</v>
      </c>
      <c r="L418" s="3">
        <v>150</v>
      </c>
      <c r="M418" s="3">
        <v>163</v>
      </c>
      <c r="N418" s="3">
        <v>112</v>
      </c>
      <c r="O418" s="3">
        <v>95</v>
      </c>
      <c r="U418" s="3">
        <f>0.9037*K418^1.5011</f>
        <v>2032.2388225850868</v>
      </c>
      <c r="V418" s="3">
        <f>0.9037*L418^1.5011</f>
        <v>1669.3787127432699</v>
      </c>
      <c r="W418" s="3">
        <f>0.9037*M418^1.5011</f>
        <v>1891.2071244380916</v>
      </c>
      <c r="X418" s="3">
        <f>0.9037*N418^1.5011</f>
        <v>1076.7266344475486</v>
      </c>
      <c r="Y418" s="3">
        <f>0.9037*O418^1.5011</f>
        <v>840.97906771533178</v>
      </c>
      <c r="Z418" s="3">
        <f>0.9037*P418^1.5011</f>
        <v>0</v>
      </c>
      <c r="AA418" s="3">
        <f>0.9037*Q418^1.5011</f>
        <v>0</v>
      </c>
      <c r="AB418" s="3">
        <f>0.9037*R418^1.5011</f>
        <v>0</v>
      </c>
      <c r="AC418" s="3">
        <f>0.9037*S418^1.5011</f>
        <v>0</v>
      </c>
      <c r="AD418" s="3">
        <f>0.9037*T418^1.5011</f>
        <v>0</v>
      </c>
      <c r="AE418" s="14">
        <f>SUM(U418:AD418)</f>
        <v>7510.5303619293281</v>
      </c>
      <c r="AF418" s="14">
        <f>49.89+0.22*AE418</f>
        <v>1702.2066796244524</v>
      </c>
    </row>
    <row r="419" spans="1:32" x14ac:dyDescent="0.2">
      <c r="A419" s="3">
        <v>2010</v>
      </c>
      <c r="B419" s="3">
        <v>4</v>
      </c>
      <c r="C419" s="3" t="s">
        <v>8</v>
      </c>
      <c r="D419" s="3">
        <v>1</v>
      </c>
      <c r="E419" s="12" t="s">
        <v>21</v>
      </c>
      <c r="F419" s="12" t="s">
        <v>8</v>
      </c>
      <c r="G419" s="12">
        <v>116</v>
      </c>
      <c r="H419" s="3" t="s">
        <v>9</v>
      </c>
      <c r="I419" s="12" t="s">
        <v>9</v>
      </c>
      <c r="J419" s="12"/>
      <c r="K419" s="3">
        <v>59</v>
      </c>
      <c r="L419" s="3">
        <v>140</v>
      </c>
      <c r="M419" s="3">
        <v>134</v>
      </c>
      <c r="N419" s="3">
        <v>125</v>
      </c>
      <c r="U419" s="3">
        <f>0.9037*K419^1.5011</f>
        <v>411.38669050120751</v>
      </c>
      <c r="V419" s="3">
        <f>0.9037*L419^1.5011</f>
        <v>1505.1406207081295</v>
      </c>
      <c r="W419" s="3">
        <f>0.9037*M419^1.5011</f>
        <v>1409.3579028924851</v>
      </c>
      <c r="X419" s="3">
        <f>0.9037*N419^1.5011</f>
        <v>1269.6847483466586</v>
      </c>
      <c r="Y419" s="3">
        <f>0.9037*O419^1.5011</f>
        <v>0</v>
      </c>
      <c r="Z419" s="3">
        <f>0.9037*P419^1.5011</f>
        <v>0</v>
      </c>
      <c r="AA419" s="3">
        <f>0.9037*Q419^1.5011</f>
        <v>0</v>
      </c>
      <c r="AB419" s="3">
        <f>0.9037*R419^1.5011</f>
        <v>0</v>
      </c>
      <c r="AC419" s="3">
        <f>0.9037*S419^1.5011</f>
        <v>0</v>
      </c>
      <c r="AD419" s="3">
        <f>0.9037*T419^1.5011</f>
        <v>0</v>
      </c>
      <c r="AE419" s="14">
        <f>SUM(U419:AD419)</f>
        <v>4595.5699624484805</v>
      </c>
      <c r="AF419" s="14">
        <f>49.89+0.22*AE419</f>
        <v>1060.9153917386657</v>
      </c>
    </row>
    <row r="420" spans="1:32" x14ac:dyDescent="0.2">
      <c r="A420" s="3">
        <v>2010</v>
      </c>
      <c r="B420" s="3">
        <v>4</v>
      </c>
      <c r="C420" s="3" t="s">
        <v>8</v>
      </c>
      <c r="D420" s="3">
        <v>1</v>
      </c>
      <c r="E420" s="12" t="s">
        <v>21</v>
      </c>
      <c r="F420" s="12" t="s">
        <v>8</v>
      </c>
      <c r="G420" s="12">
        <v>131</v>
      </c>
      <c r="H420" s="3" t="s">
        <v>9</v>
      </c>
      <c r="I420" s="12" t="s">
        <v>9</v>
      </c>
      <c r="J420" s="12"/>
      <c r="K420" s="3">
        <v>138</v>
      </c>
      <c r="L420" s="3">
        <v>144</v>
      </c>
      <c r="M420" s="3">
        <v>126</v>
      </c>
      <c r="N420" s="3">
        <v>125</v>
      </c>
      <c r="U420" s="3">
        <f>0.9037*K420^1.5011</f>
        <v>1472.9797585451913</v>
      </c>
      <c r="V420" s="3">
        <f>0.9037*L420^1.5011</f>
        <v>1570.1538888572945</v>
      </c>
      <c r="W420" s="3">
        <f>0.9037*M420^1.5011</f>
        <v>1284.9626598834263</v>
      </c>
      <c r="X420" s="3">
        <f>0.9037*N420^1.5011</f>
        <v>1269.6847483466586</v>
      </c>
      <c r="Y420" s="3">
        <f>0.9037*O420^1.5011</f>
        <v>0</v>
      </c>
      <c r="Z420" s="3">
        <f>0.9037*P420^1.5011</f>
        <v>0</v>
      </c>
      <c r="AA420" s="3">
        <f>0.9037*Q420^1.5011</f>
        <v>0</v>
      </c>
      <c r="AB420" s="3">
        <f>0.9037*R420^1.5011</f>
        <v>0</v>
      </c>
      <c r="AC420" s="3">
        <f>0.9037*S420^1.5011</f>
        <v>0</v>
      </c>
      <c r="AD420" s="3">
        <f>0.9037*T420^1.5011</f>
        <v>0</v>
      </c>
      <c r="AE420" s="14">
        <f>SUM(U420:AD420)</f>
        <v>5597.7810556325712</v>
      </c>
      <c r="AF420" s="14">
        <f>49.89+0.22*AE420</f>
        <v>1281.4018322391657</v>
      </c>
    </row>
    <row r="421" spans="1:32" x14ac:dyDescent="0.2">
      <c r="A421" s="3">
        <v>2010</v>
      </c>
      <c r="B421" s="3">
        <v>4</v>
      </c>
      <c r="C421" s="3" t="s">
        <v>8</v>
      </c>
      <c r="D421" s="3">
        <v>1</v>
      </c>
      <c r="E421" s="12" t="s">
        <v>21</v>
      </c>
      <c r="F421" s="12" t="s">
        <v>8</v>
      </c>
      <c r="G421" s="12">
        <v>126</v>
      </c>
      <c r="H421" s="3" t="s">
        <v>9</v>
      </c>
      <c r="I421" s="12" t="s">
        <v>9</v>
      </c>
      <c r="J421" s="12"/>
      <c r="K421" s="3">
        <v>143</v>
      </c>
      <c r="L421" s="3">
        <v>145</v>
      </c>
      <c r="M421" s="3">
        <v>121</v>
      </c>
      <c r="N421" s="3">
        <v>136</v>
      </c>
      <c r="O421" s="3">
        <v>121</v>
      </c>
      <c r="P421" s="3">
        <v>102</v>
      </c>
      <c r="U421" s="3">
        <f>0.9037*K421^1.5011</f>
        <v>1553.8146366980588</v>
      </c>
      <c r="V421" s="3">
        <f>0.9037*L421^1.5011</f>
        <v>1586.5500987327964</v>
      </c>
      <c r="W421" s="3">
        <f>0.9037*M421^1.5011</f>
        <v>1209.1868113465557</v>
      </c>
      <c r="X421" s="3">
        <f>0.9037*N421^1.5011</f>
        <v>1441.0516188480967</v>
      </c>
      <c r="Y421" s="3">
        <f>0.9037*O421^1.5011</f>
        <v>1209.1868113465557</v>
      </c>
      <c r="Z421" s="3">
        <f>0.9037*P421^1.5011</f>
        <v>935.69433497581906</v>
      </c>
      <c r="AA421" s="3">
        <f>0.9037*Q421^1.5011</f>
        <v>0</v>
      </c>
      <c r="AB421" s="3">
        <f>0.9037*R421^1.5011</f>
        <v>0</v>
      </c>
      <c r="AC421" s="3">
        <f>0.9037*S421^1.5011</f>
        <v>0</v>
      </c>
      <c r="AD421" s="3">
        <f>0.9037*T421^1.5011</f>
        <v>0</v>
      </c>
      <c r="AE421" s="14">
        <f>SUM(U421:AD421)</f>
        <v>7935.4843119478837</v>
      </c>
      <c r="AF421" s="14">
        <f>49.89+0.22*AE421</f>
        <v>1795.6965486285346</v>
      </c>
    </row>
    <row r="422" spans="1:32" x14ac:dyDescent="0.2">
      <c r="A422" s="3">
        <v>2010</v>
      </c>
      <c r="B422" s="3">
        <v>4</v>
      </c>
      <c r="C422" s="3" t="s">
        <v>8</v>
      </c>
      <c r="D422" s="3">
        <v>1</v>
      </c>
      <c r="E422" s="12" t="s">
        <v>21</v>
      </c>
      <c r="F422" s="12" t="s">
        <v>8</v>
      </c>
      <c r="G422" s="12">
        <v>121</v>
      </c>
      <c r="H422" s="3" t="s">
        <v>9</v>
      </c>
      <c r="I422" s="12" t="s">
        <v>9</v>
      </c>
      <c r="J422" s="12"/>
      <c r="K422" s="3">
        <v>148</v>
      </c>
      <c r="L422" s="3">
        <v>148</v>
      </c>
      <c r="M422" s="3">
        <v>120</v>
      </c>
      <c r="N422" s="3">
        <v>132</v>
      </c>
      <c r="O422" s="3">
        <v>135</v>
      </c>
      <c r="U422" s="3">
        <f>0.9037*K422^1.5011</f>
        <v>1636.0785215577071</v>
      </c>
      <c r="V422" s="3">
        <f>0.9037*L422^1.5011</f>
        <v>1636.0785215577071</v>
      </c>
      <c r="W422" s="3">
        <f>0.9037*M422^1.5011</f>
        <v>1194.2170042190355</v>
      </c>
      <c r="X422" s="3">
        <f>0.9037*N422^1.5011</f>
        <v>1377.9003498768495</v>
      </c>
      <c r="Y422" s="3">
        <f>0.9037*O422^1.5011</f>
        <v>1425.1753501079199</v>
      </c>
      <c r="Z422" s="3">
        <f>0.9037*P422^1.5011</f>
        <v>0</v>
      </c>
      <c r="AA422" s="3">
        <f>0.9037*Q422^1.5011</f>
        <v>0</v>
      </c>
      <c r="AB422" s="3">
        <f>0.9037*R422^1.5011</f>
        <v>0</v>
      </c>
      <c r="AC422" s="3">
        <f>0.9037*S422^1.5011</f>
        <v>0</v>
      </c>
      <c r="AD422" s="3">
        <f>0.9037*T422^1.5011</f>
        <v>0</v>
      </c>
      <c r="AE422" s="14">
        <f>SUM(U422:AD422)</f>
        <v>7269.4497473192196</v>
      </c>
      <c r="AF422" s="14">
        <f>49.89+0.22*AE422</f>
        <v>1649.1689444102285</v>
      </c>
    </row>
    <row r="423" spans="1:32" x14ac:dyDescent="0.2">
      <c r="A423" s="3">
        <v>2010</v>
      </c>
      <c r="B423" s="3">
        <v>4</v>
      </c>
      <c r="C423" s="3" t="s">
        <v>8</v>
      </c>
      <c r="D423" s="3">
        <v>1</v>
      </c>
      <c r="E423" s="12" t="s">
        <v>21</v>
      </c>
      <c r="F423" s="12" t="s">
        <v>8</v>
      </c>
      <c r="G423" s="12">
        <v>136</v>
      </c>
      <c r="H423" s="3" t="s">
        <v>9</v>
      </c>
      <c r="I423" s="12" t="s">
        <v>9</v>
      </c>
      <c r="J423" s="12"/>
      <c r="K423" s="3">
        <v>150</v>
      </c>
      <c r="L423" s="3">
        <v>152</v>
      </c>
      <c r="M423" s="3">
        <v>147</v>
      </c>
      <c r="N423" s="3">
        <v>136</v>
      </c>
      <c r="O423" s="3">
        <v>119</v>
      </c>
      <c r="P423" s="3">
        <v>112</v>
      </c>
      <c r="U423" s="3">
        <f>0.9037*K423^1.5011</f>
        <v>1669.3787127432699</v>
      </c>
      <c r="V423" s="3">
        <f>0.9037*L423^1.5011</f>
        <v>1702.9021435021348</v>
      </c>
      <c r="W423" s="3">
        <f>0.9037*M423^1.5011</f>
        <v>1619.5126083876955</v>
      </c>
      <c r="X423" s="3">
        <f>0.9037*N423^1.5011</f>
        <v>1441.0516188480967</v>
      </c>
      <c r="Y423" s="3">
        <f>0.9037*O423^1.5011</f>
        <v>1179.3095787139512</v>
      </c>
      <c r="Z423" s="3">
        <f>0.9037*P423^1.5011</f>
        <v>1076.7266344475486</v>
      </c>
      <c r="AA423" s="3">
        <f>0.9037*Q423^1.5011</f>
        <v>0</v>
      </c>
      <c r="AB423" s="3">
        <f>0.9037*R423^1.5011</f>
        <v>0</v>
      </c>
      <c r="AC423" s="3">
        <f>0.9037*S423^1.5011</f>
        <v>0</v>
      </c>
      <c r="AD423" s="3">
        <f>0.9037*T423^1.5011</f>
        <v>0</v>
      </c>
      <c r="AE423" s="14">
        <f>SUM(U423:AD423)</f>
        <v>8688.8812966426976</v>
      </c>
      <c r="AF423" s="14">
        <f>49.89+0.22*AE423</f>
        <v>1961.4438852613937</v>
      </c>
    </row>
    <row r="424" spans="1:32" x14ac:dyDescent="0.2">
      <c r="A424" s="3">
        <v>2010</v>
      </c>
      <c r="B424" s="3">
        <v>4</v>
      </c>
      <c r="C424" s="3" t="s">
        <v>8</v>
      </c>
      <c r="D424" s="3">
        <v>5</v>
      </c>
      <c r="E424" s="12" t="s">
        <v>25</v>
      </c>
      <c r="F424" s="12" t="s">
        <v>8</v>
      </c>
      <c r="G424" s="12">
        <v>506</v>
      </c>
      <c r="H424" s="3" t="s">
        <v>9</v>
      </c>
      <c r="I424" s="12" t="s">
        <v>9</v>
      </c>
      <c r="J424" s="12"/>
      <c r="K424" s="3">
        <v>106</v>
      </c>
      <c r="L424" s="3">
        <v>95</v>
      </c>
      <c r="U424" s="3">
        <f>0.9037*K424^1.5011</f>
        <v>991.31326274945752</v>
      </c>
      <c r="V424" s="3">
        <f>0.9037*L424^1.5011</f>
        <v>840.97906771533178</v>
      </c>
      <c r="W424" s="3">
        <f>0.9037*M424^1.5011</f>
        <v>0</v>
      </c>
      <c r="X424" s="3">
        <f>0.9037*N424^1.5011</f>
        <v>0</v>
      </c>
      <c r="Y424" s="3">
        <f>0.9037*O424^1.5011</f>
        <v>0</v>
      </c>
      <c r="Z424" s="3">
        <f>0.9037*P424^1.5011</f>
        <v>0</v>
      </c>
      <c r="AA424" s="3">
        <f>0.9037*Q424^1.5011</f>
        <v>0</v>
      </c>
      <c r="AB424" s="3">
        <f>0.9037*R424^1.5011</f>
        <v>0</v>
      </c>
      <c r="AC424" s="3">
        <f>0.9037*S424^1.5011</f>
        <v>0</v>
      </c>
      <c r="AD424" s="3">
        <f>0.9037*T424^1.5011</f>
        <v>0</v>
      </c>
      <c r="AE424" s="14">
        <f>SUM(U424:AD424)</f>
        <v>1832.2923304647893</v>
      </c>
      <c r="AF424" s="14">
        <f>49.89+0.22*AE424</f>
        <v>452.99431270225364</v>
      </c>
    </row>
    <row r="425" spans="1:32" x14ac:dyDescent="0.2">
      <c r="A425" s="3">
        <v>2010</v>
      </c>
      <c r="B425" s="3">
        <v>4</v>
      </c>
      <c r="C425" s="3" t="s">
        <v>8</v>
      </c>
      <c r="D425" s="3">
        <v>4</v>
      </c>
      <c r="E425" s="12" t="s">
        <v>24</v>
      </c>
      <c r="F425" s="12" t="s">
        <v>8</v>
      </c>
      <c r="G425" s="12">
        <v>525</v>
      </c>
      <c r="H425" s="3" t="s">
        <v>9</v>
      </c>
      <c r="I425" s="12" t="s">
        <v>9</v>
      </c>
      <c r="J425" s="12"/>
      <c r="K425" s="3">
        <v>67</v>
      </c>
      <c r="L425" s="3">
        <v>9</v>
      </c>
      <c r="M425" s="3">
        <v>128</v>
      </c>
      <c r="N425" s="3">
        <v>120</v>
      </c>
      <c r="U425" s="3">
        <f>0.9037*K425^1.5011</f>
        <v>497.90348792390915</v>
      </c>
      <c r="V425" s="3">
        <f>0.9037*L425^1.5011</f>
        <v>24.45894459104257</v>
      </c>
      <c r="W425" s="3">
        <f>0.9037*M425^1.5011</f>
        <v>1315.7008877342948</v>
      </c>
      <c r="X425" s="3">
        <f>0.9037*N425^1.5011</f>
        <v>1194.2170042190355</v>
      </c>
      <c r="Y425" s="3">
        <f>0.9037*O425^1.5011</f>
        <v>0</v>
      </c>
      <c r="Z425" s="3">
        <f>0.9037*P425^1.5011</f>
        <v>0</v>
      </c>
      <c r="AA425" s="3">
        <f>0.9037*Q425^1.5011</f>
        <v>0</v>
      </c>
      <c r="AB425" s="3">
        <f>0.9037*R425^1.5011</f>
        <v>0</v>
      </c>
      <c r="AC425" s="3">
        <f>0.9037*S425^1.5011</f>
        <v>0</v>
      </c>
      <c r="AD425" s="3">
        <f>0.9037*T425^1.5011</f>
        <v>0</v>
      </c>
      <c r="AE425" s="14">
        <f>SUM(U425:AD425)</f>
        <v>3032.2803244682818</v>
      </c>
      <c r="AF425" s="14">
        <f>49.89+0.22*AE425</f>
        <v>716.99167138302198</v>
      </c>
    </row>
    <row r="426" spans="1:32" x14ac:dyDescent="0.2">
      <c r="A426" s="3">
        <v>2010</v>
      </c>
      <c r="B426" s="3">
        <v>4</v>
      </c>
      <c r="C426" s="3" t="s">
        <v>8</v>
      </c>
      <c r="D426" s="3">
        <v>4</v>
      </c>
      <c r="E426" s="12" t="s">
        <v>24</v>
      </c>
      <c r="F426" s="12" t="s">
        <v>8</v>
      </c>
      <c r="G426" s="12">
        <v>530</v>
      </c>
      <c r="H426" s="3" t="s">
        <v>9</v>
      </c>
      <c r="I426" s="12" t="s">
        <v>9</v>
      </c>
      <c r="J426" s="12"/>
      <c r="K426" s="3">
        <v>73</v>
      </c>
      <c r="L426" s="3">
        <v>139</v>
      </c>
      <c r="M426" s="3">
        <v>132</v>
      </c>
      <c r="N426" s="3">
        <v>131</v>
      </c>
      <c r="O426" s="3">
        <v>122</v>
      </c>
      <c r="U426" s="3">
        <f>0.9037*K426^1.5011</f>
        <v>566.31521210613357</v>
      </c>
      <c r="V426" s="3">
        <f>0.9037*L426^1.5011</f>
        <v>1489.0312042044227</v>
      </c>
      <c r="W426" s="3">
        <f>0.9037*M426^1.5011</f>
        <v>1377.9003498768495</v>
      </c>
      <c r="X426" s="3">
        <f>0.9037*N426^1.5011</f>
        <v>1362.2606886910994</v>
      </c>
      <c r="Y426" s="3">
        <f>0.9037*O426^1.5011</f>
        <v>1224.2187423490864</v>
      </c>
      <c r="Z426" s="3">
        <f>0.9037*P426^1.5011</f>
        <v>0</v>
      </c>
      <c r="AA426" s="3">
        <f>0.9037*Q426^1.5011</f>
        <v>0</v>
      </c>
      <c r="AB426" s="3">
        <f>0.9037*R426^1.5011</f>
        <v>0</v>
      </c>
      <c r="AC426" s="3">
        <f>0.9037*S426^1.5011</f>
        <v>0</v>
      </c>
      <c r="AD426" s="3">
        <f>0.9037*T426^1.5011</f>
        <v>0</v>
      </c>
      <c r="AE426" s="14">
        <f>SUM(U426:AD426)</f>
        <v>6019.7261972275919</v>
      </c>
      <c r="AF426" s="14">
        <f>49.89+0.22*AE426</f>
        <v>1374.2297633900703</v>
      </c>
    </row>
    <row r="427" spans="1:32" x14ac:dyDescent="0.2">
      <c r="A427" s="3">
        <v>2010</v>
      </c>
      <c r="B427" s="3">
        <v>4</v>
      </c>
      <c r="C427" s="3" t="s">
        <v>8</v>
      </c>
      <c r="D427" s="3">
        <v>4</v>
      </c>
      <c r="E427" s="12" t="s">
        <v>24</v>
      </c>
      <c r="F427" s="12" t="s">
        <v>8</v>
      </c>
      <c r="G427" s="12">
        <v>540</v>
      </c>
      <c r="H427" s="3" t="s">
        <v>9</v>
      </c>
      <c r="I427" s="12" t="s">
        <v>9</v>
      </c>
      <c r="J427" s="12"/>
      <c r="K427" s="3">
        <v>75</v>
      </c>
      <c r="L427" s="3">
        <v>143</v>
      </c>
      <c r="M427" s="3">
        <v>135</v>
      </c>
      <c r="N427" s="3">
        <v>131</v>
      </c>
      <c r="O427" s="3">
        <v>131</v>
      </c>
      <c r="U427" s="3">
        <f>0.9037*K427^1.5011</f>
        <v>589.76465951971056</v>
      </c>
      <c r="V427" s="3">
        <f>0.9037*L427^1.5011</f>
        <v>1553.8146366980588</v>
      </c>
      <c r="W427" s="3">
        <f>0.9037*M427^1.5011</f>
        <v>1425.1753501079199</v>
      </c>
      <c r="X427" s="3">
        <f>0.9037*N427^1.5011</f>
        <v>1362.2606886910994</v>
      </c>
      <c r="Y427" s="3">
        <f>0.9037*O427^1.5011</f>
        <v>1362.2606886910994</v>
      </c>
      <c r="Z427" s="3">
        <f>0.9037*P427^1.5011</f>
        <v>0</v>
      </c>
      <c r="AA427" s="3">
        <f>0.9037*Q427^1.5011</f>
        <v>0</v>
      </c>
      <c r="AB427" s="3">
        <f>0.9037*R427^1.5011</f>
        <v>0</v>
      </c>
      <c r="AC427" s="3">
        <f>0.9037*S427^1.5011</f>
        <v>0</v>
      </c>
      <c r="AD427" s="3">
        <f>0.9037*T427^1.5011</f>
        <v>0</v>
      </c>
      <c r="AE427" s="14">
        <f>SUM(U427:AD427)</f>
        <v>6293.2760237078892</v>
      </c>
      <c r="AF427" s="14">
        <f>49.89+0.22*AE427</f>
        <v>1434.4107252157357</v>
      </c>
    </row>
    <row r="428" spans="1:32" x14ac:dyDescent="0.2">
      <c r="A428" s="3">
        <v>2010</v>
      </c>
      <c r="B428" s="3">
        <v>4</v>
      </c>
      <c r="C428" s="3" t="s">
        <v>8</v>
      </c>
      <c r="D428" s="3">
        <v>3</v>
      </c>
      <c r="E428" s="12" t="s">
        <v>23</v>
      </c>
      <c r="F428" s="12" t="s">
        <v>8</v>
      </c>
      <c r="G428" s="12">
        <v>180</v>
      </c>
      <c r="H428" s="3" t="s">
        <v>9</v>
      </c>
      <c r="I428" s="12" t="s">
        <v>9</v>
      </c>
      <c r="J428" s="12"/>
      <c r="K428" s="3">
        <v>13</v>
      </c>
      <c r="L428" s="3">
        <v>46</v>
      </c>
      <c r="M428" s="3">
        <v>33</v>
      </c>
      <c r="U428" s="3">
        <f>0.9037*K428^1.5011</f>
        <v>42.478057496782789</v>
      </c>
      <c r="V428" s="3">
        <f>0.9037*L428^1.5011</f>
        <v>283.13272147847044</v>
      </c>
      <c r="W428" s="3">
        <f>0.9037*M428^1.5011</f>
        <v>171.97509476358738</v>
      </c>
      <c r="X428" s="3">
        <f>0.9037*N428^1.5011</f>
        <v>0</v>
      </c>
      <c r="Y428" s="3">
        <f>0.9037*O428^1.5011</f>
        <v>0</v>
      </c>
      <c r="Z428" s="3">
        <f>0.9037*P428^1.5011</f>
        <v>0</v>
      </c>
      <c r="AA428" s="3">
        <f>0.9037*Q428^1.5011</f>
        <v>0</v>
      </c>
      <c r="AB428" s="3">
        <f>0.9037*R428^1.5011</f>
        <v>0</v>
      </c>
      <c r="AC428" s="3">
        <f>0.9037*S428^1.5011</f>
        <v>0</v>
      </c>
      <c r="AD428" s="3">
        <f>0.9037*T428^1.5011</f>
        <v>0</v>
      </c>
      <c r="AE428" s="14">
        <f>SUM(U428:AD428)</f>
        <v>497.58587373884063</v>
      </c>
      <c r="AF428" s="14">
        <f>49.89+0.22*AE428</f>
        <v>159.35889222254494</v>
      </c>
    </row>
    <row r="429" spans="1:32" x14ac:dyDescent="0.2">
      <c r="A429" s="3">
        <v>2010</v>
      </c>
      <c r="B429" s="3">
        <v>4</v>
      </c>
      <c r="C429" s="3" t="s">
        <v>8</v>
      </c>
      <c r="D429" s="3">
        <v>3</v>
      </c>
      <c r="E429" s="12" t="s">
        <v>23</v>
      </c>
      <c r="F429" s="12" t="s">
        <v>8</v>
      </c>
      <c r="G429" s="12">
        <v>170</v>
      </c>
      <c r="H429" s="3" t="s">
        <v>9</v>
      </c>
      <c r="I429" s="12" t="s">
        <v>9</v>
      </c>
      <c r="J429" s="12"/>
      <c r="K429" s="3">
        <v>130</v>
      </c>
      <c r="L429" s="3">
        <v>22</v>
      </c>
      <c r="M429" s="3">
        <v>130</v>
      </c>
      <c r="N429" s="3">
        <v>130</v>
      </c>
      <c r="O429" s="3">
        <v>130</v>
      </c>
      <c r="P429" s="3">
        <v>130</v>
      </c>
      <c r="U429" s="3">
        <f>0.9037*K429^1.5011</f>
        <v>1346.6807383531684</v>
      </c>
      <c r="V429" s="3">
        <f>0.9037*L429^1.5011</f>
        <v>93.569642130440727</v>
      </c>
      <c r="W429" s="3">
        <f>0.9037*M429^1.5011</f>
        <v>1346.6807383531684</v>
      </c>
      <c r="X429" s="3">
        <f>0.9037*N429^1.5011</f>
        <v>1346.6807383531684</v>
      </c>
      <c r="Y429" s="3">
        <f>0.9037*O429^1.5011</f>
        <v>1346.6807383531684</v>
      </c>
      <c r="Z429" s="3">
        <f>0.9037*P429^1.5011</f>
        <v>1346.6807383531684</v>
      </c>
      <c r="AA429" s="3">
        <f>0.9037*Q429^1.5011</f>
        <v>0</v>
      </c>
      <c r="AB429" s="3">
        <f>0.9037*R429^1.5011</f>
        <v>0</v>
      </c>
      <c r="AC429" s="3">
        <f>0.9037*S429^1.5011</f>
        <v>0</v>
      </c>
      <c r="AD429" s="3">
        <f>0.9037*T429^1.5011</f>
        <v>0</v>
      </c>
      <c r="AE429" s="14">
        <f>SUM(U429:AD429)</f>
        <v>6826.9733338962833</v>
      </c>
      <c r="AF429" s="14">
        <f>49.89+0.22*AE429</f>
        <v>1551.8241334571824</v>
      </c>
    </row>
    <row r="430" spans="1:32" x14ac:dyDescent="0.2">
      <c r="A430" s="3">
        <v>2010</v>
      </c>
      <c r="B430" s="3">
        <v>4</v>
      </c>
      <c r="C430" s="3" t="s">
        <v>6</v>
      </c>
      <c r="D430" s="3">
        <v>2</v>
      </c>
      <c r="E430" s="12" t="s">
        <v>15</v>
      </c>
      <c r="F430" s="12" t="s">
        <v>8</v>
      </c>
      <c r="G430" s="12">
        <v>45</v>
      </c>
      <c r="H430" s="3" t="s">
        <v>9</v>
      </c>
      <c r="I430" s="12" t="s">
        <v>9</v>
      </c>
      <c r="J430" s="12"/>
      <c r="K430" s="3">
        <v>98</v>
      </c>
      <c r="L430" s="3">
        <v>75</v>
      </c>
      <c r="M430" s="3">
        <v>79</v>
      </c>
      <c r="N430" s="3">
        <v>86</v>
      </c>
      <c r="U430" s="3">
        <f>0.9037*K430^1.5011</f>
        <v>881.1579106898605</v>
      </c>
      <c r="V430" s="3">
        <f>0.9037*L430^1.5011</f>
        <v>589.76465951971056</v>
      </c>
      <c r="W430" s="3">
        <f>0.9037*M430^1.5011</f>
        <v>637.60587346309035</v>
      </c>
      <c r="X430" s="3">
        <f>0.9037*N430^1.5011</f>
        <v>724.26901737619221</v>
      </c>
      <c r="Y430" s="3">
        <f>0.9037*O430^1.5011</f>
        <v>0</v>
      </c>
      <c r="Z430" s="3">
        <f>0.9037*P430^1.5011</f>
        <v>0</v>
      </c>
      <c r="AA430" s="3">
        <f>0.9037*Q430^1.5011</f>
        <v>0</v>
      </c>
      <c r="AB430" s="3">
        <f>0.9037*R430^1.5011</f>
        <v>0</v>
      </c>
      <c r="AC430" s="3">
        <f>0.9037*S430^1.5011</f>
        <v>0</v>
      </c>
      <c r="AD430" s="3">
        <f>0.9037*T430^1.5011</f>
        <v>0</v>
      </c>
      <c r="AE430" s="14">
        <f>SUM(U430:AD430)</f>
        <v>2832.7974610488536</v>
      </c>
      <c r="AF430" s="14">
        <f>49.89+0.22*AE430</f>
        <v>673.10544143074776</v>
      </c>
    </row>
    <row r="431" spans="1:32" x14ac:dyDescent="0.2">
      <c r="A431" s="3">
        <v>2010</v>
      </c>
      <c r="B431" s="3">
        <v>4</v>
      </c>
      <c r="C431" s="3" t="s">
        <v>6</v>
      </c>
      <c r="D431" s="3">
        <v>2</v>
      </c>
      <c r="E431" s="12" t="s">
        <v>15</v>
      </c>
      <c r="F431" s="12" t="s">
        <v>8</v>
      </c>
      <c r="G431" s="12">
        <v>30</v>
      </c>
      <c r="H431" s="3" t="s">
        <v>9</v>
      </c>
      <c r="I431" s="12" t="s">
        <v>9</v>
      </c>
      <c r="J431" s="12"/>
      <c r="K431" s="3">
        <v>101</v>
      </c>
      <c r="L431" s="3">
        <v>111</v>
      </c>
      <c r="M431" s="3">
        <v>122</v>
      </c>
      <c r="N431" s="3">
        <v>109</v>
      </c>
      <c r="U431" s="3">
        <f>0.9037*K431^1.5011</f>
        <v>921.95791368860728</v>
      </c>
      <c r="V431" s="3">
        <f>0.9037*L431^1.5011</f>
        <v>1062.3279445193368</v>
      </c>
      <c r="W431" s="3">
        <f>0.9037*M431^1.5011</f>
        <v>1224.2187423490864</v>
      </c>
      <c r="X431" s="3">
        <f>0.9037*N431^1.5011</f>
        <v>1033.7254255757057</v>
      </c>
      <c r="Y431" s="3">
        <f>0.9037*O431^1.5011</f>
        <v>0</v>
      </c>
      <c r="Z431" s="3">
        <f>0.9037*P431^1.5011</f>
        <v>0</v>
      </c>
      <c r="AA431" s="3">
        <f>0.9037*Q431^1.5011</f>
        <v>0</v>
      </c>
      <c r="AB431" s="3">
        <f>0.9037*R431^1.5011</f>
        <v>0</v>
      </c>
      <c r="AC431" s="3">
        <f>0.9037*S431^1.5011</f>
        <v>0</v>
      </c>
      <c r="AD431" s="3">
        <f>0.9037*T431^1.5011</f>
        <v>0</v>
      </c>
      <c r="AE431" s="14">
        <f>SUM(U431:AD431)</f>
        <v>4242.2300261327364</v>
      </c>
      <c r="AF431" s="14">
        <f>49.89+0.22*AE431</f>
        <v>983.18060574920196</v>
      </c>
    </row>
    <row r="432" spans="1:32" x14ac:dyDescent="0.2">
      <c r="A432" s="3">
        <v>2010</v>
      </c>
      <c r="B432" s="3">
        <v>4</v>
      </c>
      <c r="C432" s="3" t="s">
        <v>6</v>
      </c>
      <c r="D432" s="3">
        <v>2</v>
      </c>
      <c r="E432" s="12" t="s">
        <v>15</v>
      </c>
      <c r="F432" s="12" t="s">
        <v>8</v>
      </c>
      <c r="G432" s="12">
        <v>40</v>
      </c>
      <c r="H432" s="3" t="s">
        <v>9</v>
      </c>
      <c r="I432" s="12" t="s">
        <v>9</v>
      </c>
      <c r="J432" s="12"/>
      <c r="K432" s="3">
        <v>115</v>
      </c>
      <c r="L432" s="3">
        <v>117</v>
      </c>
      <c r="M432" s="3">
        <v>129</v>
      </c>
      <c r="N432" s="3">
        <v>116</v>
      </c>
      <c r="O432" s="3">
        <v>139</v>
      </c>
      <c r="P432" s="3">
        <v>81</v>
      </c>
      <c r="U432" s="3">
        <f>0.9037*K432^1.5011</f>
        <v>1120.3089627127576</v>
      </c>
      <c r="V432" s="3">
        <f>0.9037*L432^1.5011</f>
        <v>1149.6829198284063</v>
      </c>
      <c r="W432" s="3">
        <f>0.9037*M432^1.5011</f>
        <v>1331.1607275783247</v>
      </c>
      <c r="X432" s="3">
        <f>0.9037*N432^1.5011</f>
        <v>1134.9642184178688</v>
      </c>
      <c r="Y432" s="3">
        <f>0.9037*O432^1.5011</f>
        <v>1489.0312042044227</v>
      </c>
      <c r="Z432" s="3">
        <f>0.9037*P432^1.5011</f>
        <v>661.98956568295955</v>
      </c>
      <c r="AA432" s="3">
        <f>0.9037*Q432^1.5011</f>
        <v>0</v>
      </c>
      <c r="AB432" s="3">
        <f>0.9037*R432^1.5011</f>
        <v>0</v>
      </c>
      <c r="AC432" s="3">
        <f>0.9037*S432^1.5011</f>
        <v>0</v>
      </c>
      <c r="AD432" s="3">
        <f>0.9037*T432^1.5011</f>
        <v>0</v>
      </c>
      <c r="AE432" s="14">
        <f>SUM(U432:AD432)</f>
        <v>6887.1375984247388</v>
      </c>
      <c r="AF432" s="14">
        <f>49.89+0.22*AE432</f>
        <v>1565.0602716534427</v>
      </c>
    </row>
    <row r="433" spans="1:32" x14ac:dyDescent="0.2">
      <c r="A433" s="3">
        <v>2010</v>
      </c>
      <c r="B433" s="3">
        <v>4</v>
      </c>
      <c r="C433" s="3" t="s">
        <v>6</v>
      </c>
      <c r="D433" s="3">
        <v>2</v>
      </c>
      <c r="E433" s="12" t="s">
        <v>15</v>
      </c>
      <c r="F433" s="12" t="s">
        <v>8</v>
      </c>
      <c r="G433" s="12">
        <v>35</v>
      </c>
      <c r="H433" s="3" t="s">
        <v>9</v>
      </c>
      <c r="I433" s="12" t="s">
        <v>9</v>
      </c>
      <c r="J433" s="12"/>
      <c r="K433" s="3">
        <v>150</v>
      </c>
      <c r="L433" s="3">
        <v>144</v>
      </c>
      <c r="M433" s="3">
        <v>144</v>
      </c>
      <c r="N433" s="3">
        <v>120</v>
      </c>
      <c r="O433" s="3">
        <v>120</v>
      </c>
      <c r="U433" s="3">
        <f>0.9037*K433^1.5011</f>
        <v>1669.3787127432699</v>
      </c>
      <c r="V433" s="3">
        <f>0.9037*L433^1.5011</f>
        <v>1570.1538888572945</v>
      </c>
      <c r="W433" s="3">
        <f>0.9037*M433^1.5011</f>
        <v>1570.1538888572945</v>
      </c>
      <c r="X433" s="3">
        <f>0.9037*N433^1.5011</f>
        <v>1194.2170042190355</v>
      </c>
      <c r="Y433" s="3">
        <f>0.9037*O433^1.5011</f>
        <v>1194.2170042190355</v>
      </c>
      <c r="Z433" s="3">
        <f>0.9037*P433^1.5011</f>
        <v>0</v>
      </c>
      <c r="AA433" s="3">
        <f>0.9037*Q433^1.5011</f>
        <v>0</v>
      </c>
      <c r="AB433" s="3">
        <f>0.9037*R433^1.5011</f>
        <v>0</v>
      </c>
      <c r="AC433" s="3">
        <f>0.9037*S433^1.5011</f>
        <v>0</v>
      </c>
      <c r="AD433" s="3">
        <f>0.9037*T433^1.5011</f>
        <v>0</v>
      </c>
      <c r="AE433" s="14">
        <f>SUM(U433:AD433)</f>
        <v>7198.1204988959307</v>
      </c>
      <c r="AF433" s="14">
        <f>49.89+0.22*AE433</f>
        <v>1633.4765097571048</v>
      </c>
    </row>
    <row r="434" spans="1:32" x14ac:dyDescent="0.2">
      <c r="A434" s="3">
        <v>2010</v>
      </c>
      <c r="B434" s="3">
        <v>4</v>
      </c>
      <c r="C434" s="3" t="s">
        <v>6</v>
      </c>
      <c r="D434" s="3">
        <v>2</v>
      </c>
      <c r="E434" s="12" t="s">
        <v>15</v>
      </c>
      <c r="F434" s="12" t="s">
        <v>8</v>
      </c>
      <c r="G434" s="12">
        <v>50</v>
      </c>
      <c r="H434" s="3" t="s">
        <v>9</v>
      </c>
      <c r="I434" s="12" t="s">
        <v>9</v>
      </c>
      <c r="J434" s="12"/>
      <c r="K434" s="3">
        <v>166</v>
      </c>
      <c r="L434" s="3">
        <v>81</v>
      </c>
      <c r="M434" s="3">
        <v>150</v>
      </c>
      <c r="N434" s="3">
        <v>130</v>
      </c>
      <c r="U434" s="3">
        <f>0.9037*K434^1.5011</f>
        <v>1943.6968607399735</v>
      </c>
      <c r="V434" s="3">
        <f>0.9037*L434^1.5011</f>
        <v>661.98956568295955</v>
      </c>
      <c r="W434" s="3">
        <f>0.9037*M434^1.5011</f>
        <v>1669.3787127432699</v>
      </c>
      <c r="X434" s="3">
        <f>0.9037*N434^1.5011</f>
        <v>1346.6807383531684</v>
      </c>
      <c r="Y434" s="3">
        <f>0.9037*O434^1.5011</f>
        <v>0</v>
      </c>
      <c r="Z434" s="3">
        <f>0.9037*P434^1.5011</f>
        <v>0</v>
      </c>
      <c r="AA434" s="3">
        <f>0.9037*Q434^1.5011</f>
        <v>0</v>
      </c>
      <c r="AB434" s="3">
        <f>0.9037*R434^1.5011</f>
        <v>0</v>
      </c>
      <c r="AC434" s="3">
        <f>0.9037*S434^1.5011</f>
        <v>0</v>
      </c>
      <c r="AD434" s="3">
        <f>0.9037*T434^1.5011</f>
        <v>0</v>
      </c>
      <c r="AE434" s="14">
        <f>SUM(U434:AD434)</f>
        <v>5621.7458775193718</v>
      </c>
      <c r="AF434" s="14">
        <f>49.89+0.22*AE434</f>
        <v>1286.6740930542619</v>
      </c>
    </row>
    <row r="435" spans="1:32" x14ac:dyDescent="0.2">
      <c r="A435" s="3">
        <v>2010</v>
      </c>
      <c r="B435" s="3">
        <v>4</v>
      </c>
      <c r="C435" s="3" t="s">
        <v>6</v>
      </c>
      <c r="D435" s="3">
        <v>1</v>
      </c>
      <c r="E435" s="12" t="s">
        <v>7</v>
      </c>
      <c r="F435" s="12" t="s">
        <v>8</v>
      </c>
      <c r="G435" s="12">
        <v>11</v>
      </c>
      <c r="H435" s="3" t="s">
        <v>9</v>
      </c>
      <c r="I435" s="12" t="s">
        <v>9</v>
      </c>
      <c r="J435" s="12"/>
      <c r="K435" s="3">
        <v>96</v>
      </c>
      <c r="L435" s="3">
        <v>136</v>
      </c>
      <c r="M435" s="3">
        <v>149</v>
      </c>
      <c r="N435" s="3">
        <v>171</v>
      </c>
      <c r="O435" s="3">
        <v>136</v>
      </c>
      <c r="P435" s="3">
        <v>132</v>
      </c>
      <c r="Q435" s="3">
        <v>169</v>
      </c>
      <c r="R435" s="3">
        <v>51</v>
      </c>
      <c r="U435" s="3">
        <f>0.9037*K435^1.5011</f>
        <v>854.30240740419276</v>
      </c>
      <c r="V435" s="3">
        <f>0.9037*L435^1.5011</f>
        <v>1441.0516188480967</v>
      </c>
      <c r="W435" s="3">
        <f>0.9037*M435^1.5011</f>
        <v>1652.7006191572689</v>
      </c>
      <c r="X435" s="3">
        <f>0.9037*N435^1.5011</f>
        <v>2032.2388225850868</v>
      </c>
      <c r="Y435" s="3">
        <f>0.9037*O435^1.5011</f>
        <v>1441.0516188480967</v>
      </c>
      <c r="Z435" s="3">
        <f>0.9037*P435^1.5011</f>
        <v>1377.9003498768495</v>
      </c>
      <c r="AA435" s="3">
        <f>0.9037*Q435^1.5011</f>
        <v>1996.6641238242612</v>
      </c>
      <c r="AB435" s="3">
        <f>0.9037*R435^1.5011</f>
        <v>330.5657647776668</v>
      </c>
      <c r="AC435" s="3">
        <f>0.9037*S435^1.5011</f>
        <v>0</v>
      </c>
      <c r="AD435" s="3">
        <f>0.9037*T435^1.5011</f>
        <v>0</v>
      </c>
      <c r="AE435" s="14">
        <f>SUM(U435:AD435)</f>
        <v>11126.475325321519</v>
      </c>
      <c r="AF435" s="14">
        <f>49.89+0.22*AE435</f>
        <v>2497.7145715707338</v>
      </c>
    </row>
    <row r="436" spans="1:32" x14ac:dyDescent="0.2">
      <c r="A436" s="3">
        <v>2010</v>
      </c>
      <c r="B436" s="3">
        <v>4</v>
      </c>
      <c r="C436" s="3" t="s">
        <v>6</v>
      </c>
      <c r="D436" s="3">
        <v>1</v>
      </c>
      <c r="E436" s="12" t="s">
        <v>7</v>
      </c>
      <c r="F436" s="12" t="s">
        <v>8</v>
      </c>
      <c r="G436" s="12">
        <v>16</v>
      </c>
      <c r="H436" s="3" t="s">
        <v>9</v>
      </c>
      <c r="I436" s="12" t="s">
        <v>9</v>
      </c>
      <c r="J436" s="12"/>
      <c r="K436" s="3">
        <v>129</v>
      </c>
      <c r="L436" s="3">
        <v>169</v>
      </c>
      <c r="M436" s="3">
        <v>191</v>
      </c>
      <c r="N436" s="3">
        <v>149</v>
      </c>
      <c r="O436" s="3">
        <v>169</v>
      </c>
      <c r="P436" s="3">
        <v>194</v>
      </c>
      <c r="Q436" s="3">
        <v>154</v>
      </c>
      <c r="U436" s="3">
        <f>0.9037*K436^1.5011</f>
        <v>1331.1607275783247</v>
      </c>
      <c r="V436" s="3">
        <f>0.9037*L436^1.5011</f>
        <v>1996.6641238242612</v>
      </c>
      <c r="W436" s="3">
        <f>0.9037*M436^1.5011</f>
        <v>2399.2940104913928</v>
      </c>
      <c r="X436" s="3">
        <f>0.9037*N436^1.5011</f>
        <v>1652.7006191572689</v>
      </c>
      <c r="Y436" s="3">
        <f>0.9037*O436^1.5011</f>
        <v>1996.6641238242612</v>
      </c>
      <c r="Z436" s="3">
        <f>0.9037*P436^1.5011</f>
        <v>2456.0853750615556</v>
      </c>
      <c r="AA436" s="3">
        <f>0.9037*Q436^1.5011</f>
        <v>1736.6473434565221</v>
      </c>
      <c r="AB436" s="3">
        <f>0.9037*R436^1.5011</f>
        <v>0</v>
      </c>
      <c r="AC436" s="3">
        <f>0.9037*S436^1.5011</f>
        <v>0</v>
      </c>
      <c r="AD436" s="3">
        <f>0.9037*T436^1.5011</f>
        <v>0</v>
      </c>
      <c r="AE436" s="14">
        <f>SUM(U436:AD436)</f>
        <v>13569.216323393586</v>
      </c>
      <c r="AF436" s="14">
        <f>49.89+0.22*AE436</f>
        <v>3035.1175911465889</v>
      </c>
    </row>
    <row r="437" spans="1:32" x14ac:dyDescent="0.2">
      <c r="A437" s="3">
        <v>2010</v>
      </c>
      <c r="B437" s="3">
        <v>4</v>
      </c>
      <c r="C437" s="3" t="s">
        <v>6</v>
      </c>
      <c r="D437" s="3">
        <v>1</v>
      </c>
      <c r="E437" s="12" t="s">
        <v>7</v>
      </c>
      <c r="F437" s="12" t="s">
        <v>8</v>
      </c>
      <c r="G437" s="12">
        <v>6</v>
      </c>
      <c r="H437" s="3" t="s">
        <v>9</v>
      </c>
      <c r="I437" s="12" t="s">
        <v>9</v>
      </c>
      <c r="J437" s="12"/>
      <c r="K437" s="3">
        <v>135</v>
      </c>
      <c r="L437" s="3">
        <v>135</v>
      </c>
      <c r="M437" s="3">
        <v>156</v>
      </c>
      <c r="N437" s="3">
        <v>164</v>
      </c>
      <c r="O437" s="3">
        <v>166</v>
      </c>
      <c r="U437" s="3">
        <f>0.9037*K437^1.5011</f>
        <v>1425.1753501079199</v>
      </c>
      <c r="V437" s="3">
        <f>0.9037*L437^1.5011</f>
        <v>1425.1753501079199</v>
      </c>
      <c r="W437" s="3">
        <f>0.9037*M437^1.5011</f>
        <v>1770.6128709473753</v>
      </c>
      <c r="X437" s="3">
        <f>0.9037*N437^1.5011</f>
        <v>1908.6503776837935</v>
      </c>
      <c r="Y437" s="3">
        <f>0.9037*O437^1.5011</f>
        <v>1943.6968607399735</v>
      </c>
      <c r="Z437" s="3">
        <f>0.9037*P437^1.5011</f>
        <v>0</v>
      </c>
      <c r="AA437" s="3">
        <f>0.9037*Q437^1.5011</f>
        <v>0</v>
      </c>
      <c r="AB437" s="3">
        <f>0.9037*R437^1.5011</f>
        <v>0</v>
      </c>
      <c r="AC437" s="3">
        <f>0.9037*S437^1.5011</f>
        <v>0</v>
      </c>
      <c r="AD437" s="3">
        <f>0.9037*T437^1.5011</f>
        <v>0</v>
      </c>
      <c r="AE437" s="14">
        <f>SUM(U437:AD437)</f>
        <v>8473.3108095869829</v>
      </c>
      <c r="AF437" s="14">
        <f>49.89+0.22*AE437</f>
        <v>1914.0183781091364</v>
      </c>
    </row>
    <row r="438" spans="1:32" x14ac:dyDescent="0.2">
      <c r="A438" s="3">
        <v>2010</v>
      </c>
      <c r="B438" s="3">
        <v>4</v>
      </c>
      <c r="C438" s="3" t="s">
        <v>6</v>
      </c>
      <c r="D438" s="3">
        <v>1</v>
      </c>
      <c r="E438" s="12" t="s">
        <v>7</v>
      </c>
      <c r="F438" s="12" t="s">
        <v>8</v>
      </c>
      <c r="G438" s="12">
        <v>1</v>
      </c>
      <c r="H438" s="3" t="s">
        <v>9</v>
      </c>
      <c r="I438" s="12" t="s">
        <v>9</v>
      </c>
      <c r="J438" s="12"/>
      <c r="K438" s="10">
        <v>147</v>
      </c>
      <c r="L438" s="10">
        <v>145</v>
      </c>
      <c r="M438" s="10">
        <v>196</v>
      </c>
      <c r="N438" s="10">
        <v>208</v>
      </c>
      <c r="O438" s="10"/>
      <c r="P438" s="10"/>
      <c r="Q438" s="10"/>
      <c r="R438" s="10"/>
      <c r="S438" s="10"/>
      <c r="T438" s="10"/>
      <c r="U438" s="3">
        <f>0.9037*K438^1.5011</f>
        <v>1619.5126083876955</v>
      </c>
      <c r="V438" s="3">
        <f>0.9037*L438^1.5011</f>
        <v>1586.5500987327964</v>
      </c>
      <c r="W438" s="3">
        <f>0.9037*M438^1.5011</f>
        <v>2494.191937287193</v>
      </c>
      <c r="X438" s="3">
        <f>0.9037*N438^1.5011</f>
        <v>2726.8996387564189</v>
      </c>
      <c r="Y438" s="3">
        <f>0.9037*O438^1.5011</f>
        <v>0</v>
      </c>
      <c r="Z438" s="3">
        <f>0.9037*P438^1.5011</f>
        <v>0</v>
      </c>
      <c r="AA438" s="3">
        <f>0.9037*Q438^1.5011</f>
        <v>0</v>
      </c>
      <c r="AB438" s="3">
        <f>0.9037*R438^1.5011</f>
        <v>0</v>
      </c>
      <c r="AC438" s="3">
        <f>0.9037*S438^1.5011</f>
        <v>0</v>
      </c>
      <c r="AD438" s="3">
        <f>0.9037*T438^1.5011</f>
        <v>0</v>
      </c>
      <c r="AE438" s="14">
        <f>SUM(U438:AD438)</f>
        <v>8427.1542831641036</v>
      </c>
      <c r="AF438" s="14">
        <f>49.89+0.22*AE438</f>
        <v>1903.863942296103</v>
      </c>
    </row>
    <row r="439" spans="1:32" x14ac:dyDescent="0.2">
      <c r="A439" s="3">
        <v>2010</v>
      </c>
      <c r="B439" s="3">
        <v>4</v>
      </c>
      <c r="C439" s="3" t="s">
        <v>6</v>
      </c>
      <c r="D439" s="3">
        <v>1</v>
      </c>
      <c r="E439" s="12" t="s">
        <v>7</v>
      </c>
      <c r="F439" s="12" t="s">
        <v>8</v>
      </c>
      <c r="G439" s="12">
        <v>21</v>
      </c>
      <c r="H439" s="3" t="s">
        <v>9</v>
      </c>
      <c r="I439" s="12" t="s">
        <v>9</v>
      </c>
      <c r="J439" s="12"/>
      <c r="K439" s="3">
        <v>230</v>
      </c>
      <c r="L439" s="3">
        <v>172</v>
      </c>
      <c r="M439" s="3">
        <v>36</v>
      </c>
      <c r="U439" s="3">
        <f>0.9037*K439^1.5011</f>
        <v>3171.1292018942459</v>
      </c>
      <c r="V439" s="3">
        <f>0.9037*L439^1.5011</f>
        <v>2050.1046652947034</v>
      </c>
      <c r="W439" s="3">
        <f>0.9037*M439^1.5011</f>
        <v>195.97016856391826</v>
      </c>
      <c r="X439" s="3">
        <f>0.9037*N439^1.5011</f>
        <v>0</v>
      </c>
      <c r="Y439" s="3">
        <f>0.9037*O439^1.5011</f>
        <v>0</v>
      </c>
      <c r="Z439" s="3">
        <f>0.9037*P439^1.5011</f>
        <v>0</v>
      </c>
      <c r="AA439" s="3">
        <f>0.9037*Q439^1.5011</f>
        <v>0</v>
      </c>
      <c r="AB439" s="3">
        <f>0.9037*R439^1.5011</f>
        <v>0</v>
      </c>
      <c r="AC439" s="3">
        <f>0.9037*S439^1.5011</f>
        <v>0</v>
      </c>
      <c r="AD439" s="3">
        <f>0.9037*T439^1.5011</f>
        <v>0</v>
      </c>
      <c r="AE439" s="14">
        <f>SUM(U439:AD439)</f>
        <v>5417.2040357528676</v>
      </c>
      <c r="AF439" s="14">
        <f>49.89+0.22*AE439</f>
        <v>1241.674887865631</v>
      </c>
    </row>
    <row r="440" spans="1:32" x14ac:dyDescent="0.2">
      <c r="A440" s="3">
        <v>2010</v>
      </c>
      <c r="B440" s="3">
        <v>4</v>
      </c>
      <c r="C440" s="3" t="s">
        <v>8</v>
      </c>
      <c r="D440" s="3">
        <v>2</v>
      </c>
      <c r="E440" s="12" t="s">
        <v>22</v>
      </c>
      <c r="F440" s="12" t="s">
        <v>8</v>
      </c>
      <c r="G440" s="12">
        <v>156</v>
      </c>
      <c r="H440" s="3" t="s">
        <v>9</v>
      </c>
      <c r="I440" s="12" t="s">
        <v>11</v>
      </c>
      <c r="J440" s="12"/>
      <c r="K440" s="3">
        <v>20</v>
      </c>
      <c r="L440" s="3">
        <v>100</v>
      </c>
      <c r="U440" s="3">
        <f>0.9037*K440^1.5011</f>
        <v>81.096182115672732</v>
      </c>
      <c r="V440" s="3">
        <f>0.9037*L440^1.5011</f>
        <v>908.2894761377803</v>
      </c>
      <c r="W440" s="3">
        <f>0.9037*M440^1.5011</f>
        <v>0</v>
      </c>
      <c r="X440" s="3">
        <f>0.9037*N440^1.5011</f>
        <v>0</v>
      </c>
      <c r="Y440" s="3">
        <f>0.9037*O440^1.5011</f>
        <v>0</v>
      </c>
      <c r="Z440" s="3">
        <f>0.9037*P440^1.5011</f>
        <v>0</v>
      </c>
      <c r="AA440" s="3">
        <f>0.9037*Q440^1.5011</f>
        <v>0</v>
      </c>
      <c r="AB440" s="3">
        <f>0.9037*R440^1.5011</f>
        <v>0</v>
      </c>
      <c r="AC440" s="3">
        <f>0.9037*S440^1.5011</f>
        <v>0</v>
      </c>
      <c r="AD440" s="3">
        <f>0.9037*T440^1.5011</f>
        <v>0</v>
      </c>
      <c r="AE440" s="14">
        <f>SUM(U440:AD440)</f>
        <v>989.38565825345302</v>
      </c>
      <c r="AF440" s="14">
        <f>49.89+0.22*AE440</f>
        <v>267.55484481575968</v>
      </c>
    </row>
    <row r="441" spans="1:32" x14ac:dyDescent="0.2">
      <c r="A441" s="3">
        <v>2010</v>
      </c>
      <c r="B441" s="3">
        <v>4</v>
      </c>
      <c r="C441" s="3" t="s">
        <v>8</v>
      </c>
      <c r="D441" s="3">
        <v>2</v>
      </c>
      <c r="E441" s="12" t="s">
        <v>22</v>
      </c>
      <c r="F441" s="12" t="s">
        <v>8</v>
      </c>
      <c r="G441" s="12">
        <v>141</v>
      </c>
      <c r="H441" s="3" t="s">
        <v>9</v>
      </c>
      <c r="I441" s="12" t="s">
        <v>11</v>
      </c>
      <c r="J441" s="12"/>
      <c r="K441" s="3">
        <v>70</v>
      </c>
      <c r="L441" s="3">
        <v>149</v>
      </c>
      <c r="M441" s="3">
        <v>148</v>
      </c>
      <c r="N441" s="3">
        <v>97</v>
      </c>
      <c r="O441" s="3">
        <v>137</v>
      </c>
      <c r="P441" s="3">
        <v>110</v>
      </c>
      <c r="U441" s="3">
        <f>0.9037*K441^1.5011</f>
        <v>531.74198216682953</v>
      </c>
      <c r="V441" s="3">
        <f>0.9037*L441^1.5011</f>
        <v>1652.7006191572689</v>
      </c>
      <c r="W441" s="3">
        <f>0.9037*M441^1.5011</f>
        <v>1636.0785215577071</v>
      </c>
      <c r="X441" s="3">
        <f>0.9037*N441^1.5011</f>
        <v>867.69547491964511</v>
      </c>
      <c r="Y441" s="3">
        <f>0.9037*O441^1.5011</f>
        <v>1456.9864929312394</v>
      </c>
      <c r="Z441" s="3">
        <f>0.9037*P441^1.5011</f>
        <v>1047.9941103988492</v>
      </c>
      <c r="AA441" s="3">
        <f>0.9037*Q441^1.5011</f>
        <v>0</v>
      </c>
      <c r="AB441" s="3">
        <f>0.9037*R441^1.5011</f>
        <v>0</v>
      </c>
      <c r="AC441" s="3">
        <f>0.9037*S441^1.5011</f>
        <v>0</v>
      </c>
      <c r="AD441" s="3">
        <f>0.9037*T441^1.5011</f>
        <v>0</v>
      </c>
      <c r="AE441" s="14">
        <f>SUM(U441:AD441)</f>
        <v>7193.1972011315393</v>
      </c>
      <c r="AF441" s="14">
        <f>49.89+0.22*AE441</f>
        <v>1632.3933842489387</v>
      </c>
    </row>
    <row r="442" spans="1:32" x14ac:dyDescent="0.2">
      <c r="A442" s="3">
        <v>2010</v>
      </c>
      <c r="B442" s="3">
        <v>4</v>
      </c>
      <c r="C442" s="3" t="s">
        <v>8</v>
      </c>
      <c r="D442" s="3">
        <v>2</v>
      </c>
      <c r="E442" s="12" t="s">
        <v>22</v>
      </c>
      <c r="F442" s="12" t="s">
        <v>8</v>
      </c>
      <c r="G442" s="12">
        <v>161</v>
      </c>
      <c r="H442" s="3" t="s">
        <v>9</v>
      </c>
      <c r="I442" s="12" t="s">
        <v>11</v>
      </c>
      <c r="J442" s="12"/>
      <c r="K442" s="3">
        <v>98</v>
      </c>
      <c r="L442" s="3">
        <v>133</v>
      </c>
      <c r="M442" s="3">
        <v>140</v>
      </c>
      <c r="U442" s="3">
        <f>0.9037*K442^1.5011</f>
        <v>881.1579106898605</v>
      </c>
      <c r="V442" s="3">
        <f>0.9037*L442^1.5011</f>
        <v>1393.5994957972975</v>
      </c>
      <c r="W442" s="3">
        <f>0.9037*M442^1.5011</f>
        <v>1505.1406207081295</v>
      </c>
      <c r="X442" s="3">
        <f>0.9037*N442^1.5011</f>
        <v>0</v>
      </c>
      <c r="Y442" s="3">
        <f>0.9037*O442^1.5011</f>
        <v>0</v>
      </c>
      <c r="Z442" s="3">
        <f>0.9037*P442^1.5011</f>
        <v>0</v>
      </c>
      <c r="AA442" s="3">
        <f>0.9037*Q442^1.5011</f>
        <v>0</v>
      </c>
      <c r="AB442" s="3">
        <f>0.9037*R442^1.5011</f>
        <v>0</v>
      </c>
      <c r="AC442" s="3">
        <f>0.9037*S442^1.5011</f>
        <v>0</v>
      </c>
      <c r="AD442" s="3">
        <f>0.9037*T442^1.5011</f>
        <v>0</v>
      </c>
      <c r="AE442" s="14">
        <f>SUM(U442:AD442)</f>
        <v>3779.8980271952873</v>
      </c>
      <c r="AF442" s="14">
        <f>49.89+0.22*AE442</f>
        <v>881.46756598296315</v>
      </c>
    </row>
    <row r="443" spans="1:32" x14ac:dyDescent="0.2">
      <c r="A443" s="3">
        <v>2010</v>
      </c>
      <c r="B443" s="3">
        <v>4</v>
      </c>
      <c r="C443" s="3" t="s">
        <v>8</v>
      </c>
      <c r="D443" s="3">
        <v>2</v>
      </c>
      <c r="E443" s="12" t="s">
        <v>22</v>
      </c>
      <c r="F443" s="12" t="s">
        <v>8</v>
      </c>
      <c r="G443" s="12">
        <v>146</v>
      </c>
      <c r="H443" s="3" t="s">
        <v>9</v>
      </c>
      <c r="I443" s="12" t="s">
        <v>11</v>
      </c>
      <c r="J443" s="12"/>
      <c r="K443" s="3">
        <v>133</v>
      </c>
      <c r="L443" s="3">
        <v>136</v>
      </c>
      <c r="M443" s="3">
        <v>126</v>
      </c>
      <c r="U443" s="3">
        <f>0.9037*K443^1.5011</f>
        <v>1393.5994957972975</v>
      </c>
      <c r="V443" s="3">
        <f>0.9037*L443^1.5011</f>
        <v>1441.0516188480967</v>
      </c>
      <c r="W443" s="3">
        <f>0.9037*M443^1.5011</f>
        <v>1284.9626598834263</v>
      </c>
      <c r="X443" s="3">
        <f>0.9037*N443^1.5011</f>
        <v>0</v>
      </c>
      <c r="Y443" s="3">
        <f>0.9037*O443^1.5011</f>
        <v>0</v>
      </c>
      <c r="Z443" s="3">
        <f>0.9037*P443^1.5011</f>
        <v>0</v>
      </c>
      <c r="AA443" s="3">
        <f>0.9037*Q443^1.5011</f>
        <v>0</v>
      </c>
      <c r="AB443" s="3">
        <f>0.9037*R443^1.5011</f>
        <v>0</v>
      </c>
      <c r="AC443" s="3">
        <f>0.9037*S443^1.5011</f>
        <v>0</v>
      </c>
      <c r="AD443" s="3">
        <f>0.9037*T443^1.5011</f>
        <v>0</v>
      </c>
      <c r="AE443" s="14">
        <f>SUM(U443:AD443)</f>
        <v>4119.6137745288206</v>
      </c>
      <c r="AF443" s="14">
        <f>49.89+0.22*AE443</f>
        <v>956.20503039634048</v>
      </c>
    </row>
    <row r="444" spans="1:32" x14ac:dyDescent="0.2">
      <c r="A444" s="3">
        <v>2010</v>
      </c>
      <c r="B444" s="3">
        <v>4</v>
      </c>
      <c r="C444" s="3" t="s">
        <v>6</v>
      </c>
      <c r="D444" s="3">
        <v>3</v>
      </c>
      <c r="E444" s="12" t="s">
        <v>18</v>
      </c>
      <c r="F444" s="12" t="s">
        <v>8</v>
      </c>
      <c r="G444" s="12">
        <v>71</v>
      </c>
      <c r="H444" s="3" t="s">
        <v>9</v>
      </c>
      <c r="I444" s="12" t="s">
        <v>11</v>
      </c>
      <c r="J444" s="12"/>
      <c r="K444" s="3">
        <v>50</v>
      </c>
      <c r="L444" s="3">
        <v>160</v>
      </c>
      <c r="M444" s="3">
        <v>110</v>
      </c>
      <c r="N444" s="3">
        <v>170</v>
      </c>
      <c r="O444" s="3">
        <v>135</v>
      </c>
      <c r="P444" s="3">
        <v>155</v>
      </c>
      <c r="Q444" s="3">
        <v>167</v>
      </c>
      <c r="R444" s="3">
        <v>165</v>
      </c>
      <c r="U444" s="3">
        <f>0.9037*K444^1.5011</f>
        <v>320.8840687560114</v>
      </c>
      <c r="V444" s="3">
        <f>0.9037*L444^1.5011</f>
        <v>1839.1992799980321</v>
      </c>
      <c r="W444" s="3">
        <f>0.9037*M444^1.5011</f>
        <v>1047.9941103988492</v>
      </c>
      <c r="X444" s="3">
        <f>0.9037*N444^1.5011</f>
        <v>2014.4252576963077</v>
      </c>
      <c r="Y444" s="3">
        <f>0.9037*O444^1.5011</f>
        <v>1425.1753501079199</v>
      </c>
      <c r="Z444" s="3">
        <f>0.9037*P444^1.5011</f>
        <v>1753.6026552672831</v>
      </c>
      <c r="AA444" s="3">
        <f>0.9037*Q444^1.5011</f>
        <v>1961.2997687178288</v>
      </c>
      <c r="AB444" s="3">
        <f>0.9037*R444^1.5011</f>
        <v>1926.1470103334937</v>
      </c>
      <c r="AC444" s="3">
        <f>0.9037*S444^1.5011</f>
        <v>0</v>
      </c>
      <c r="AD444" s="3">
        <f>0.9037*T444^1.5011</f>
        <v>0</v>
      </c>
      <c r="AE444" s="14">
        <f>SUM(U444:AD444)</f>
        <v>12288.727501275725</v>
      </c>
      <c r="AF444" s="14">
        <f>49.89+0.22*AE444</f>
        <v>2753.4100502806596</v>
      </c>
    </row>
    <row r="445" spans="1:32" x14ac:dyDescent="0.2">
      <c r="A445" s="3">
        <v>2010</v>
      </c>
      <c r="B445" s="3">
        <v>4</v>
      </c>
      <c r="C445" s="3" t="s">
        <v>6</v>
      </c>
      <c r="D445" s="3">
        <v>3</v>
      </c>
      <c r="E445" s="12" t="s">
        <v>18</v>
      </c>
      <c r="F445" s="12" t="s">
        <v>8</v>
      </c>
      <c r="G445" s="12">
        <v>61</v>
      </c>
      <c r="H445" s="3" t="s">
        <v>9</v>
      </c>
      <c r="I445" s="12" t="s">
        <v>11</v>
      </c>
      <c r="J445" s="12"/>
      <c r="K445" s="3">
        <v>110</v>
      </c>
      <c r="L445" s="3">
        <v>70</v>
      </c>
      <c r="M445" s="3">
        <v>130</v>
      </c>
      <c r="N445" s="3">
        <v>140</v>
      </c>
      <c r="O445" s="3">
        <v>94</v>
      </c>
      <c r="P445" s="3">
        <v>140</v>
      </c>
      <c r="Q445" s="3">
        <v>60</v>
      </c>
      <c r="R445" s="3">
        <v>150</v>
      </c>
      <c r="S445" s="3">
        <v>190</v>
      </c>
      <c r="U445" s="3">
        <f>0.9037*K445^1.5011</f>
        <v>1047.9941103988492</v>
      </c>
      <c r="V445" s="3">
        <f>0.9037*L445^1.5011</f>
        <v>531.74198216682953</v>
      </c>
      <c r="W445" s="3">
        <f>0.9037*M445^1.5011</f>
        <v>1346.6807383531684</v>
      </c>
      <c r="X445" s="3">
        <f>0.9037*N445^1.5011</f>
        <v>1505.1406207081295</v>
      </c>
      <c r="Y445" s="3">
        <f>0.9037*O445^1.5011</f>
        <v>827.72582108358017</v>
      </c>
      <c r="Z445" s="3">
        <f>0.9037*P445^1.5011</f>
        <v>1505.1406207081295</v>
      </c>
      <c r="AA445" s="3">
        <f>0.9037*Q445^1.5011</f>
        <v>421.89766738339938</v>
      </c>
      <c r="AB445" s="3">
        <f>0.9037*R445^1.5011</f>
        <v>1669.3787127432699</v>
      </c>
      <c r="AC445" s="3">
        <f>0.9037*S445^1.5011</f>
        <v>2380.4623265320238</v>
      </c>
      <c r="AD445" s="3">
        <f>0.9037*T445^1.5011</f>
        <v>0</v>
      </c>
      <c r="AE445" s="14">
        <f>SUM(U445:AD445)</f>
        <v>11236.162600077381</v>
      </c>
      <c r="AF445" s="14">
        <f>49.89+0.22*AE445</f>
        <v>2521.8457720170236</v>
      </c>
    </row>
    <row r="446" spans="1:32" x14ac:dyDescent="0.2">
      <c r="A446" s="3">
        <v>2010</v>
      </c>
      <c r="B446" s="3">
        <v>4</v>
      </c>
      <c r="C446" s="3" t="s">
        <v>6</v>
      </c>
      <c r="D446" s="3">
        <v>3</v>
      </c>
      <c r="E446" s="12" t="s">
        <v>18</v>
      </c>
      <c r="F446" s="12" t="s">
        <v>8</v>
      </c>
      <c r="G446" s="12">
        <v>66</v>
      </c>
      <c r="H446" s="3" t="s">
        <v>9</v>
      </c>
      <c r="I446" s="12" t="s">
        <v>11</v>
      </c>
      <c r="J446" s="12"/>
      <c r="K446" s="3">
        <v>200</v>
      </c>
      <c r="L446" s="3">
        <v>200</v>
      </c>
      <c r="M446" s="3">
        <v>250</v>
      </c>
      <c r="N446" s="3">
        <v>150</v>
      </c>
      <c r="O446" s="3">
        <v>165</v>
      </c>
      <c r="P446" s="3">
        <v>112</v>
      </c>
      <c r="Q446" s="3">
        <v>150</v>
      </c>
      <c r="R446" s="3">
        <v>86</v>
      </c>
      <c r="S446" s="3">
        <v>120</v>
      </c>
      <c r="U446" s="3">
        <f>0.9037*K446^1.5011</f>
        <v>2570.9901263123575</v>
      </c>
      <c r="V446" s="3">
        <f>0.9037*L446^1.5011</f>
        <v>2570.9901263123575</v>
      </c>
      <c r="W446" s="3">
        <f>0.9037*M446^1.5011</f>
        <v>3593.9499876286964</v>
      </c>
      <c r="X446" s="3">
        <f>0.9037*N446^1.5011</f>
        <v>1669.3787127432699</v>
      </c>
      <c r="Y446" s="3">
        <f>0.9037*O446^1.5011</f>
        <v>1926.1470103334937</v>
      </c>
      <c r="Z446" s="3">
        <f>0.9037*P446^1.5011</f>
        <v>1076.7266344475486</v>
      </c>
      <c r="AA446" s="3">
        <f>0.9037*Q446^1.5011</f>
        <v>1669.3787127432699</v>
      </c>
      <c r="AB446" s="3">
        <f>0.9037*R446^1.5011</f>
        <v>724.26901737619221</v>
      </c>
      <c r="AC446" s="3">
        <f>0.9037*S446^1.5011</f>
        <v>1194.2170042190355</v>
      </c>
      <c r="AD446" s="3">
        <f>0.9037*T446^1.5011</f>
        <v>0</v>
      </c>
      <c r="AE446" s="14">
        <f>SUM(U446:AD446)</f>
        <v>16996.047332116221</v>
      </c>
      <c r="AF446" s="14">
        <f>49.89+0.22*AE446</f>
        <v>3789.0204130655684</v>
      </c>
    </row>
    <row r="447" spans="1:32" x14ac:dyDescent="0.2">
      <c r="A447" s="3">
        <v>2010</v>
      </c>
      <c r="B447" s="3">
        <v>4</v>
      </c>
      <c r="C447" s="3" t="s">
        <v>6</v>
      </c>
      <c r="D447" s="3">
        <v>4</v>
      </c>
      <c r="E447" s="12" t="s">
        <v>19</v>
      </c>
      <c r="F447" s="12" t="s">
        <v>8</v>
      </c>
      <c r="G447" s="12">
        <v>93</v>
      </c>
      <c r="H447" s="3" t="s">
        <v>9</v>
      </c>
      <c r="I447" s="12" t="s">
        <v>11</v>
      </c>
      <c r="J447" s="12"/>
      <c r="K447" s="3">
        <v>19</v>
      </c>
      <c r="L447" s="3">
        <v>108</v>
      </c>
      <c r="M447" s="3">
        <v>127</v>
      </c>
      <c r="N447" s="3">
        <v>124</v>
      </c>
      <c r="O447" s="3">
        <v>107</v>
      </c>
      <c r="P447" s="3">
        <v>108</v>
      </c>
      <c r="Q447" s="3">
        <v>108</v>
      </c>
      <c r="U447" s="3">
        <f>0.9037*K447^1.5011</f>
        <v>75.086405185394725</v>
      </c>
      <c r="V447" s="3">
        <f>0.9037*L447^1.5011</f>
        <v>1019.5221875663375</v>
      </c>
      <c r="W447" s="3">
        <f>0.9037*M447^1.5011</f>
        <v>1300.3014528929552</v>
      </c>
      <c r="X447" s="3">
        <f>0.9037*N447^1.5011</f>
        <v>1254.4679607915311</v>
      </c>
      <c r="Y447" s="3">
        <f>0.9037*O447^1.5011</f>
        <v>1005.3846980069344</v>
      </c>
      <c r="Z447" s="3">
        <f>0.9037*P447^1.5011</f>
        <v>1019.5221875663375</v>
      </c>
      <c r="AA447" s="3">
        <f>0.9037*Q447^1.5011</f>
        <v>1019.5221875663375</v>
      </c>
      <c r="AB447" s="3">
        <f>0.9037*R447^1.5011</f>
        <v>0</v>
      </c>
      <c r="AC447" s="3">
        <f>0.9037*S447^1.5011</f>
        <v>0</v>
      </c>
      <c r="AD447" s="3">
        <f>0.9037*T447^1.5011</f>
        <v>0</v>
      </c>
      <c r="AE447" s="14">
        <f>SUM(U447:AD447)</f>
        <v>6693.8070795758285</v>
      </c>
      <c r="AF447" s="14">
        <f>49.89+0.22*AE447</f>
        <v>1522.5275575066823</v>
      </c>
    </row>
    <row r="448" spans="1:32" x14ac:dyDescent="0.2">
      <c r="A448" s="3">
        <v>2010</v>
      </c>
      <c r="B448" s="3">
        <v>4</v>
      </c>
      <c r="C448" s="3" t="s">
        <v>6</v>
      </c>
      <c r="D448" s="3">
        <v>4</v>
      </c>
      <c r="E448" s="12" t="s">
        <v>19</v>
      </c>
      <c r="F448" s="12" t="s">
        <v>8</v>
      </c>
      <c r="G448" s="12">
        <v>83</v>
      </c>
      <c r="H448" s="3" t="s">
        <v>9</v>
      </c>
      <c r="I448" s="12" t="s">
        <v>11</v>
      </c>
      <c r="J448" s="12"/>
      <c r="K448" s="3">
        <v>117</v>
      </c>
      <c r="L448" s="3">
        <v>76</v>
      </c>
      <c r="M448" s="3">
        <v>125</v>
      </c>
      <c r="N448" s="3">
        <v>122</v>
      </c>
      <c r="O448" s="3">
        <v>113</v>
      </c>
      <c r="U448" s="3">
        <f>0.9037*K448^1.5011</f>
        <v>1149.6829198284063</v>
      </c>
      <c r="V448" s="3">
        <f>0.9037*L448^1.5011</f>
        <v>601.6079486287133</v>
      </c>
      <c r="W448" s="3">
        <f>0.9037*M448^1.5011</f>
        <v>1269.6847483466586</v>
      </c>
      <c r="X448" s="3">
        <f>0.9037*N448^1.5011</f>
        <v>1224.2187423490864</v>
      </c>
      <c r="Y448" s="3">
        <f>0.9037*O448^1.5011</f>
        <v>1091.1898906306167</v>
      </c>
      <c r="Z448" s="3">
        <f>0.9037*P448^1.5011</f>
        <v>0</v>
      </c>
      <c r="AA448" s="3">
        <f>0.9037*Q448^1.5011</f>
        <v>0</v>
      </c>
      <c r="AB448" s="3">
        <f>0.9037*R448^1.5011</f>
        <v>0</v>
      </c>
      <c r="AC448" s="3">
        <f>0.9037*S448^1.5011</f>
        <v>0</v>
      </c>
      <c r="AD448" s="3">
        <f>0.9037*T448^1.5011</f>
        <v>0</v>
      </c>
      <c r="AE448" s="14">
        <f>SUM(U448:AD448)</f>
        <v>5336.3842497834821</v>
      </c>
      <c r="AF448" s="14">
        <f>49.89+0.22*AE448</f>
        <v>1223.8945349523663</v>
      </c>
    </row>
    <row r="449" spans="1:32" x14ac:dyDescent="0.2">
      <c r="A449" s="3">
        <v>2010</v>
      </c>
      <c r="B449" s="3">
        <v>4</v>
      </c>
      <c r="C449" s="3" t="s">
        <v>6</v>
      </c>
      <c r="D449" s="3">
        <v>4</v>
      </c>
      <c r="E449" s="12" t="s">
        <v>19</v>
      </c>
      <c r="F449" s="12" t="s">
        <v>8</v>
      </c>
      <c r="G449" s="12">
        <v>78</v>
      </c>
      <c r="H449" s="3" t="s">
        <v>9</v>
      </c>
      <c r="I449" s="12" t="s">
        <v>11</v>
      </c>
      <c r="J449" s="12"/>
      <c r="K449" s="3">
        <v>127</v>
      </c>
      <c r="L449" s="3">
        <v>78</v>
      </c>
      <c r="M449" s="3">
        <v>111</v>
      </c>
      <c r="N449" s="3">
        <v>107</v>
      </c>
      <c r="O449" s="3">
        <v>110</v>
      </c>
      <c r="U449" s="3">
        <f>0.9037*K449^1.5011</f>
        <v>1300.3014528929552</v>
      </c>
      <c r="V449" s="3">
        <f>0.9037*L449^1.5011</f>
        <v>625.52906000550342</v>
      </c>
      <c r="W449" s="3">
        <f>0.9037*M449^1.5011</f>
        <v>1062.3279445193368</v>
      </c>
      <c r="X449" s="3">
        <f>0.9037*N449^1.5011</f>
        <v>1005.3846980069344</v>
      </c>
      <c r="Y449" s="3">
        <f>0.9037*O449^1.5011</f>
        <v>1047.9941103988492</v>
      </c>
      <c r="Z449" s="3">
        <f>0.9037*P449^1.5011</f>
        <v>0</v>
      </c>
      <c r="AA449" s="3">
        <f>0.9037*Q449^1.5011</f>
        <v>0</v>
      </c>
      <c r="AB449" s="3">
        <f>0.9037*R449^1.5011</f>
        <v>0</v>
      </c>
      <c r="AC449" s="3">
        <f>0.9037*S449^1.5011</f>
        <v>0</v>
      </c>
      <c r="AD449" s="3">
        <f>0.9037*T449^1.5011</f>
        <v>0</v>
      </c>
      <c r="AE449" s="14">
        <f>SUM(U449:AD449)</f>
        <v>5041.5372658235792</v>
      </c>
      <c r="AF449" s="14">
        <f>49.89+0.22*AE449</f>
        <v>1159.0281984811875</v>
      </c>
    </row>
    <row r="450" spans="1:32" x14ac:dyDescent="0.2">
      <c r="A450" s="3">
        <v>2010</v>
      </c>
      <c r="B450" s="3">
        <v>4</v>
      </c>
      <c r="C450" s="3" t="s">
        <v>6</v>
      </c>
      <c r="D450" s="3">
        <v>4</v>
      </c>
      <c r="E450" s="12" t="s">
        <v>19</v>
      </c>
      <c r="F450" s="12" t="s">
        <v>8</v>
      </c>
      <c r="G450" s="12">
        <v>88</v>
      </c>
      <c r="H450" s="3" t="s">
        <v>9</v>
      </c>
      <c r="I450" s="12" t="s">
        <v>11</v>
      </c>
      <c r="J450" s="12"/>
      <c r="K450" s="3">
        <v>144</v>
      </c>
      <c r="L450" s="3">
        <v>126</v>
      </c>
      <c r="M450" s="3">
        <v>16</v>
      </c>
      <c r="N450" s="3">
        <v>13</v>
      </c>
      <c r="O450" s="3">
        <v>136</v>
      </c>
      <c r="U450" s="3">
        <f>0.9037*K450^1.5011</f>
        <v>1570.1538888572945</v>
      </c>
      <c r="V450" s="3">
        <f>0.9037*L450^1.5011</f>
        <v>1284.9626598834263</v>
      </c>
      <c r="W450" s="3">
        <f>0.9037*M450^1.5011</f>
        <v>58.013462685548113</v>
      </c>
      <c r="X450" s="3">
        <f>0.9037*N450^1.5011</f>
        <v>42.478057496782789</v>
      </c>
      <c r="Y450" s="3">
        <f>0.9037*O450^1.5011</f>
        <v>1441.0516188480967</v>
      </c>
      <c r="Z450" s="3">
        <f>0.9037*P450^1.5011</f>
        <v>0</v>
      </c>
      <c r="AA450" s="3">
        <f>0.9037*Q450^1.5011</f>
        <v>0</v>
      </c>
      <c r="AB450" s="3">
        <f>0.9037*R450^1.5011</f>
        <v>0</v>
      </c>
      <c r="AC450" s="3">
        <f>0.9037*S450^1.5011</f>
        <v>0</v>
      </c>
      <c r="AD450" s="3">
        <f>0.9037*T450^1.5011</f>
        <v>0</v>
      </c>
      <c r="AE450" s="14">
        <f>SUM(U450:AD450)</f>
        <v>4396.6596877711481</v>
      </c>
      <c r="AF450" s="14">
        <f>49.89+0.22*AE450</f>
        <v>1017.1551313096526</v>
      </c>
    </row>
    <row r="451" spans="1:32" x14ac:dyDescent="0.2">
      <c r="A451" s="3">
        <v>2010</v>
      </c>
      <c r="B451" s="3">
        <v>4</v>
      </c>
      <c r="C451" s="3" t="s">
        <v>6</v>
      </c>
      <c r="D451" s="3">
        <v>5</v>
      </c>
      <c r="E451" s="12" t="s">
        <v>20</v>
      </c>
      <c r="F451" s="12" t="s">
        <v>8</v>
      </c>
      <c r="G451" s="12">
        <v>102</v>
      </c>
      <c r="H451" s="3" t="s">
        <v>9</v>
      </c>
      <c r="I451" s="12" t="s">
        <v>11</v>
      </c>
      <c r="J451" s="12"/>
      <c r="K451" s="3">
        <v>73</v>
      </c>
      <c r="L451" s="3">
        <v>131</v>
      </c>
      <c r="M451" s="3">
        <v>128</v>
      </c>
      <c r="U451" s="3">
        <f>0.9037*K451^1.5011</f>
        <v>566.31521210613357</v>
      </c>
      <c r="V451" s="3">
        <f>0.9037*L451^1.5011</f>
        <v>1362.2606886910994</v>
      </c>
      <c r="W451" s="3">
        <f>0.9037*M451^1.5011</f>
        <v>1315.7008877342948</v>
      </c>
      <c r="X451" s="3">
        <f>0.9037*N451^1.5011</f>
        <v>0</v>
      </c>
      <c r="Y451" s="3">
        <f>0.9037*O451^1.5011</f>
        <v>0</v>
      </c>
      <c r="Z451" s="3">
        <f>0.9037*P451^1.5011</f>
        <v>0</v>
      </c>
      <c r="AA451" s="3">
        <f>0.9037*Q451^1.5011</f>
        <v>0</v>
      </c>
      <c r="AB451" s="3">
        <f>0.9037*R451^1.5011</f>
        <v>0</v>
      </c>
      <c r="AC451" s="3">
        <f>0.9037*S451^1.5011</f>
        <v>0</v>
      </c>
      <c r="AD451" s="3">
        <f>0.9037*T451^1.5011</f>
        <v>0</v>
      </c>
      <c r="AE451" s="14">
        <f>SUM(U451:AD451)</f>
        <v>3244.2767885315279</v>
      </c>
      <c r="AF451" s="14">
        <f>49.89+0.22*AE451</f>
        <v>763.63089347693608</v>
      </c>
    </row>
    <row r="452" spans="1:32" x14ac:dyDescent="0.2">
      <c r="A452" s="3">
        <v>2010</v>
      </c>
      <c r="B452" s="3">
        <v>4</v>
      </c>
      <c r="C452" s="3" t="s">
        <v>6</v>
      </c>
      <c r="D452" s="3">
        <v>5</v>
      </c>
      <c r="E452" s="12" t="s">
        <v>20</v>
      </c>
      <c r="F452" s="12" t="s">
        <v>8</v>
      </c>
      <c r="G452" s="12">
        <v>97</v>
      </c>
      <c r="H452" s="3" t="s">
        <v>9</v>
      </c>
      <c r="I452" s="12" t="s">
        <v>11</v>
      </c>
      <c r="J452" s="12"/>
      <c r="K452" s="3">
        <v>152</v>
      </c>
      <c r="L452" s="3">
        <v>123</v>
      </c>
      <c r="M452" s="3">
        <v>106</v>
      </c>
      <c r="N452" s="3">
        <v>126</v>
      </c>
      <c r="U452" s="3">
        <f>0.9037*K452^1.5011</f>
        <v>1702.9021435021348</v>
      </c>
      <c r="V452" s="3">
        <f>0.9037*L452^1.5011</f>
        <v>1239.3125426525328</v>
      </c>
      <c r="W452" s="3">
        <f>0.9037*M452^1.5011</f>
        <v>991.31326274945752</v>
      </c>
      <c r="X452" s="3">
        <f>0.9037*N452^1.5011</f>
        <v>1284.9626598834263</v>
      </c>
      <c r="Y452" s="3">
        <f>0.9037*O452^1.5011</f>
        <v>0</v>
      </c>
      <c r="Z452" s="3">
        <f>0.9037*P452^1.5011</f>
        <v>0</v>
      </c>
      <c r="AA452" s="3">
        <f>0.9037*Q452^1.5011</f>
        <v>0</v>
      </c>
      <c r="AB452" s="3">
        <f>0.9037*R452^1.5011</f>
        <v>0</v>
      </c>
      <c r="AC452" s="3">
        <f>0.9037*S452^1.5011</f>
        <v>0</v>
      </c>
      <c r="AD452" s="3">
        <f>0.9037*T452^1.5011</f>
        <v>0</v>
      </c>
      <c r="AE452" s="14">
        <f>SUM(U452:AD452)</f>
        <v>5218.4906087875515</v>
      </c>
      <c r="AF452" s="14">
        <f>49.89+0.22*AE452</f>
        <v>1197.9579339332615</v>
      </c>
    </row>
    <row r="453" spans="1:32" x14ac:dyDescent="0.2">
      <c r="A453" s="3">
        <v>2010</v>
      </c>
      <c r="B453" s="3">
        <v>4</v>
      </c>
      <c r="C453" s="3" t="s">
        <v>6</v>
      </c>
      <c r="D453" s="3">
        <v>5</v>
      </c>
      <c r="E453" s="12" t="s">
        <v>20</v>
      </c>
      <c r="F453" s="12" t="s">
        <v>8</v>
      </c>
      <c r="G453" s="12">
        <v>112</v>
      </c>
      <c r="H453" s="3" t="s">
        <v>9</v>
      </c>
      <c r="I453" s="12" t="s">
        <v>11</v>
      </c>
      <c r="J453" s="12"/>
      <c r="K453" s="3">
        <v>157</v>
      </c>
      <c r="L453" s="3">
        <v>139</v>
      </c>
      <c r="M453" s="3">
        <v>110</v>
      </c>
      <c r="N453" s="3">
        <v>102</v>
      </c>
      <c r="O453" s="3">
        <v>90</v>
      </c>
      <c r="U453" s="3">
        <f>0.9037*K453^1.5011</f>
        <v>1787.6778146252661</v>
      </c>
      <c r="V453" s="3">
        <f>0.9037*L453^1.5011</f>
        <v>1489.0312042044227</v>
      </c>
      <c r="W453" s="3">
        <f>0.9037*M453^1.5011</f>
        <v>1047.9941103988492</v>
      </c>
      <c r="X453" s="3">
        <f>0.9037*N453^1.5011</f>
        <v>935.69433497581906</v>
      </c>
      <c r="Y453" s="3">
        <f>0.9037*O453^1.5011</f>
        <v>775.42127635424799</v>
      </c>
      <c r="Z453" s="3">
        <f>0.9037*P453^1.5011</f>
        <v>0</v>
      </c>
      <c r="AA453" s="3">
        <f>0.9037*Q453^1.5011</f>
        <v>0</v>
      </c>
      <c r="AB453" s="3">
        <f>0.9037*R453^1.5011</f>
        <v>0</v>
      </c>
      <c r="AC453" s="3">
        <f>0.9037*S453^1.5011</f>
        <v>0</v>
      </c>
      <c r="AD453" s="3">
        <f>0.9037*T453^1.5011</f>
        <v>0</v>
      </c>
      <c r="AE453" s="14">
        <f>SUM(U453:AD453)</f>
        <v>6035.8187405586059</v>
      </c>
      <c r="AF453" s="14">
        <f>49.89+0.22*AE453</f>
        <v>1377.7701229228935</v>
      </c>
    </row>
    <row r="454" spans="1:32" x14ac:dyDescent="0.2">
      <c r="A454" s="3">
        <v>2010</v>
      </c>
      <c r="B454" s="3">
        <v>4</v>
      </c>
      <c r="C454" s="3" t="s">
        <v>6</v>
      </c>
      <c r="D454" s="3">
        <v>5</v>
      </c>
      <c r="E454" s="12" t="s">
        <v>20</v>
      </c>
      <c r="F454" s="12" t="s">
        <v>8</v>
      </c>
      <c r="G454" s="12">
        <v>107</v>
      </c>
      <c r="H454" s="3" t="s">
        <v>9</v>
      </c>
      <c r="I454" s="12" t="s">
        <v>11</v>
      </c>
      <c r="J454" s="12"/>
      <c r="K454" s="3">
        <v>163</v>
      </c>
      <c r="L454" s="3">
        <v>152</v>
      </c>
      <c r="M454" s="3">
        <v>164</v>
      </c>
      <c r="N454" s="3">
        <v>132</v>
      </c>
      <c r="O454" s="3">
        <v>140</v>
      </c>
      <c r="P454" s="3">
        <v>142</v>
      </c>
      <c r="U454" s="3">
        <f>0.9037*K454^1.5011</f>
        <v>1891.2071244380916</v>
      </c>
      <c r="V454" s="3">
        <f>0.9037*L454^1.5011</f>
        <v>1702.9021435021348</v>
      </c>
      <c r="W454" s="3">
        <f>0.9037*M454^1.5011</f>
        <v>1908.6503776837935</v>
      </c>
      <c r="X454" s="3">
        <f>0.9037*N454^1.5011</f>
        <v>1377.9003498768495</v>
      </c>
      <c r="Y454" s="3">
        <f>0.9037*O454^1.5011</f>
        <v>1505.1406207081295</v>
      </c>
      <c r="Z454" s="3">
        <f>0.9037*P454^1.5011</f>
        <v>1537.5325406252691</v>
      </c>
      <c r="AA454" s="3">
        <f>0.9037*Q454^1.5011</f>
        <v>0</v>
      </c>
      <c r="AB454" s="3">
        <f>0.9037*R454^1.5011</f>
        <v>0</v>
      </c>
      <c r="AC454" s="3">
        <f>0.9037*S454^1.5011</f>
        <v>0</v>
      </c>
      <c r="AD454" s="3">
        <f>0.9037*T454^1.5011</f>
        <v>0</v>
      </c>
      <c r="AE454" s="14">
        <f>SUM(U454:AD454)</f>
        <v>9923.3331568342674</v>
      </c>
      <c r="AF454" s="14">
        <f>49.89+0.22*AE454</f>
        <v>2233.0232945035386</v>
      </c>
    </row>
    <row r="455" spans="1:32" x14ac:dyDescent="0.2">
      <c r="A455" s="3">
        <v>2010</v>
      </c>
      <c r="B455" s="3">
        <v>4</v>
      </c>
      <c r="C455" s="3" t="s">
        <v>8</v>
      </c>
      <c r="D455" s="3">
        <v>1</v>
      </c>
      <c r="E455" s="12" t="s">
        <v>21</v>
      </c>
      <c r="F455" s="12" t="s">
        <v>8</v>
      </c>
      <c r="G455" s="12">
        <v>132</v>
      </c>
      <c r="H455" s="3" t="s">
        <v>9</v>
      </c>
      <c r="I455" s="12" t="s">
        <v>11</v>
      </c>
      <c r="J455" s="12"/>
      <c r="K455" s="3">
        <v>52</v>
      </c>
      <c r="L455" s="3">
        <v>136</v>
      </c>
      <c r="M455" s="3">
        <v>137</v>
      </c>
      <c r="N455" s="3">
        <v>116</v>
      </c>
      <c r="O455" s="3">
        <v>134</v>
      </c>
      <c r="P455" s="3">
        <v>118</v>
      </c>
      <c r="Q455" s="3">
        <v>103</v>
      </c>
      <c r="U455" s="3">
        <f>0.9037*K455^1.5011</f>
        <v>340.34306169371439</v>
      </c>
      <c r="V455" s="3">
        <f>0.9037*L455^1.5011</f>
        <v>1441.0516188480967</v>
      </c>
      <c r="W455" s="3">
        <f>0.9037*M455^1.5011</f>
        <v>1456.9864929312394</v>
      </c>
      <c r="X455" s="3">
        <f>0.9037*N455^1.5011</f>
        <v>1134.9642184178688</v>
      </c>
      <c r="Y455" s="3">
        <f>0.9037*O455^1.5011</f>
        <v>1409.3579028924851</v>
      </c>
      <c r="Z455" s="3">
        <f>0.9037*P455^1.5011</f>
        <v>1164.4647958185571</v>
      </c>
      <c r="AA455" s="3">
        <f>0.9037*Q455^1.5011</f>
        <v>949.49840665007696</v>
      </c>
      <c r="AB455" s="3">
        <f>0.9037*R455^1.5011</f>
        <v>0</v>
      </c>
      <c r="AC455" s="3">
        <f>0.9037*S455^1.5011</f>
        <v>0</v>
      </c>
      <c r="AD455" s="3">
        <f>0.9037*T455^1.5011</f>
        <v>0</v>
      </c>
      <c r="AE455" s="14">
        <f>SUM(U455:AD455)</f>
        <v>7896.6664972520393</v>
      </c>
      <c r="AF455" s="14">
        <f>49.89+0.22*AE455</f>
        <v>1787.1566293954488</v>
      </c>
    </row>
    <row r="456" spans="1:32" x14ac:dyDescent="0.2">
      <c r="A456" s="3">
        <v>2010</v>
      </c>
      <c r="B456" s="3">
        <v>4</v>
      </c>
      <c r="C456" s="3" t="s">
        <v>8</v>
      </c>
      <c r="D456" s="3">
        <v>1</v>
      </c>
      <c r="E456" s="12" t="s">
        <v>21</v>
      </c>
      <c r="F456" s="12" t="s">
        <v>8</v>
      </c>
      <c r="G456" s="12">
        <v>137</v>
      </c>
      <c r="H456" s="3" t="s">
        <v>9</v>
      </c>
      <c r="I456" s="12" t="s">
        <v>11</v>
      </c>
      <c r="J456" s="12"/>
      <c r="K456" s="3">
        <v>110</v>
      </c>
      <c r="L456" s="3">
        <v>142</v>
      </c>
      <c r="M456" s="3">
        <v>131</v>
      </c>
      <c r="N456" s="3">
        <v>127</v>
      </c>
      <c r="U456" s="3">
        <f>0.9037*K456^1.5011</f>
        <v>1047.9941103988492</v>
      </c>
      <c r="V456" s="3">
        <f>0.9037*L456^1.5011</f>
        <v>1537.5325406252691</v>
      </c>
      <c r="W456" s="3">
        <f>0.9037*M456^1.5011</f>
        <v>1362.2606886910994</v>
      </c>
      <c r="X456" s="3">
        <f>0.9037*N456^1.5011</f>
        <v>1300.3014528929552</v>
      </c>
      <c r="Y456" s="3">
        <f>0.9037*O456^1.5011</f>
        <v>0</v>
      </c>
      <c r="Z456" s="3">
        <f>0.9037*P456^1.5011</f>
        <v>0</v>
      </c>
      <c r="AA456" s="3">
        <f>0.9037*Q456^1.5011</f>
        <v>0</v>
      </c>
      <c r="AB456" s="3">
        <f>0.9037*R456^1.5011</f>
        <v>0</v>
      </c>
      <c r="AC456" s="3">
        <f>0.9037*S456^1.5011</f>
        <v>0</v>
      </c>
      <c r="AD456" s="3">
        <f>0.9037*T456^1.5011</f>
        <v>0</v>
      </c>
      <c r="AE456" s="14">
        <f>SUM(U456:AD456)</f>
        <v>5248.0887926081723</v>
      </c>
      <c r="AF456" s="14">
        <f>49.89+0.22*AE456</f>
        <v>1204.4695343737981</v>
      </c>
    </row>
    <row r="457" spans="1:32" x14ac:dyDescent="0.2">
      <c r="A457" s="3">
        <v>2010</v>
      </c>
      <c r="B457" s="3">
        <v>4</v>
      </c>
      <c r="C457" s="3" t="s">
        <v>8</v>
      </c>
      <c r="D457" s="3">
        <v>1</v>
      </c>
      <c r="E457" s="12" t="s">
        <v>21</v>
      </c>
      <c r="F457" s="12" t="s">
        <v>8</v>
      </c>
      <c r="G457" s="12">
        <v>122</v>
      </c>
      <c r="H457" s="3" t="s">
        <v>9</v>
      </c>
      <c r="I457" s="12" t="s">
        <v>11</v>
      </c>
      <c r="J457" s="12"/>
      <c r="K457" s="3">
        <v>116</v>
      </c>
      <c r="L457" s="3">
        <v>134</v>
      </c>
      <c r="M457" s="3">
        <v>128</v>
      </c>
      <c r="N457" s="3">
        <v>120</v>
      </c>
      <c r="U457" s="3">
        <f>0.9037*K457^1.5011</f>
        <v>1134.9642184178688</v>
      </c>
      <c r="V457" s="3">
        <f>0.9037*L457^1.5011</f>
        <v>1409.3579028924851</v>
      </c>
      <c r="W457" s="3">
        <f>0.9037*M457^1.5011</f>
        <v>1315.7008877342948</v>
      </c>
      <c r="X457" s="3">
        <f>0.9037*N457^1.5011</f>
        <v>1194.2170042190355</v>
      </c>
      <c r="Y457" s="3">
        <f>0.9037*O457^1.5011</f>
        <v>0</v>
      </c>
      <c r="Z457" s="3">
        <f>0.9037*P457^1.5011</f>
        <v>0</v>
      </c>
      <c r="AA457" s="3">
        <f>0.9037*Q457^1.5011</f>
        <v>0</v>
      </c>
      <c r="AB457" s="3">
        <f>0.9037*R457^1.5011</f>
        <v>0</v>
      </c>
      <c r="AC457" s="3">
        <f>0.9037*S457^1.5011</f>
        <v>0</v>
      </c>
      <c r="AD457" s="3">
        <f>0.9037*T457^1.5011</f>
        <v>0</v>
      </c>
      <c r="AE457" s="14">
        <f>SUM(U457:AD457)</f>
        <v>5054.240013263684</v>
      </c>
      <c r="AF457" s="14">
        <f>49.89+0.22*AE457</f>
        <v>1161.8228029180107</v>
      </c>
    </row>
    <row r="458" spans="1:32" x14ac:dyDescent="0.2">
      <c r="A458" s="3">
        <v>2010</v>
      </c>
      <c r="B458" s="3">
        <v>4</v>
      </c>
      <c r="C458" s="3" t="s">
        <v>8</v>
      </c>
      <c r="D458" s="3">
        <v>1</v>
      </c>
      <c r="E458" s="12" t="s">
        <v>21</v>
      </c>
      <c r="F458" s="12" t="s">
        <v>8</v>
      </c>
      <c r="G458" s="12">
        <v>127</v>
      </c>
      <c r="H458" s="3" t="s">
        <v>9</v>
      </c>
      <c r="I458" s="12" t="s">
        <v>11</v>
      </c>
      <c r="J458" s="12"/>
      <c r="K458" s="3">
        <v>160</v>
      </c>
      <c r="L458" s="3">
        <v>183</v>
      </c>
      <c r="M458" s="3">
        <v>132</v>
      </c>
      <c r="N458" s="3">
        <v>160</v>
      </c>
      <c r="O458" s="3">
        <v>177</v>
      </c>
      <c r="P458" s="3">
        <v>147</v>
      </c>
      <c r="Q458" s="3">
        <v>131</v>
      </c>
      <c r="U458" s="3">
        <f>0.9037*K458^1.5011</f>
        <v>1839.1992799980321</v>
      </c>
      <c r="V458" s="3">
        <f>0.9037*L458^1.5011</f>
        <v>2250.0367580047746</v>
      </c>
      <c r="W458" s="3">
        <f>0.9037*M458^1.5011</f>
        <v>1377.9003498768495</v>
      </c>
      <c r="X458" s="3">
        <f>0.9037*N458^1.5011</f>
        <v>1839.1992799980321</v>
      </c>
      <c r="Y458" s="3">
        <f>0.9037*O458^1.5011</f>
        <v>2140.2127768169344</v>
      </c>
      <c r="Z458" s="3">
        <f>0.9037*P458^1.5011</f>
        <v>1619.5126083876955</v>
      </c>
      <c r="AA458" s="3">
        <f>0.9037*Q458^1.5011</f>
        <v>1362.2606886910994</v>
      </c>
      <c r="AB458" s="3">
        <f>0.9037*R458^1.5011</f>
        <v>0</v>
      </c>
      <c r="AC458" s="3">
        <f>0.9037*S458^1.5011</f>
        <v>0</v>
      </c>
      <c r="AD458" s="3">
        <f>0.9037*T458^1.5011</f>
        <v>0</v>
      </c>
      <c r="AE458" s="14">
        <f>SUM(U458:AD458)</f>
        <v>12428.321741773418</v>
      </c>
      <c r="AF458" s="14">
        <f>49.89+0.22*AE458</f>
        <v>2784.120783190152</v>
      </c>
    </row>
    <row r="459" spans="1:32" x14ac:dyDescent="0.2">
      <c r="A459" s="3">
        <v>2010</v>
      </c>
      <c r="B459" s="3">
        <v>4</v>
      </c>
      <c r="C459" s="3" t="s">
        <v>8</v>
      </c>
      <c r="D459" s="3">
        <v>1</v>
      </c>
      <c r="E459" s="12" t="s">
        <v>21</v>
      </c>
      <c r="F459" s="12" t="s">
        <v>8</v>
      </c>
      <c r="G459" s="12">
        <v>117</v>
      </c>
      <c r="H459" s="3" t="s">
        <v>9</v>
      </c>
      <c r="I459" s="12" t="s">
        <v>11</v>
      </c>
      <c r="J459" s="12"/>
      <c r="K459" s="3">
        <v>166</v>
      </c>
      <c r="L459" s="3">
        <v>161</v>
      </c>
      <c r="M459" s="3">
        <v>37</v>
      </c>
      <c r="N459" s="3">
        <v>150</v>
      </c>
      <c r="O459" s="3">
        <v>139</v>
      </c>
      <c r="P459" s="3">
        <v>142</v>
      </c>
      <c r="Q459" s="3">
        <v>112</v>
      </c>
      <c r="U459" s="3">
        <f>0.9037*K459^1.5011</f>
        <v>1943.6968607399735</v>
      </c>
      <c r="V459" s="3">
        <f>0.9037*L459^1.5011</f>
        <v>1856.4814101914985</v>
      </c>
      <c r="W459" s="3">
        <f>0.9037*M459^1.5011</f>
        <v>204.19819097273881</v>
      </c>
      <c r="X459" s="3">
        <f>0.9037*N459^1.5011</f>
        <v>1669.3787127432699</v>
      </c>
      <c r="Y459" s="3">
        <f>0.9037*O459^1.5011</f>
        <v>1489.0312042044227</v>
      </c>
      <c r="Z459" s="3">
        <f>0.9037*P459^1.5011</f>
        <v>1537.5325406252691</v>
      </c>
      <c r="AA459" s="3">
        <f>0.9037*Q459^1.5011</f>
        <v>1076.7266344475486</v>
      </c>
      <c r="AB459" s="3">
        <f>0.9037*R459^1.5011</f>
        <v>0</v>
      </c>
      <c r="AC459" s="3">
        <f>0.9037*S459^1.5011</f>
        <v>0</v>
      </c>
      <c r="AD459" s="3">
        <f>0.9037*T459^1.5011</f>
        <v>0</v>
      </c>
      <c r="AE459" s="14">
        <f>SUM(U459:AD459)</f>
        <v>9777.0455539247214</v>
      </c>
      <c r="AF459" s="14">
        <f>49.89+0.22*AE459</f>
        <v>2200.8400218634388</v>
      </c>
    </row>
    <row r="460" spans="1:32" x14ac:dyDescent="0.2">
      <c r="A460" s="3">
        <v>2010</v>
      </c>
      <c r="B460" s="3">
        <v>4</v>
      </c>
      <c r="C460" s="3" t="s">
        <v>8</v>
      </c>
      <c r="D460" s="3">
        <v>5</v>
      </c>
      <c r="E460" s="12" t="s">
        <v>25</v>
      </c>
      <c r="F460" s="12" t="s">
        <v>8</v>
      </c>
      <c r="G460" s="12">
        <v>512</v>
      </c>
      <c r="H460" s="3" t="s">
        <v>9</v>
      </c>
      <c r="I460" s="12" t="s">
        <v>11</v>
      </c>
      <c r="J460" s="12"/>
      <c r="K460" s="3">
        <v>94</v>
      </c>
      <c r="U460" s="3">
        <f>0.9037*K460^1.5011</f>
        <v>827.72582108358017</v>
      </c>
      <c r="V460" s="3">
        <f>0.9037*L460^1.5011</f>
        <v>0</v>
      </c>
      <c r="W460" s="3">
        <f>0.9037*M460^1.5011</f>
        <v>0</v>
      </c>
      <c r="X460" s="3">
        <f>0.9037*N460^1.5011</f>
        <v>0</v>
      </c>
      <c r="Y460" s="3">
        <f>0.9037*O460^1.5011</f>
        <v>0</v>
      </c>
      <c r="Z460" s="3">
        <f>0.9037*P460^1.5011</f>
        <v>0</v>
      </c>
      <c r="AA460" s="3">
        <f>0.9037*Q460^1.5011</f>
        <v>0</v>
      </c>
      <c r="AB460" s="3">
        <f>0.9037*R460^1.5011</f>
        <v>0</v>
      </c>
      <c r="AC460" s="3">
        <f>0.9037*S460^1.5011</f>
        <v>0</v>
      </c>
      <c r="AD460" s="3">
        <f>0.9037*T460^1.5011</f>
        <v>0</v>
      </c>
      <c r="AE460" s="14">
        <f>SUM(U460:AD460)</f>
        <v>827.72582108358017</v>
      </c>
      <c r="AF460" s="14">
        <f>49.89+0.22*AE460</f>
        <v>231.98968063838765</v>
      </c>
    </row>
    <row r="461" spans="1:32" x14ac:dyDescent="0.2">
      <c r="A461" s="3">
        <v>2010</v>
      </c>
      <c r="B461" s="3">
        <v>4</v>
      </c>
      <c r="C461" s="3" t="s">
        <v>8</v>
      </c>
      <c r="D461" s="3">
        <v>5</v>
      </c>
      <c r="E461" s="12" t="s">
        <v>25</v>
      </c>
      <c r="F461" s="12" t="s">
        <v>8</v>
      </c>
      <c r="G461" s="12">
        <v>507</v>
      </c>
      <c r="H461" s="3" t="s">
        <v>9</v>
      </c>
      <c r="I461" s="12" t="s">
        <v>11</v>
      </c>
      <c r="J461" s="12"/>
      <c r="K461" s="3">
        <v>116</v>
      </c>
      <c r="L461" s="3">
        <v>87</v>
      </c>
      <c r="U461" s="3">
        <f>0.9037*K461^1.5011</f>
        <v>1134.9642184178688</v>
      </c>
      <c r="V461" s="3">
        <f>0.9037*L461^1.5011</f>
        <v>736.94763996223287</v>
      </c>
      <c r="W461" s="3">
        <f>0.9037*M461^1.5011</f>
        <v>0</v>
      </c>
      <c r="X461" s="3">
        <f>0.9037*N461^1.5011</f>
        <v>0</v>
      </c>
      <c r="Y461" s="3">
        <f>0.9037*O461^1.5011</f>
        <v>0</v>
      </c>
      <c r="Z461" s="3">
        <f>0.9037*P461^1.5011</f>
        <v>0</v>
      </c>
      <c r="AA461" s="3">
        <f>0.9037*Q461^1.5011</f>
        <v>0</v>
      </c>
      <c r="AB461" s="3">
        <f>0.9037*R461^1.5011</f>
        <v>0</v>
      </c>
      <c r="AC461" s="3">
        <f>0.9037*S461^1.5011</f>
        <v>0</v>
      </c>
      <c r="AD461" s="3">
        <f>0.9037*T461^1.5011</f>
        <v>0</v>
      </c>
      <c r="AE461" s="14">
        <f>SUM(U461:AD461)</f>
        <v>1871.9118583801016</v>
      </c>
      <c r="AF461" s="14">
        <f>49.89+0.22*AE461</f>
        <v>461.71060884362237</v>
      </c>
    </row>
    <row r="462" spans="1:32" x14ac:dyDescent="0.2">
      <c r="A462" s="3">
        <v>2010</v>
      </c>
      <c r="B462" s="3">
        <v>4</v>
      </c>
      <c r="C462" s="3" t="s">
        <v>8</v>
      </c>
      <c r="D462" s="3">
        <v>4</v>
      </c>
      <c r="E462" s="12" t="s">
        <v>24</v>
      </c>
      <c r="F462" s="12" t="s">
        <v>8</v>
      </c>
      <c r="G462" s="12">
        <v>534</v>
      </c>
      <c r="H462" s="3" t="s">
        <v>9</v>
      </c>
      <c r="I462" s="12" t="s">
        <v>11</v>
      </c>
      <c r="J462" s="12"/>
      <c r="K462" s="3">
        <v>59</v>
      </c>
      <c r="L462" s="3">
        <v>135</v>
      </c>
      <c r="M462" s="3">
        <v>134</v>
      </c>
      <c r="N462" s="3">
        <v>116</v>
      </c>
      <c r="O462" s="3">
        <v>120</v>
      </c>
      <c r="U462" s="3">
        <f>0.9037*K462^1.5011</f>
        <v>411.38669050120751</v>
      </c>
      <c r="V462" s="3">
        <f>0.9037*L462^1.5011</f>
        <v>1425.1753501079199</v>
      </c>
      <c r="W462" s="3">
        <f>0.9037*M462^1.5011</f>
        <v>1409.3579028924851</v>
      </c>
      <c r="X462" s="3">
        <f>0.9037*N462^1.5011</f>
        <v>1134.9642184178688</v>
      </c>
      <c r="Y462" s="3">
        <f>0.9037*O462^1.5011</f>
        <v>1194.2170042190355</v>
      </c>
      <c r="Z462" s="3">
        <f>0.9037*P462^1.5011</f>
        <v>0</v>
      </c>
      <c r="AA462" s="3">
        <f>0.9037*Q462^1.5011</f>
        <v>0</v>
      </c>
      <c r="AB462" s="3">
        <f>0.9037*R462^1.5011</f>
        <v>0</v>
      </c>
      <c r="AC462" s="3">
        <f>0.9037*S462^1.5011</f>
        <v>0</v>
      </c>
      <c r="AD462" s="3">
        <f>0.9037*T462^1.5011</f>
        <v>0</v>
      </c>
      <c r="AE462" s="14">
        <f>SUM(U462:AD462)</f>
        <v>5575.1011661385164</v>
      </c>
      <c r="AF462" s="14">
        <f>49.89+0.22*AE462</f>
        <v>1276.4122565504738</v>
      </c>
    </row>
    <row r="463" spans="1:32" x14ac:dyDescent="0.2">
      <c r="A463" s="3">
        <v>2010</v>
      </c>
      <c r="B463" s="3">
        <v>4</v>
      </c>
      <c r="C463" s="3" t="s">
        <v>8</v>
      </c>
      <c r="D463" s="3">
        <v>4</v>
      </c>
      <c r="E463" s="12" t="s">
        <v>24</v>
      </c>
      <c r="F463" s="12" t="s">
        <v>8</v>
      </c>
      <c r="G463" s="12">
        <v>539</v>
      </c>
      <c r="H463" s="3" t="s">
        <v>9</v>
      </c>
      <c r="I463" s="12" t="s">
        <v>11</v>
      </c>
      <c r="J463" s="12"/>
      <c r="K463" s="3">
        <v>131</v>
      </c>
      <c r="L463" s="3">
        <v>25</v>
      </c>
      <c r="M463" s="3">
        <v>147</v>
      </c>
      <c r="N463" s="3">
        <v>134</v>
      </c>
      <c r="O463" s="3">
        <v>122</v>
      </c>
      <c r="U463" s="3">
        <f>0.9037*K463^1.5011</f>
        <v>1362.2606886910994</v>
      </c>
      <c r="V463" s="3">
        <f>0.9037*L463^1.5011</f>
        <v>113.36318242863086</v>
      </c>
      <c r="W463" s="3">
        <f>0.9037*M463^1.5011</f>
        <v>1619.5126083876955</v>
      </c>
      <c r="X463" s="3">
        <f>0.9037*N463^1.5011</f>
        <v>1409.3579028924851</v>
      </c>
      <c r="Y463" s="3">
        <f>0.9037*O463^1.5011</f>
        <v>1224.2187423490864</v>
      </c>
      <c r="Z463" s="3">
        <f>0.9037*P463^1.5011</f>
        <v>0</v>
      </c>
      <c r="AA463" s="3">
        <f>0.9037*Q463^1.5011</f>
        <v>0</v>
      </c>
      <c r="AB463" s="3">
        <f>0.9037*R463^1.5011</f>
        <v>0</v>
      </c>
      <c r="AC463" s="3">
        <f>0.9037*S463^1.5011</f>
        <v>0</v>
      </c>
      <c r="AD463" s="3">
        <f>0.9037*T463^1.5011</f>
        <v>0</v>
      </c>
      <c r="AE463" s="14">
        <f>SUM(U463:AD463)</f>
        <v>5728.7131247489979</v>
      </c>
      <c r="AF463" s="14">
        <f>49.89+0.22*AE463</f>
        <v>1310.2068874447796</v>
      </c>
    </row>
    <row r="464" spans="1:32" x14ac:dyDescent="0.2">
      <c r="A464" s="3">
        <v>2010</v>
      </c>
      <c r="B464" s="3">
        <v>4</v>
      </c>
      <c r="C464" s="3" t="s">
        <v>8</v>
      </c>
      <c r="D464" s="3">
        <v>4</v>
      </c>
      <c r="E464" s="12" t="s">
        <v>24</v>
      </c>
      <c r="F464" s="12" t="s">
        <v>8</v>
      </c>
      <c r="G464" s="12">
        <v>524</v>
      </c>
      <c r="H464" s="3" t="s">
        <v>9</v>
      </c>
      <c r="I464" s="12" t="s">
        <v>11</v>
      </c>
      <c r="J464" s="12"/>
      <c r="K464" s="3">
        <v>132</v>
      </c>
      <c r="L464" s="3">
        <v>39</v>
      </c>
      <c r="M464" s="3">
        <v>120</v>
      </c>
      <c r="N464" s="3">
        <v>115</v>
      </c>
      <c r="O464" s="3">
        <v>107</v>
      </c>
      <c r="U464" s="3">
        <f>0.9037*K464^1.5011</f>
        <v>1377.9003498768495</v>
      </c>
      <c r="V464" s="3">
        <f>0.9037*L464^1.5011</f>
        <v>220.98935986046959</v>
      </c>
      <c r="W464" s="3">
        <f>0.9037*M464^1.5011</f>
        <v>1194.2170042190355</v>
      </c>
      <c r="X464" s="3">
        <f>0.9037*N464^1.5011</f>
        <v>1120.3089627127576</v>
      </c>
      <c r="Y464" s="3">
        <f>0.9037*O464^1.5011</f>
        <v>1005.3846980069344</v>
      </c>
      <c r="Z464" s="3">
        <f>0.9037*P464^1.5011</f>
        <v>0</v>
      </c>
      <c r="AA464" s="3">
        <f>0.9037*Q464^1.5011</f>
        <v>0</v>
      </c>
      <c r="AB464" s="3">
        <f>0.9037*R464^1.5011</f>
        <v>0</v>
      </c>
      <c r="AC464" s="3">
        <f>0.9037*S464^1.5011</f>
        <v>0</v>
      </c>
      <c r="AD464" s="3">
        <f>0.9037*T464^1.5011</f>
        <v>0</v>
      </c>
      <c r="AE464" s="14">
        <f>SUM(U464:AD464)</f>
        <v>4918.8003746760469</v>
      </c>
      <c r="AF464" s="14">
        <f>49.89+0.22*AE464</f>
        <v>1132.0260824287304</v>
      </c>
    </row>
    <row r="465" spans="1:32" x14ac:dyDescent="0.2">
      <c r="A465" s="3">
        <v>2010</v>
      </c>
      <c r="B465" s="3">
        <v>4</v>
      </c>
      <c r="C465" s="3" t="s">
        <v>8</v>
      </c>
      <c r="D465" s="3">
        <v>3</v>
      </c>
      <c r="E465" s="12" t="s">
        <v>23</v>
      </c>
      <c r="F465" s="12" t="s">
        <v>8</v>
      </c>
      <c r="G465" s="12">
        <v>166</v>
      </c>
      <c r="H465" s="3" t="s">
        <v>9</v>
      </c>
      <c r="I465" s="12" t="s">
        <v>11</v>
      </c>
      <c r="J465" s="12"/>
      <c r="K465" s="3">
        <v>50</v>
      </c>
      <c r="L465" s="3">
        <v>101</v>
      </c>
      <c r="M465" s="3">
        <v>97</v>
      </c>
      <c r="N465" s="3">
        <v>93</v>
      </c>
      <c r="O465" s="3">
        <v>93</v>
      </c>
      <c r="U465" s="3">
        <f>0.9037*K465^1.5011</f>
        <v>320.8840687560114</v>
      </c>
      <c r="V465" s="3">
        <f>0.9037*L465^1.5011</f>
        <v>921.95791368860728</v>
      </c>
      <c r="W465" s="3">
        <f>0.9037*M465^1.5011</f>
        <v>867.69547491964511</v>
      </c>
      <c r="X465" s="3">
        <f>0.9037*N465^1.5011</f>
        <v>814.54303854818158</v>
      </c>
      <c r="Y465" s="3">
        <f>0.9037*O465^1.5011</f>
        <v>814.54303854818158</v>
      </c>
      <c r="Z465" s="3">
        <f>0.9037*P465^1.5011</f>
        <v>0</v>
      </c>
      <c r="AA465" s="3">
        <f>0.9037*Q465^1.5011</f>
        <v>0</v>
      </c>
      <c r="AB465" s="3">
        <f>0.9037*R465^1.5011</f>
        <v>0</v>
      </c>
      <c r="AC465" s="3">
        <f>0.9037*S465^1.5011</f>
        <v>0</v>
      </c>
      <c r="AD465" s="3">
        <f>0.9037*T465^1.5011</f>
        <v>0</v>
      </c>
      <c r="AE465" s="14">
        <f>SUM(U465:AD465)</f>
        <v>3739.6235344606266</v>
      </c>
      <c r="AF465" s="14">
        <f>49.89+0.22*AE465</f>
        <v>872.60717758133785</v>
      </c>
    </row>
    <row r="466" spans="1:32" x14ac:dyDescent="0.2">
      <c r="A466" s="3">
        <v>2010</v>
      </c>
      <c r="B466" s="3">
        <v>4</v>
      </c>
      <c r="C466" s="3" t="s">
        <v>8</v>
      </c>
      <c r="D466" s="3">
        <v>3</v>
      </c>
      <c r="E466" s="12" t="s">
        <v>23</v>
      </c>
      <c r="F466" s="12" t="s">
        <v>8</v>
      </c>
      <c r="G466" s="12">
        <v>176</v>
      </c>
      <c r="H466" s="3" t="s">
        <v>9</v>
      </c>
      <c r="I466" s="12" t="s">
        <v>11</v>
      </c>
      <c r="J466" s="12"/>
      <c r="K466" s="3">
        <v>113</v>
      </c>
      <c r="L466" s="3">
        <v>108</v>
      </c>
      <c r="M466" s="3">
        <v>107</v>
      </c>
      <c r="N466" s="3">
        <v>91</v>
      </c>
      <c r="O466" s="3">
        <v>63</v>
      </c>
      <c r="U466" s="3">
        <f>0.9037*K466^1.5011</f>
        <v>1091.1898906306167</v>
      </c>
      <c r="V466" s="3">
        <f>0.9037*L466^1.5011</f>
        <v>1019.5221875663375</v>
      </c>
      <c r="W466" s="3">
        <f>0.9037*M466^1.5011</f>
        <v>1005.3846980069344</v>
      </c>
      <c r="X466" s="3">
        <f>0.9037*N466^1.5011</f>
        <v>788.39037990701036</v>
      </c>
      <c r="Y466" s="3">
        <f>0.9037*O466^1.5011</f>
        <v>453.9566485524212</v>
      </c>
      <c r="Z466" s="3">
        <f>0.9037*P466^1.5011</f>
        <v>0</v>
      </c>
      <c r="AA466" s="3">
        <f>0.9037*Q466^1.5011</f>
        <v>0</v>
      </c>
      <c r="AB466" s="3">
        <f>0.9037*R466^1.5011</f>
        <v>0</v>
      </c>
      <c r="AC466" s="3">
        <f>0.9037*S466^1.5011</f>
        <v>0</v>
      </c>
      <c r="AD466" s="3">
        <f>0.9037*T466^1.5011</f>
        <v>0</v>
      </c>
      <c r="AE466" s="14">
        <f>SUM(U466:AD466)</f>
        <v>4358.4438046633204</v>
      </c>
      <c r="AF466" s="14">
        <f>49.89+0.22*AE466</f>
        <v>1008.7476370259304</v>
      </c>
    </row>
    <row r="467" spans="1:32" x14ac:dyDescent="0.2">
      <c r="A467" s="3">
        <v>2010</v>
      </c>
      <c r="B467" s="3">
        <v>4</v>
      </c>
      <c r="C467" s="3" t="s">
        <v>6</v>
      </c>
      <c r="D467" s="3">
        <v>2</v>
      </c>
      <c r="E467" s="12" t="s">
        <v>15</v>
      </c>
      <c r="F467" s="12" t="s">
        <v>8</v>
      </c>
      <c r="G467" s="12">
        <v>36</v>
      </c>
      <c r="H467" s="3" t="s">
        <v>9</v>
      </c>
      <c r="I467" s="12" t="s">
        <v>11</v>
      </c>
      <c r="J467" s="12"/>
      <c r="K467" s="3">
        <v>78</v>
      </c>
      <c r="L467" s="3">
        <v>74</v>
      </c>
      <c r="M467" s="3">
        <v>58</v>
      </c>
      <c r="N467" s="3">
        <v>84</v>
      </c>
      <c r="U467" s="3">
        <f>0.9037*K467^1.5011</f>
        <v>625.52906000550342</v>
      </c>
      <c r="V467" s="3">
        <f>0.9037*L467^1.5011</f>
        <v>578.00023736278615</v>
      </c>
      <c r="W467" s="3">
        <f>0.9037*M467^1.5011</f>
        <v>400.96461080560567</v>
      </c>
      <c r="X467" s="3">
        <f>0.9037*N467^1.5011</f>
        <v>699.13318786976254</v>
      </c>
      <c r="Y467" s="3">
        <f>0.9037*O467^1.5011</f>
        <v>0</v>
      </c>
      <c r="Z467" s="3">
        <f>0.9037*P467^1.5011</f>
        <v>0</v>
      </c>
      <c r="AA467" s="3">
        <f>0.9037*Q467^1.5011</f>
        <v>0</v>
      </c>
      <c r="AB467" s="3">
        <f>0.9037*R467^1.5011</f>
        <v>0</v>
      </c>
      <c r="AC467" s="3">
        <f>0.9037*S467^1.5011</f>
        <v>0</v>
      </c>
      <c r="AD467" s="3">
        <f>0.9037*T467^1.5011</f>
        <v>0</v>
      </c>
      <c r="AE467" s="14">
        <f>SUM(U467:AD467)</f>
        <v>2303.6270960436577</v>
      </c>
      <c r="AF467" s="14">
        <f>49.89+0.22*AE467</f>
        <v>556.68796112960467</v>
      </c>
    </row>
    <row r="468" spans="1:32" x14ac:dyDescent="0.2">
      <c r="A468" s="3">
        <v>2010</v>
      </c>
      <c r="B468" s="3">
        <v>4</v>
      </c>
      <c r="C468" s="3" t="s">
        <v>6</v>
      </c>
      <c r="D468" s="3">
        <v>2</v>
      </c>
      <c r="E468" s="12" t="s">
        <v>15</v>
      </c>
      <c r="F468" s="12" t="s">
        <v>8</v>
      </c>
      <c r="G468" s="12">
        <v>26</v>
      </c>
      <c r="H468" s="3" t="s">
        <v>9</v>
      </c>
      <c r="I468" s="12" t="s">
        <v>11</v>
      </c>
      <c r="J468" s="12"/>
      <c r="K468" s="3">
        <v>121</v>
      </c>
      <c r="L468" s="3">
        <v>92</v>
      </c>
      <c r="M468" s="3">
        <v>28</v>
      </c>
      <c r="U468" s="3">
        <f>0.9037*K468^1.5011</f>
        <v>1209.1868113465557</v>
      </c>
      <c r="V468" s="3">
        <f>0.9037*L468^1.5011</f>
        <v>801.43109711278237</v>
      </c>
      <c r="W468" s="3">
        <f>0.9037*M468^1.5011</f>
        <v>134.38574495619028</v>
      </c>
      <c r="X468" s="3">
        <f>0.9037*N468^1.5011</f>
        <v>0</v>
      </c>
      <c r="Y468" s="3">
        <f>0.9037*O468^1.5011</f>
        <v>0</v>
      </c>
      <c r="Z468" s="3">
        <f>0.9037*P468^1.5011</f>
        <v>0</v>
      </c>
      <c r="AA468" s="3">
        <f>0.9037*Q468^1.5011</f>
        <v>0</v>
      </c>
      <c r="AB468" s="3">
        <f>0.9037*R468^1.5011</f>
        <v>0</v>
      </c>
      <c r="AC468" s="3">
        <f>0.9037*S468^1.5011</f>
        <v>0</v>
      </c>
      <c r="AD468" s="3">
        <f>0.9037*T468^1.5011</f>
        <v>0</v>
      </c>
      <c r="AE468" s="14">
        <f>SUM(U468:AD468)</f>
        <v>2145.0036534155283</v>
      </c>
      <c r="AF468" s="14">
        <f>49.89+0.22*AE468</f>
        <v>521.79080375141621</v>
      </c>
    </row>
    <row r="469" spans="1:32" x14ac:dyDescent="0.2">
      <c r="A469" s="3">
        <v>2010</v>
      </c>
      <c r="B469" s="3">
        <v>4</v>
      </c>
      <c r="C469" s="3" t="s">
        <v>6</v>
      </c>
      <c r="D469" s="3">
        <v>2</v>
      </c>
      <c r="E469" s="12" t="s">
        <v>15</v>
      </c>
      <c r="F469" s="12" t="s">
        <v>8</v>
      </c>
      <c r="G469" s="12">
        <v>41</v>
      </c>
      <c r="H469" s="3" t="s">
        <v>9</v>
      </c>
      <c r="I469" s="12" t="s">
        <v>11</v>
      </c>
      <c r="J469" s="12"/>
      <c r="K469" s="3">
        <v>128</v>
      </c>
      <c r="L469" s="3">
        <v>113</v>
      </c>
      <c r="M469" s="3">
        <v>124</v>
      </c>
      <c r="N469" s="3">
        <v>131</v>
      </c>
      <c r="O469" s="3">
        <v>134</v>
      </c>
      <c r="U469" s="3">
        <f>0.9037*K469^1.5011</f>
        <v>1315.7008877342948</v>
      </c>
      <c r="V469" s="3">
        <f>0.9037*L469^1.5011</f>
        <v>1091.1898906306167</v>
      </c>
      <c r="W469" s="3">
        <f>0.9037*M469^1.5011</f>
        <v>1254.4679607915311</v>
      </c>
      <c r="X469" s="3">
        <f>0.9037*N469^1.5011</f>
        <v>1362.2606886910994</v>
      </c>
      <c r="Y469" s="3">
        <f>0.9037*O469^1.5011</f>
        <v>1409.3579028924851</v>
      </c>
      <c r="Z469" s="3">
        <f>0.9037*P469^1.5011</f>
        <v>0</v>
      </c>
      <c r="AA469" s="3">
        <f>0.9037*Q469^1.5011</f>
        <v>0</v>
      </c>
      <c r="AB469" s="3">
        <f>0.9037*R469^1.5011</f>
        <v>0</v>
      </c>
      <c r="AC469" s="3">
        <f>0.9037*S469^1.5011</f>
        <v>0</v>
      </c>
      <c r="AD469" s="3">
        <f>0.9037*T469^1.5011</f>
        <v>0</v>
      </c>
      <c r="AE469" s="14">
        <f>SUM(U469:AD469)</f>
        <v>6432.9773307400264</v>
      </c>
      <c r="AF469" s="14">
        <f>49.89+0.22*AE469</f>
        <v>1465.1450127628059</v>
      </c>
    </row>
    <row r="470" spans="1:32" x14ac:dyDescent="0.2">
      <c r="A470" s="3">
        <v>2010</v>
      </c>
      <c r="B470" s="3">
        <v>4</v>
      </c>
      <c r="C470" s="3" t="s">
        <v>6</v>
      </c>
      <c r="D470" s="3">
        <v>2</v>
      </c>
      <c r="E470" s="12" t="s">
        <v>15</v>
      </c>
      <c r="F470" s="12" t="s">
        <v>8</v>
      </c>
      <c r="G470" s="12">
        <v>46</v>
      </c>
      <c r="H470" s="3" t="s">
        <v>9</v>
      </c>
      <c r="I470" s="12" t="s">
        <v>11</v>
      </c>
      <c r="J470" s="12"/>
      <c r="K470" s="3">
        <v>139</v>
      </c>
      <c r="L470" s="3">
        <v>171</v>
      </c>
      <c r="M470" s="3">
        <v>180</v>
      </c>
      <c r="N470" s="3">
        <v>231</v>
      </c>
      <c r="O470" s="3">
        <v>160</v>
      </c>
      <c r="P470" s="3">
        <v>152</v>
      </c>
      <c r="Q470" s="3">
        <v>260</v>
      </c>
      <c r="R470" s="3">
        <v>220</v>
      </c>
      <c r="S470" s="3">
        <v>212</v>
      </c>
      <c r="U470" s="3">
        <f>0.9037*K470^1.5011</f>
        <v>1489.0312042044227</v>
      </c>
      <c r="V470" s="3">
        <f>0.9037*L470^1.5011</f>
        <v>2032.2388225850868</v>
      </c>
      <c r="W470" s="3">
        <f>0.9037*M470^1.5011</f>
        <v>2194.8954574663462</v>
      </c>
      <c r="X470" s="3">
        <f>0.9037*N470^1.5011</f>
        <v>3191.8481749189555</v>
      </c>
      <c r="Y470" s="3">
        <f>0.9037*O470^1.5011</f>
        <v>1839.1992799980321</v>
      </c>
      <c r="Z470" s="3">
        <f>0.9037*P470^1.5011</f>
        <v>1702.9021435021348</v>
      </c>
      <c r="AA470" s="3">
        <f>0.9037*Q470^1.5011</f>
        <v>3811.8936446598595</v>
      </c>
      <c r="AB470" s="3">
        <f>0.9037*R470^1.5011</f>
        <v>2966.4359007284538</v>
      </c>
      <c r="AC470" s="3">
        <f>0.9037*S470^1.5011</f>
        <v>2805.9959710738021</v>
      </c>
      <c r="AD470" s="3">
        <f>0.9037*T470^1.5011</f>
        <v>0</v>
      </c>
      <c r="AE470" s="14">
        <f>SUM(U470:AD470)</f>
        <v>22034.440599137095</v>
      </c>
      <c r="AF470" s="14">
        <f>49.89+0.22*AE470</f>
        <v>4897.4669318101614</v>
      </c>
    </row>
    <row r="471" spans="1:32" x14ac:dyDescent="0.2">
      <c r="A471" s="3">
        <v>2010</v>
      </c>
      <c r="B471" s="3">
        <v>4</v>
      </c>
      <c r="C471" s="3" t="s">
        <v>6</v>
      </c>
      <c r="D471" s="3">
        <v>1</v>
      </c>
      <c r="E471" s="12" t="s">
        <v>7</v>
      </c>
      <c r="F471" s="12" t="s">
        <v>8</v>
      </c>
      <c r="G471" s="12">
        <v>12</v>
      </c>
      <c r="H471" s="3" t="s">
        <v>9</v>
      </c>
      <c r="I471" s="12" t="s">
        <v>11</v>
      </c>
      <c r="J471" s="12"/>
      <c r="K471" s="3">
        <v>124</v>
      </c>
      <c r="L471" s="3">
        <v>104</v>
      </c>
      <c r="M471" s="3">
        <v>113</v>
      </c>
      <c r="N471" s="3">
        <v>142</v>
      </c>
      <c r="O471" s="3">
        <v>167</v>
      </c>
      <c r="P471" s="3">
        <v>181</v>
      </c>
      <c r="Q471" s="3">
        <v>154</v>
      </c>
      <c r="R471" s="3">
        <v>156</v>
      </c>
      <c r="S471" s="3">
        <v>82</v>
      </c>
      <c r="U471" s="3">
        <f>0.9037*K471^1.5011</f>
        <v>1254.4679607915311</v>
      </c>
      <c r="V471" s="3">
        <f>0.9037*L471^1.5011</f>
        <v>963.36980022514842</v>
      </c>
      <c r="W471" s="3">
        <f>0.9037*M471^1.5011</f>
        <v>1091.1898906306167</v>
      </c>
      <c r="X471" s="3">
        <f>0.9037*N471^1.5011</f>
        <v>1537.5325406252691</v>
      </c>
      <c r="Y471" s="3">
        <f>0.9037*O471^1.5011</f>
        <v>1961.2997687178288</v>
      </c>
      <c r="Z471" s="3">
        <f>0.9037*P471^1.5011</f>
        <v>2213.2251211465205</v>
      </c>
      <c r="AA471" s="3">
        <f>0.9037*Q471^1.5011</f>
        <v>1736.6473434565221</v>
      </c>
      <c r="AB471" s="3">
        <f>0.9037*R471^1.5011</f>
        <v>1770.6128709473753</v>
      </c>
      <c r="AC471" s="3">
        <f>0.9037*S471^1.5011</f>
        <v>674.29549181627806</v>
      </c>
      <c r="AD471" s="3">
        <f>0.9037*T471^1.5011</f>
        <v>0</v>
      </c>
      <c r="AE471" s="14">
        <f>SUM(U471:AD471)</f>
        <v>13202.64078835709</v>
      </c>
      <c r="AF471" s="14">
        <f>49.89+0.22*AE471</f>
        <v>2954.4709734385597</v>
      </c>
    </row>
    <row r="472" spans="1:32" x14ac:dyDescent="0.2">
      <c r="A472" s="3">
        <v>2010</v>
      </c>
      <c r="B472" s="3">
        <v>4</v>
      </c>
      <c r="C472" s="3" t="s">
        <v>6</v>
      </c>
      <c r="D472" s="3">
        <v>1</v>
      </c>
      <c r="E472" s="12" t="s">
        <v>7</v>
      </c>
      <c r="F472" s="12" t="s">
        <v>8</v>
      </c>
      <c r="G472" s="12">
        <v>17</v>
      </c>
      <c r="H472" s="3" t="s">
        <v>9</v>
      </c>
      <c r="I472" s="12" t="s">
        <v>11</v>
      </c>
      <c r="J472" s="12"/>
      <c r="K472" s="3">
        <v>143</v>
      </c>
      <c r="L472" s="3">
        <v>169</v>
      </c>
      <c r="M472" s="3">
        <v>133</v>
      </c>
      <c r="N472" s="3">
        <v>149</v>
      </c>
      <c r="O472" s="3">
        <v>158</v>
      </c>
      <c r="P472" s="3">
        <v>184</v>
      </c>
      <c r="Q472" s="3">
        <v>245</v>
      </c>
      <c r="R472" s="3">
        <v>278</v>
      </c>
      <c r="S472" s="3">
        <v>93</v>
      </c>
      <c r="T472" s="3">
        <v>228</v>
      </c>
      <c r="U472" s="3">
        <f>0.9037*K472^1.5011</f>
        <v>1553.8146366980588</v>
      </c>
      <c r="V472" s="3">
        <f>0.9037*L472^1.5011</f>
        <v>1996.6641238242612</v>
      </c>
      <c r="W472" s="3">
        <f>0.9037*M472^1.5011</f>
        <v>1393.5994957972975</v>
      </c>
      <c r="X472" s="3">
        <f>0.9037*N472^1.5011</f>
        <v>1652.7006191572689</v>
      </c>
      <c r="Y472" s="3">
        <f>0.9037*O472^1.5011</f>
        <v>1804.7973121112209</v>
      </c>
      <c r="Z472" s="3">
        <f>0.9037*P472^1.5011</f>
        <v>2268.5184533439324</v>
      </c>
      <c r="AA472" s="3">
        <f>0.9037*Q472^1.5011</f>
        <v>3486.5949077036025</v>
      </c>
      <c r="AB472" s="3">
        <f>0.9037*R472^1.5011</f>
        <v>4214.8286690044815</v>
      </c>
      <c r="AC472" s="3">
        <f>0.9037*S472^1.5011</f>
        <v>814.54303854818158</v>
      </c>
      <c r="AD472" s="3">
        <f>0.9037*T472^1.5011</f>
        <v>3129.8266278889764</v>
      </c>
      <c r="AE472" s="14">
        <f>SUM(U472:AD472)</f>
        <v>22315.887884077278</v>
      </c>
      <c r="AF472" s="14">
        <f>49.89+0.22*AE472</f>
        <v>4959.3853344970012</v>
      </c>
    </row>
    <row r="473" spans="1:32" x14ac:dyDescent="0.2">
      <c r="A473" s="3">
        <v>2010</v>
      </c>
      <c r="B473" s="3">
        <v>4</v>
      </c>
      <c r="C473" s="3" t="s">
        <v>6</v>
      </c>
      <c r="D473" s="3">
        <v>1</v>
      </c>
      <c r="E473" s="12" t="s">
        <v>7</v>
      </c>
      <c r="F473" s="12" t="s">
        <v>8</v>
      </c>
      <c r="G473" s="12">
        <v>7</v>
      </c>
      <c r="H473" s="3" t="s">
        <v>9</v>
      </c>
      <c r="I473" s="12" t="s">
        <v>11</v>
      </c>
      <c r="J473" s="12"/>
      <c r="K473" s="3">
        <v>144</v>
      </c>
      <c r="L473" s="3">
        <v>163</v>
      </c>
      <c r="M473" s="3">
        <v>198</v>
      </c>
      <c r="N473" s="3">
        <v>138</v>
      </c>
      <c r="O473" s="3">
        <v>72</v>
      </c>
      <c r="P473" s="3">
        <v>133</v>
      </c>
      <c r="U473" s="3">
        <f>0.9037*K473^1.5011</f>
        <v>1570.1538888572945</v>
      </c>
      <c r="V473" s="3">
        <f>0.9037*L473^1.5011</f>
        <v>1891.2071244380916</v>
      </c>
      <c r="W473" s="3">
        <f>0.9037*M473^1.5011</f>
        <v>2532.4938500300241</v>
      </c>
      <c r="X473" s="3">
        <f>0.9037*N473^1.5011</f>
        <v>1472.9797585451913</v>
      </c>
      <c r="Y473" s="3">
        <f>0.9037*O473^1.5011</f>
        <v>554.71012454313097</v>
      </c>
      <c r="Z473" s="3">
        <f>0.9037*P473^1.5011</f>
        <v>1393.5994957972975</v>
      </c>
      <c r="AA473" s="3">
        <f>0.9037*Q473^1.5011</f>
        <v>0</v>
      </c>
      <c r="AB473" s="3">
        <f>0.9037*R473^1.5011</f>
        <v>0</v>
      </c>
      <c r="AC473" s="3">
        <f>0.9037*S473^1.5011</f>
        <v>0</v>
      </c>
      <c r="AD473" s="3">
        <f>0.9037*T473^1.5011</f>
        <v>0</v>
      </c>
      <c r="AE473" s="14">
        <f>SUM(U473:AD473)</f>
        <v>9415.1442422110304</v>
      </c>
      <c r="AF473" s="14">
        <f>49.89+0.22*AE473</f>
        <v>2121.2217332864266</v>
      </c>
    </row>
    <row r="474" spans="1:32" x14ac:dyDescent="0.2">
      <c r="A474" s="3">
        <v>2010</v>
      </c>
      <c r="B474" s="3">
        <v>4</v>
      </c>
      <c r="C474" s="3" t="s">
        <v>6</v>
      </c>
      <c r="D474" s="3">
        <v>1</v>
      </c>
      <c r="E474" s="12" t="s">
        <v>7</v>
      </c>
      <c r="F474" s="12" t="s">
        <v>8</v>
      </c>
      <c r="G474" s="12">
        <v>2</v>
      </c>
      <c r="H474" s="3" t="s">
        <v>9</v>
      </c>
      <c r="I474" s="12" t="s">
        <v>11</v>
      </c>
      <c r="J474" s="12"/>
      <c r="K474" s="10">
        <v>155</v>
      </c>
      <c r="L474" s="10">
        <v>94</v>
      </c>
      <c r="M474" s="10">
        <v>46</v>
      </c>
      <c r="N474" s="10">
        <v>80</v>
      </c>
      <c r="O474" s="10">
        <v>135</v>
      </c>
      <c r="P474" s="10">
        <v>196</v>
      </c>
      <c r="Q474" s="10">
        <v>225</v>
      </c>
      <c r="R474" s="10">
        <v>117</v>
      </c>
      <c r="S474" s="10">
        <v>275</v>
      </c>
      <c r="T474" s="10">
        <v>147</v>
      </c>
      <c r="U474" s="3">
        <f>0.9037*K474^1.5011</f>
        <v>1753.6026552672831</v>
      </c>
      <c r="V474" s="3">
        <f>0.9037*L474^1.5011</f>
        <v>827.72582108358017</v>
      </c>
      <c r="W474" s="3">
        <f>0.9037*M474^1.5011</f>
        <v>283.13272147847044</v>
      </c>
      <c r="X474" s="3">
        <f>0.9037*N474^1.5011</f>
        <v>649.75953561458164</v>
      </c>
      <c r="Y474" s="3">
        <f>0.9037*O474^1.5011</f>
        <v>1425.1753501079199</v>
      </c>
      <c r="Z474" s="3">
        <f>0.9037*P474^1.5011</f>
        <v>2494.191937287193</v>
      </c>
      <c r="AA474" s="3">
        <f>0.9037*Q474^1.5011</f>
        <v>3068.2126786390763</v>
      </c>
      <c r="AB474" s="3">
        <f>0.9037*R474^1.5011</f>
        <v>1149.6829198284063</v>
      </c>
      <c r="AC474" s="3">
        <f>0.9037*S474^1.5011</f>
        <v>4146.7379277788323</v>
      </c>
      <c r="AD474" s="3">
        <f>0.9037*T474^1.5011</f>
        <v>1619.5126083876955</v>
      </c>
      <c r="AE474" s="14">
        <f>SUM(U474:AD474)</f>
        <v>17417.734155473041</v>
      </c>
      <c r="AF474" s="14">
        <f>49.89+0.22*AE474</f>
        <v>3881.7915142040688</v>
      </c>
    </row>
    <row r="475" spans="1:32" x14ac:dyDescent="0.2">
      <c r="A475" s="3">
        <v>2010</v>
      </c>
      <c r="B475" s="3">
        <v>4</v>
      </c>
      <c r="C475" s="3" t="s">
        <v>6</v>
      </c>
      <c r="D475" s="3">
        <v>1</v>
      </c>
      <c r="E475" s="12" t="s">
        <v>7</v>
      </c>
      <c r="F475" s="12" t="s">
        <v>8</v>
      </c>
      <c r="G475" s="12">
        <v>22</v>
      </c>
      <c r="H475" s="3" t="s">
        <v>9</v>
      </c>
      <c r="I475" s="12" t="s">
        <v>11</v>
      </c>
      <c r="J475" s="12"/>
      <c r="K475" s="3">
        <v>159</v>
      </c>
      <c r="L475" s="3">
        <v>352</v>
      </c>
      <c r="M475" s="3">
        <v>156</v>
      </c>
      <c r="N475" s="3">
        <v>127</v>
      </c>
      <c r="O475" s="3">
        <v>172</v>
      </c>
      <c r="P475" s="3">
        <v>282</v>
      </c>
      <c r="Q475" s="3">
        <v>150</v>
      </c>
      <c r="R475" s="3">
        <v>300</v>
      </c>
      <c r="S475" s="3">
        <v>290</v>
      </c>
      <c r="T475" s="3">
        <v>300</v>
      </c>
      <c r="U475" s="3">
        <f>0.9037*K475^1.5011</f>
        <v>1821.9711908706424</v>
      </c>
      <c r="V475" s="3">
        <f>0.9037*L475^1.5011</f>
        <v>6006.7488571809381</v>
      </c>
      <c r="W475" s="3">
        <f>0.9037*M475^1.5011</f>
        <v>1770.6128709473753</v>
      </c>
      <c r="X475" s="3">
        <f>0.9037*N475^1.5011</f>
        <v>1300.3014528929552</v>
      </c>
      <c r="Y475" s="3">
        <f>0.9037*O475^1.5011</f>
        <v>2050.1046652947034</v>
      </c>
      <c r="Z475" s="3">
        <f>0.9037*P475^1.5011</f>
        <v>4306.190304372938</v>
      </c>
      <c r="AA475" s="3">
        <f>0.9037*Q475^1.5011</f>
        <v>1669.3787127432699</v>
      </c>
      <c r="AB475" s="3">
        <f>0.9037*R475^1.5011</f>
        <v>4725.3175339972086</v>
      </c>
      <c r="AC475" s="3">
        <f>0.9037*S475^1.5011</f>
        <v>4490.8641417784856</v>
      </c>
      <c r="AD475" s="3">
        <f>0.9037*T475^1.5011</f>
        <v>4725.3175339972086</v>
      </c>
      <c r="AE475" s="14">
        <f>SUM(U475:AD475)</f>
        <v>32866.807264075724</v>
      </c>
      <c r="AF475" s="14">
        <f>49.89+0.22*AE475</f>
        <v>7280.5875980966593</v>
      </c>
    </row>
    <row r="476" spans="1:32" x14ac:dyDescent="0.2">
      <c r="A476" s="3">
        <v>2010</v>
      </c>
      <c r="B476" s="3">
        <v>4</v>
      </c>
      <c r="C476" s="3" t="s">
        <v>8</v>
      </c>
      <c r="D476" s="3">
        <v>2</v>
      </c>
      <c r="E476" s="12" t="s">
        <v>22</v>
      </c>
      <c r="F476" s="12" t="s">
        <v>8</v>
      </c>
      <c r="G476" s="12">
        <v>158</v>
      </c>
      <c r="H476" s="3" t="s">
        <v>13</v>
      </c>
      <c r="I476" s="12" t="s">
        <v>13</v>
      </c>
      <c r="J476" s="12"/>
      <c r="K476" s="3">
        <v>45</v>
      </c>
      <c r="U476" s="3">
        <f>0.9037*K476^1.5011</f>
        <v>273.94386998136594</v>
      </c>
      <c r="V476" s="3">
        <f>0.9037*L476^1.5011</f>
        <v>0</v>
      </c>
      <c r="W476" s="3">
        <f>0.9037*M476^1.5011</f>
        <v>0</v>
      </c>
      <c r="X476" s="3">
        <f>0.9037*N476^1.5011</f>
        <v>0</v>
      </c>
      <c r="Y476" s="3">
        <f>0.9037*O476^1.5011</f>
        <v>0</v>
      </c>
      <c r="Z476" s="3">
        <f>0.9037*P476^1.5011</f>
        <v>0</v>
      </c>
      <c r="AA476" s="3">
        <f>0.9037*Q476^1.5011</f>
        <v>0</v>
      </c>
      <c r="AB476" s="3">
        <f>0.9037*R476^1.5011</f>
        <v>0</v>
      </c>
      <c r="AC476" s="3">
        <f>0.9037*S476^1.5011</f>
        <v>0</v>
      </c>
      <c r="AD476" s="3">
        <f>0.9037*T476^1.5011</f>
        <v>0</v>
      </c>
      <c r="AE476" s="14">
        <f>SUM(U476:AD476)</f>
        <v>273.94386998136594</v>
      </c>
      <c r="AF476" s="14">
        <f>49.89+0.22*AE476</f>
        <v>110.1576513959005</v>
      </c>
    </row>
    <row r="477" spans="1:32" x14ac:dyDescent="0.2">
      <c r="A477" s="3">
        <v>2010</v>
      </c>
      <c r="B477" s="3">
        <v>4</v>
      </c>
      <c r="C477" s="3" t="s">
        <v>6</v>
      </c>
      <c r="D477" s="3">
        <v>3</v>
      </c>
      <c r="E477" s="12" t="s">
        <v>18</v>
      </c>
      <c r="F477" s="12" t="s">
        <v>8</v>
      </c>
      <c r="G477" s="12">
        <v>73</v>
      </c>
      <c r="H477" s="3" t="s">
        <v>13</v>
      </c>
      <c r="I477" s="12" t="s">
        <v>13</v>
      </c>
      <c r="J477" s="12"/>
      <c r="K477" s="3">
        <v>90</v>
      </c>
      <c r="L477" s="3">
        <v>131</v>
      </c>
      <c r="M477" s="3">
        <v>136</v>
      </c>
      <c r="N477" s="3">
        <v>116</v>
      </c>
      <c r="O477" s="3">
        <v>144</v>
      </c>
      <c r="P477" s="3">
        <v>138</v>
      </c>
      <c r="U477" s="3">
        <f>0.9037*K477^1.5011</f>
        <v>775.42127635424799</v>
      </c>
      <c r="V477" s="3">
        <f>0.9037*L477^1.5011</f>
        <v>1362.2606886910994</v>
      </c>
      <c r="W477" s="3">
        <f>0.9037*M477^1.5011</f>
        <v>1441.0516188480967</v>
      </c>
      <c r="X477" s="3">
        <f>0.9037*N477^1.5011</f>
        <v>1134.9642184178688</v>
      </c>
      <c r="Y477" s="3">
        <f>0.9037*O477^1.5011</f>
        <v>1570.1538888572945</v>
      </c>
      <c r="Z477" s="3">
        <f>0.9037*P477^1.5011</f>
        <v>1472.9797585451913</v>
      </c>
      <c r="AA477" s="3">
        <f>0.9037*Q477^1.5011</f>
        <v>0</v>
      </c>
      <c r="AB477" s="3">
        <f>0.9037*R477^1.5011</f>
        <v>0</v>
      </c>
      <c r="AC477" s="3">
        <f>0.9037*S477^1.5011</f>
        <v>0</v>
      </c>
      <c r="AD477" s="3">
        <f>0.9037*T477^1.5011</f>
        <v>0</v>
      </c>
      <c r="AE477" s="14">
        <f>SUM(U477:AD477)</f>
        <v>7756.831449713799</v>
      </c>
      <c r="AF477" s="14">
        <f>49.89+0.22*AE477</f>
        <v>1756.3929189370358</v>
      </c>
    </row>
    <row r="478" spans="1:32" x14ac:dyDescent="0.2">
      <c r="A478" s="3">
        <v>2010</v>
      </c>
      <c r="B478" s="3">
        <v>4</v>
      </c>
      <c r="C478" s="3" t="s">
        <v>6</v>
      </c>
      <c r="D478" s="3">
        <v>3</v>
      </c>
      <c r="E478" s="12" t="s">
        <v>18</v>
      </c>
      <c r="F478" s="12" t="s">
        <v>8</v>
      </c>
      <c r="G478" s="12">
        <v>63</v>
      </c>
      <c r="H478" s="3" t="s">
        <v>13</v>
      </c>
      <c r="I478" s="12" t="s">
        <v>13</v>
      </c>
      <c r="J478" s="12"/>
      <c r="K478" s="3">
        <v>98</v>
      </c>
      <c r="L478" s="3">
        <v>79</v>
      </c>
      <c r="M478" s="3">
        <v>125</v>
      </c>
      <c r="N478" s="3">
        <v>62</v>
      </c>
      <c r="O478" s="3">
        <v>105</v>
      </c>
      <c r="U478" s="3">
        <f>0.9037*K478^1.5011</f>
        <v>881.1579106898605</v>
      </c>
      <c r="V478" s="3">
        <f>0.9037*L478^1.5011</f>
        <v>637.60587346309035</v>
      </c>
      <c r="W478" s="3">
        <f>0.9037*M478^1.5011</f>
        <v>1269.6847483466586</v>
      </c>
      <c r="X478" s="3">
        <f>0.9037*N478^1.5011</f>
        <v>443.1833616464599</v>
      </c>
      <c r="Y478" s="3">
        <f>0.9037*O478^1.5011</f>
        <v>977.30819196077925</v>
      </c>
      <c r="Z478" s="3">
        <f>0.9037*P478^1.5011</f>
        <v>0</v>
      </c>
      <c r="AA478" s="3">
        <f>0.9037*Q478^1.5011</f>
        <v>0</v>
      </c>
      <c r="AB478" s="3">
        <f>0.9037*R478^1.5011</f>
        <v>0</v>
      </c>
      <c r="AC478" s="3">
        <f>0.9037*S478^1.5011</f>
        <v>0</v>
      </c>
      <c r="AD478" s="3">
        <f>0.9037*T478^1.5011</f>
        <v>0</v>
      </c>
      <c r="AE478" s="14">
        <f>SUM(U478:AD478)</f>
        <v>4208.9400861068489</v>
      </c>
      <c r="AF478" s="14">
        <f>49.89+0.22*AE478</f>
        <v>975.85681894350671</v>
      </c>
    </row>
    <row r="479" spans="1:32" x14ac:dyDescent="0.2">
      <c r="A479" s="3">
        <v>2010</v>
      </c>
      <c r="B479" s="3">
        <v>4</v>
      </c>
      <c r="C479" s="3" t="s">
        <v>6</v>
      </c>
      <c r="D479" s="3">
        <v>3</v>
      </c>
      <c r="E479" s="12" t="s">
        <v>18</v>
      </c>
      <c r="F479" s="12" t="s">
        <v>8</v>
      </c>
      <c r="G479" s="12">
        <v>58</v>
      </c>
      <c r="H479" s="3" t="s">
        <v>13</v>
      </c>
      <c r="I479" s="12" t="s">
        <v>13</v>
      </c>
      <c r="J479" s="12"/>
      <c r="K479" s="3">
        <v>150</v>
      </c>
      <c r="L479" s="3">
        <v>213</v>
      </c>
      <c r="M479" s="3">
        <v>192</v>
      </c>
      <c r="N479" s="3">
        <v>270</v>
      </c>
      <c r="O479" s="3">
        <v>160</v>
      </c>
      <c r="P479" s="3">
        <v>163</v>
      </c>
      <c r="Q479" s="3">
        <v>132</v>
      </c>
      <c r="R479" s="3">
        <v>121</v>
      </c>
      <c r="S479" s="3">
        <v>102</v>
      </c>
      <c r="U479" s="3">
        <f>0.9037*K479^1.5011</f>
        <v>1669.3787127432699</v>
      </c>
      <c r="V479" s="3">
        <f>0.9037*L479^1.5011</f>
        <v>2825.8877383277686</v>
      </c>
      <c r="W479" s="3">
        <f>0.9037*M479^1.5011</f>
        <v>2418.1751655436792</v>
      </c>
      <c r="X479" s="3">
        <f>0.9037*N479^1.5011</f>
        <v>4034.0792772054683</v>
      </c>
      <c r="Y479" s="3">
        <f>0.9037*O479^1.5011</f>
        <v>1839.1992799980321</v>
      </c>
      <c r="Z479" s="3">
        <f>0.9037*P479^1.5011</f>
        <v>1891.2071244380916</v>
      </c>
      <c r="AA479" s="3">
        <f>0.9037*Q479^1.5011</f>
        <v>1377.9003498768495</v>
      </c>
      <c r="AB479" s="3">
        <f>0.9037*R479^1.5011</f>
        <v>1209.1868113465557</v>
      </c>
      <c r="AC479" s="3">
        <f>0.9037*S479^1.5011</f>
        <v>935.69433497581906</v>
      </c>
      <c r="AD479" s="3">
        <f>0.9037*T479^1.5011</f>
        <v>0</v>
      </c>
      <c r="AE479" s="14">
        <f>SUM(U479:AD479)</f>
        <v>18200.708794455535</v>
      </c>
      <c r="AF479" s="14">
        <f>49.89+0.22*AE479</f>
        <v>4054.0459347802175</v>
      </c>
    </row>
    <row r="480" spans="1:32" x14ac:dyDescent="0.2">
      <c r="A480" s="3">
        <v>2010</v>
      </c>
      <c r="B480" s="3">
        <v>4</v>
      </c>
      <c r="C480" s="3" t="s">
        <v>6</v>
      </c>
      <c r="D480" s="3">
        <v>3</v>
      </c>
      <c r="E480" s="12" t="s">
        <v>18</v>
      </c>
      <c r="F480" s="12" t="s">
        <v>8</v>
      </c>
      <c r="G480" s="12">
        <v>68</v>
      </c>
      <c r="H480" s="3" t="s">
        <v>13</v>
      </c>
      <c r="I480" s="12" t="s">
        <v>13</v>
      </c>
      <c r="J480" s="12"/>
      <c r="K480" s="3">
        <v>175</v>
      </c>
      <c r="L480" s="3">
        <v>182</v>
      </c>
      <c r="M480" s="3">
        <v>166</v>
      </c>
      <c r="N480" s="3">
        <v>134</v>
      </c>
      <c r="O480" s="3">
        <v>175</v>
      </c>
      <c r="P480" s="3">
        <v>126</v>
      </c>
      <c r="Q480" s="3">
        <v>146</v>
      </c>
      <c r="R480" s="3">
        <v>170</v>
      </c>
      <c r="S480" s="3">
        <v>115</v>
      </c>
      <c r="U480" s="3">
        <f>0.9037*K480^1.5011</f>
        <v>2104.0143483290199</v>
      </c>
      <c r="V480" s="3">
        <f>0.9037*L480^1.5011</f>
        <v>2231.6056011565024</v>
      </c>
      <c r="W480" s="3">
        <f>0.9037*M480^1.5011</f>
        <v>1943.6968607399735</v>
      </c>
      <c r="X480" s="3">
        <f>0.9037*N480^1.5011</f>
        <v>1409.3579028924851</v>
      </c>
      <c r="Y480" s="3">
        <f>0.9037*O480^1.5011</f>
        <v>2104.0143483290199</v>
      </c>
      <c r="Z480" s="3">
        <f>0.9037*P480^1.5011</f>
        <v>1284.9626598834263</v>
      </c>
      <c r="AA480" s="3">
        <f>0.9037*Q480^1.5011</f>
        <v>1603.0030700085938</v>
      </c>
      <c r="AB480" s="3">
        <f>0.9037*R480^1.5011</f>
        <v>2014.4252576963077</v>
      </c>
      <c r="AC480" s="3">
        <f>0.9037*S480^1.5011</f>
        <v>1120.3089627127576</v>
      </c>
      <c r="AD480" s="3">
        <f>0.9037*T480^1.5011</f>
        <v>0</v>
      </c>
      <c r="AE480" s="14">
        <f>SUM(U480:AD480)</f>
        <v>15815.389011748086</v>
      </c>
      <c r="AF480" s="14">
        <f>49.89+0.22*AE480</f>
        <v>3529.2755825845788</v>
      </c>
    </row>
    <row r="481" spans="1:32" x14ac:dyDescent="0.2">
      <c r="A481" s="3">
        <v>2010</v>
      </c>
      <c r="B481" s="3">
        <v>4</v>
      </c>
      <c r="C481" s="3" t="s">
        <v>6</v>
      </c>
      <c r="D481" s="3">
        <v>4</v>
      </c>
      <c r="E481" s="12" t="s">
        <v>19</v>
      </c>
      <c r="F481" s="12" t="s">
        <v>8</v>
      </c>
      <c r="G481" s="12">
        <v>95</v>
      </c>
      <c r="H481" s="3" t="s">
        <v>13</v>
      </c>
      <c r="I481" s="12" t="s">
        <v>13</v>
      </c>
      <c r="J481" s="12"/>
      <c r="K481" s="3">
        <v>89</v>
      </c>
      <c r="U481" s="3">
        <f>0.9037*K481^1.5011</f>
        <v>762.52418234591357</v>
      </c>
      <c r="V481" s="3">
        <f>0.9037*L481^1.5011</f>
        <v>0</v>
      </c>
      <c r="W481" s="3">
        <f>0.9037*M481^1.5011</f>
        <v>0</v>
      </c>
      <c r="X481" s="3">
        <f>0.9037*N481^1.5011</f>
        <v>0</v>
      </c>
      <c r="Y481" s="3">
        <f>0.9037*O481^1.5011</f>
        <v>0</v>
      </c>
      <c r="Z481" s="3">
        <f>0.9037*P481^1.5011</f>
        <v>0</v>
      </c>
      <c r="AA481" s="3">
        <f>0.9037*Q481^1.5011</f>
        <v>0</v>
      </c>
      <c r="AB481" s="3">
        <f>0.9037*R481^1.5011</f>
        <v>0</v>
      </c>
      <c r="AC481" s="3">
        <f>0.9037*S481^1.5011</f>
        <v>0</v>
      </c>
      <c r="AD481" s="3">
        <f>0.9037*T481^1.5011</f>
        <v>0</v>
      </c>
      <c r="AE481" s="14">
        <f>SUM(U481:AD481)</f>
        <v>762.52418234591357</v>
      </c>
      <c r="AF481" s="14">
        <f>49.89+0.22*AE481</f>
        <v>217.645320116101</v>
      </c>
    </row>
    <row r="482" spans="1:32" x14ac:dyDescent="0.2">
      <c r="A482" s="3">
        <v>2010</v>
      </c>
      <c r="B482" s="3">
        <v>4</v>
      </c>
      <c r="C482" s="3" t="s">
        <v>6</v>
      </c>
      <c r="D482" s="3">
        <v>5</v>
      </c>
      <c r="E482" s="12" t="s">
        <v>20</v>
      </c>
      <c r="F482" s="12" t="s">
        <v>8</v>
      </c>
      <c r="G482" s="12">
        <v>104</v>
      </c>
      <c r="H482" s="3" t="s">
        <v>13</v>
      </c>
      <c r="I482" s="12" t="s">
        <v>13</v>
      </c>
      <c r="J482" s="12"/>
      <c r="K482" s="10">
        <v>156</v>
      </c>
      <c r="L482" s="10">
        <v>148</v>
      </c>
      <c r="M482" s="10">
        <v>110</v>
      </c>
      <c r="N482" s="10">
        <v>140</v>
      </c>
      <c r="O482" s="10">
        <v>56</v>
      </c>
      <c r="P482" s="10">
        <v>132</v>
      </c>
      <c r="Q482" s="10"/>
      <c r="R482" s="10"/>
      <c r="S482" s="10"/>
      <c r="T482" s="10"/>
      <c r="U482" s="3">
        <f>0.9037*K482^1.5011</f>
        <v>1770.6128709473753</v>
      </c>
      <c r="V482" s="3">
        <f>0.9037*L482^1.5011</f>
        <v>1636.0785215577071</v>
      </c>
      <c r="W482" s="3">
        <f>0.9037*M482^1.5011</f>
        <v>1047.9941103988492</v>
      </c>
      <c r="X482" s="3">
        <f>0.9037*N482^1.5011</f>
        <v>1505.1406207081295</v>
      </c>
      <c r="Y482" s="3">
        <f>0.9037*O482^1.5011</f>
        <v>380.39020871258737</v>
      </c>
      <c r="Z482" s="3">
        <f>0.9037*P482^1.5011</f>
        <v>1377.9003498768495</v>
      </c>
      <c r="AA482" s="3">
        <f>0.9037*Q482^1.5011</f>
        <v>0</v>
      </c>
      <c r="AB482" s="3">
        <f>0.9037*R482^1.5011</f>
        <v>0</v>
      </c>
      <c r="AC482" s="3">
        <f>0.9037*S482^1.5011</f>
        <v>0</v>
      </c>
      <c r="AD482" s="3">
        <f>0.9037*T482^1.5011</f>
        <v>0</v>
      </c>
      <c r="AE482" s="14">
        <f>SUM(U482:AD482)</f>
        <v>7718.1166822014984</v>
      </c>
      <c r="AF482" s="14">
        <f>49.89+0.22*AE482</f>
        <v>1747.8756700843298</v>
      </c>
    </row>
    <row r="483" spans="1:32" x14ac:dyDescent="0.2">
      <c r="A483" s="3">
        <v>2010</v>
      </c>
      <c r="B483" s="3">
        <v>4</v>
      </c>
      <c r="C483" s="3" t="s">
        <v>8</v>
      </c>
      <c r="D483" s="3">
        <v>1</v>
      </c>
      <c r="E483" s="12" t="s">
        <v>21</v>
      </c>
      <c r="F483" s="12" t="s">
        <v>8</v>
      </c>
      <c r="G483" s="12">
        <v>124</v>
      </c>
      <c r="H483" s="3" t="s">
        <v>13</v>
      </c>
      <c r="I483" s="12" t="s">
        <v>13</v>
      </c>
      <c r="J483" s="12"/>
      <c r="K483" s="3">
        <v>66</v>
      </c>
      <c r="L483" s="3">
        <v>109</v>
      </c>
      <c r="M483" s="3">
        <v>115</v>
      </c>
      <c r="U483" s="3">
        <f>0.9037*K483^1.5011</f>
        <v>486.79004020712165</v>
      </c>
      <c r="V483" s="3">
        <f>0.9037*L483^1.5011</f>
        <v>1033.7254255757057</v>
      </c>
      <c r="W483" s="3">
        <f>0.9037*M483^1.5011</f>
        <v>1120.3089627127576</v>
      </c>
      <c r="X483" s="3">
        <f>0.9037*N483^1.5011</f>
        <v>0</v>
      </c>
      <c r="Y483" s="3">
        <f>0.9037*O483^1.5011</f>
        <v>0</v>
      </c>
      <c r="Z483" s="3">
        <f>0.9037*P483^1.5011</f>
        <v>0</v>
      </c>
      <c r="AA483" s="3">
        <f>0.9037*Q483^1.5011</f>
        <v>0</v>
      </c>
      <c r="AB483" s="3">
        <f>0.9037*R483^1.5011</f>
        <v>0</v>
      </c>
      <c r="AC483" s="3">
        <f>0.9037*S483^1.5011</f>
        <v>0</v>
      </c>
      <c r="AD483" s="3">
        <f>0.9037*T483^1.5011</f>
        <v>0</v>
      </c>
      <c r="AE483" s="14">
        <f>SUM(U483:AD483)</f>
        <v>2640.8244284955849</v>
      </c>
      <c r="AF483" s="14">
        <f>49.89+0.22*AE483</f>
        <v>630.87137426902871</v>
      </c>
    </row>
    <row r="484" spans="1:32" x14ac:dyDescent="0.2">
      <c r="A484" s="3">
        <v>2010</v>
      </c>
      <c r="B484" s="3">
        <v>4</v>
      </c>
      <c r="C484" s="3" t="s">
        <v>8</v>
      </c>
      <c r="D484" s="3">
        <v>1</v>
      </c>
      <c r="E484" s="12" t="s">
        <v>21</v>
      </c>
      <c r="F484" s="12" t="s">
        <v>8</v>
      </c>
      <c r="G484" s="12">
        <v>139</v>
      </c>
      <c r="H484" s="3" t="s">
        <v>13</v>
      </c>
      <c r="I484" s="12" t="s">
        <v>13</v>
      </c>
      <c r="J484" s="12"/>
      <c r="K484" s="3">
        <v>104</v>
      </c>
      <c r="L484" s="3">
        <v>120</v>
      </c>
      <c r="M484" s="3">
        <v>102</v>
      </c>
      <c r="N484" s="3">
        <v>121</v>
      </c>
      <c r="O484" s="3">
        <v>96</v>
      </c>
      <c r="U484" s="3">
        <f>0.9037*K484^1.5011</f>
        <v>963.36980022514842</v>
      </c>
      <c r="V484" s="3">
        <f>0.9037*L484^1.5011</f>
        <v>1194.2170042190355</v>
      </c>
      <c r="W484" s="3">
        <f>0.9037*M484^1.5011</f>
        <v>935.69433497581906</v>
      </c>
      <c r="X484" s="3">
        <f>0.9037*N484^1.5011</f>
        <v>1209.1868113465557</v>
      </c>
      <c r="Y484" s="3">
        <f>0.9037*O484^1.5011</f>
        <v>854.30240740419276</v>
      </c>
      <c r="Z484" s="3">
        <f>0.9037*P484^1.5011</f>
        <v>0</v>
      </c>
      <c r="AA484" s="3">
        <f>0.9037*Q484^1.5011</f>
        <v>0</v>
      </c>
      <c r="AB484" s="3">
        <f>0.9037*R484^1.5011</f>
        <v>0</v>
      </c>
      <c r="AC484" s="3">
        <f>0.9037*S484^1.5011</f>
        <v>0</v>
      </c>
      <c r="AD484" s="3">
        <f>0.9037*T484^1.5011</f>
        <v>0</v>
      </c>
      <c r="AE484" s="14">
        <f>SUM(U484:AD484)</f>
        <v>5156.7703581707519</v>
      </c>
      <c r="AF484" s="14">
        <f>49.89+0.22*AE484</f>
        <v>1184.3794787975655</v>
      </c>
    </row>
    <row r="485" spans="1:32" x14ac:dyDescent="0.2">
      <c r="A485" s="3">
        <v>2010</v>
      </c>
      <c r="B485" s="3">
        <v>4</v>
      </c>
      <c r="C485" s="3" t="s">
        <v>8</v>
      </c>
      <c r="D485" s="3">
        <v>1</v>
      </c>
      <c r="E485" s="12" t="s">
        <v>21</v>
      </c>
      <c r="F485" s="12" t="s">
        <v>8</v>
      </c>
      <c r="G485" s="12">
        <v>129</v>
      </c>
      <c r="H485" s="3" t="s">
        <v>13</v>
      </c>
      <c r="I485" s="12" t="s">
        <v>13</v>
      </c>
      <c r="J485" s="12"/>
      <c r="K485" s="3">
        <v>113</v>
      </c>
      <c r="L485" s="3">
        <v>140</v>
      </c>
      <c r="M485" s="3">
        <v>128</v>
      </c>
      <c r="N485" s="3">
        <v>112</v>
      </c>
      <c r="U485" s="3">
        <f>0.9037*K485^1.5011</f>
        <v>1091.1898906306167</v>
      </c>
      <c r="V485" s="3">
        <f>0.9037*L485^1.5011</f>
        <v>1505.1406207081295</v>
      </c>
      <c r="W485" s="3">
        <f>0.9037*M485^1.5011</f>
        <v>1315.7008877342948</v>
      </c>
      <c r="X485" s="3">
        <f>0.9037*N485^1.5011</f>
        <v>1076.7266344475486</v>
      </c>
      <c r="Y485" s="3">
        <f>0.9037*O485^1.5011</f>
        <v>0</v>
      </c>
      <c r="Z485" s="3">
        <f>0.9037*P485^1.5011</f>
        <v>0</v>
      </c>
      <c r="AA485" s="3">
        <f>0.9037*Q485^1.5011</f>
        <v>0</v>
      </c>
      <c r="AB485" s="3">
        <f>0.9037*R485^1.5011</f>
        <v>0</v>
      </c>
      <c r="AC485" s="3">
        <f>0.9037*S485^1.5011</f>
        <v>0</v>
      </c>
      <c r="AD485" s="3">
        <f>0.9037*T485^1.5011</f>
        <v>0</v>
      </c>
      <c r="AE485" s="14">
        <f>SUM(U485:AD485)</f>
        <v>4988.7580335205894</v>
      </c>
      <c r="AF485" s="14">
        <f>49.89+0.22*AE485</f>
        <v>1147.4167673745299</v>
      </c>
    </row>
    <row r="486" spans="1:32" x14ac:dyDescent="0.2">
      <c r="A486" s="3">
        <v>2010</v>
      </c>
      <c r="B486" s="3">
        <v>4</v>
      </c>
      <c r="C486" s="3" t="s">
        <v>8</v>
      </c>
      <c r="D486" s="3">
        <v>1</v>
      </c>
      <c r="E486" s="12" t="s">
        <v>21</v>
      </c>
      <c r="F486" s="12" t="s">
        <v>8</v>
      </c>
      <c r="G486" s="12">
        <v>119</v>
      </c>
      <c r="H486" s="3" t="s">
        <v>13</v>
      </c>
      <c r="I486" s="12" t="s">
        <v>13</v>
      </c>
      <c r="J486" s="12"/>
      <c r="K486" s="3">
        <v>131</v>
      </c>
      <c r="L486" s="3">
        <v>138</v>
      </c>
      <c r="M486" s="3">
        <v>124</v>
      </c>
      <c r="N486" s="3">
        <v>124</v>
      </c>
      <c r="O486" s="3">
        <v>110</v>
      </c>
      <c r="P486" s="3">
        <v>95</v>
      </c>
      <c r="Q486" s="3">
        <v>129</v>
      </c>
      <c r="U486" s="3">
        <f>0.9037*K486^1.5011</f>
        <v>1362.2606886910994</v>
      </c>
      <c r="V486" s="3">
        <f>0.9037*L486^1.5011</f>
        <v>1472.9797585451913</v>
      </c>
      <c r="W486" s="3">
        <f>0.9037*M486^1.5011</f>
        <v>1254.4679607915311</v>
      </c>
      <c r="X486" s="3">
        <f>0.9037*N486^1.5011</f>
        <v>1254.4679607915311</v>
      </c>
      <c r="Y486" s="3">
        <f>0.9037*O486^1.5011</f>
        <v>1047.9941103988492</v>
      </c>
      <c r="Z486" s="3">
        <f>0.9037*P486^1.5011</f>
        <v>840.97906771533178</v>
      </c>
      <c r="AA486" s="3">
        <f>0.9037*Q486^1.5011</f>
        <v>1331.1607275783247</v>
      </c>
      <c r="AB486" s="3">
        <f>0.9037*R486^1.5011</f>
        <v>0</v>
      </c>
      <c r="AC486" s="3">
        <f>0.9037*S486^1.5011</f>
        <v>0</v>
      </c>
      <c r="AD486" s="3">
        <f>0.9037*T486^1.5011</f>
        <v>0</v>
      </c>
      <c r="AE486" s="14">
        <f>SUM(U486:AD486)</f>
        <v>8564.3102745118595</v>
      </c>
      <c r="AF486" s="14">
        <f>49.89+0.22*AE486</f>
        <v>1934.0382603926091</v>
      </c>
    </row>
    <row r="487" spans="1:32" x14ac:dyDescent="0.2">
      <c r="A487" s="3">
        <v>2010</v>
      </c>
      <c r="B487" s="3">
        <v>4</v>
      </c>
      <c r="C487" s="3" t="s">
        <v>8</v>
      </c>
      <c r="D487" s="3">
        <v>1</v>
      </c>
      <c r="E487" s="12" t="s">
        <v>21</v>
      </c>
      <c r="F487" s="12" t="s">
        <v>8</v>
      </c>
      <c r="G487" s="12">
        <v>134</v>
      </c>
      <c r="H487" s="3" t="s">
        <v>13</v>
      </c>
      <c r="I487" s="12" t="s">
        <v>13</v>
      </c>
      <c r="J487" s="12"/>
      <c r="K487" s="3">
        <v>147</v>
      </c>
      <c r="L487" s="3">
        <v>143</v>
      </c>
      <c r="M487" s="3">
        <v>133</v>
      </c>
      <c r="N487" s="3">
        <v>119</v>
      </c>
      <c r="O487" s="3">
        <v>129</v>
      </c>
      <c r="U487" s="3">
        <f>0.9037*K487^1.5011</f>
        <v>1619.5126083876955</v>
      </c>
      <c r="V487" s="3">
        <f>0.9037*L487^1.5011</f>
        <v>1553.8146366980588</v>
      </c>
      <c r="W487" s="3">
        <f>0.9037*M487^1.5011</f>
        <v>1393.5994957972975</v>
      </c>
      <c r="X487" s="3">
        <f>0.9037*N487^1.5011</f>
        <v>1179.3095787139512</v>
      </c>
      <c r="Y487" s="3">
        <f>0.9037*O487^1.5011</f>
        <v>1331.1607275783247</v>
      </c>
      <c r="Z487" s="3">
        <f>0.9037*P487^1.5011</f>
        <v>0</v>
      </c>
      <c r="AA487" s="3">
        <f>0.9037*Q487^1.5011</f>
        <v>0</v>
      </c>
      <c r="AB487" s="3">
        <f>0.9037*R487^1.5011</f>
        <v>0</v>
      </c>
      <c r="AC487" s="3">
        <f>0.9037*S487^1.5011</f>
        <v>0</v>
      </c>
      <c r="AD487" s="3">
        <f>0.9037*T487^1.5011</f>
        <v>0</v>
      </c>
      <c r="AE487" s="14">
        <f>SUM(U487:AD487)</f>
        <v>7077.3970471753273</v>
      </c>
      <c r="AF487" s="14">
        <f>49.89+0.22*AE487</f>
        <v>1606.9173503785721</v>
      </c>
    </row>
    <row r="488" spans="1:32" x14ac:dyDescent="0.2">
      <c r="A488" s="3">
        <v>2010</v>
      </c>
      <c r="B488" s="3">
        <v>4</v>
      </c>
      <c r="C488" s="3" t="s">
        <v>8</v>
      </c>
      <c r="D488" s="3">
        <v>4</v>
      </c>
      <c r="E488" s="12" t="s">
        <v>24</v>
      </c>
      <c r="F488" s="12" t="s">
        <v>8</v>
      </c>
      <c r="G488" s="12">
        <v>519</v>
      </c>
      <c r="H488" s="3" t="s">
        <v>13</v>
      </c>
      <c r="I488" s="12" t="s">
        <v>13</v>
      </c>
      <c r="J488" s="12"/>
      <c r="K488" s="3">
        <v>51</v>
      </c>
      <c r="L488" s="3">
        <v>36</v>
      </c>
      <c r="M488" s="3">
        <v>27</v>
      </c>
      <c r="U488" s="3">
        <f>0.9037*K488^1.5011</f>
        <v>330.5657647776668</v>
      </c>
      <c r="V488" s="3">
        <f>0.9037*L488^1.5011</f>
        <v>195.97016856391826</v>
      </c>
      <c r="W488" s="3">
        <f>0.9037*M488^1.5011</f>
        <v>127.24608483913298</v>
      </c>
      <c r="X488" s="3">
        <f>0.9037*N488^1.5011</f>
        <v>0</v>
      </c>
      <c r="Y488" s="3">
        <f>0.9037*O488^1.5011</f>
        <v>0</v>
      </c>
      <c r="Z488" s="3">
        <f>0.9037*P488^1.5011</f>
        <v>0</v>
      </c>
      <c r="AA488" s="3">
        <f>0.9037*Q488^1.5011</f>
        <v>0</v>
      </c>
      <c r="AB488" s="3">
        <f>0.9037*R488^1.5011</f>
        <v>0</v>
      </c>
      <c r="AC488" s="3">
        <f>0.9037*S488^1.5011</f>
        <v>0</v>
      </c>
      <c r="AD488" s="3">
        <f>0.9037*T488^1.5011</f>
        <v>0</v>
      </c>
      <c r="AE488" s="14">
        <f>SUM(U488:AD488)</f>
        <v>653.78201818071807</v>
      </c>
      <c r="AF488" s="14">
        <f>49.89+0.22*AE488</f>
        <v>193.722043999758</v>
      </c>
    </row>
    <row r="489" spans="1:32" x14ac:dyDescent="0.2">
      <c r="A489" s="3">
        <v>2010</v>
      </c>
      <c r="B489" s="3">
        <v>4</v>
      </c>
      <c r="C489" s="3" t="s">
        <v>8</v>
      </c>
      <c r="D489" s="3">
        <v>4</v>
      </c>
      <c r="E489" s="12" t="s">
        <v>24</v>
      </c>
      <c r="F489" s="12" t="s">
        <v>8</v>
      </c>
      <c r="G489" s="12">
        <v>514</v>
      </c>
      <c r="H489" s="3" t="s">
        <v>13</v>
      </c>
      <c r="I489" s="12" t="s">
        <v>13</v>
      </c>
      <c r="J489" s="12"/>
      <c r="K489" s="3">
        <v>51</v>
      </c>
      <c r="L489" s="3">
        <v>54</v>
      </c>
      <c r="M489" s="3">
        <v>74</v>
      </c>
      <c r="N489" s="3">
        <v>52</v>
      </c>
      <c r="U489" s="3">
        <f>0.9037*K489^1.5011</f>
        <v>330.5657647776668</v>
      </c>
      <c r="V489" s="3">
        <f>0.9037*L489^1.5011</f>
        <v>360.18079734272982</v>
      </c>
      <c r="W489" s="3">
        <f>0.9037*M489^1.5011</f>
        <v>578.00023736278615</v>
      </c>
      <c r="X489" s="3">
        <f>0.9037*N489^1.5011</f>
        <v>340.34306169371439</v>
      </c>
      <c r="Y489" s="3">
        <f>0.9037*O489^1.5011</f>
        <v>0</v>
      </c>
      <c r="Z489" s="3">
        <f>0.9037*P489^1.5011</f>
        <v>0</v>
      </c>
      <c r="AA489" s="3">
        <f>0.9037*Q489^1.5011</f>
        <v>0</v>
      </c>
      <c r="AB489" s="3">
        <f>0.9037*R489^1.5011</f>
        <v>0</v>
      </c>
      <c r="AC489" s="3">
        <f>0.9037*S489^1.5011</f>
        <v>0</v>
      </c>
      <c r="AD489" s="3">
        <f>0.9037*T489^1.5011</f>
        <v>0</v>
      </c>
      <c r="AE489" s="14">
        <f>SUM(U489:AD489)</f>
        <v>1609.0898611768971</v>
      </c>
      <c r="AF489" s="14">
        <f>49.89+0.22*AE489</f>
        <v>403.88976945891733</v>
      </c>
    </row>
    <row r="490" spans="1:32" x14ac:dyDescent="0.2">
      <c r="A490" s="3">
        <v>2010</v>
      </c>
      <c r="B490" s="3">
        <v>4</v>
      </c>
      <c r="C490" s="3" t="s">
        <v>8</v>
      </c>
      <c r="D490" s="3">
        <v>3</v>
      </c>
      <c r="E490" s="12" t="s">
        <v>23</v>
      </c>
      <c r="F490" s="12" t="s">
        <v>8</v>
      </c>
      <c r="G490" s="12">
        <v>173</v>
      </c>
      <c r="H490" s="3" t="s">
        <v>13</v>
      </c>
      <c r="I490" s="12" t="s">
        <v>13</v>
      </c>
      <c r="J490" s="12"/>
      <c r="K490" s="3">
        <v>65</v>
      </c>
      <c r="L490" s="3">
        <v>34</v>
      </c>
      <c r="M490" s="3">
        <v>45</v>
      </c>
      <c r="N490" s="3">
        <v>40</v>
      </c>
      <c r="O490" s="3">
        <v>61</v>
      </c>
      <c r="U490" s="3">
        <f>0.9037*K490^1.5011</f>
        <v>475.7606533939018</v>
      </c>
      <c r="V490" s="3">
        <f>0.9037*L490^1.5011</f>
        <v>179.85697494943801</v>
      </c>
      <c r="W490" s="3">
        <f>0.9037*M490^1.5011</f>
        <v>273.94386998136594</v>
      </c>
      <c r="X490" s="3">
        <f>0.9037*N490^1.5011</f>
        <v>229.54959732396637</v>
      </c>
      <c r="Y490" s="3">
        <f>0.9037*O490^1.5011</f>
        <v>432.49679910719658</v>
      </c>
      <c r="Z490" s="3">
        <f>0.9037*P490^1.5011</f>
        <v>0</v>
      </c>
      <c r="AA490" s="3">
        <f>0.9037*Q490^1.5011</f>
        <v>0</v>
      </c>
      <c r="AB490" s="3">
        <f>0.9037*R490^1.5011</f>
        <v>0</v>
      </c>
      <c r="AC490" s="3">
        <f>0.9037*S490^1.5011</f>
        <v>0</v>
      </c>
      <c r="AD490" s="3">
        <f>0.9037*T490^1.5011</f>
        <v>0</v>
      </c>
      <c r="AE490" s="14">
        <f>SUM(U490:AD490)</f>
        <v>1591.6078947558685</v>
      </c>
      <c r="AF490" s="14">
        <f>49.89+0.22*AE490</f>
        <v>400.04373684629104</v>
      </c>
    </row>
    <row r="491" spans="1:32" x14ac:dyDescent="0.2">
      <c r="A491" s="3">
        <v>2010</v>
      </c>
      <c r="B491" s="3">
        <v>4</v>
      </c>
      <c r="C491" s="3" t="s">
        <v>8</v>
      </c>
      <c r="D491" s="3">
        <v>3</v>
      </c>
      <c r="E491" s="12" t="s">
        <v>23</v>
      </c>
      <c r="F491" s="12" t="s">
        <v>8</v>
      </c>
      <c r="G491" s="12">
        <v>168</v>
      </c>
      <c r="H491" s="3" t="s">
        <v>13</v>
      </c>
      <c r="I491" s="12" t="s">
        <v>13</v>
      </c>
      <c r="J491" s="12"/>
      <c r="K491" s="3">
        <v>88</v>
      </c>
      <c r="U491" s="3">
        <f>0.9037*K491^1.5011</f>
        <v>749.69950042257244</v>
      </c>
      <c r="V491" s="3">
        <f>0.9037*L491^1.5011</f>
        <v>0</v>
      </c>
      <c r="W491" s="3">
        <f>0.9037*M491^1.5011</f>
        <v>0</v>
      </c>
      <c r="X491" s="3">
        <f>0.9037*N491^1.5011</f>
        <v>0</v>
      </c>
      <c r="Y491" s="3">
        <f>0.9037*O491^1.5011</f>
        <v>0</v>
      </c>
      <c r="Z491" s="3">
        <f>0.9037*P491^1.5011</f>
        <v>0</v>
      </c>
      <c r="AA491" s="3">
        <f>0.9037*Q491^1.5011</f>
        <v>0</v>
      </c>
      <c r="AB491" s="3">
        <f>0.9037*R491^1.5011</f>
        <v>0</v>
      </c>
      <c r="AC491" s="3">
        <f>0.9037*S491^1.5011</f>
        <v>0</v>
      </c>
      <c r="AD491" s="3">
        <f>0.9037*T491^1.5011</f>
        <v>0</v>
      </c>
      <c r="AE491" s="14">
        <f>SUM(U491:AD491)</f>
        <v>749.69950042257244</v>
      </c>
      <c r="AF491" s="14">
        <f>49.89+0.22*AE491</f>
        <v>214.82389009296594</v>
      </c>
    </row>
    <row r="492" spans="1:32" x14ac:dyDescent="0.2">
      <c r="A492" s="3">
        <v>2010</v>
      </c>
      <c r="B492" s="3">
        <v>4</v>
      </c>
      <c r="C492" s="3" t="s">
        <v>6</v>
      </c>
      <c r="D492" s="3">
        <v>2</v>
      </c>
      <c r="E492" s="12" t="s">
        <v>15</v>
      </c>
      <c r="F492" s="12" t="s">
        <v>8</v>
      </c>
      <c r="G492" s="12">
        <v>43</v>
      </c>
      <c r="H492" s="3" t="s">
        <v>13</v>
      </c>
      <c r="I492" s="12" t="s">
        <v>13</v>
      </c>
      <c r="J492" s="12"/>
      <c r="K492" s="3">
        <v>86</v>
      </c>
      <c r="L492" s="3">
        <v>85</v>
      </c>
      <c r="M492" s="3">
        <v>99</v>
      </c>
      <c r="N492" s="3">
        <v>83</v>
      </c>
      <c r="O492" s="3">
        <v>90</v>
      </c>
      <c r="P492" s="3">
        <v>54</v>
      </c>
      <c r="U492" s="3">
        <f>0.9037*K492^1.5011</f>
        <v>724.26901737619221</v>
      </c>
      <c r="V492" s="3">
        <f>0.9037*L492^1.5011</f>
        <v>711.66405631283055</v>
      </c>
      <c r="W492" s="3">
        <f>0.9037*M492^1.5011</f>
        <v>894.68936065702076</v>
      </c>
      <c r="X492" s="3">
        <f>0.9037*N492^1.5011</f>
        <v>686.67685081481579</v>
      </c>
      <c r="Y492" s="3">
        <f>0.9037*O492^1.5011</f>
        <v>775.42127635424799</v>
      </c>
      <c r="Z492" s="3">
        <f>0.9037*P492^1.5011</f>
        <v>360.18079734272982</v>
      </c>
      <c r="AA492" s="3">
        <f>0.9037*Q492^1.5011</f>
        <v>0</v>
      </c>
      <c r="AB492" s="3">
        <f>0.9037*R492^1.5011</f>
        <v>0</v>
      </c>
      <c r="AC492" s="3">
        <f>0.9037*S492^1.5011</f>
        <v>0</v>
      </c>
      <c r="AD492" s="3">
        <f>0.9037*T492^1.5011</f>
        <v>0</v>
      </c>
      <c r="AE492" s="14">
        <f>SUM(U492:AD492)</f>
        <v>4152.9013588578364</v>
      </c>
      <c r="AF492" s="14">
        <f>49.89+0.22*AE492</f>
        <v>963.528298948724</v>
      </c>
    </row>
    <row r="493" spans="1:32" x14ac:dyDescent="0.2">
      <c r="A493" s="3">
        <v>2010</v>
      </c>
      <c r="B493" s="3">
        <v>4</v>
      </c>
      <c r="C493" s="3" t="s">
        <v>6</v>
      </c>
      <c r="D493" s="3">
        <v>2</v>
      </c>
      <c r="E493" s="12" t="s">
        <v>15</v>
      </c>
      <c r="F493" s="12" t="s">
        <v>8</v>
      </c>
      <c r="G493" s="12">
        <v>48</v>
      </c>
      <c r="H493" s="3" t="s">
        <v>13</v>
      </c>
      <c r="I493" s="12" t="s">
        <v>13</v>
      </c>
      <c r="J493" s="12"/>
      <c r="K493" s="3">
        <v>88</v>
      </c>
      <c r="L493" s="3">
        <v>112</v>
      </c>
      <c r="M493" s="3">
        <v>75</v>
      </c>
      <c r="N493" s="3">
        <v>111</v>
      </c>
      <c r="O493" s="3">
        <v>111</v>
      </c>
      <c r="P493" s="3">
        <v>104</v>
      </c>
      <c r="Q493" s="3">
        <v>68</v>
      </c>
      <c r="R493" s="3">
        <v>99</v>
      </c>
      <c r="U493" s="3">
        <f>0.9037*K493^1.5011</f>
        <v>749.69950042257244</v>
      </c>
      <c r="V493" s="3">
        <f>0.9037*L493^1.5011</f>
        <v>1076.7266344475486</v>
      </c>
      <c r="W493" s="3">
        <f>0.9037*M493^1.5011</f>
        <v>589.76465951971056</v>
      </c>
      <c r="X493" s="3">
        <f>0.9037*N493^1.5011</f>
        <v>1062.3279445193368</v>
      </c>
      <c r="Y493" s="3">
        <f>0.9037*O493^1.5011</f>
        <v>1062.3279445193368</v>
      </c>
      <c r="Z493" s="3">
        <f>0.9037*P493^1.5011</f>
        <v>963.36980022514842</v>
      </c>
      <c r="AA493" s="3">
        <f>0.9037*Q493^1.5011</f>
        <v>509.10036821044332</v>
      </c>
      <c r="AB493" s="3">
        <f>0.9037*R493^1.5011</f>
        <v>894.68936065702076</v>
      </c>
      <c r="AC493" s="3">
        <f>0.9037*S493^1.5011</f>
        <v>0</v>
      </c>
      <c r="AD493" s="3">
        <f>0.9037*T493^1.5011</f>
        <v>0</v>
      </c>
      <c r="AE493" s="14">
        <f>SUM(U493:AD493)</f>
        <v>6908.0062125211189</v>
      </c>
      <c r="AF493" s="14">
        <f>49.89+0.22*AE493</f>
        <v>1569.6513667546462</v>
      </c>
    </row>
    <row r="494" spans="1:32" x14ac:dyDescent="0.2">
      <c r="A494" s="3">
        <v>2010</v>
      </c>
      <c r="B494" s="3">
        <v>4</v>
      </c>
      <c r="C494" s="3" t="s">
        <v>6</v>
      </c>
      <c r="D494" s="3">
        <v>1</v>
      </c>
      <c r="E494" s="12" t="s">
        <v>7</v>
      </c>
      <c r="F494" s="12" t="s">
        <v>8</v>
      </c>
      <c r="G494" s="12">
        <v>14</v>
      </c>
      <c r="H494" s="3" t="s">
        <v>13</v>
      </c>
      <c r="I494" s="12" t="s">
        <v>13</v>
      </c>
      <c r="J494" s="12"/>
      <c r="K494" s="3">
        <v>121</v>
      </c>
      <c r="L494" s="3">
        <v>131</v>
      </c>
      <c r="M494" s="3">
        <v>102</v>
      </c>
      <c r="N494" s="3">
        <v>136</v>
      </c>
      <c r="O494" s="3">
        <v>75</v>
      </c>
      <c r="P494" s="3">
        <v>40</v>
      </c>
      <c r="U494" s="3">
        <f>0.9037*K494^1.5011</f>
        <v>1209.1868113465557</v>
      </c>
      <c r="V494" s="3">
        <f>0.9037*L494^1.5011</f>
        <v>1362.2606886910994</v>
      </c>
      <c r="W494" s="3">
        <f>0.9037*M494^1.5011</f>
        <v>935.69433497581906</v>
      </c>
      <c r="X494" s="3">
        <f>0.9037*N494^1.5011</f>
        <v>1441.0516188480967</v>
      </c>
      <c r="Y494" s="3">
        <f>0.9037*O494^1.5011</f>
        <v>589.76465951971056</v>
      </c>
      <c r="Z494" s="3">
        <f>0.9037*P494^1.5011</f>
        <v>229.54959732396637</v>
      </c>
      <c r="AA494" s="3">
        <f>0.9037*Q494^1.5011</f>
        <v>0</v>
      </c>
      <c r="AB494" s="3">
        <f>0.9037*R494^1.5011</f>
        <v>0</v>
      </c>
      <c r="AC494" s="3">
        <f>0.9037*S494^1.5011</f>
        <v>0</v>
      </c>
      <c r="AD494" s="3">
        <f>0.9037*T494^1.5011</f>
        <v>0</v>
      </c>
      <c r="AE494" s="14">
        <f>SUM(U494:AD494)</f>
        <v>5767.5077107052475</v>
      </c>
      <c r="AF494" s="14">
        <f>49.89+0.22*AE494</f>
        <v>1318.7416963551545</v>
      </c>
    </row>
    <row r="495" spans="1:32" x14ac:dyDescent="0.2">
      <c r="A495" s="3">
        <v>2010</v>
      </c>
      <c r="B495" s="3">
        <v>4</v>
      </c>
      <c r="C495" s="3" t="s">
        <v>8</v>
      </c>
      <c r="D495" s="3">
        <v>2</v>
      </c>
      <c r="E495" s="12" t="s">
        <v>22</v>
      </c>
      <c r="F495" s="12" t="s">
        <v>8</v>
      </c>
      <c r="G495" s="12">
        <v>144</v>
      </c>
      <c r="H495" s="3" t="s">
        <v>13</v>
      </c>
      <c r="I495" s="12" t="s">
        <v>14</v>
      </c>
      <c r="J495" s="12"/>
      <c r="K495" s="3">
        <v>73</v>
      </c>
      <c r="L495" s="3">
        <v>73</v>
      </c>
      <c r="U495" s="3">
        <f>0.9037*K495^1.5011</f>
        <v>566.31521210613357</v>
      </c>
      <c r="V495" s="3">
        <f>0.9037*L495^1.5011</f>
        <v>566.31521210613357</v>
      </c>
      <c r="W495" s="3">
        <f>0.9037*M495^1.5011</f>
        <v>0</v>
      </c>
      <c r="X495" s="3">
        <f>0.9037*N495^1.5011</f>
        <v>0</v>
      </c>
      <c r="Y495" s="3">
        <f>0.9037*O495^1.5011</f>
        <v>0</v>
      </c>
      <c r="Z495" s="3">
        <f>0.9037*P495^1.5011</f>
        <v>0</v>
      </c>
      <c r="AA495" s="3">
        <f>0.9037*Q495^1.5011</f>
        <v>0</v>
      </c>
      <c r="AB495" s="3">
        <f>0.9037*R495^1.5011</f>
        <v>0</v>
      </c>
      <c r="AC495" s="3">
        <f>0.9037*S495^1.5011</f>
        <v>0</v>
      </c>
      <c r="AD495" s="3">
        <f>0.9037*T495^1.5011</f>
        <v>0</v>
      </c>
      <c r="AE495" s="14">
        <f>SUM(U495:AD495)</f>
        <v>1132.6304242122671</v>
      </c>
      <c r="AF495" s="14">
        <f>49.89+0.22*AE495</f>
        <v>299.06869332669879</v>
      </c>
    </row>
    <row r="496" spans="1:32" x14ac:dyDescent="0.2">
      <c r="A496" s="3">
        <v>2010</v>
      </c>
      <c r="B496" s="3">
        <v>4</v>
      </c>
      <c r="C496" s="3" t="s">
        <v>6</v>
      </c>
      <c r="D496" s="3">
        <v>3</v>
      </c>
      <c r="E496" s="12" t="s">
        <v>18</v>
      </c>
      <c r="F496" s="12" t="s">
        <v>8</v>
      </c>
      <c r="G496" s="12">
        <v>59</v>
      </c>
      <c r="H496" s="3" t="s">
        <v>13</v>
      </c>
      <c r="I496" s="12" t="s">
        <v>14</v>
      </c>
      <c r="J496" s="12"/>
      <c r="K496" s="3">
        <v>70</v>
      </c>
      <c r="L496" s="3">
        <v>250</v>
      </c>
      <c r="M496" s="3">
        <v>190</v>
      </c>
      <c r="N496" s="3">
        <v>250</v>
      </c>
      <c r="O496" s="3">
        <v>131</v>
      </c>
      <c r="P496" s="3">
        <v>134</v>
      </c>
      <c r="Q496" s="3">
        <v>167</v>
      </c>
      <c r="R496" s="3">
        <v>115</v>
      </c>
      <c r="S496" s="3">
        <v>110</v>
      </c>
      <c r="U496" s="3">
        <f>0.9037*K496^1.5011</f>
        <v>531.74198216682953</v>
      </c>
      <c r="V496" s="3">
        <f>0.9037*L496^1.5011</f>
        <v>3593.9499876286964</v>
      </c>
      <c r="W496" s="3">
        <f>0.9037*M496^1.5011</f>
        <v>2380.4623265320238</v>
      </c>
      <c r="X496" s="3">
        <f>0.9037*N496^1.5011</f>
        <v>3593.9499876286964</v>
      </c>
      <c r="Y496" s="3">
        <f>0.9037*O496^1.5011</f>
        <v>1362.2606886910994</v>
      </c>
      <c r="Z496" s="3">
        <f>0.9037*P496^1.5011</f>
        <v>1409.3579028924851</v>
      </c>
      <c r="AA496" s="3">
        <f>0.9037*Q496^1.5011</f>
        <v>1961.2997687178288</v>
      </c>
      <c r="AB496" s="3">
        <f>0.9037*R496^1.5011</f>
        <v>1120.3089627127576</v>
      </c>
      <c r="AC496" s="3">
        <f>0.9037*S496^1.5011</f>
        <v>1047.9941103988492</v>
      </c>
      <c r="AD496" s="3">
        <f>0.9037*T496^1.5011</f>
        <v>0</v>
      </c>
      <c r="AE496" s="14">
        <f>SUM(U496:AD496)</f>
        <v>17001.325717369265</v>
      </c>
      <c r="AF496" s="14">
        <f>49.89+0.22*AE496</f>
        <v>3790.1816578212383</v>
      </c>
    </row>
    <row r="497" spans="1:32" x14ac:dyDescent="0.2">
      <c r="A497" s="3">
        <v>2010</v>
      </c>
      <c r="B497" s="3">
        <v>4</v>
      </c>
      <c r="C497" s="3" t="s">
        <v>6</v>
      </c>
      <c r="D497" s="3">
        <v>3</v>
      </c>
      <c r="E497" s="12" t="s">
        <v>18</v>
      </c>
      <c r="F497" s="12" t="s">
        <v>8</v>
      </c>
      <c r="G497" s="12">
        <v>74</v>
      </c>
      <c r="H497" s="3" t="s">
        <v>13</v>
      </c>
      <c r="I497" s="12" t="s">
        <v>14</v>
      </c>
      <c r="J497" s="12"/>
      <c r="K497" s="3">
        <v>92</v>
      </c>
      <c r="L497" s="3">
        <v>160</v>
      </c>
      <c r="M497" s="3">
        <v>155</v>
      </c>
      <c r="N497" s="3">
        <v>142</v>
      </c>
      <c r="O497" s="3">
        <v>134</v>
      </c>
      <c r="P497" s="3">
        <v>105</v>
      </c>
      <c r="U497" s="3">
        <f>0.9037*K497^1.5011</f>
        <v>801.43109711278237</v>
      </c>
      <c r="V497" s="3">
        <f>0.9037*L497^1.5011</f>
        <v>1839.1992799980321</v>
      </c>
      <c r="W497" s="3">
        <f>0.9037*M497^1.5011</f>
        <v>1753.6026552672831</v>
      </c>
      <c r="X497" s="3">
        <f>0.9037*N497^1.5011</f>
        <v>1537.5325406252691</v>
      </c>
      <c r="Y497" s="3">
        <f>0.9037*O497^1.5011</f>
        <v>1409.3579028924851</v>
      </c>
      <c r="Z497" s="3">
        <f>0.9037*P497^1.5011</f>
        <v>977.30819196077925</v>
      </c>
      <c r="AA497" s="3">
        <f>0.9037*Q497^1.5011</f>
        <v>0</v>
      </c>
      <c r="AB497" s="3">
        <f>0.9037*R497^1.5011</f>
        <v>0</v>
      </c>
      <c r="AC497" s="3">
        <f>0.9037*S497^1.5011</f>
        <v>0</v>
      </c>
      <c r="AD497" s="3">
        <f>0.9037*T497^1.5011</f>
        <v>0</v>
      </c>
      <c r="AE497" s="14">
        <f>SUM(U497:AD497)</f>
        <v>8318.431667856632</v>
      </c>
      <c r="AF497" s="14">
        <f>49.89+0.22*AE497</f>
        <v>1879.9449669284591</v>
      </c>
    </row>
    <row r="498" spans="1:32" x14ac:dyDescent="0.2">
      <c r="A498" s="3">
        <v>2010</v>
      </c>
      <c r="B498" s="3">
        <v>4</v>
      </c>
      <c r="C498" s="3" t="s">
        <v>6</v>
      </c>
      <c r="D498" s="3">
        <v>3</v>
      </c>
      <c r="E498" s="12" t="s">
        <v>18</v>
      </c>
      <c r="F498" s="12" t="s">
        <v>8</v>
      </c>
      <c r="G498" s="12">
        <v>64</v>
      </c>
      <c r="H498" s="3" t="s">
        <v>13</v>
      </c>
      <c r="I498" s="12" t="s">
        <v>14</v>
      </c>
      <c r="J498" s="12"/>
      <c r="K498" s="3">
        <v>96</v>
      </c>
      <c r="L498" s="3">
        <v>90</v>
      </c>
      <c r="M498" s="3">
        <v>102</v>
      </c>
      <c r="U498" s="3">
        <f>0.9037*K498^1.5011</f>
        <v>854.30240740419276</v>
      </c>
      <c r="V498" s="3">
        <f>0.9037*L498^1.5011</f>
        <v>775.42127635424799</v>
      </c>
      <c r="W498" s="3">
        <f>0.9037*M498^1.5011</f>
        <v>935.69433497581906</v>
      </c>
      <c r="X498" s="3">
        <f>0.9037*N498^1.5011</f>
        <v>0</v>
      </c>
      <c r="Y498" s="3">
        <f>0.9037*O498^1.5011</f>
        <v>0</v>
      </c>
      <c r="Z498" s="3">
        <f>0.9037*P498^1.5011</f>
        <v>0</v>
      </c>
      <c r="AA498" s="3">
        <f>0.9037*Q498^1.5011</f>
        <v>0</v>
      </c>
      <c r="AB498" s="3">
        <f>0.9037*R498^1.5011</f>
        <v>0</v>
      </c>
      <c r="AC498" s="3">
        <f>0.9037*S498^1.5011</f>
        <v>0</v>
      </c>
      <c r="AD498" s="3">
        <f>0.9037*T498^1.5011</f>
        <v>0</v>
      </c>
      <c r="AE498" s="14">
        <f>SUM(U498:AD498)</f>
        <v>2565.4180187342599</v>
      </c>
      <c r="AF498" s="14">
        <f>49.89+0.22*AE498</f>
        <v>614.28196412153716</v>
      </c>
    </row>
    <row r="499" spans="1:32" x14ac:dyDescent="0.2">
      <c r="A499" s="3">
        <v>2010</v>
      </c>
      <c r="B499" s="3">
        <v>4</v>
      </c>
      <c r="C499" s="3" t="s">
        <v>6</v>
      </c>
      <c r="D499" s="3">
        <v>4</v>
      </c>
      <c r="E499" s="12" t="s">
        <v>19</v>
      </c>
      <c r="F499" s="12" t="s">
        <v>8</v>
      </c>
      <c r="G499" s="12">
        <v>86</v>
      </c>
      <c r="H499" s="3" t="s">
        <v>13</v>
      </c>
      <c r="I499" s="12" t="s">
        <v>14</v>
      </c>
      <c r="J499" s="12"/>
      <c r="K499" s="3">
        <v>95</v>
      </c>
      <c r="U499" s="3">
        <f>0.9037*K499^1.5011</f>
        <v>840.97906771533178</v>
      </c>
      <c r="V499" s="3">
        <f>0.9037*L499^1.5011</f>
        <v>0</v>
      </c>
      <c r="W499" s="3">
        <f>0.9037*M499^1.5011</f>
        <v>0</v>
      </c>
      <c r="X499" s="3">
        <f>0.9037*N499^1.5011</f>
        <v>0</v>
      </c>
      <c r="Y499" s="3">
        <f>0.9037*O499^1.5011</f>
        <v>0</v>
      </c>
      <c r="Z499" s="3">
        <f>0.9037*P499^1.5011</f>
        <v>0</v>
      </c>
      <c r="AA499" s="3">
        <f>0.9037*Q499^1.5011</f>
        <v>0</v>
      </c>
      <c r="AB499" s="3">
        <f>0.9037*R499^1.5011</f>
        <v>0</v>
      </c>
      <c r="AC499" s="3">
        <f>0.9037*S499^1.5011</f>
        <v>0</v>
      </c>
      <c r="AD499" s="3">
        <f>0.9037*T499^1.5011</f>
        <v>0</v>
      </c>
      <c r="AE499" s="14">
        <f>SUM(U499:AD499)</f>
        <v>840.97906771533178</v>
      </c>
      <c r="AF499" s="14">
        <f>49.89+0.22*AE499</f>
        <v>234.90539489737301</v>
      </c>
    </row>
    <row r="500" spans="1:32" x14ac:dyDescent="0.2">
      <c r="A500" s="3">
        <v>2010</v>
      </c>
      <c r="B500" s="3">
        <v>4</v>
      </c>
      <c r="C500" s="3" t="s">
        <v>6</v>
      </c>
      <c r="D500" s="3">
        <v>5</v>
      </c>
      <c r="E500" s="12" t="s">
        <v>20</v>
      </c>
      <c r="F500" s="12" t="s">
        <v>8</v>
      </c>
      <c r="G500" s="12">
        <v>115</v>
      </c>
      <c r="H500" s="3" t="s">
        <v>13</v>
      </c>
      <c r="I500" s="12" t="s">
        <v>14</v>
      </c>
      <c r="J500" s="12"/>
      <c r="K500" s="3">
        <v>16</v>
      </c>
      <c r="L500" s="3">
        <v>18</v>
      </c>
      <c r="U500" s="3">
        <f>0.9037*K500^1.5011</f>
        <v>58.013462685548113</v>
      </c>
      <c r="V500" s="3">
        <f>0.9037*L500^1.5011</f>
        <v>69.233109813167744</v>
      </c>
      <c r="W500" s="3">
        <f>0.9037*M500^1.5011</f>
        <v>0</v>
      </c>
      <c r="X500" s="3">
        <f>0.9037*N500^1.5011</f>
        <v>0</v>
      </c>
      <c r="Y500" s="3">
        <f>0.9037*O500^1.5011</f>
        <v>0</v>
      </c>
      <c r="Z500" s="3">
        <f>0.9037*P500^1.5011</f>
        <v>0</v>
      </c>
      <c r="AA500" s="3">
        <f>0.9037*Q500^1.5011</f>
        <v>0</v>
      </c>
      <c r="AB500" s="3">
        <f>0.9037*R500^1.5011</f>
        <v>0</v>
      </c>
      <c r="AC500" s="3">
        <f>0.9037*S500^1.5011</f>
        <v>0</v>
      </c>
      <c r="AD500" s="3">
        <f>0.9037*T500^1.5011</f>
        <v>0</v>
      </c>
      <c r="AE500" s="14">
        <f>SUM(U500:AD500)</f>
        <v>127.24657249871586</v>
      </c>
      <c r="AF500" s="14">
        <f>49.89+0.22*AE500</f>
        <v>77.884245949717496</v>
      </c>
    </row>
    <row r="501" spans="1:32" x14ac:dyDescent="0.2">
      <c r="A501" s="3">
        <v>2010</v>
      </c>
      <c r="B501" s="3">
        <v>4</v>
      </c>
      <c r="C501" s="3" t="s">
        <v>6</v>
      </c>
      <c r="D501" s="3">
        <v>5</v>
      </c>
      <c r="E501" s="12" t="s">
        <v>20</v>
      </c>
      <c r="F501" s="12" t="s">
        <v>8</v>
      </c>
      <c r="G501" s="12">
        <v>105</v>
      </c>
      <c r="H501" s="3" t="s">
        <v>13</v>
      </c>
      <c r="I501" s="12" t="s">
        <v>14</v>
      </c>
      <c r="J501" s="12"/>
      <c r="K501" s="10">
        <v>164</v>
      </c>
      <c r="L501" s="10">
        <v>153</v>
      </c>
      <c r="M501" s="10">
        <v>142</v>
      </c>
      <c r="N501" s="10">
        <v>131</v>
      </c>
      <c r="O501" s="10">
        <v>113</v>
      </c>
      <c r="P501" s="10">
        <v>88</v>
      </c>
      <c r="Q501" s="10"/>
      <c r="R501" s="10"/>
      <c r="S501" s="10"/>
      <c r="T501" s="10"/>
      <c r="U501" s="3">
        <f>0.9037*K501^1.5011</f>
        <v>1908.6503776837935</v>
      </c>
      <c r="V501" s="3">
        <f>0.9037*L501^1.5011</f>
        <v>1719.7471130956476</v>
      </c>
      <c r="W501" s="3">
        <f>0.9037*M501^1.5011</f>
        <v>1537.5325406252691</v>
      </c>
      <c r="X501" s="3">
        <f>0.9037*N501^1.5011</f>
        <v>1362.2606886910994</v>
      </c>
      <c r="Y501" s="3">
        <f>0.9037*O501^1.5011</f>
        <v>1091.1898906306167</v>
      </c>
      <c r="Z501" s="3">
        <f>0.9037*P501^1.5011</f>
        <v>749.69950042257244</v>
      </c>
      <c r="AA501" s="3">
        <f>0.9037*Q501^1.5011</f>
        <v>0</v>
      </c>
      <c r="AB501" s="3">
        <f>0.9037*R501^1.5011</f>
        <v>0</v>
      </c>
      <c r="AC501" s="3">
        <f>0.9037*S501^1.5011</f>
        <v>0</v>
      </c>
      <c r="AD501" s="3">
        <f>0.9037*T501^1.5011</f>
        <v>0</v>
      </c>
      <c r="AE501" s="14">
        <f>SUM(U501:AD501)</f>
        <v>8369.080111149</v>
      </c>
      <c r="AF501" s="14">
        <f>49.89+0.22*AE501</f>
        <v>1891.0876244527801</v>
      </c>
    </row>
    <row r="502" spans="1:32" x14ac:dyDescent="0.2">
      <c r="A502" s="3">
        <v>2010</v>
      </c>
      <c r="B502" s="3">
        <v>4</v>
      </c>
      <c r="C502" s="3" t="s">
        <v>8</v>
      </c>
      <c r="D502" s="3">
        <v>1</v>
      </c>
      <c r="E502" s="12" t="s">
        <v>21</v>
      </c>
      <c r="F502" s="12" t="s">
        <v>8</v>
      </c>
      <c r="G502" s="12">
        <v>140</v>
      </c>
      <c r="H502" s="3" t="s">
        <v>13</v>
      </c>
      <c r="I502" s="12" t="s">
        <v>14</v>
      </c>
      <c r="J502" s="12"/>
      <c r="K502" s="3">
        <v>85</v>
      </c>
      <c r="L502" s="3">
        <v>135</v>
      </c>
      <c r="M502" s="3">
        <v>139</v>
      </c>
      <c r="N502" s="3">
        <v>125</v>
      </c>
      <c r="O502" s="3">
        <v>133</v>
      </c>
      <c r="U502" s="3">
        <f>0.9037*K502^1.5011</f>
        <v>711.66405631283055</v>
      </c>
      <c r="V502" s="3">
        <f>0.9037*L502^1.5011</f>
        <v>1425.1753501079199</v>
      </c>
      <c r="W502" s="3">
        <f>0.9037*M502^1.5011</f>
        <v>1489.0312042044227</v>
      </c>
      <c r="X502" s="3">
        <f>0.9037*N502^1.5011</f>
        <v>1269.6847483466586</v>
      </c>
      <c r="Y502" s="3">
        <f>0.9037*O502^1.5011</f>
        <v>1393.5994957972975</v>
      </c>
      <c r="Z502" s="3">
        <f>0.9037*P502^1.5011</f>
        <v>0</v>
      </c>
      <c r="AA502" s="3">
        <f>0.9037*Q502^1.5011</f>
        <v>0</v>
      </c>
      <c r="AB502" s="3">
        <f>0.9037*R502^1.5011</f>
        <v>0</v>
      </c>
      <c r="AC502" s="3">
        <f>0.9037*S502^1.5011</f>
        <v>0</v>
      </c>
      <c r="AD502" s="3">
        <f>0.9037*T502^1.5011</f>
        <v>0</v>
      </c>
      <c r="AE502" s="14">
        <f>SUM(U502:AD502)</f>
        <v>6289.1548547691291</v>
      </c>
      <c r="AF502" s="14">
        <f>49.89+0.22*AE502</f>
        <v>1433.5040680492084</v>
      </c>
    </row>
    <row r="503" spans="1:32" x14ac:dyDescent="0.2">
      <c r="A503" s="3">
        <v>2010</v>
      </c>
      <c r="B503" s="3">
        <v>4</v>
      </c>
      <c r="C503" s="3" t="s">
        <v>8</v>
      </c>
      <c r="D503" s="3">
        <v>1</v>
      </c>
      <c r="E503" s="12" t="s">
        <v>21</v>
      </c>
      <c r="F503" s="12" t="s">
        <v>8</v>
      </c>
      <c r="G503" s="12">
        <v>125</v>
      </c>
      <c r="H503" s="3" t="s">
        <v>13</v>
      </c>
      <c r="I503" s="12" t="s">
        <v>14</v>
      </c>
      <c r="J503" s="12"/>
      <c r="K503" s="3">
        <v>91</v>
      </c>
      <c r="L503" s="3">
        <v>127</v>
      </c>
      <c r="M503" s="3">
        <v>116</v>
      </c>
      <c r="N503" s="3">
        <v>124</v>
      </c>
      <c r="O503" s="3">
        <v>112</v>
      </c>
      <c r="U503" s="3">
        <f>0.9037*K503^1.5011</f>
        <v>788.39037990701036</v>
      </c>
      <c r="V503" s="3">
        <f>0.9037*L503^1.5011</f>
        <v>1300.3014528929552</v>
      </c>
      <c r="W503" s="3">
        <f>0.9037*M503^1.5011</f>
        <v>1134.9642184178688</v>
      </c>
      <c r="X503" s="3">
        <f>0.9037*N503^1.5011</f>
        <v>1254.4679607915311</v>
      </c>
      <c r="Y503" s="3">
        <f>0.9037*O503^1.5011</f>
        <v>1076.7266344475486</v>
      </c>
      <c r="Z503" s="3">
        <f>0.9037*P503^1.5011</f>
        <v>0</v>
      </c>
      <c r="AA503" s="3">
        <f>0.9037*Q503^1.5011</f>
        <v>0</v>
      </c>
      <c r="AB503" s="3">
        <f>0.9037*R503^1.5011</f>
        <v>0</v>
      </c>
      <c r="AC503" s="3">
        <f>0.9037*S503^1.5011</f>
        <v>0</v>
      </c>
      <c r="AD503" s="3">
        <f>0.9037*T503^1.5011</f>
        <v>0</v>
      </c>
      <c r="AE503" s="14">
        <f>SUM(U503:AD503)</f>
        <v>5554.8506464569136</v>
      </c>
      <c r="AF503" s="14">
        <f>49.89+0.22*AE503</f>
        <v>1271.9571422205211</v>
      </c>
    </row>
    <row r="504" spans="1:32" x14ac:dyDescent="0.2">
      <c r="A504" s="3">
        <v>2010</v>
      </c>
      <c r="B504" s="3">
        <v>4</v>
      </c>
      <c r="C504" s="3" t="s">
        <v>8</v>
      </c>
      <c r="D504" s="3">
        <v>1</v>
      </c>
      <c r="E504" s="12" t="s">
        <v>21</v>
      </c>
      <c r="F504" s="12" t="s">
        <v>8</v>
      </c>
      <c r="G504" s="12">
        <v>135</v>
      </c>
      <c r="H504" s="3" t="s">
        <v>13</v>
      </c>
      <c r="I504" s="12" t="s">
        <v>14</v>
      </c>
      <c r="J504" s="12"/>
      <c r="K504" s="3">
        <v>94</v>
      </c>
      <c r="L504" s="3">
        <v>146</v>
      </c>
      <c r="M504" s="3">
        <v>150</v>
      </c>
      <c r="N504" s="3">
        <v>128</v>
      </c>
      <c r="O504" s="3">
        <v>114</v>
      </c>
      <c r="U504" s="3">
        <f>0.9037*K504^1.5011</f>
        <v>827.72582108358017</v>
      </c>
      <c r="V504" s="3">
        <f>0.9037*L504^1.5011</f>
        <v>1603.0030700085938</v>
      </c>
      <c r="W504" s="3">
        <f>0.9037*M504^1.5011</f>
        <v>1669.3787127432699</v>
      </c>
      <c r="X504" s="3">
        <f>0.9037*N504^1.5011</f>
        <v>1315.7008877342948</v>
      </c>
      <c r="Y504" s="3">
        <f>0.9037*O504^1.5011</f>
        <v>1105.7174273651681</v>
      </c>
      <c r="Z504" s="3">
        <f>0.9037*P504^1.5011</f>
        <v>0</v>
      </c>
      <c r="AA504" s="3">
        <f>0.9037*Q504^1.5011</f>
        <v>0</v>
      </c>
      <c r="AB504" s="3">
        <f>0.9037*R504^1.5011</f>
        <v>0</v>
      </c>
      <c r="AC504" s="3">
        <f>0.9037*S504^1.5011</f>
        <v>0</v>
      </c>
      <c r="AD504" s="3">
        <f>0.9037*T504^1.5011</f>
        <v>0</v>
      </c>
      <c r="AE504" s="14">
        <f>SUM(U504:AD504)</f>
        <v>6521.5259189349072</v>
      </c>
      <c r="AF504" s="14">
        <f>49.89+0.22*AE504</f>
        <v>1484.6257021656797</v>
      </c>
    </row>
    <row r="505" spans="1:32" x14ac:dyDescent="0.2">
      <c r="A505" s="3">
        <v>2010</v>
      </c>
      <c r="B505" s="3">
        <v>4</v>
      </c>
      <c r="C505" s="3" t="s">
        <v>8</v>
      </c>
      <c r="D505" s="3">
        <v>1</v>
      </c>
      <c r="E505" s="12" t="s">
        <v>21</v>
      </c>
      <c r="F505" s="12" t="s">
        <v>8</v>
      </c>
      <c r="G505" s="12">
        <v>120</v>
      </c>
      <c r="H505" s="3" t="s">
        <v>13</v>
      </c>
      <c r="I505" s="12" t="s">
        <v>14</v>
      </c>
      <c r="J505" s="12"/>
      <c r="K505" s="3">
        <v>117</v>
      </c>
      <c r="L505" s="3">
        <v>130</v>
      </c>
      <c r="M505" s="3">
        <v>122</v>
      </c>
      <c r="N505" s="3">
        <v>113</v>
      </c>
      <c r="O505" s="3">
        <v>86</v>
      </c>
      <c r="P505" s="3">
        <v>95</v>
      </c>
      <c r="U505" s="3">
        <f>0.9037*K505^1.5011</f>
        <v>1149.6829198284063</v>
      </c>
      <c r="V505" s="3">
        <f>0.9037*L505^1.5011</f>
        <v>1346.6807383531684</v>
      </c>
      <c r="W505" s="3">
        <f>0.9037*M505^1.5011</f>
        <v>1224.2187423490864</v>
      </c>
      <c r="X505" s="3">
        <f>0.9037*N505^1.5011</f>
        <v>1091.1898906306167</v>
      </c>
      <c r="Y505" s="3">
        <f>0.9037*O505^1.5011</f>
        <v>724.26901737619221</v>
      </c>
      <c r="Z505" s="3">
        <f>0.9037*P505^1.5011</f>
        <v>840.97906771533178</v>
      </c>
      <c r="AA505" s="3">
        <f>0.9037*Q505^1.5011</f>
        <v>0</v>
      </c>
      <c r="AB505" s="3">
        <f>0.9037*R505^1.5011</f>
        <v>0</v>
      </c>
      <c r="AC505" s="3">
        <f>0.9037*S505^1.5011</f>
        <v>0</v>
      </c>
      <c r="AD505" s="3">
        <f>0.9037*T505^1.5011</f>
        <v>0</v>
      </c>
      <c r="AE505" s="14">
        <f>SUM(U505:AD505)</f>
        <v>6377.0203762528008</v>
      </c>
      <c r="AF505" s="14">
        <f>49.89+0.22*AE505</f>
        <v>1452.8344827756164</v>
      </c>
    </row>
    <row r="506" spans="1:32" x14ac:dyDescent="0.2">
      <c r="A506" s="3">
        <v>2010</v>
      </c>
      <c r="B506" s="3">
        <v>4</v>
      </c>
      <c r="C506" s="3" t="s">
        <v>6</v>
      </c>
      <c r="D506" s="3">
        <v>2</v>
      </c>
      <c r="E506" s="12" t="s">
        <v>15</v>
      </c>
      <c r="F506" s="12" t="s">
        <v>8</v>
      </c>
      <c r="G506" s="12">
        <v>39</v>
      </c>
      <c r="H506" s="3" t="s">
        <v>13</v>
      </c>
      <c r="I506" s="12" t="s">
        <v>14</v>
      </c>
      <c r="J506" s="12"/>
      <c r="K506" s="3">
        <v>104</v>
      </c>
      <c r="L506" s="3">
        <v>118</v>
      </c>
      <c r="M506" s="3">
        <v>155</v>
      </c>
      <c r="N506" s="3">
        <v>182</v>
      </c>
      <c r="O506" s="3">
        <v>184</v>
      </c>
      <c r="P506" s="3">
        <v>145</v>
      </c>
      <c r="Q506" s="3">
        <v>78</v>
      </c>
      <c r="U506" s="3">
        <f>0.9037*K506^1.5011</f>
        <v>963.36980022514842</v>
      </c>
      <c r="V506" s="3">
        <f>0.9037*L506^1.5011</f>
        <v>1164.4647958185571</v>
      </c>
      <c r="W506" s="3">
        <f>0.9037*M506^1.5011</f>
        <v>1753.6026552672831</v>
      </c>
      <c r="X506" s="3">
        <f>0.9037*N506^1.5011</f>
        <v>2231.6056011565024</v>
      </c>
      <c r="Y506" s="3">
        <f>0.9037*O506^1.5011</f>
        <v>2268.5184533439324</v>
      </c>
      <c r="Z506" s="3">
        <f>0.9037*P506^1.5011</f>
        <v>1586.5500987327964</v>
      </c>
      <c r="AA506" s="3">
        <f>0.9037*Q506^1.5011</f>
        <v>625.52906000550342</v>
      </c>
      <c r="AB506" s="3">
        <f>0.9037*R506^1.5011</f>
        <v>0</v>
      </c>
      <c r="AC506" s="3">
        <f>0.9037*S506^1.5011</f>
        <v>0</v>
      </c>
      <c r="AD506" s="3">
        <f>0.9037*T506^1.5011</f>
        <v>0</v>
      </c>
      <c r="AE506" s="14">
        <f>SUM(U506:AD506)</f>
        <v>10593.640464549722</v>
      </c>
      <c r="AF506" s="14">
        <f>49.89+0.22*AE506</f>
        <v>2380.4909022009388</v>
      </c>
    </row>
    <row r="507" spans="1:32" x14ac:dyDescent="0.2">
      <c r="A507" s="3">
        <v>2010</v>
      </c>
      <c r="B507" s="3">
        <v>4</v>
      </c>
      <c r="C507" s="3" t="s">
        <v>6</v>
      </c>
      <c r="D507" s="3">
        <v>2</v>
      </c>
      <c r="E507" s="12" t="s">
        <v>15</v>
      </c>
      <c r="F507" s="12" t="s">
        <v>8</v>
      </c>
      <c r="G507" s="12">
        <v>34</v>
      </c>
      <c r="H507" s="3" t="s">
        <v>13</v>
      </c>
      <c r="I507" s="12" t="s">
        <v>14</v>
      </c>
      <c r="J507" s="12"/>
      <c r="K507" s="3">
        <v>109</v>
      </c>
      <c r="L507" s="3">
        <v>95</v>
      </c>
      <c r="M507" s="3">
        <v>124</v>
      </c>
      <c r="N507" s="3">
        <v>62</v>
      </c>
      <c r="U507" s="3">
        <f>0.9037*K507^1.5011</f>
        <v>1033.7254255757057</v>
      </c>
      <c r="V507" s="3">
        <f>0.9037*L507^1.5011</f>
        <v>840.97906771533178</v>
      </c>
      <c r="W507" s="3">
        <f>0.9037*M507^1.5011</f>
        <v>1254.4679607915311</v>
      </c>
      <c r="X507" s="3">
        <f>0.9037*N507^1.5011</f>
        <v>443.1833616464599</v>
      </c>
      <c r="Y507" s="3">
        <f>0.9037*O507^1.5011</f>
        <v>0</v>
      </c>
      <c r="Z507" s="3">
        <f>0.9037*P507^1.5011</f>
        <v>0</v>
      </c>
      <c r="AA507" s="3">
        <f>0.9037*Q507^1.5011</f>
        <v>0</v>
      </c>
      <c r="AB507" s="3">
        <f>0.9037*R507^1.5011</f>
        <v>0</v>
      </c>
      <c r="AC507" s="3">
        <f>0.9037*S507^1.5011</f>
        <v>0</v>
      </c>
      <c r="AD507" s="3">
        <f>0.9037*T507^1.5011</f>
        <v>0</v>
      </c>
      <c r="AE507" s="14">
        <f>SUM(U507:AD507)</f>
        <v>3572.355815729029</v>
      </c>
      <c r="AF507" s="14">
        <f>49.89+0.22*AE507</f>
        <v>835.80827946038642</v>
      </c>
    </row>
    <row r="508" spans="1:32" x14ac:dyDescent="0.2">
      <c r="A508" s="3">
        <v>2010</v>
      </c>
      <c r="B508" s="3">
        <v>4</v>
      </c>
      <c r="C508" s="3" t="s">
        <v>6</v>
      </c>
      <c r="D508" s="3">
        <v>2</v>
      </c>
      <c r="E508" s="12" t="s">
        <v>15</v>
      </c>
      <c r="F508" s="12" t="s">
        <v>8</v>
      </c>
      <c r="G508" s="12">
        <v>49</v>
      </c>
      <c r="H508" s="3" t="s">
        <v>13</v>
      </c>
      <c r="I508" s="12" t="s">
        <v>14</v>
      </c>
      <c r="J508" s="12"/>
      <c r="K508" s="3">
        <v>109</v>
      </c>
      <c r="L508" s="3">
        <v>134</v>
      </c>
      <c r="M508" s="3">
        <v>76</v>
      </c>
      <c r="N508" s="3">
        <v>144</v>
      </c>
      <c r="O508" s="3">
        <v>120</v>
      </c>
      <c r="P508" s="3">
        <v>73</v>
      </c>
      <c r="U508" s="3">
        <f>0.9037*K508^1.5011</f>
        <v>1033.7254255757057</v>
      </c>
      <c r="V508" s="3">
        <f>0.9037*L508^1.5011</f>
        <v>1409.3579028924851</v>
      </c>
      <c r="W508" s="3">
        <f>0.9037*M508^1.5011</f>
        <v>601.6079486287133</v>
      </c>
      <c r="X508" s="3">
        <f>0.9037*N508^1.5011</f>
        <v>1570.1538888572945</v>
      </c>
      <c r="Y508" s="3">
        <f>0.9037*O508^1.5011</f>
        <v>1194.2170042190355</v>
      </c>
      <c r="Z508" s="3">
        <f>0.9037*P508^1.5011</f>
        <v>566.31521210613357</v>
      </c>
      <c r="AA508" s="3">
        <f>0.9037*Q508^1.5011</f>
        <v>0</v>
      </c>
      <c r="AB508" s="3">
        <f>0.9037*R508^1.5011</f>
        <v>0</v>
      </c>
      <c r="AC508" s="3">
        <f>0.9037*S508^1.5011</f>
        <v>0</v>
      </c>
      <c r="AD508" s="3">
        <f>0.9037*T508^1.5011</f>
        <v>0</v>
      </c>
      <c r="AE508" s="14">
        <f>SUM(U508:AD508)</f>
        <v>6375.3773822793682</v>
      </c>
      <c r="AF508" s="14">
        <f>49.89+0.22*AE508</f>
        <v>1452.4730241014611</v>
      </c>
    </row>
    <row r="509" spans="1:32" x14ac:dyDescent="0.2">
      <c r="A509" s="3">
        <v>2010</v>
      </c>
      <c r="B509" s="3">
        <v>4</v>
      </c>
      <c r="C509" s="3" t="s">
        <v>6</v>
      </c>
      <c r="D509" s="3">
        <v>2</v>
      </c>
      <c r="E509" s="12" t="s">
        <v>15</v>
      </c>
      <c r="F509" s="12" t="s">
        <v>8</v>
      </c>
      <c r="G509" s="12">
        <v>44</v>
      </c>
      <c r="H509" s="3" t="s">
        <v>13</v>
      </c>
      <c r="I509" s="12" t="s">
        <v>14</v>
      </c>
      <c r="J509" s="12"/>
      <c r="K509" s="3">
        <v>129</v>
      </c>
      <c r="L509" s="3">
        <v>107</v>
      </c>
      <c r="M509" s="3">
        <v>80</v>
      </c>
      <c r="N509" s="3">
        <v>110</v>
      </c>
      <c r="O509" s="3">
        <v>89</v>
      </c>
      <c r="U509" s="3">
        <f>0.9037*K509^1.5011</f>
        <v>1331.1607275783247</v>
      </c>
      <c r="V509" s="3">
        <f>0.9037*L509^1.5011</f>
        <v>1005.3846980069344</v>
      </c>
      <c r="W509" s="3">
        <f>0.9037*M509^1.5011</f>
        <v>649.75953561458164</v>
      </c>
      <c r="X509" s="3">
        <f>0.9037*N509^1.5011</f>
        <v>1047.9941103988492</v>
      </c>
      <c r="Y509" s="3">
        <f>0.9037*O509^1.5011</f>
        <v>762.52418234591357</v>
      </c>
      <c r="Z509" s="3">
        <f>0.9037*P509^1.5011</f>
        <v>0</v>
      </c>
      <c r="AA509" s="3">
        <f>0.9037*Q509^1.5011</f>
        <v>0</v>
      </c>
      <c r="AB509" s="3">
        <f>0.9037*R509^1.5011</f>
        <v>0</v>
      </c>
      <c r="AC509" s="3">
        <f>0.9037*S509^1.5011</f>
        <v>0</v>
      </c>
      <c r="AD509" s="3">
        <f>0.9037*T509^1.5011</f>
        <v>0</v>
      </c>
      <c r="AE509" s="14">
        <f>SUM(U509:AD509)</f>
        <v>4796.8232539446035</v>
      </c>
      <c r="AF509" s="14">
        <f>49.89+0.22*AE509</f>
        <v>1105.1911158678129</v>
      </c>
    </row>
    <row r="510" spans="1:32" x14ac:dyDescent="0.2">
      <c r="A510" s="3">
        <v>2010</v>
      </c>
      <c r="B510" s="3">
        <v>4</v>
      </c>
      <c r="C510" s="3" t="s">
        <v>6</v>
      </c>
      <c r="D510" s="3">
        <v>1</v>
      </c>
      <c r="E510" s="12" t="s">
        <v>7</v>
      </c>
      <c r="F510" s="12" t="s">
        <v>8</v>
      </c>
      <c r="G510" s="12">
        <v>5</v>
      </c>
      <c r="H510" s="3" t="s">
        <v>13</v>
      </c>
      <c r="I510" s="12" t="s">
        <v>14</v>
      </c>
      <c r="J510" s="12"/>
      <c r="K510" s="3">
        <v>84</v>
      </c>
      <c r="L510" s="3">
        <v>101</v>
      </c>
      <c r="M510" s="3">
        <v>116</v>
      </c>
      <c r="N510" s="3">
        <v>47</v>
      </c>
      <c r="O510" s="3">
        <v>81</v>
      </c>
      <c r="U510" s="3">
        <f>0.9037*K510^1.5011</f>
        <v>699.13318786976254</v>
      </c>
      <c r="V510" s="3">
        <f>0.9037*L510^1.5011</f>
        <v>921.95791368860728</v>
      </c>
      <c r="W510" s="3">
        <f>0.9037*M510^1.5011</f>
        <v>1134.9642184178688</v>
      </c>
      <c r="X510" s="3">
        <f>0.9037*N510^1.5011</f>
        <v>292.42222469989264</v>
      </c>
      <c r="Y510" s="3">
        <f>0.9037*O510^1.5011</f>
        <v>661.98956568295955</v>
      </c>
      <c r="Z510" s="3">
        <f>0.9037*P510^1.5011</f>
        <v>0</v>
      </c>
      <c r="AA510" s="3">
        <f>0.9037*Q510^1.5011</f>
        <v>0</v>
      </c>
      <c r="AB510" s="3">
        <f>0.9037*R510^1.5011</f>
        <v>0</v>
      </c>
      <c r="AC510" s="3">
        <f>0.9037*S510^1.5011</f>
        <v>0</v>
      </c>
      <c r="AD510" s="3">
        <f>0.9037*T510^1.5011</f>
        <v>0</v>
      </c>
      <c r="AE510" s="14">
        <f>SUM(U510:AD510)</f>
        <v>3710.4671103590904</v>
      </c>
      <c r="AF510" s="14">
        <f>49.89+0.22*AE510</f>
        <v>866.1927642789999</v>
      </c>
    </row>
    <row r="511" spans="1:32" x14ac:dyDescent="0.2">
      <c r="A511" s="3">
        <v>2010</v>
      </c>
      <c r="B511" s="3">
        <v>4</v>
      </c>
      <c r="C511" s="3" t="s">
        <v>6</v>
      </c>
      <c r="D511" s="3">
        <v>3</v>
      </c>
      <c r="E511" s="12" t="s">
        <v>18</v>
      </c>
      <c r="F511" s="12" t="s">
        <v>8</v>
      </c>
      <c r="G511" s="12">
        <v>72</v>
      </c>
      <c r="H511" s="3" t="s">
        <v>13</v>
      </c>
      <c r="I511" s="12" t="s">
        <v>12</v>
      </c>
      <c r="J511" s="12"/>
      <c r="K511" s="3">
        <v>46</v>
      </c>
      <c r="L511" s="3">
        <v>70</v>
      </c>
      <c r="M511" s="3">
        <v>104</v>
      </c>
      <c r="N511" s="3">
        <v>97</v>
      </c>
      <c r="O511" s="3">
        <v>108</v>
      </c>
      <c r="P511" s="3">
        <v>82</v>
      </c>
      <c r="Q511" s="3">
        <v>67</v>
      </c>
      <c r="R511" s="3">
        <v>50</v>
      </c>
      <c r="U511" s="3">
        <f>0.9037*K511^1.5011</f>
        <v>283.13272147847044</v>
      </c>
      <c r="V511" s="3">
        <f>0.9037*L511^1.5011</f>
        <v>531.74198216682953</v>
      </c>
      <c r="W511" s="3">
        <f>0.9037*M511^1.5011</f>
        <v>963.36980022514842</v>
      </c>
      <c r="X511" s="3">
        <f>0.9037*N511^1.5011</f>
        <v>867.69547491964511</v>
      </c>
      <c r="Y511" s="3">
        <f>0.9037*O511^1.5011</f>
        <v>1019.5221875663375</v>
      </c>
      <c r="Z511" s="3">
        <f>0.9037*P511^1.5011</f>
        <v>674.29549181627806</v>
      </c>
      <c r="AA511" s="3">
        <f>0.9037*Q511^1.5011</f>
        <v>497.90348792390915</v>
      </c>
      <c r="AB511" s="3">
        <f>0.9037*R511^1.5011</f>
        <v>320.8840687560114</v>
      </c>
      <c r="AC511" s="3">
        <f>0.9037*S511^1.5011</f>
        <v>0</v>
      </c>
      <c r="AD511" s="3">
        <f>0.9037*T511^1.5011</f>
        <v>0</v>
      </c>
      <c r="AE511" s="14">
        <f>SUM(U511:AD511)</f>
        <v>5158.5452148526292</v>
      </c>
      <c r="AF511" s="14">
        <f>49.89+0.22*AE511</f>
        <v>1184.7699472675786</v>
      </c>
    </row>
    <row r="512" spans="1:32" x14ac:dyDescent="0.2">
      <c r="A512" s="3">
        <v>2010</v>
      </c>
      <c r="B512" s="3">
        <v>4</v>
      </c>
      <c r="C512" s="3" t="s">
        <v>6</v>
      </c>
      <c r="D512" s="3">
        <v>3</v>
      </c>
      <c r="E512" s="12" t="s">
        <v>18</v>
      </c>
      <c r="F512" s="12" t="s">
        <v>8</v>
      </c>
      <c r="G512" s="12">
        <v>67</v>
      </c>
      <c r="H512" s="3" t="s">
        <v>13</v>
      </c>
      <c r="I512" s="12" t="s">
        <v>12</v>
      </c>
      <c r="J512" s="12"/>
      <c r="K512" s="3">
        <v>114</v>
      </c>
      <c r="L512" s="3">
        <v>135</v>
      </c>
      <c r="M512" s="3">
        <v>140</v>
      </c>
      <c r="N512" s="3">
        <v>207</v>
      </c>
      <c r="O512" s="3">
        <v>82</v>
      </c>
      <c r="P512" s="3">
        <v>75</v>
      </c>
      <c r="Q512" s="3">
        <v>126</v>
      </c>
      <c r="R512" s="3">
        <v>180</v>
      </c>
      <c r="U512" s="3">
        <f>0.9037*K512^1.5011</f>
        <v>1105.7174273651681</v>
      </c>
      <c r="V512" s="3">
        <f>0.9037*L512^1.5011</f>
        <v>1425.1753501079199</v>
      </c>
      <c r="W512" s="3">
        <f>0.9037*M512^1.5011</f>
        <v>1505.1406207081295</v>
      </c>
      <c r="X512" s="3">
        <f>0.9037*N512^1.5011</f>
        <v>2707.243800371924</v>
      </c>
      <c r="Y512" s="3">
        <f>0.9037*O512^1.5011</f>
        <v>674.29549181627806</v>
      </c>
      <c r="Z512" s="3">
        <f>0.9037*P512^1.5011</f>
        <v>589.76465951971056</v>
      </c>
      <c r="AA512" s="3">
        <f>0.9037*Q512^1.5011</f>
        <v>1284.9626598834263</v>
      </c>
      <c r="AB512" s="3">
        <f>0.9037*R512^1.5011</f>
        <v>2194.8954574663462</v>
      </c>
      <c r="AC512" s="3">
        <f>0.9037*S512^1.5011</f>
        <v>0</v>
      </c>
      <c r="AD512" s="3">
        <f>0.9037*T512^1.5011</f>
        <v>0</v>
      </c>
      <c r="AE512" s="14">
        <f>SUM(U512:AD512)</f>
        <v>11487.195467238902</v>
      </c>
      <c r="AF512" s="14">
        <f>49.89+0.22*AE512</f>
        <v>2577.0730027925583</v>
      </c>
    </row>
    <row r="513" spans="1:32" x14ac:dyDescent="0.2">
      <c r="A513" s="3">
        <v>2010</v>
      </c>
      <c r="B513" s="3">
        <v>4</v>
      </c>
      <c r="C513" s="3" t="s">
        <v>6</v>
      </c>
      <c r="D513" s="3">
        <v>3</v>
      </c>
      <c r="E513" s="12" t="s">
        <v>18</v>
      </c>
      <c r="F513" s="12" t="s">
        <v>8</v>
      </c>
      <c r="G513" s="12">
        <v>62</v>
      </c>
      <c r="H513" s="3" t="s">
        <v>13</v>
      </c>
      <c r="I513" s="12" t="s">
        <v>12</v>
      </c>
      <c r="J513" s="12"/>
      <c r="K513" s="3">
        <v>147</v>
      </c>
      <c r="L513" s="3">
        <v>130</v>
      </c>
      <c r="M513" s="3">
        <v>120</v>
      </c>
      <c r="N513" s="3">
        <v>90</v>
      </c>
      <c r="O513" s="3">
        <v>140</v>
      </c>
      <c r="U513" s="3">
        <f>0.9037*K513^1.5011</f>
        <v>1619.5126083876955</v>
      </c>
      <c r="V513" s="3">
        <f>0.9037*L513^1.5011</f>
        <v>1346.6807383531684</v>
      </c>
      <c r="W513" s="3">
        <f>0.9037*M513^1.5011</f>
        <v>1194.2170042190355</v>
      </c>
      <c r="X513" s="3">
        <f>0.9037*N513^1.5011</f>
        <v>775.42127635424799</v>
      </c>
      <c r="Y513" s="3">
        <f>0.9037*O513^1.5011</f>
        <v>1505.1406207081295</v>
      </c>
      <c r="Z513" s="3">
        <f>0.9037*P513^1.5011</f>
        <v>0</v>
      </c>
      <c r="AA513" s="3">
        <f>0.9037*Q513^1.5011</f>
        <v>0</v>
      </c>
      <c r="AB513" s="3">
        <f>0.9037*R513^1.5011</f>
        <v>0</v>
      </c>
      <c r="AC513" s="3">
        <f>0.9037*S513^1.5011</f>
        <v>0</v>
      </c>
      <c r="AD513" s="3">
        <f>0.9037*T513^1.5011</f>
        <v>0</v>
      </c>
      <c r="AE513" s="14">
        <f>SUM(U513:AD513)</f>
        <v>6440.9722480222772</v>
      </c>
      <c r="AF513" s="14">
        <f>49.89+0.22*AE513</f>
        <v>1466.9038945649011</v>
      </c>
    </row>
    <row r="514" spans="1:32" x14ac:dyDescent="0.2">
      <c r="A514" s="3">
        <v>2010</v>
      </c>
      <c r="B514" s="3">
        <v>4</v>
      </c>
      <c r="C514" s="3" t="s">
        <v>6</v>
      </c>
      <c r="D514" s="3">
        <v>2</v>
      </c>
      <c r="E514" s="12" t="s">
        <v>15</v>
      </c>
      <c r="F514" s="12" t="s">
        <v>8</v>
      </c>
      <c r="G514" s="12">
        <v>37</v>
      </c>
      <c r="H514" s="3" t="s">
        <v>13</v>
      </c>
      <c r="I514" s="12" t="s">
        <v>12</v>
      </c>
      <c r="J514" s="12"/>
      <c r="K514" s="3">
        <v>110</v>
      </c>
      <c r="L514" s="3">
        <v>95</v>
      </c>
      <c r="M514" s="3">
        <v>125</v>
      </c>
      <c r="N514" s="3">
        <v>127</v>
      </c>
      <c r="O514" s="3">
        <v>148</v>
      </c>
      <c r="U514" s="3">
        <f>0.9037*K514^1.5011</f>
        <v>1047.9941103988492</v>
      </c>
      <c r="V514" s="3">
        <f>0.9037*L514^1.5011</f>
        <v>840.97906771533178</v>
      </c>
      <c r="W514" s="3">
        <f>0.9037*M514^1.5011</f>
        <v>1269.6847483466586</v>
      </c>
      <c r="X514" s="3">
        <f>0.9037*N514^1.5011</f>
        <v>1300.3014528929552</v>
      </c>
      <c r="Y514" s="3">
        <f>0.9037*O514^1.5011</f>
        <v>1636.0785215577071</v>
      </c>
      <c r="Z514" s="3">
        <f>0.9037*P514^1.5011</f>
        <v>0</v>
      </c>
      <c r="AA514" s="3">
        <f>0.9037*Q514^1.5011</f>
        <v>0</v>
      </c>
      <c r="AB514" s="3">
        <f>0.9037*R514^1.5011</f>
        <v>0</v>
      </c>
      <c r="AC514" s="3">
        <f>0.9037*S514^1.5011</f>
        <v>0</v>
      </c>
      <c r="AD514" s="3">
        <f>0.9037*T514^1.5011</f>
        <v>0</v>
      </c>
      <c r="AE514" s="14">
        <f>SUM(U514:AD514)</f>
        <v>6095.0379009115022</v>
      </c>
      <c r="AF514" s="14">
        <f>49.89+0.22*AE514</f>
        <v>1390.7983382005307</v>
      </c>
    </row>
    <row r="515" spans="1:32" x14ac:dyDescent="0.2">
      <c r="A515" s="3">
        <v>2010</v>
      </c>
      <c r="B515" s="3">
        <v>4</v>
      </c>
      <c r="C515" s="3" t="s">
        <v>6</v>
      </c>
      <c r="D515" s="3">
        <v>2</v>
      </c>
      <c r="E515" s="12" t="s">
        <v>15</v>
      </c>
      <c r="F515" s="12" t="s">
        <v>8</v>
      </c>
      <c r="G515" s="12">
        <v>27</v>
      </c>
      <c r="H515" s="3" t="s">
        <v>13</v>
      </c>
      <c r="I515" s="12" t="s">
        <v>12</v>
      </c>
      <c r="J515" s="12"/>
      <c r="K515" s="3">
        <v>119</v>
      </c>
      <c r="L515" s="3">
        <v>125</v>
      </c>
      <c r="M515" s="3">
        <v>105</v>
      </c>
      <c r="N515" s="3">
        <v>79</v>
      </c>
      <c r="O515" s="3">
        <v>128</v>
      </c>
      <c r="P515" s="3">
        <v>68</v>
      </c>
      <c r="U515" s="3">
        <f>0.9037*K515^1.5011</f>
        <v>1179.3095787139512</v>
      </c>
      <c r="V515" s="3">
        <f>0.9037*L515^1.5011</f>
        <v>1269.6847483466586</v>
      </c>
      <c r="W515" s="3">
        <f>0.9037*M515^1.5011</f>
        <v>977.30819196077925</v>
      </c>
      <c r="X515" s="3">
        <f>0.9037*N515^1.5011</f>
        <v>637.60587346309035</v>
      </c>
      <c r="Y515" s="3">
        <f>0.9037*O515^1.5011</f>
        <v>1315.7008877342948</v>
      </c>
      <c r="Z515" s="3">
        <f>0.9037*P515^1.5011</f>
        <v>509.10036821044332</v>
      </c>
      <c r="AA515" s="3">
        <f>0.9037*Q515^1.5011</f>
        <v>0</v>
      </c>
      <c r="AB515" s="3">
        <f>0.9037*R515^1.5011</f>
        <v>0</v>
      </c>
      <c r="AC515" s="3">
        <f>0.9037*S515^1.5011</f>
        <v>0</v>
      </c>
      <c r="AD515" s="3">
        <f>0.9037*T515^1.5011</f>
        <v>0</v>
      </c>
      <c r="AE515" s="14">
        <f>SUM(U515:AD515)</f>
        <v>5888.7096484292179</v>
      </c>
      <c r="AF515" s="14">
        <f>49.89+0.22*AE515</f>
        <v>1345.4061226544281</v>
      </c>
    </row>
    <row r="516" spans="1:32" x14ac:dyDescent="0.2">
      <c r="A516" s="3">
        <v>2011</v>
      </c>
      <c r="B516" s="3">
        <v>5</v>
      </c>
      <c r="C516" s="3" t="s">
        <v>6</v>
      </c>
      <c r="D516" s="3">
        <v>3</v>
      </c>
      <c r="E516" s="3" t="s">
        <v>18</v>
      </c>
      <c r="F516" s="3" t="s">
        <v>8</v>
      </c>
      <c r="G516" s="3">
        <v>70</v>
      </c>
      <c r="H516" s="3" t="s">
        <v>9</v>
      </c>
      <c r="I516" s="3" t="s">
        <v>9</v>
      </c>
      <c r="J516" s="3">
        <v>140</v>
      </c>
      <c r="K516" s="3">
        <v>50</v>
      </c>
      <c r="L516" s="3">
        <v>50</v>
      </c>
      <c r="M516" s="3">
        <v>50</v>
      </c>
      <c r="U516" s="3">
        <f>0.9037*K516^1.5011</f>
        <v>320.8840687560114</v>
      </c>
      <c r="V516" s="3">
        <f>0.9037*L516^1.5011</f>
        <v>320.8840687560114</v>
      </c>
      <c r="W516" s="3">
        <f>0.9037*M516^1.5011</f>
        <v>320.8840687560114</v>
      </c>
      <c r="X516" s="3">
        <f>0.9037*N516^1.5011</f>
        <v>0</v>
      </c>
      <c r="Y516" s="3">
        <f>0.9037*O516^1.5011</f>
        <v>0</v>
      </c>
      <c r="Z516" s="3">
        <f>0.9037*P516^1.5011</f>
        <v>0</v>
      </c>
      <c r="AA516" s="3">
        <f>0.9037*Q516^1.5011</f>
        <v>0</v>
      </c>
      <c r="AB516" s="3">
        <f>0.9037*R516^1.5011</f>
        <v>0</v>
      </c>
      <c r="AC516" s="3">
        <f>0.9037*S516^1.5011</f>
        <v>0</v>
      </c>
      <c r="AD516" s="3">
        <f>0.9037*T516^1.5011</f>
        <v>0</v>
      </c>
      <c r="AE516" s="14">
        <f>SUM(U516:AD516)</f>
        <v>962.65220626803421</v>
      </c>
      <c r="AF516" s="14">
        <f>49.89+0.22*AE516</f>
        <v>261.67348537896754</v>
      </c>
    </row>
    <row r="517" spans="1:32" x14ac:dyDescent="0.2">
      <c r="A517" s="3">
        <v>2011</v>
      </c>
      <c r="B517" s="3">
        <v>5</v>
      </c>
      <c r="C517" s="3" t="s">
        <v>6</v>
      </c>
      <c r="D517" s="3">
        <v>3</v>
      </c>
      <c r="E517" s="3" t="s">
        <v>18</v>
      </c>
      <c r="F517" s="3" t="s">
        <v>8</v>
      </c>
      <c r="G517" s="3">
        <v>60</v>
      </c>
      <c r="H517" s="3" t="s">
        <v>9</v>
      </c>
      <c r="I517" s="3" t="s">
        <v>9</v>
      </c>
      <c r="J517" s="3">
        <v>350</v>
      </c>
      <c r="K517" s="3">
        <v>175</v>
      </c>
      <c r="L517" s="3">
        <v>175</v>
      </c>
      <c r="M517" s="3">
        <v>175</v>
      </c>
      <c r="N517" s="3">
        <v>175</v>
      </c>
      <c r="O517" s="3">
        <v>175</v>
      </c>
      <c r="P517" s="3">
        <v>175</v>
      </c>
      <c r="Q517" s="3">
        <v>175</v>
      </c>
      <c r="U517" s="3">
        <f>0.9037*K517^1.5011</f>
        <v>2104.0143483290199</v>
      </c>
      <c r="V517" s="3">
        <f>0.9037*L517^1.5011</f>
        <v>2104.0143483290199</v>
      </c>
      <c r="W517" s="3">
        <f>0.9037*M517^1.5011</f>
        <v>2104.0143483290199</v>
      </c>
      <c r="X517" s="3">
        <f>0.9037*N517^1.5011</f>
        <v>2104.0143483290199</v>
      </c>
      <c r="Y517" s="3">
        <f>0.9037*O517^1.5011</f>
        <v>2104.0143483290199</v>
      </c>
      <c r="Z517" s="3">
        <f>0.9037*P517^1.5011</f>
        <v>2104.0143483290199</v>
      </c>
      <c r="AA517" s="3">
        <f>0.9037*Q517^1.5011</f>
        <v>2104.0143483290199</v>
      </c>
      <c r="AB517" s="3">
        <f>0.9037*R517^1.5011</f>
        <v>0</v>
      </c>
      <c r="AC517" s="3">
        <f>0.9037*S517^1.5011</f>
        <v>0</v>
      </c>
      <c r="AD517" s="3">
        <f>0.9037*T517^1.5011</f>
        <v>0</v>
      </c>
      <c r="AE517" s="14">
        <f>SUM(U517:AD517)</f>
        <v>14728.100438303138</v>
      </c>
      <c r="AF517" s="14">
        <f>49.89+0.22*AE517</f>
        <v>3290.0720964266902</v>
      </c>
    </row>
    <row r="518" spans="1:32" x14ac:dyDescent="0.2">
      <c r="A518" s="3">
        <v>2011</v>
      </c>
      <c r="B518" s="3">
        <v>5</v>
      </c>
      <c r="C518" s="3" t="s">
        <v>6</v>
      </c>
      <c r="D518" s="3">
        <v>3</v>
      </c>
      <c r="E518" s="3" t="s">
        <v>18</v>
      </c>
      <c r="F518" s="3" t="s">
        <v>8</v>
      </c>
      <c r="G518" s="3">
        <v>65</v>
      </c>
      <c r="H518" s="3" t="s">
        <v>9</v>
      </c>
      <c r="I518" s="3" t="s">
        <v>9</v>
      </c>
      <c r="J518" s="3">
        <v>450</v>
      </c>
      <c r="K518" s="3">
        <v>175</v>
      </c>
      <c r="L518" s="3">
        <v>175</v>
      </c>
      <c r="M518" s="3">
        <v>175</v>
      </c>
      <c r="N518" s="3">
        <v>175</v>
      </c>
      <c r="O518" s="3">
        <v>175</v>
      </c>
      <c r="P518" s="3">
        <v>175</v>
      </c>
      <c r="U518" s="3">
        <f>0.9037*K518^1.5011</f>
        <v>2104.0143483290199</v>
      </c>
      <c r="V518" s="3">
        <f>0.9037*L518^1.5011</f>
        <v>2104.0143483290199</v>
      </c>
      <c r="W518" s="3">
        <f>0.9037*M518^1.5011</f>
        <v>2104.0143483290199</v>
      </c>
      <c r="X518" s="3">
        <f>0.9037*N518^1.5011</f>
        <v>2104.0143483290199</v>
      </c>
      <c r="Y518" s="3">
        <f>0.9037*O518^1.5011</f>
        <v>2104.0143483290199</v>
      </c>
      <c r="Z518" s="3">
        <f>0.9037*P518^1.5011</f>
        <v>2104.0143483290199</v>
      </c>
      <c r="AA518" s="3">
        <f>0.9037*Q518^1.5011</f>
        <v>0</v>
      </c>
      <c r="AB518" s="3">
        <f>0.9037*R518^1.5011</f>
        <v>0</v>
      </c>
      <c r="AC518" s="3">
        <f>0.9037*S518^1.5011</f>
        <v>0</v>
      </c>
      <c r="AD518" s="3">
        <f>0.9037*T518^1.5011</f>
        <v>0</v>
      </c>
      <c r="AE518" s="14">
        <f>SUM(U518:AD518)</f>
        <v>12624.086089974118</v>
      </c>
      <c r="AF518" s="14">
        <f>49.89+0.22*AE518</f>
        <v>2827.188939794306</v>
      </c>
    </row>
    <row r="519" spans="1:32" x14ac:dyDescent="0.2">
      <c r="A519" s="3">
        <v>2011</v>
      </c>
      <c r="B519" s="3">
        <v>5</v>
      </c>
      <c r="C519" s="3" t="s">
        <v>6</v>
      </c>
      <c r="D519" s="3">
        <v>3</v>
      </c>
      <c r="E519" s="3" t="s">
        <v>18</v>
      </c>
      <c r="F519" s="3" t="s">
        <v>8</v>
      </c>
      <c r="G519" s="3">
        <v>75</v>
      </c>
      <c r="H519" s="3" t="s">
        <v>9</v>
      </c>
      <c r="I519" s="3" t="s">
        <v>9</v>
      </c>
      <c r="J519" s="3">
        <v>275</v>
      </c>
      <c r="K519" s="3">
        <v>175</v>
      </c>
      <c r="L519" s="3">
        <v>175</v>
      </c>
      <c r="M519" s="3">
        <v>175</v>
      </c>
      <c r="N519" s="3">
        <v>175</v>
      </c>
      <c r="O519" s="3">
        <v>175</v>
      </c>
      <c r="P519" s="3">
        <v>175</v>
      </c>
      <c r="Q519" s="3">
        <v>175</v>
      </c>
      <c r="R519" s="3">
        <v>175</v>
      </c>
      <c r="U519" s="3">
        <f>0.9037*K519^1.5011</f>
        <v>2104.0143483290199</v>
      </c>
      <c r="V519" s="3">
        <f>0.9037*L519^1.5011</f>
        <v>2104.0143483290199</v>
      </c>
      <c r="W519" s="3">
        <f>0.9037*M519^1.5011</f>
        <v>2104.0143483290199</v>
      </c>
      <c r="X519" s="3">
        <f>0.9037*N519^1.5011</f>
        <v>2104.0143483290199</v>
      </c>
      <c r="Y519" s="3">
        <f>0.9037*O519^1.5011</f>
        <v>2104.0143483290199</v>
      </c>
      <c r="Z519" s="3">
        <f>0.9037*P519^1.5011</f>
        <v>2104.0143483290199</v>
      </c>
      <c r="AA519" s="3">
        <f>0.9037*Q519^1.5011</f>
        <v>2104.0143483290199</v>
      </c>
      <c r="AB519" s="3">
        <f>0.9037*R519^1.5011</f>
        <v>2104.0143483290199</v>
      </c>
      <c r="AC519" s="3">
        <f>0.9037*S519^1.5011</f>
        <v>0</v>
      </c>
      <c r="AD519" s="3">
        <f>0.9037*T519^1.5011</f>
        <v>0</v>
      </c>
      <c r="AE519" s="14">
        <f>SUM(U519:AD519)</f>
        <v>16832.114786632159</v>
      </c>
      <c r="AF519" s="14">
        <f>49.89+0.22*AE519</f>
        <v>3752.9552530590749</v>
      </c>
    </row>
    <row r="520" spans="1:32" x14ac:dyDescent="0.2">
      <c r="A520" s="3">
        <v>2011</v>
      </c>
      <c r="B520" s="3">
        <v>5</v>
      </c>
      <c r="C520" s="3" t="s">
        <v>6</v>
      </c>
      <c r="D520" s="3">
        <v>3</v>
      </c>
      <c r="E520" s="3" t="s">
        <v>18</v>
      </c>
      <c r="F520" s="3" t="s">
        <v>8</v>
      </c>
      <c r="G520" s="3">
        <v>55</v>
      </c>
      <c r="H520" s="3" t="s">
        <v>9</v>
      </c>
      <c r="I520" s="3" t="s">
        <v>9</v>
      </c>
      <c r="J520" s="3">
        <v>500</v>
      </c>
      <c r="K520" s="3">
        <v>200</v>
      </c>
      <c r="L520" s="3">
        <v>200</v>
      </c>
      <c r="M520" s="3">
        <v>200</v>
      </c>
      <c r="N520" s="3">
        <v>200</v>
      </c>
      <c r="O520" s="3">
        <v>200</v>
      </c>
      <c r="P520" s="3">
        <v>200</v>
      </c>
      <c r="Q520" s="3">
        <v>200</v>
      </c>
      <c r="U520" s="3">
        <f>0.9037*K520^1.5011</f>
        <v>2570.9901263123575</v>
      </c>
      <c r="V520" s="3">
        <f>0.9037*L520^1.5011</f>
        <v>2570.9901263123575</v>
      </c>
      <c r="W520" s="3">
        <f>0.9037*M520^1.5011</f>
        <v>2570.9901263123575</v>
      </c>
      <c r="X520" s="3">
        <f>0.9037*N520^1.5011</f>
        <v>2570.9901263123575</v>
      </c>
      <c r="Y520" s="3">
        <f>0.9037*O520^1.5011</f>
        <v>2570.9901263123575</v>
      </c>
      <c r="Z520" s="3">
        <f>0.9037*P520^1.5011</f>
        <v>2570.9901263123575</v>
      </c>
      <c r="AA520" s="3">
        <f>0.9037*Q520^1.5011</f>
        <v>2570.9901263123575</v>
      </c>
      <c r="AB520" s="3">
        <f>0.9037*R520^1.5011</f>
        <v>0</v>
      </c>
      <c r="AC520" s="3">
        <f>0.9037*S520^1.5011</f>
        <v>0</v>
      </c>
      <c r="AD520" s="3">
        <f>0.9037*T520^1.5011</f>
        <v>0</v>
      </c>
      <c r="AE520" s="14">
        <f>SUM(U520:AD520)</f>
        <v>17996.930884186502</v>
      </c>
      <c r="AF520" s="14">
        <f>49.89+0.22*AE520</f>
        <v>4009.2147945210304</v>
      </c>
    </row>
    <row r="521" spans="1:32" x14ac:dyDescent="0.2">
      <c r="A521" s="3">
        <v>2011</v>
      </c>
      <c r="B521" s="3">
        <v>5</v>
      </c>
      <c r="C521" s="3" t="s">
        <v>6</v>
      </c>
      <c r="D521" s="3">
        <v>4</v>
      </c>
      <c r="E521" s="3" t="s">
        <v>19</v>
      </c>
      <c r="F521" s="3" t="s">
        <v>8</v>
      </c>
      <c r="G521" s="3">
        <v>77</v>
      </c>
      <c r="H521" s="3" t="s">
        <v>9</v>
      </c>
      <c r="I521" s="3" t="s">
        <v>9</v>
      </c>
      <c r="J521" s="3">
        <v>170</v>
      </c>
      <c r="K521" s="3">
        <v>180</v>
      </c>
      <c r="L521" s="3">
        <v>20</v>
      </c>
      <c r="U521" s="3">
        <f>0.9037*K521^1.5011</f>
        <v>2194.8954574663462</v>
      </c>
      <c r="V521" s="3">
        <f>0.9037*L521^1.5011</f>
        <v>81.096182115672732</v>
      </c>
      <c r="W521" s="3">
        <f>0.9037*M521^1.5011</f>
        <v>0</v>
      </c>
      <c r="X521" s="3">
        <f>0.9037*N521^1.5011</f>
        <v>0</v>
      </c>
      <c r="Y521" s="3">
        <f>0.9037*O521^1.5011</f>
        <v>0</v>
      </c>
      <c r="Z521" s="3">
        <f>0.9037*P521^1.5011</f>
        <v>0</v>
      </c>
      <c r="AA521" s="3">
        <f>0.9037*Q521^1.5011</f>
        <v>0</v>
      </c>
      <c r="AB521" s="3">
        <f>0.9037*R521^1.5011</f>
        <v>0</v>
      </c>
      <c r="AC521" s="3">
        <f>0.9037*S521^1.5011</f>
        <v>0</v>
      </c>
      <c r="AD521" s="3">
        <f>0.9037*T521^1.5011</f>
        <v>0</v>
      </c>
      <c r="AE521" s="14">
        <f>SUM(U521:AD521)</f>
        <v>2275.9916395820192</v>
      </c>
      <c r="AF521" s="14">
        <f>49.89+0.22*AE521</f>
        <v>550.60816070804424</v>
      </c>
    </row>
    <row r="522" spans="1:32" x14ac:dyDescent="0.2">
      <c r="A522" s="3">
        <v>2011</v>
      </c>
      <c r="B522" s="3">
        <v>5</v>
      </c>
      <c r="C522" s="3" t="s">
        <v>6</v>
      </c>
      <c r="D522" s="3">
        <v>4</v>
      </c>
      <c r="E522" s="3" t="s">
        <v>19</v>
      </c>
      <c r="F522" s="3" t="s">
        <v>8</v>
      </c>
      <c r="G522" s="3">
        <v>82</v>
      </c>
      <c r="H522" s="3" t="s">
        <v>9</v>
      </c>
      <c r="I522" s="3" t="s">
        <v>9</v>
      </c>
      <c r="J522" s="3">
        <v>200</v>
      </c>
      <c r="K522" s="3">
        <v>210</v>
      </c>
      <c r="L522" s="3">
        <v>210</v>
      </c>
      <c r="M522" s="3">
        <v>200</v>
      </c>
      <c r="N522" s="3">
        <v>140</v>
      </c>
      <c r="U522" s="3">
        <f>0.9037*K522^1.5011</f>
        <v>2766.3534345675935</v>
      </c>
      <c r="V522" s="3">
        <f>0.9037*L522^1.5011</f>
        <v>2766.3534345675935</v>
      </c>
      <c r="W522" s="3">
        <f>0.9037*M522^1.5011</f>
        <v>2570.9901263123575</v>
      </c>
      <c r="X522" s="3">
        <f>0.9037*N522^1.5011</f>
        <v>1505.1406207081295</v>
      </c>
      <c r="Y522" s="3">
        <f>0.9037*O522^1.5011</f>
        <v>0</v>
      </c>
      <c r="Z522" s="3">
        <f>0.9037*P522^1.5011</f>
        <v>0</v>
      </c>
      <c r="AA522" s="3">
        <f>0.9037*Q522^1.5011</f>
        <v>0</v>
      </c>
      <c r="AB522" s="3">
        <f>0.9037*R522^1.5011</f>
        <v>0</v>
      </c>
      <c r="AC522" s="3">
        <f>0.9037*S522^1.5011</f>
        <v>0</v>
      </c>
      <c r="AD522" s="3">
        <f>0.9037*T522^1.5011</f>
        <v>0</v>
      </c>
      <c r="AE522" s="14">
        <f>SUM(U522:AD522)</f>
        <v>9608.8376161556735</v>
      </c>
      <c r="AF522" s="14">
        <f>49.89+0.22*AE522</f>
        <v>2163.8342755542481</v>
      </c>
    </row>
    <row r="523" spans="1:32" x14ac:dyDescent="0.2">
      <c r="A523" s="3">
        <v>2011</v>
      </c>
      <c r="B523" s="3">
        <v>5</v>
      </c>
      <c r="C523" s="3" t="s">
        <v>6</v>
      </c>
      <c r="D523" s="3">
        <v>2</v>
      </c>
      <c r="E523" s="3" t="s">
        <v>15</v>
      </c>
      <c r="F523" s="3" t="s">
        <v>8</v>
      </c>
      <c r="G523" s="3">
        <v>30</v>
      </c>
      <c r="H523" s="3" t="s">
        <v>9</v>
      </c>
      <c r="I523" s="3" t="s">
        <v>9</v>
      </c>
      <c r="J523" s="3">
        <v>175</v>
      </c>
      <c r="K523" s="3">
        <v>65</v>
      </c>
      <c r="L523" s="3">
        <v>50</v>
      </c>
      <c r="M523" s="3">
        <v>90</v>
      </c>
      <c r="U523" s="3">
        <f>0.9037*K523^1.5011</f>
        <v>475.7606533939018</v>
      </c>
      <c r="V523" s="3">
        <f>0.9037*L523^1.5011</f>
        <v>320.8840687560114</v>
      </c>
      <c r="W523" s="3">
        <f>0.9037*M523^1.5011</f>
        <v>775.42127635424799</v>
      </c>
      <c r="X523" s="3">
        <f>0.9037*N523^1.5011</f>
        <v>0</v>
      </c>
      <c r="Y523" s="3">
        <f>0.9037*O523^1.5011</f>
        <v>0</v>
      </c>
      <c r="Z523" s="3">
        <f>0.9037*P523^1.5011</f>
        <v>0</v>
      </c>
      <c r="AA523" s="3">
        <f>0.9037*Q523^1.5011</f>
        <v>0</v>
      </c>
      <c r="AB523" s="3">
        <f>0.9037*R523^1.5011</f>
        <v>0</v>
      </c>
      <c r="AC523" s="3">
        <f>0.9037*S523^1.5011</f>
        <v>0</v>
      </c>
      <c r="AD523" s="3">
        <f>0.9037*T523^1.5011</f>
        <v>0</v>
      </c>
      <c r="AE523" s="14">
        <f>SUM(U523:AD523)</f>
        <v>1572.0659985041611</v>
      </c>
      <c r="AF523" s="14">
        <f>49.89+0.22*AE523</f>
        <v>395.74451967091545</v>
      </c>
    </row>
    <row r="524" spans="1:32" x14ac:dyDescent="0.2">
      <c r="A524" s="3">
        <v>2011</v>
      </c>
      <c r="B524" s="3">
        <v>5</v>
      </c>
      <c r="C524" s="3" t="s">
        <v>6</v>
      </c>
      <c r="D524" s="3">
        <v>2</v>
      </c>
      <c r="E524" s="3" t="s">
        <v>15</v>
      </c>
      <c r="F524" s="3" t="s">
        <v>8</v>
      </c>
      <c r="G524" s="3">
        <v>45</v>
      </c>
      <c r="H524" s="3" t="s">
        <v>9</v>
      </c>
      <c r="I524" s="3" t="s">
        <v>9</v>
      </c>
      <c r="J524" s="3">
        <v>130</v>
      </c>
      <c r="K524" s="3">
        <v>100</v>
      </c>
      <c r="L524" s="3">
        <v>100</v>
      </c>
      <c r="M524" s="3">
        <v>80</v>
      </c>
      <c r="U524" s="3">
        <f>0.9037*K524^1.5011</f>
        <v>908.2894761377803</v>
      </c>
      <c r="V524" s="3">
        <f>0.9037*L524^1.5011</f>
        <v>908.2894761377803</v>
      </c>
      <c r="W524" s="3">
        <f>0.9037*M524^1.5011</f>
        <v>649.75953561458164</v>
      </c>
      <c r="X524" s="3">
        <f>0.9037*N524^1.5011</f>
        <v>0</v>
      </c>
      <c r="Y524" s="3">
        <f>0.9037*O524^1.5011</f>
        <v>0</v>
      </c>
      <c r="Z524" s="3">
        <f>0.9037*P524^1.5011</f>
        <v>0</v>
      </c>
      <c r="AA524" s="3">
        <f>0.9037*Q524^1.5011</f>
        <v>0</v>
      </c>
      <c r="AB524" s="3">
        <f>0.9037*R524^1.5011</f>
        <v>0</v>
      </c>
      <c r="AC524" s="3">
        <f>0.9037*S524^1.5011</f>
        <v>0</v>
      </c>
      <c r="AD524" s="3">
        <f>0.9037*T524^1.5011</f>
        <v>0</v>
      </c>
      <c r="AE524" s="14">
        <f>SUM(U524:AD524)</f>
        <v>2466.3384878901425</v>
      </c>
      <c r="AF524" s="14">
        <f>49.89+0.22*AE524</f>
        <v>592.48446733583137</v>
      </c>
    </row>
    <row r="525" spans="1:32" x14ac:dyDescent="0.2">
      <c r="A525" s="3">
        <v>2011</v>
      </c>
      <c r="B525" s="3">
        <v>5</v>
      </c>
      <c r="C525" s="3" t="s">
        <v>6</v>
      </c>
      <c r="D525" s="3">
        <v>2</v>
      </c>
      <c r="E525" s="3" t="s">
        <v>15</v>
      </c>
      <c r="F525" s="3" t="s">
        <v>8</v>
      </c>
      <c r="G525" s="3">
        <v>35</v>
      </c>
      <c r="H525" s="3" t="s">
        <v>9</v>
      </c>
      <c r="I525" s="3" t="s">
        <v>9</v>
      </c>
      <c r="J525" s="3">
        <v>230</v>
      </c>
      <c r="K525" s="3">
        <v>110</v>
      </c>
      <c r="L525" s="3">
        <v>110</v>
      </c>
      <c r="M525" s="3">
        <v>120</v>
      </c>
      <c r="N525" s="3">
        <v>120</v>
      </c>
      <c r="U525" s="3">
        <f>0.9037*K525^1.5011</f>
        <v>1047.9941103988492</v>
      </c>
      <c r="V525" s="3">
        <f>0.9037*L525^1.5011</f>
        <v>1047.9941103988492</v>
      </c>
      <c r="W525" s="3">
        <f>0.9037*M525^1.5011</f>
        <v>1194.2170042190355</v>
      </c>
      <c r="X525" s="3">
        <f>0.9037*N525^1.5011</f>
        <v>1194.2170042190355</v>
      </c>
      <c r="Y525" s="3">
        <f>0.9037*O525^1.5011</f>
        <v>0</v>
      </c>
      <c r="Z525" s="3">
        <f>0.9037*P525^1.5011</f>
        <v>0</v>
      </c>
      <c r="AA525" s="3">
        <f>0.9037*Q525^1.5011</f>
        <v>0</v>
      </c>
      <c r="AB525" s="3">
        <f>0.9037*R525^1.5011</f>
        <v>0</v>
      </c>
      <c r="AC525" s="3">
        <f>0.9037*S525^1.5011</f>
        <v>0</v>
      </c>
      <c r="AD525" s="3">
        <f>0.9037*T525^1.5011</f>
        <v>0</v>
      </c>
      <c r="AE525" s="14">
        <f>SUM(U525:AD525)</f>
        <v>4484.4222292357699</v>
      </c>
      <c r="AF525" s="14">
        <f>49.89+0.22*AE525</f>
        <v>1036.4628904318695</v>
      </c>
    </row>
    <row r="526" spans="1:32" x14ac:dyDescent="0.2">
      <c r="A526" s="3">
        <v>2011</v>
      </c>
      <c r="B526" s="3">
        <v>5</v>
      </c>
      <c r="C526" s="3" t="s">
        <v>6</v>
      </c>
      <c r="D526" s="3">
        <v>2</v>
      </c>
      <c r="E526" s="3" t="s">
        <v>15</v>
      </c>
      <c r="F526" s="3" t="s">
        <v>8</v>
      </c>
      <c r="G526" s="3">
        <v>40</v>
      </c>
      <c r="H526" s="3" t="s">
        <v>9</v>
      </c>
      <c r="I526" s="3" t="s">
        <v>9</v>
      </c>
      <c r="J526" s="3">
        <v>240</v>
      </c>
      <c r="K526" s="3">
        <v>140</v>
      </c>
      <c r="L526" s="3">
        <v>130</v>
      </c>
      <c r="M526" s="3">
        <v>130</v>
      </c>
      <c r="N526" s="3">
        <v>130</v>
      </c>
      <c r="O526" s="3">
        <v>130</v>
      </c>
      <c r="P526" s="3">
        <v>120</v>
      </c>
      <c r="U526" s="3">
        <f>0.9037*K526^1.5011</f>
        <v>1505.1406207081295</v>
      </c>
      <c r="V526" s="3">
        <f>0.9037*L526^1.5011</f>
        <v>1346.6807383531684</v>
      </c>
      <c r="W526" s="3">
        <f>0.9037*M526^1.5011</f>
        <v>1346.6807383531684</v>
      </c>
      <c r="X526" s="3">
        <f>0.9037*N526^1.5011</f>
        <v>1346.6807383531684</v>
      </c>
      <c r="Y526" s="3">
        <f>0.9037*O526^1.5011</f>
        <v>1346.6807383531684</v>
      </c>
      <c r="Z526" s="3">
        <f>0.9037*P526^1.5011</f>
        <v>1194.2170042190355</v>
      </c>
      <c r="AA526" s="3">
        <f>0.9037*Q526^1.5011</f>
        <v>0</v>
      </c>
      <c r="AB526" s="3">
        <f>0.9037*R526^1.5011</f>
        <v>0</v>
      </c>
      <c r="AC526" s="3">
        <f>0.9037*S526^1.5011</f>
        <v>0</v>
      </c>
      <c r="AD526" s="3">
        <f>0.9037*T526^1.5011</f>
        <v>0</v>
      </c>
      <c r="AE526" s="14">
        <f>SUM(U526:AD526)</f>
        <v>8086.0805783398391</v>
      </c>
      <c r="AF526" s="14">
        <f>49.89+0.22*AE526</f>
        <v>1828.8277272347648</v>
      </c>
    </row>
    <row r="527" spans="1:32" x14ac:dyDescent="0.2">
      <c r="A527" s="3">
        <v>2011</v>
      </c>
      <c r="B527" s="3">
        <v>5</v>
      </c>
      <c r="C527" s="3" t="s">
        <v>6</v>
      </c>
      <c r="D527" s="3">
        <v>2</v>
      </c>
      <c r="E527" s="3" t="s">
        <v>15</v>
      </c>
      <c r="F527" s="3" t="s">
        <v>8</v>
      </c>
      <c r="G527" s="3">
        <v>50</v>
      </c>
      <c r="H527" s="3" t="s">
        <v>9</v>
      </c>
      <c r="I527" s="3" t="s">
        <v>9</v>
      </c>
      <c r="J527" s="3">
        <v>210</v>
      </c>
      <c r="K527" s="3">
        <v>150</v>
      </c>
      <c r="L527" s="3">
        <v>150</v>
      </c>
      <c r="M527" s="3">
        <v>130</v>
      </c>
      <c r="N527" s="3">
        <v>110</v>
      </c>
      <c r="U527" s="3">
        <f>0.9037*K527^1.5011</f>
        <v>1669.3787127432699</v>
      </c>
      <c r="V527" s="3">
        <f>0.9037*L527^1.5011</f>
        <v>1669.3787127432699</v>
      </c>
      <c r="W527" s="3">
        <f>0.9037*M527^1.5011</f>
        <v>1346.6807383531684</v>
      </c>
      <c r="X527" s="3">
        <f>0.9037*N527^1.5011</f>
        <v>1047.9941103988492</v>
      </c>
      <c r="Y527" s="3">
        <f>0.9037*O527^1.5011</f>
        <v>0</v>
      </c>
      <c r="Z527" s="3">
        <f>0.9037*P527^1.5011</f>
        <v>0</v>
      </c>
      <c r="AA527" s="3">
        <f>0.9037*Q527^1.5011</f>
        <v>0</v>
      </c>
      <c r="AB527" s="3">
        <f>0.9037*R527^1.5011</f>
        <v>0</v>
      </c>
      <c r="AC527" s="3">
        <f>0.9037*S527^1.5011</f>
        <v>0</v>
      </c>
      <c r="AD527" s="3">
        <f>0.9037*T527^1.5011</f>
        <v>0</v>
      </c>
      <c r="AE527" s="14">
        <f>SUM(U527:AD527)</f>
        <v>5733.4322742385575</v>
      </c>
      <c r="AF527" s="14">
        <f>49.89+0.22*AE527</f>
        <v>1311.2451003324827</v>
      </c>
    </row>
    <row r="528" spans="1:32" x14ac:dyDescent="0.2">
      <c r="A528" s="3">
        <v>2011</v>
      </c>
      <c r="B528" s="3">
        <v>5</v>
      </c>
      <c r="C528" s="3" t="s">
        <v>6</v>
      </c>
      <c r="D528" s="3">
        <v>3</v>
      </c>
      <c r="E528" s="3" t="s">
        <v>18</v>
      </c>
      <c r="F528" s="3" t="s">
        <v>8</v>
      </c>
      <c r="G528" s="3">
        <v>61</v>
      </c>
      <c r="H528" s="3" t="s">
        <v>9</v>
      </c>
      <c r="I528" s="3" t="s">
        <v>11</v>
      </c>
      <c r="J528" s="3">
        <v>300</v>
      </c>
      <c r="K528" s="3">
        <v>100</v>
      </c>
      <c r="L528" s="3">
        <v>100</v>
      </c>
      <c r="M528" s="3">
        <v>100</v>
      </c>
      <c r="N528" s="3">
        <v>100</v>
      </c>
      <c r="O528" s="3">
        <v>100</v>
      </c>
      <c r="P528" s="3">
        <v>100</v>
      </c>
      <c r="U528" s="3">
        <f>0.9037*K528^1.5011</f>
        <v>908.2894761377803</v>
      </c>
      <c r="V528" s="3">
        <f>0.9037*L528^1.5011</f>
        <v>908.2894761377803</v>
      </c>
      <c r="W528" s="3">
        <f>0.9037*M528^1.5011</f>
        <v>908.2894761377803</v>
      </c>
      <c r="X528" s="3">
        <f>0.9037*N528^1.5011</f>
        <v>908.2894761377803</v>
      </c>
      <c r="Y528" s="3">
        <f>0.9037*O528^1.5011</f>
        <v>908.2894761377803</v>
      </c>
      <c r="Z528" s="3">
        <f>0.9037*P528^1.5011</f>
        <v>908.2894761377803</v>
      </c>
      <c r="AA528" s="3">
        <f>0.9037*Q528^1.5011</f>
        <v>0</v>
      </c>
      <c r="AB528" s="3">
        <f>0.9037*R528^1.5011</f>
        <v>0</v>
      </c>
      <c r="AC528" s="3">
        <f>0.9037*S528^1.5011</f>
        <v>0</v>
      </c>
      <c r="AD528" s="3">
        <f>0.9037*T528^1.5011</f>
        <v>0</v>
      </c>
      <c r="AE528" s="14">
        <f>SUM(U528:AD528)</f>
        <v>5449.736856826682</v>
      </c>
      <c r="AF528" s="14">
        <f>49.89+0.22*AE528</f>
        <v>1248.8321085018702</v>
      </c>
    </row>
    <row r="529" spans="1:32" x14ac:dyDescent="0.2">
      <c r="A529" s="3">
        <v>2011</v>
      </c>
      <c r="B529" s="3">
        <v>5</v>
      </c>
      <c r="C529" s="3" t="s">
        <v>6</v>
      </c>
      <c r="D529" s="3">
        <v>3</v>
      </c>
      <c r="E529" s="3" t="s">
        <v>18</v>
      </c>
      <c r="F529" s="3" t="s">
        <v>8</v>
      </c>
      <c r="G529" s="3">
        <v>71</v>
      </c>
      <c r="H529" s="3" t="s">
        <v>9</v>
      </c>
      <c r="I529" s="3" t="s">
        <v>11</v>
      </c>
      <c r="J529" s="3">
        <v>300</v>
      </c>
      <c r="K529" s="3">
        <v>150</v>
      </c>
      <c r="L529" s="3">
        <v>150</v>
      </c>
      <c r="M529" s="3">
        <v>150</v>
      </c>
      <c r="N529" s="3">
        <v>150</v>
      </c>
      <c r="O529" s="3">
        <v>150</v>
      </c>
      <c r="U529" s="3">
        <f>0.9037*K529^1.5011</f>
        <v>1669.3787127432699</v>
      </c>
      <c r="V529" s="3">
        <f>0.9037*L529^1.5011</f>
        <v>1669.3787127432699</v>
      </c>
      <c r="W529" s="3">
        <f>0.9037*M529^1.5011</f>
        <v>1669.3787127432699</v>
      </c>
      <c r="X529" s="3">
        <f>0.9037*N529^1.5011</f>
        <v>1669.3787127432699</v>
      </c>
      <c r="Y529" s="3">
        <f>0.9037*O529^1.5011</f>
        <v>1669.3787127432699</v>
      </c>
      <c r="Z529" s="3">
        <f>0.9037*P529^1.5011</f>
        <v>0</v>
      </c>
      <c r="AA529" s="3">
        <f>0.9037*Q529^1.5011</f>
        <v>0</v>
      </c>
      <c r="AB529" s="3">
        <f>0.9037*R529^1.5011</f>
        <v>0</v>
      </c>
      <c r="AC529" s="3">
        <f>0.9037*S529^1.5011</f>
        <v>0</v>
      </c>
      <c r="AD529" s="3">
        <f>0.9037*T529^1.5011</f>
        <v>0</v>
      </c>
      <c r="AE529" s="14">
        <f>SUM(U529:AD529)</f>
        <v>8346.8935637163504</v>
      </c>
      <c r="AF529" s="14">
        <f>49.89+0.22*AE529</f>
        <v>1886.2065840175972</v>
      </c>
    </row>
    <row r="530" spans="1:32" x14ac:dyDescent="0.2">
      <c r="A530" s="3">
        <v>2011</v>
      </c>
      <c r="B530" s="3">
        <v>5</v>
      </c>
      <c r="C530" s="3" t="s">
        <v>6</v>
      </c>
      <c r="D530" s="3">
        <v>3</v>
      </c>
      <c r="E530" s="3" t="s">
        <v>18</v>
      </c>
      <c r="F530" s="3" t="s">
        <v>8</v>
      </c>
      <c r="G530" s="3">
        <v>66</v>
      </c>
      <c r="H530" s="3" t="s">
        <v>9</v>
      </c>
      <c r="I530" s="3" t="s">
        <v>11</v>
      </c>
      <c r="J530" s="3">
        <v>800</v>
      </c>
      <c r="K530" s="3">
        <v>350</v>
      </c>
      <c r="L530" s="3">
        <v>350</v>
      </c>
      <c r="M530" s="3">
        <v>350</v>
      </c>
      <c r="N530" s="3">
        <v>350</v>
      </c>
      <c r="O530" s="3">
        <v>350</v>
      </c>
      <c r="P530" s="3">
        <v>350</v>
      </c>
      <c r="Q530" s="3">
        <v>350</v>
      </c>
      <c r="U530" s="3">
        <f>0.9037*K530^1.5011</f>
        <v>5955.5904337626407</v>
      </c>
      <c r="V530" s="3">
        <f>0.9037*L530^1.5011</f>
        <v>5955.5904337626407</v>
      </c>
      <c r="W530" s="3">
        <f>0.9037*M530^1.5011</f>
        <v>5955.5904337626407</v>
      </c>
      <c r="X530" s="3">
        <f>0.9037*N530^1.5011</f>
        <v>5955.5904337626407</v>
      </c>
      <c r="Y530" s="3">
        <f>0.9037*O530^1.5011</f>
        <v>5955.5904337626407</v>
      </c>
      <c r="Z530" s="3">
        <f>0.9037*P530^1.5011</f>
        <v>5955.5904337626407</v>
      </c>
      <c r="AA530" s="3">
        <f>0.9037*Q530^1.5011</f>
        <v>5955.5904337626407</v>
      </c>
      <c r="AB530" s="3">
        <f>0.9037*R530^1.5011</f>
        <v>0</v>
      </c>
      <c r="AC530" s="3">
        <f>0.9037*S530^1.5011</f>
        <v>0</v>
      </c>
      <c r="AD530" s="3">
        <f>0.9037*T530^1.5011</f>
        <v>0</v>
      </c>
      <c r="AE530" s="14">
        <f>SUM(U530:AD530)</f>
        <v>41689.133036338484</v>
      </c>
      <c r="AF530" s="14">
        <f>49.89+0.22*AE530</f>
        <v>9221.4992679944662</v>
      </c>
    </row>
    <row r="531" spans="1:32" x14ac:dyDescent="0.2">
      <c r="A531" s="3">
        <v>2011</v>
      </c>
      <c r="B531" s="3">
        <v>5</v>
      </c>
      <c r="C531" s="3" t="s">
        <v>6</v>
      </c>
      <c r="D531" s="3">
        <v>3</v>
      </c>
      <c r="E531" s="3" t="s">
        <v>18</v>
      </c>
      <c r="F531" s="3" t="s">
        <v>8</v>
      </c>
      <c r="G531" s="3">
        <v>56</v>
      </c>
      <c r="H531" s="3" t="s">
        <v>9</v>
      </c>
      <c r="I531" s="3" t="s">
        <v>11</v>
      </c>
      <c r="J531" s="3">
        <v>850</v>
      </c>
      <c r="K531" s="3">
        <v>425</v>
      </c>
      <c r="L531" s="3">
        <v>425</v>
      </c>
      <c r="M531" s="3">
        <v>425</v>
      </c>
      <c r="N531" s="3">
        <v>425</v>
      </c>
      <c r="O531" s="3">
        <v>425</v>
      </c>
      <c r="P531" s="3">
        <v>425</v>
      </c>
      <c r="Q531" s="3">
        <v>425</v>
      </c>
      <c r="R531" s="3">
        <v>425</v>
      </c>
      <c r="S531" s="3">
        <v>425</v>
      </c>
      <c r="U531" s="3">
        <f>0.9037*K531^1.5011</f>
        <v>7970.7448122831483</v>
      </c>
      <c r="V531" s="3">
        <f>0.9037*L531^1.5011</f>
        <v>7970.7448122831483</v>
      </c>
      <c r="W531" s="3">
        <f>0.9037*M531^1.5011</f>
        <v>7970.7448122831483</v>
      </c>
      <c r="X531" s="3">
        <f>0.9037*N531^1.5011</f>
        <v>7970.7448122831483</v>
      </c>
      <c r="Y531" s="3">
        <f>0.9037*O531^1.5011</f>
        <v>7970.7448122831483</v>
      </c>
      <c r="Z531" s="3">
        <f>0.9037*P531^1.5011</f>
        <v>7970.7448122831483</v>
      </c>
      <c r="AA531" s="3">
        <f>0.9037*Q531^1.5011</f>
        <v>7970.7448122831483</v>
      </c>
      <c r="AB531" s="3">
        <f>0.9037*R531^1.5011</f>
        <v>7970.7448122831483</v>
      </c>
      <c r="AC531" s="3">
        <f>0.9037*S531^1.5011</f>
        <v>7970.7448122831483</v>
      </c>
      <c r="AD531" s="3">
        <f>0.9037*T531^1.5011</f>
        <v>0</v>
      </c>
      <c r="AE531" s="14">
        <f>SUM(U531:AD531)</f>
        <v>71736.703310548328</v>
      </c>
      <c r="AF531" s="14">
        <f>49.89+0.22*AE531</f>
        <v>15831.964728320632</v>
      </c>
    </row>
    <row r="532" spans="1:32" x14ac:dyDescent="0.2">
      <c r="A532" s="3">
        <v>2011</v>
      </c>
      <c r="B532" s="3">
        <v>5</v>
      </c>
      <c r="C532" s="3" t="s">
        <v>6</v>
      </c>
      <c r="D532" s="3">
        <v>4</v>
      </c>
      <c r="E532" s="3" t="s">
        <v>19</v>
      </c>
      <c r="F532" s="3" t="s">
        <v>8</v>
      </c>
      <c r="G532" s="3">
        <v>78</v>
      </c>
      <c r="H532" s="3" t="s">
        <v>9</v>
      </c>
      <c r="I532" s="3" t="s">
        <v>11</v>
      </c>
      <c r="J532" s="3">
        <v>200</v>
      </c>
      <c r="K532" s="3">
        <v>200</v>
      </c>
      <c r="L532" s="3">
        <v>180</v>
      </c>
      <c r="M532" s="3">
        <v>180</v>
      </c>
      <c r="N532" s="3">
        <v>180</v>
      </c>
      <c r="O532" s="3">
        <v>90</v>
      </c>
      <c r="U532" s="3">
        <f>0.9037*K532^1.5011</f>
        <v>2570.9901263123575</v>
      </c>
      <c r="V532" s="3">
        <f>0.9037*L532^1.5011</f>
        <v>2194.8954574663462</v>
      </c>
      <c r="W532" s="3">
        <f>0.9037*M532^1.5011</f>
        <v>2194.8954574663462</v>
      </c>
      <c r="X532" s="3">
        <f>0.9037*N532^1.5011</f>
        <v>2194.8954574663462</v>
      </c>
      <c r="Y532" s="3">
        <f>0.9037*O532^1.5011</f>
        <v>775.42127635424799</v>
      </c>
      <c r="Z532" s="3">
        <f>0.9037*P532^1.5011</f>
        <v>0</v>
      </c>
      <c r="AA532" s="3">
        <f>0.9037*Q532^1.5011</f>
        <v>0</v>
      </c>
      <c r="AB532" s="3">
        <f>0.9037*R532^1.5011</f>
        <v>0</v>
      </c>
      <c r="AC532" s="3">
        <f>0.9037*S532^1.5011</f>
        <v>0</v>
      </c>
      <c r="AD532" s="3">
        <f>0.9037*T532^1.5011</f>
        <v>0</v>
      </c>
      <c r="AE532" s="14">
        <f>SUM(U532:AD532)</f>
        <v>9931.0977750656421</v>
      </c>
      <c r="AF532" s="14">
        <f>49.89+0.22*AE532</f>
        <v>2234.7315105144412</v>
      </c>
    </row>
    <row r="533" spans="1:32" x14ac:dyDescent="0.2">
      <c r="A533" s="3">
        <v>2011</v>
      </c>
      <c r="B533" s="3">
        <v>5</v>
      </c>
      <c r="C533" s="3" t="s">
        <v>6</v>
      </c>
      <c r="D533" s="3">
        <v>4</v>
      </c>
      <c r="E533" s="3" t="s">
        <v>19</v>
      </c>
      <c r="F533" s="3" t="s">
        <v>8</v>
      </c>
      <c r="G533" s="3">
        <v>88</v>
      </c>
      <c r="H533" s="3" t="s">
        <v>9</v>
      </c>
      <c r="I533" s="3" t="s">
        <v>11</v>
      </c>
      <c r="J533" s="3">
        <v>240</v>
      </c>
      <c r="K533" s="3">
        <v>250</v>
      </c>
      <c r="L533" s="3">
        <v>220</v>
      </c>
      <c r="M533" s="3">
        <v>220</v>
      </c>
      <c r="N533" s="3">
        <v>220</v>
      </c>
      <c r="O533" s="3">
        <v>200</v>
      </c>
      <c r="P533" s="3">
        <v>180</v>
      </c>
      <c r="U533" s="3">
        <f>0.9037*K533^1.5011</f>
        <v>3593.9499876286964</v>
      </c>
      <c r="V533" s="3">
        <f>0.9037*L533^1.5011</f>
        <v>2966.4359007284538</v>
      </c>
      <c r="W533" s="3">
        <f>0.9037*M533^1.5011</f>
        <v>2966.4359007284538</v>
      </c>
      <c r="X533" s="3">
        <f>0.9037*N533^1.5011</f>
        <v>2966.4359007284538</v>
      </c>
      <c r="Y533" s="3">
        <f>0.9037*O533^1.5011</f>
        <v>2570.9901263123575</v>
      </c>
      <c r="Z533" s="3">
        <f>0.9037*P533^1.5011</f>
        <v>2194.8954574663462</v>
      </c>
      <c r="AA533" s="3">
        <f>0.9037*Q533^1.5011</f>
        <v>0</v>
      </c>
      <c r="AB533" s="3">
        <f>0.9037*R533^1.5011</f>
        <v>0</v>
      </c>
      <c r="AC533" s="3">
        <f>0.9037*S533^1.5011</f>
        <v>0</v>
      </c>
      <c r="AD533" s="3">
        <f>0.9037*T533^1.5011</f>
        <v>0</v>
      </c>
      <c r="AE533" s="14">
        <f>SUM(U533:AD533)</f>
        <v>17259.143273592763</v>
      </c>
      <c r="AF533" s="14">
        <f>49.89+0.22*AE533</f>
        <v>3846.9015201904076</v>
      </c>
    </row>
    <row r="534" spans="1:32" x14ac:dyDescent="0.2">
      <c r="A534" s="3">
        <v>2011</v>
      </c>
      <c r="B534" s="3">
        <v>5</v>
      </c>
      <c r="C534" s="3" t="s">
        <v>6</v>
      </c>
      <c r="D534" s="3">
        <v>4</v>
      </c>
      <c r="E534" s="3" t="s">
        <v>19</v>
      </c>
      <c r="F534" s="3" t="s">
        <v>8</v>
      </c>
      <c r="G534" s="3">
        <v>83</v>
      </c>
      <c r="H534" s="3" t="s">
        <v>9</v>
      </c>
      <c r="I534" s="3" t="s">
        <v>11</v>
      </c>
      <c r="J534" s="3">
        <v>240</v>
      </c>
      <c r="K534" s="3">
        <v>250</v>
      </c>
      <c r="L534" s="3">
        <v>250</v>
      </c>
      <c r="M534" s="3">
        <v>200</v>
      </c>
      <c r="N534" s="3">
        <v>200</v>
      </c>
      <c r="O534" s="3">
        <v>200</v>
      </c>
      <c r="P534" s="3">
        <v>140</v>
      </c>
      <c r="U534" s="3">
        <f>0.9037*K534^1.5011</f>
        <v>3593.9499876286964</v>
      </c>
      <c r="V534" s="3">
        <f>0.9037*L534^1.5011</f>
        <v>3593.9499876286964</v>
      </c>
      <c r="W534" s="3">
        <f>0.9037*M534^1.5011</f>
        <v>2570.9901263123575</v>
      </c>
      <c r="X534" s="3">
        <f>0.9037*N534^1.5011</f>
        <v>2570.9901263123575</v>
      </c>
      <c r="Y534" s="3">
        <f>0.9037*O534^1.5011</f>
        <v>2570.9901263123575</v>
      </c>
      <c r="Z534" s="3">
        <f>0.9037*P534^1.5011</f>
        <v>1505.1406207081295</v>
      </c>
      <c r="AA534" s="3">
        <f>0.9037*Q534^1.5011</f>
        <v>0</v>
      </c>
      <c r="AB534" s="3">
        <f>0.9037*R534^1.5011</f>
        <v>0</v>
      </c>
      <c r="AC534" s="3">
        <f>0.9037*S534^1.5011</f>
        <v>0</v>
      </c>
      <c r="AD534" s="3">
        <f>0.9037*T534^1.5011</f>
        <v>0</v>
      </c>
      <c r="AE534" s="14">
        <f>SUM(U534:AD534)</f>
        <v>16406.010974902594</v>
      </c>
      <c r="AF534" s="14">
        <f>49.89+0.22*AE534</f>
        <v>3659.2124144785707</v>
      </c>
    </row>
    <row r="535" spans="1:32" x14ac:dyDescent="0.2">
      <c r="A535" s="3">
        <v>2011</v>
      </c>
      <c r="B535" s="3">
        <v>5</v>
      </c>
      <c r="C535" s="3" t="s">
        <v>6</v>
      </c>
      <c r="D535" s="3">
        <v>2</v>
      </c>
      <c r="E535" s="3" t="s">
        <v>15</v>
      </c>
      <c r="F535" s="3" t="s">
        <v>8</v>
      </c>
      <c r="G535" s="3">
        <v>26</v>
      </c>
      <c r="H535" s="3" t="s">
        <v>9</v>
      </c>
      <c r="I535" s="3" t="s">
        <v>11</v>
      </c>
      <c r="J535" s="3">
        <v>80</v>
      </c>
      <c r="K535" s="3">
        <v>75</v>
      </c>
      <c r="L535" s="3">
        <v>35</v>
      </c>
      <c r="M535" s="3">
        <v>35</v>
      </c>
      <c r="U535" s="3">
        <f>0.9037*K535^1.5011</f>
        <v>589.76465951971056</v>
      </c>
      <c r="V535" s="3">
        <f>0.9037*L535^1.5011</f>
        <v>187.85589313620542</v>
      </c>
      <c r="W535" s="3">
        <f>0.9037*M535^1.5011</f>
        <v>187.85589313620542</v>
      </c>
      <c r="X535" s="3">
        <f>0.9037*N535^1.5011</f>
        <v>0</v>
      </c>
      <c r="Y535" s="3">
        <f>0.9037*O535^1.5011</f>
        <v>0</v>
      </c>
      <c r="Z535" s="3">
        <f>0.9037*P535^1.5011</f>
        <v>0</v>
      </c>
      <c r="AA535" s="3">
        <f>0.9037*Q535^1.5011</f>
        <v>0</v>
      </c>
      <c r="AB535" s="3">
        <f>0.9037*R535^1.5011</f>
        <v>0</v>
      </c>
      <c r="AC535" s="3">
        <f>0.9037*S535^1.5011</f>
        <v>0</v>
      </c>
      <c r="AD535" s="3">
        <f>0.9037*T535^1.5011</f>
        <v>0</v>
      </c>
      <c r="AE535" s="14">
        <f>SUM(U535:AD535)</f>
        <v>965.47644579212135</v>
      </c>
      <c r="AF535" s="14">
        <f>49.89+0.22*AE535</f>
        <v>262.29481807426669</v>
      </c>
    </row>
    <row r="536" spans="1:32" x14ac:dyDescent="0.2">
      <c r="A536" s="3">
        <v>2011</v>
      </c>
      <c r="B536" s="3">
        <v>5</v>
      </c>
      <c r="C536" s="3" t="s">
        <v>6</v>
      </c>
      <c r="D536" s="3">
        <v>2</v>
      </c>
      <c r="E536" s="3" t="s">
        <v>15</v>
      </c>
      <c r="F536" s="3" t="s">
        <v>8</v>
      </c>
      <c r="G536" s="3">
        <v>31</v>
      </c>
      <c r="H536" s="3" t="s">
        <v>9</v>
      </c>
      <c r="I536" s="3" t="s">
        <v>11</v>
      </c>
      <c r="J536" s="3">
        <v>175</v>
      </c>
      <c r="K536" s="3">
        <v>85</v>
      </c>
      <c r="L536" s="3">
        <v>85</v>
      </c>
      <c r="M536" s="3">
        <v>95</v>
      </c>
      <c r="N536" s="3">
        <v>65</v>
      </c>
      <c r="U536" s="3">
        <f>0.9037*K536^1.5011</f>
        <v>711.66405631283055</v>
      </c>
      <c r="V536" s="3">
        <f>0.9037*L536^1.5011</f>
        <v>711.66405631283055</v>
      </c>
      <c r="W536" s="3">
        <f>0.9037*M536^1.5011</f>
        <v>840.97906771533178</v>
      </c>
      <c r="X536" s="3">
        <f>0.9037*N536^1.5011</f>
        <v>475.7606533939018</v>
      </c>
      <c r="Y536" s="3">
        <f>0.9037*O536^1.5011</f>
        <v>0</v>
      </c>
      <c r="Z536" s="3">
        <f>0.9037*P536^1.5011</f>
        <v>0</v>
      </c>
      <c r="AA536" s="3">
        <f>0.9037*Q536^1.5011</f>
        <v>0</v>
      </c>
      <c r="AB536" s="3">
        <f>0.9037*R536^1.5011</f>
        <v>0</v>
      </c>
      <c r="AC536" s="3">
        <f>0.9037*S536^1.5011</f>
        <v>0</v>
      </c>
      <c r="AD536" s="3">
        <f>0.9037*T536^1.5011</f>
        <v>0</v>
      </c>
      <c r="AE536" s="14">
        <f>SUM(U536:AD536)</f>
        <v>2740.067833734895</v>
      </c>
      <c r="AF536" s="14">
        <f>49.89+0.22*AE536</f>
        <v>652.70492342167688</v>
      </c>
    </row>
    <row r="537" spans="1:32" x14ac:dyDescent="0.2">
      <c r="A537" s="3">
        <v>2011</v>
      </c>
      <c r="B537" s="3">
        <v>5</v>
      </c>
      <c r="C537" s="3" t="s">
        <v>6</v>
      </c>
      <c r="D537" s="3">
        <v>2</v>
      </c>
      <c r="E537" s="3" t="s">
        <v>15</v>
      </c>
      <c r="F537" s="3" t="s">
        <v>8</v>
      </c>
      <c r="G537" s="3">
        <v>41</v>
      </c>
      <c r="H537" s="3" t="s">
        <v>9</v>
      </c>
      <c r="I537" s="3" t="s">
        <v>11</v>
      </c>
      <c r="J537" s="3">
        <v>200</v>
      </c>
      <c r="K537" s="3">
        <v>120</v>
      </c>
      <c r="L537" s="3">
        <v>120</v>
      </c>
      <c r="M537" s="3">
        <v>130</v>
      </c>
      <c r="U537" s="3">
        <f>0.9037*K537^1.5011</f>
        <v>1194.2170042190355</v>
      </c>
      <c r="V537" s="3">
        <f>0.9037*L537^1.5011</f>
        <v>1194.2170042190355</v>
      </c>
      <c r="W537" s="3">
        <f>0.9037*M537^1.5011</f>
        <v>1346.6807383531684</v>
      </c>
      <c r="X537" s="3">
        <f>0.9037*N537^1.5011</f>
        <v>0</v>
      </c>
      <c r="Y537" s="3">
        <f>0.9037*O537^1.5011</f>
        <v>0</v>
      </c>
      <c r="Z537" s="3">
        <f>0.9037*P537^1.5011</f>
        <v>0</v>
      </c>
      <c r="AA537" s="3">
        <f>0.9037*Q537^1.5011</f>
        <v>0</v>
      </c>
      <c r="AB537" s="3">
        <f>0.9037*R537^1.5011</f>
        <v>0</v>
      </c>
      <c r="AC537" s="3">
        <f>0.9037*S537^1.5011</f>
        <v>0</v>
      </c>
      <c r="AD537" s="3">
        <f>0.9037*T537^1.5011</f>
        <v>0</v>
      </c>
      <c r="AE537" s="14">
        <f>SUM(U537:AD537)</f>
        <v>3735.1147467912397</v>
      </c>
      <c r="AF537" s="14">
        <f>49.89+0.22*AE537</f>
        <v>871.61524429407268</v>
      </c>
    </row>
    <row r="538" spans="1:32" x14ac:dyDescent="0.2">
      <c r="A538" s="3">
        <v>2011</v>
      </c>
      <c r="B538" s="3">
        <v>5</v>
      </c>
      <c r="C538" s="3" t="s">
        <v>6</v>
      </c>
      <c r="D538" s="3">
        <v>2</v>
      </c>
      <c r="E538" s="3" t="s">
        <v>15</v>
      </c>
      <c r="F538" s="3" t="s">
        <v>8</v>
      </c>
      <c r="G538" s="3">
        <v>46</v>
      </c>
      <c r="H538" s="3" t="s">
        <v>9</v>
      </c>
      <c r="I538" s="3" t="s">
        <v>11</v>
      </c>
      <c r="J538" s="3">
        <v>400</v>
      </c>
      <c r="K538" s="3">
        <v>250</v>
      </c>
      <c r="L538" s="3">
        <v>250</v>
      </c>
      <c r="M538" s="3">
        <v>250</v>
      </c>
      <c r="N538" s="3">
        <v>250</v>
      </c>
      <c r="O538" s="3">
        <v>200</v>
      </c>
      <c r="U538" s="3">
        <f>0.9037*K538^1.5011</f>
        <v>3593.9499876286964</v>
      </c>
      <c r="V538" s="3">
        <f>0.9037*L538^1.5011</f>
        <v>3593.9499876286964</v>
      </c>
      <c r="W538" s="3">
        <f>0.9037*M538^1.5011</f>
        <v>3593.9499876286964</v>
      </c>
      <c r="X538" s="3">
        <f>0.9037*N538^1.5011</f>
        <v>3593.9499876286964</v>
      </c>
      <c r="Y538" s="3">
        <f>0.9037*O538^1.5011</f>
        <v>2570.9901263123575</v>
      </c>
      <c r="Z538" s="3">
        <f>0.9037*P538^1.5011</f>
        <v>0</v>
      </c>
      <c r="AA538" s="3">
        <f>0.9037*Q538^1.5011</f>
        <v>0</v>
      </c>
      <c r="AB538" s="3">
        <f>0.9037*R538^1.5011</f>
        <v>0</v>
      </c>
      <c r="AC538" s="3">
        <f>0.9037*S538^1.5011</f>
        <v>0</v>
      </c>
      <c r="AD538" s="3">
        <f>0.9037*T538^1.5011</f>
        <v>0</v>
      </c>
      <c r="AE538" s="14">
        <f>SUM(U538:AD538)</f>
        <v>16946.790076827143</v>
      </c>
      <c r="AF538" s="14">
        <f>49.89+0.22*AE538</f>
        <v>3778.1838169019711</v>
      </c>
    </row>
    <row r="539" spans="1:32" x14ac:dyDescent="0.2">
      <c r="A539" s="3">
        <v>2011</v>
      </c>
      <c r="B539" s="3">
        <v>5</v>
      </c>
      <c r="C539" s="3" t="s">
        <v>6</v>
      </c>
      <c r="D539" s="3">
        <v>3</v>
      </c>
      <c r="E539" s="3" t="s">
        <v>18</v>
      </c>
      <c r="F539" s="3" t="s">
        <v>8</v>
      </c>
      <c r="G539" s="3">
        <v>53</v>
      </c>
      <c r="H539" s="3" t="s">
        <v>13</v>
      </c>
      <c r="I539" s="3" t="s">
        <v>13</v>
      </c>
      <c r="J539" s="3">
        <v>175</v>
      </c>
      <c r="K539" s="3">
        <v>50</v>
      </c>
      <c r="L539" s="3">
        <v>50</v>
      </c>
      <c r="M539" s="3">
        <v>50</v>
      </c>
      <c r="N539" s="3">
        <v>50</v>
      </c>
      <c r="O539" s="3">
        <v>50</v>
      </c>
      <c r="U539" s="3">
        <f>0.9037*K539^1.5011</f>
        <v>320.8840687560114</v>
      </c>
      <c r="V539" s="3">
        <f>0.9037*L539^1.5011</f>
        <v>320.8840687560114</v>
      </c>
      <c r="W539" s="3">
        <f>0.9037*M539^1.5011</f>
        <v>320.8840687560114</v>
      </c>
      <c r="X539" s="3">
        <f>0.9037*N539^1.5011</f>
        <v>320.8840687560114</v>
      </c>
      <c r="Y539" s="3">
        <f>0.9037*O539^1.5011</f>
        <v>320.8840687560114</v>
      </c>
      <c r="Z539" s="3">
        <f>0.9037*P539^1.5011</f>
        <v>0</v>
      </c>
      <c r="AA539" s="3">
        <f>0.9037*Q539^1.5011</f>
        <v>0</v>
      </c>
      <c r="AB539" s="3">
        <f>0.9037*R539^1.5011</f>
        <v>0</v>
      </c>
      <c r="AC539" s="3">
        <f>0.9037*S539^1.5011</f>
        <v>0</v>
      </c>
      <c r="AD539" s="3">
        <f>0.9037*T539^1.5011</f>
        <v>0</v>
      </c>
      <c r="AE539" s="14">
        <f>SUM(U539:AD539)</f>
        <v>1604.420343780057</v>
      </c>
      <c r="AF539" s="14">
        <f>49.89+0.22*AE539</f>
        <v>402.86247563161254</v>
      </c>
    </row>
    <row r="540" spans="1:32" x14ac:dyDescent="0.2">
      <c r="A540" s="3">
        <v>2011</v>
      </c>
      <c r="B540" s="3">
        <v>5</v>
      </c>
      <c r="C540" s="3" t="s">
        <v>6</v>
      </c>
      <c r="D540" s="3">
        <v>3</v>
      </c>
      <c r="E540" s="3" t="s">
        <v>18</v>
      </c>
      <c r="F540" s="3" t="s">
        <v>8</v>
      </c>
      <c r="G540" s="3">
        <v>73</v>
      </c>
      <c r="H540" s="3" t="s">
        <v>13</v>
      </c>
      <c r="I540" s="3" t="s">
        <v>13</v>
      </c>
      <c r="J540" s="3">
        <v>160</v>
      </c>
      <c r="K540" s="3">
        <v>60</v>
      </c>
      <c r="L540" s="3">
        <v>60</v>
      </c>
      <c r="M540" s="3">
        <v>60</v>
      </c>
      <c r="N540" s="3">
        <v>60</v>
      </c>
      <c r="U540" s="3">
        <f>0.9037*K540^1.5011</f>
        <v>421.89766738339938</v>
      </c>
      <c r="V540" s="3">
        <f>0.9037*L540^1.5011</f>
        <v>421.89766738339938</v>
      </c>
      <c r="W540" s="3">
        <f>0.9037*M540^1.5011</f>
        <v>421.89766738339938</v>
      </c>
      <c r="X540" s="3">
        <f>0.9037*N540^1.5011</f>
        <v>421.89766738339938</v>
      </c>
      <c r="Y540" s="3">
        <f>0.9037*O540^1.5011</f>
        <v>0</v>
      </c>
      <c r="Z540" s="3">
        <f>0.9037*P540^1.5011</f>
        <v>0</v>
      </c>
      <c r="AA540" s="3">
        <f>0.9037*Q540^1.5011</f>
        <v>0</v>
      </c>
      <c r="AB540" s="3">
        <f>0.9037*R540^1.5011</f>
        <v>0</v>
      </c>
      <c r="AC540" s="3">
        <f>0.9037*S540^1.5011</f>
        <v>0</v>
      </c>
      <c r="AD540" s="3">
        <f>0.9037*T540^1.5011</f>
        <v>0</v>
      </c>
      <c r="AE540" s="14">
        <f>SUM(U540:AD540)</f>
        <v>1687.5906695335975</v>
      </c>
      <c r="AF540" s="14">
        <f>49.89+0.22*AE540</f>
        <v>421.15994729739145</v>
      </c>
    </row>
    <row r="541" spans="1:32" x14ac:dyDescent="0.2">
      <c r="A541" s="3">
        <v>2011</v>
      </c>
      <c r="B541" s="3">
        <v>5</v>
      </c>
      <c r="C541" s="3" t="s">
        <v>6</v>
      </c>
      <c r="D541" s="3">
        <v>3</v>
      </c>
      <c r="E541" s="3" t="s">
        <v>18</v>
      </c>
      <c r="F541" s="3" t="s">
        <v>8</v>
      </c>
      <c r="G541" s="3">
        <v>63</v>
      </c>
      <c r="H541" s="3" t="s">
        <v>13</v>
      </c>
      <c r="I541" s="3" t="s">
        <v>13</v>
      </c>
      <c r="J541" s="3">
        <v>160</v>
      </c>
      <c r="K541" s="3">
        <v>70</v>
      </c>
      <c r="L541" s="3">
        <v>70</v>
      </c>
      <c r="M541" s="3">
        <v>70</v>
      </c>
      <c r="N541" s="3">
        <v>70</v>
      </c>
      <c r="U541" s="3">
        <f>0.9037*K541^1.5011</f>
        <v>531.74198216682953</v>
      </c>
      <c r="V541" s="3">
        <f>0.9037*L541^1.5011</f>
        <v>531.74198216682953</v>
      </c>
      <c r="W541" s="3">
        <f>0.9037*M541^1.5011</f>
        <v>531.74198216682953</v>
      </c>
      <c r="X541" s="3">
        <f>0.9037*N541^1.5011</f>
        <v>531.74198216682953</v>
      </c>
      <c r="Y541" s="3">
        <f>0.9037*O541^1.5011</f>
        <v>0</v>
      </c>
      <c r="Z541" s="3">
        <f>0.9037*P541^1.5011</f>
        <v>0</v>
      </c>
      <c r="AA541" s="3">
        <f>0.9037*Q541^1.5011</f>
        <v>0</v>
      </c>
      <c r="AB541" s="3">
        <f>0.9037*R541^1.5011</f>
        <v>0</v>
      </c>
      <c r="AC541" s="3">
        <f>0.9037*S541^1.5011</f>
        <v>0</v>
      </c>
      <c r="AD541" s="3">
        <f>0.9037*T541^1.5011</f>
        <v>0</v>
      </c>
      <c r="AE541" s="14">
        <f>SUM(U541:AD541)</f>
        <v>2126.9679286673181</v>
      </c>
      <c r="AF541" s="14">
        <f>49.89+0.22*AE541</f>
        <v>517.82294430680997</v>
      </c>
    </row>
    <row r="542" spans="1:32" x14ac:dyDescent="0.2">
      <c r="A542" s="3">
        <v>2011</v>
      </c>
      <c r="B542" s="3">
        <v>5</v>
      </c>
      <c r="C542" s="3" t="s">
        <v>6</v>
      </c>
      <c r="D542" s="3">
        <v>3</v>
      </c>
      <c r="E542" s="3" t="s">
        <v>18</v>
      </c>
      <c r="F542" s="3" t="s">
        <v>8</v>
      </c>
      <c r="G542" s="3">
        <v>68</v>
      </c>
      <c r="H542" s="3" t="s">
        <v>13</v>
      </c>
      <c r="I542" s="3" t="s">
        <v>13</v>
      </c>
      <c r="J542" s="3">
        <v>300</v>
      </c>
      <c r="K542" s="3">
        <v>200</v>
      </c>
      <c r="L542" s="3">
        <v>200</v>
      </c>
      <c r="M542" s="3">
        <v>200</v>
      </c>
      <c r="N542" s="3">
        <v>200</v>
      </c>
      <c r="O542" s="3">
        <v>200</v>
      </c>
      <c r="P542" s="3">
        <v>200</v>
      </c>
      <c r="U542" s="3">
        <f>0.9037*K542^1.5011</f>
        <v>2570.9901263123575</v>
      </c>
      <c r="V542" s="3">
        <f>0.9037*L542^1.5011</f>
        <v>2570.9901263123575</v>
      </c>
      <c r="W542" s="3">
        <f>0.9037*M542^1.5011</f>
        <v>2570.9901263123575</v>
      </c>
      <c r="X542" s="3">
        <f>0.9037*N542^1.5011</f>
        <v>2570.9901263123575</v>
      </c>
      <c r="Y542" s="3">
        <f>0.9037*O542^1.5011</f>
        <v>2570.9901263123575</v>
      </c>
      <c r="Z542" s="3">
        <f>0.9037*P542^1.5011</f>
        <v>2570.9901263123575</v>
      </c>
      <c r="AA542" s="3">
        <f>0.9037*Q542^1.5011</f>
        <v>0</v>
      </c>
      <c r="AB542" s="3">
        <f>0.9037*R542^1.5011</f>
        <v>0</v>
      </c>
      <c r="AC542" s="3">
        <f>0.9037*S542^1.5011</f>
        <v>0</v>
      </c>
      <c r="AD542" s="3">
        <f>0.9037*T542^1.5011</f>
        <v>0</v>
      </c>
      <c r="AE542" s="14">
        <f>SUM(U542:AD542)</f>
        <v>15425.940757874145</v>
      </c>
      <c r="AF542" s="14">
        <f>49.89+0.22*AE542</f>
        <v>3443.5969667323116</v>
      </c>
    </row>
    <row r="543" spans="1:32" x14ac:dyDescent="0.2">
      <c r="A543" s="3">
        <v>2011</v>
      </c>
      <c r="B543" s="3">
        <v>5</v>
      </c>
      <c r="C543" s="3" t="s">
        <v>6</v>
      </c>
      <c r="D543" s="3">
        <v>3</v>
      </c>
      <c r="E543" s="3" t="s">
        <v>18</v>
      </c>
      <c r="F543" s="3" t="s">
        <v>8</v>
      </c>
      <c r="G543" s="3">
        <v>58</v>
      </c>
      <c r="H543" s="3" t="s">
        <v>13</v>
      </c>
      <c r="I543" s="3" t="s">
        <v>13</v>
      </c>
      <c r="J543" s="3">
        <v>475</v>
      </c>
      <c r="K543" s="3">
        <v>225</v>
      </c>
      <c r="L543" s="3">
        <v>225</v>
      </c>
      <c r="M543" s="3">
        <v>225</v>
      </c>
      <c r="N543" s="3">
        <v>225</v>
      </c>
      <c r="O543" s="3">
        <v>225</v>
      </c>
      <c r="P543" s="3">
        <v>225</v>
      </c>
      <c r="Q543" s="3">
        <v>225</v>
      </c>
      <c r="R543" s="3">
        <v>225</v>
      </c>
      <c r="U543" s="3">
        <f>0.9037*K543^1.5011</f>
        <v>3068.2126786390763</v>
      </c>
      <c r="V543" s="3">
        <f>0.9037*L543^1.5011</f>
        <v>3068.2126786390763</v>
      </c>
      <c r="W543" s="3">
        <f>0.9037*M543^1.5011</f>
        <v>3068.2126786390763</v>
      </c>
      <c r="X543" s="3">
        <f>0.9037*N543^1.5011</f>
        <v>3068.2126786390763</v>
      </c>
      <c r="Y543" s="3">
        <f>0.9037*O543^1.5011</f>
        <v>3068.2126786390763</v>
      </c>
      <c r="Z543" s="3">
        <f>0.9037*P543^1.5011</f>
        <v>3068.2126786390763</v>
      </c>
      <c r="AA543" s="3">
        <f>0.9037*Q543^1.5011</f>
        <v>3068.2126786390763</v>
      </c>
      <c r="AB543" s="3">
        <f>0.9037*R543^1.5011</f>
        <v>3068.2126786390763</v>
      </c>
      <c r="AC543" s="3">
        <f>0.9037*S543^1.5011</f>
        <v>0</v>
      </c>
      <c r="AD543" s="3">
        <f>0.9037*T543^1.5011</f>
        <v>0</v>
      </c>
      <c r="AE543" s="14">
        <f>SUM(U543:AD543)</f>
        <v>24545.701429112611</v>
      </c>
      <c r="AF543" s="14">
        <f>49.89+0.22*AE543</f>
        <v>5449.9443144047746</v>
      </c>
    </row>
    <row r="544" spans="1:32" x14ac:dyDescent="0.2">
      <c r="A544" s="3">
        <v>2011</v>
      </c>
      <c r="B544" s="3">
        <v>5</v>
      </c>
      <c r="C544" s="3" t="s">
        <v>6</v>
      </c>
      <c r="D544" s="3">
        <v>2</v>
      </c>
      <c r="E544" s="3" t="s">
        <v>15</v>
      </c>
      <c r="F544" s="3" t="s">
        <v>8</v>
      </c>
      <c r="G544" s="3">
        <v>43</v>
      </c>
      <c r="H544" s="3" t="s">
        <v>13</v>
      </c>
      <c r="I544" s="3" t="s">
        <v>13</v>
      </c>
      <c r="J544" s="3">
        <v>165</v>
      </c>
      <c r="K544" s="3">
        <v>80</v>
      </c>
      <c r="L544" s="3">
        <v>80</v>
      </c>
      <c r="M544" s="3">
        <v>80</v>
      </c>
      <c r="N544" s="3">
        <v>80</v>
      </c>
      <c r="U544" s="3">
        <f>0.9037*K544^1.5011</f>
        <v>649.75953561458164</v>
      </c>
      <c r="V544" s="3">
        <f>0.9037*L544^1.5011</f>
        <v>649.75953561458164</v>
      </c>
      <c r="W544" s="3">
        <f>0.9037*M544^1.5011</f>
        <v>649.75953561458164</v>
      </c>
      <c r="X544" s="3">
        <f>0.9037*N544^1.5011</f>
        <v>649.75953561458164</v>
      </c>
      <c r="Y544" s="3">
        <f>0.9037*O544^1.5011</f>
        <v>0</v>
      </c>
      <c r="Z544" s="3">
        <f>0.9037*P544^1.5011</f>
        <v>0</v>
      </c>
      <c r="AA544" s="3">
        <f>0.9037*Q544^1.5011</f>
        <v>0</v>
      </c>
      <c r="AB544" s="3">
        <f>0.9037*R544^1.5011</f>
        <v>0</v>
      </c>
      <c r="AC544" s="3">
        <f>0.9037*S544^1.5011</f>
        <v>0</v>
      </c>
      <c r="AD544" s="3">
        <f>0.9037*T544^1.5011</f>
        <v>0</v>
      </c>
      <c r="AE544" s="14">
        <f>SUM(U544:AD544)</f>
        <v>2599.0381424583265</v>
      </c>
      <c r="AF544" s="14">
        <f>49.89+0.22*AE544</f>
        <v>621.67839134083181</v>
      </c>
    </row>
    <row r="545" spans="1:32" x14ac:dyDescent="0.2">
      <c r="A545" s="3">
        <v>2011</v>
      </c>
      <c r="B545" s="3">
        <v>5</v>
      </c>
      <c r="C545" s="3" t="s">
        <v>6</v>
      </c>
      <c r="D545" s="3">
        <v>2</v>
      </c>
      <c r="E545" s="3" t="s">
        <v>15</v>
      </c>
      <c r="F545" s="3" t="s">
        <v>8</v>
      </c>
      <c r="G545" s="3">
        <v>48</v>
      </c>
      <c r="H545" s="3" t="s">
        <v>13</v>
      </c>
      <c r="I545" s="3" t="s">
        <v>13</v>
      </c>
      <c r="J545" s="3">
        <v>170</v>
      </c>
      <c r="K545" s="3">
        <v>100</v>
      </c>
      <c r="L545" s="3">
        <v>100</v>
      </c>
      <c r="M545" s="3">
        <v>100</v>
      </c>
      <c r="N545" s="3">
        <v>80</v>
      </c>
      <c r="O545" s="3">
        <v>80</v>
      </c>
      <c r="U545" s="3">
        <f>0.9037*K545^1.5011</f>
        <v>908.2894761377803</v>
      </c>
      <c r="V545" s="3">
        <f>0.9037*L545^1.5011</f>
        <v>908.2894761377803</v>
      </c>
      <c r="W545" s="3">
        <f>0.9037*M545^1.5011</f>
        <v>908.2894761377803</v>
      </c>
      <c r="X545" s="3">
        <f>0.9037*N545^1.5011</f>
        <v>649.75953561458164</v>
      </c>
      <c r="Y545" s="3">
        <f>0.9037*O545^1.5011</f>
        <v>649.75953561458164</v>
      </c>
      <c r="Z545" s="3">
        <f>0.9037*P545^1.5011</f>
        <v>0</v>
      </c>
      <c r="AA545" s="3">
        <f>0.9037*Q545^1.5011</f>
        <v>0</v>
      </c>
      <c r="AB545" s="3">
        <f>0.9037*R545^1.5011</f>
        <v>0</v>
      </c>
      <c r="AC545" s="3">
        <f>0.9037*S545^1.5011</f>
        <v>0</v>
      </c>
      <c r="AD545" s="3">
        <f>0.9037*T545^1.5011</f>
        <v>0</v>
      </c>
      <c r="AE545" s="14">
        <f>SUM(U545:AD545)</f>
        <v>4024.3874996425043</v>
      </c>
      <c r="AF545" s="14">
        <f>49.89+0.22*AE545</f>
        <v>935.25524992135092</v>
      </c>
    </row>
    <row r="546" spans="1:32" x14ac:dyDescent="0.2">
      <c r="A546" s="3">
        <v>2011</v>
      </c>
      <c r="B546" s="3">
        <v>5</v>
      </c>
      <c r="C546" s="3" t="s">
        <v>6</v>
      </c>
      <c r="D546" s="3">
        <v>3</v>
      </c>
      <c r="E546" s="3" t="s">
        <v>18</v>
      </c>
      <c r="F546" s="3" t="s">
        <v>8</v>
      </c>
      <c r="G546" s="3">
        <v>54</v>
      </c>
      <c r="H546" s="3" t="s">
        <v>13</v>
      </c>
      <c r="I546" s="3" t="s">
        <v>14</v>
      </c>
      <c r="J546" s="3">
        <v>150</v>
      </c>
      <c r="K546" s="3">
        <v>35</v>
      </c>
      <c r="L546" s="3">
        <v>35</v>
      </c>
      <c r="M546" s="3">
        <v>35</v>
      </c>
      <c r="N546" s="3">
        <v>35</v>
      </c>
      <c r="O546" s="3">
        <v>35</v>
      </c>
      <c r="U546" s="3">
        <f>0.9037*K546^1.5011</f>
        <v>187.85589313620542</v>
      </c>
      <c r="V546" s="3">
        <f>0.9037*L546^1.5011</f>
        <v>187.85589313620542</v>
      </c>
      <c r="W546" s="3">
        <f>0.9037*M546^1.5011</f>
        <v>187.85589313620542</v>
      </c>
      <c r="X546" s="3">
        <f>0.9037*N546^1.5011</f>
        <v>187.85589313620542</v>
      </c>
      <c r="Y546" s="3">
        <f>0.9037*O546^1.5011</f>
        <v>187.85589313620542</v>
      </c>
      <c r="Z546" s="3">
        <f>0.9037*P546^1.5011</f>
        <v>0</v>
      </c>
      <c r="AA546" s="3">
        <f>0.9037*Q546^1.5011</f>
        <v>0</v>
      </c>
      <c r="AB546" s="3">
        <f>0.9037*R546^1.5011</f>
        <v>0</v>
      </c>
      <c r="AC546" s="3">
        <f>0.9037*S546^1.5011</f>
        <v>0</v>
      </c>
      <c r="AD546" s="3">
        <f>0.9037*T546^1.5011</f>
        <v>0</v>
      </c>
      <c r="AE546" s="14">
        <f>SUM(U546:AD546)</f>
        <v>939.27946568102709</v>
      </c>
      <c r="AF546" s="14">
        <f>49.89+0.22*AE546</f>
        <v>256.53148244982594</v>
      </c>
    </row>
    <row r="547" spans="1:32" x14ac:dyDescent="0.2">
      <c r="A547" s="3">
        <v>2011</v>
      </c>
      <c r="B547" s="3">
        <v>5</v>
      </c>
      <c r="C547" s="3" t="s">
        <v>6</v>
      </c>
      <c r="D547" s="3">
        <v>3</v>
      </c>
      <c r="E547" s="3" t="s">
        <v>18</v>
      </c>
      <c r="F547" s="3" t="s">
        <v>8</v>
      </c>
      <c r="G547" s="3">
        <v>64</v>
      </c>
      <c r="H547" s="3" t="s">
        <v>13</v>
      </c>
      <c r="I547" s="3" t="s">
        <v>14</v>
      </c>
      <c r="J547" s="3">
        <v>120</v>
      </c>
      <c r="K547" s="3">
        <v>60</v>
      </c>
      <c r="L547" s="3">
        <v>60</v>
      </c>
      <c r="M547" s="3">
        <v>60</v>
      </c>
      <c r="N547" s="3">
        <v>60</v>
      </c>
      <c r="U547" s="3">
        <f>0.9037*K547^1.5011</f>
        <v>421.89766738339938</v>
      </c>
      <c r="V547" s="3">
        <f>0.9037*L547^1.5011</f>
        <v>421.89766738339938</v>
      </c>
      <c r="W547" s="3">
        <f>0.9037*M547^1.5011</f>
        <v>421.89766738339938</v>
      </c>
      <c r="X547" s="3">
        <f>0.9037*N547^1.5011</f>
        <v>421.89766738339938</v>
      </c>
      <c r="Y547" s="3">
        <f>0.9037*O547^1.5011</f>
        <v>0</v>
      </c>
      <c r="Z547" s="3">
        <f>0.9037*P547^1.5011</f>
        <v>0</v>
      </c>
      <c r="AA547" s="3">
        <f>0.9037*Q547^1.5011</f>
        <v>0</v>
      </c>
      <c r="AB547" s="3">
        <f>0.9037*R547^1.5011</f>
        <v>0</v>
      </c>
      <c r="AC547" s="3">
        <f>0.9037*S547^1.5011</f>
        <v>0</v>
      </c>
      <c r="AD547" s="3">
        <f>0.9037*T547^1.5011</f>
        <v>0</v>
      </c>
      <c r="AE547" s="14">
        <f>SUM(U547:AD547)</f>
        <v>1687.5906695335975</v>
      </c>
      <c r="AF547" s="14">
        <f>49.89+0.22*AE547</f>
        <v>421.15994729739145</v>
      </c>
    </row>
    <row r="548" spans="1:32" x14ac:dyDescent="0.2">
      <c r="A548" s="3">
        <v>2011</v>
      </c>
      <c r="B548" s="3">
        <v>5</v>
      </c>
      <c r="C548" s="3" t="s">
        <v>6</v>
      </c>
      <c r="D548" s="3">
        <v>3</v>
      </c>
      <c r="E548" s="3" t="s">
        <v>18</v>
      </c>
      <c r="F548" s="3" t="s">
        <v>8</v>
      </c>
      <c r="G548" s="3">
        <v>74</v>
      </c>
      <c r="H548" s="3" t="s">
        <v>13</v>
      </c>
      <c r="I548" s="3" t="s">
        <v>14</v>
      </c>
      <c r="J548" s="3">
        <v>175</v>
      </c>
      <c r="K548" s="3">
        <v>75</v>
      </c>
      <c r="L548" s="3">
        <v>75</v>
      </c>
      <c r="M548" s="3">
        <v>75</v>
      </c>
      <c r="N548" s="3">
        <v>75</v>
      </c>
      <c r="O548" s="3">
        <v>75</v>
      </c>
      <c r="P548" s="3">
        <v>75</v>
      </c>
      <c r="U548" s="3">
        <f>0.9037*K548^1.5011</f>
        <v>589.76465951971056</v>
      </c>
      <c r="V548" s="3">
        <f>0.9037*L548^1.5011</f>
        <v>589.76465951971056</v>
      </c>
      <c r="W548" s="3">
        <f>0.9037*M548^1.5011</f>
        <v>589.76465951971056</v>
      </c>
      <c r="X548" s="3">
        <f>0.9037*N548^1.5011</f>
        <v>589.76465951971056</v>
      </c>
      <c r="Y548" s="3">
        <f>0.9037*O548^1.5011</f>
        <v>589.76465951971056</v>
      </c>
      <c r="Z548" s="3">
        <f>0.9037*P548^1.5011</f>
        <v>589.76465951971056</v>
      </c>
      <c r="AA548" s="3">
        <f>0.9037*Q548^1.5011</f>
        <v>0</v>
      </c>
      <c r="AB548" s="3">
        <f>0.9037*R548^1.5011</f>
        <v>0</v>
      </c>
      <c r="AC548" s="3">
        <f>0.9037*S548^1.5011</f>
        <v>0</v>
      </c>
      <c r="AD548" s="3">
        <f>0.9037*T548^1.5011</f>
        <v>0</v>
      </c>
      <c r="AE548" s="14">
        <f>SUM(U548:AD548)</f>
        <v>3538.5879571182636</v>
      </c>
      <c r="AF548" s="14">
        <f>49.89+0.22*AE548</f>
        <v>828.37935056601793</v>
      </c>
    </row>
    <row r="549" spans="1:32" x14ac:dyDescent="0.2">
      <c r="A549" s="3">
        <v>2011</v>
      </c>
      <c r="B549" s="3">
        <v>5</v>
      </c>
      <c r="C549" s="3" t="s">
        <v>6</v>
      </c>
      <c r="D549" s="3">
        <v>3</v>
      </c>
      <c r="E549" s="3" t="s">
        <v>18</v>
      </c>
      <c r="F549" s="3" t="s">
        <v>8</v>
      </c>
      <c r="G549" s="3">
        <v>59</v>
      </c>
      <c r="H549" s="3" t="s">
        <v>13</v>
      </c>
      <c r="I549" s="3" t="s">
        <v>14</v>
      </c>
      <c r="J549" s="3">
        <v>800</v>
      </c>
      <c r="K549" s="3">
        <v>400</v>
      </c>
      <c r="L549" s="3">
        <v>400</v>
      </c>
      <c r="M549" s="3">
        <v>400</v>
      </c>
      <c r="N549" s="3">
        <v>400</v>
      </c>
      <c r="O549" s="3">
        <v>400</v>
      </c>
      <c r="P549" s="3">
        <v>400</v>
      </c>
      <c r="Q549" s="3">
        <v>400</v>
      </c>
      <c r="R549" s="3">
        <v>400</v>
      </c>
      <c r="S549" s="3">
        <v>400</v>
      </c>
      <c r="T549" s="3">
        <v>400</v>
      </c>
      <c r="U549" s="3">
        <f>0.9037*K549^1.5011</f>
        <v>7277.4048398122832</v>
      </c>
      <c r="V549" s="3">
        <f>0.9037*L549^1.5011</f>
        <v>7277.4048398122832</v>
      </c>
      <c r="W549" s="3">
        <f>0.9037*M549^1.5011</f>
        <v>7277.4048398122832</v>
      </c>
      <c r="X549" s="3">
        <f>0.9037*N549^1.5011</f>
        <v>7277.4048398122832</v>
      </c>
      <c r="Y549" s="3">
        <f>0.9037*O549^1.5011</f>
        <v>7277.4048398122832</v>
      </c>
      <c r="Z549" s="3">
        <f>0.9037*P549^1.5011</f>
        <v>7277.4048398122832</v>
      </c>
      <c r="AA549" s="3">
        <f>0.9037*Q549^1.5011</f>
        <v>7277.4048398122832</v>
      </c>
      <c r="AB549" s="3">
        <f>0.9037*R549^1.5011</f>
        <v>7277.4048398122832</v>
      </c>
      <c r="AC549" s="3">
        <f>0.9037*S549^1.5011</f>
        <v>7277.4048398122832</v>
      </c>
      <c r="AD549" s="3">
        <f>0.9037*T549^1.5011</f>
        <v>7277.4048398122832</v>
      </c>
      <c r="AE549" s="14">
        <f>SUM(U549:AD549)</f>
        <v>72774.048398122832</v>
      </c>
      <c r="AF549" s="14">
        <f>49.89+0.22*AE549</f>
        <v>16060.180647587022</v>
      </c>
    </row>
    <row r="550" spans="1:32" x14ac:dyDescent="0.2">
      <c r="A550" s="3">
        <v>2011</v>
      </c>
      <c r="B550" s="3">
        <v>5</v>
      </c>
      <c r="C550" s="3" t="s">
        <v>6</v>
      </c>
      <c r="D550" s="3">
        <v>2</v>
      </c>
      <c r="E550" s="3" t="s">
        <v>15</v>
      </c>
      <c r="F550" s="3" t="s">
        <v>8</v>
      </c>
      <c r="G550" s="3">
        <v>44</v>
      </c>
      <c r="H550" s="3" t="s">
        <v>13</v>
      </c>
      <c r="I550" s="3" t="s">
        <v>14</v>
      </c>
      <c r="J550" s="3">
        <v>130</v>
      </c>
      <c r="K550" s="3">
        <v>100</v>
      </c>
      <c r="L550" s="3">
        <v>100</v>
      </c>
      <c r="M550" s="3">
        <v>100</v>
      </c>
      <c r="N550" s="3">
        <v>100</v>
      </c>
      <c r="U550" s="3">
        <f>0.9037*K550^1.5011</f>
        <v>908.2894761377803</v>
      </c>
      <c r="V550" s="3">
        <f>0.9037*L550^1.5011</f>
        <v>908.2894761377803</v>
      </c>
      <c r="W550" s="3">
        <f>0.9037*M550^1.5011</f>
        <v>908.2894761377803</v>
      </c>
      <c r="X550" s="3">
        <f>0.9037*N550^1.5011</f>
        <v>908.2894761377803</v>
      </c>
      <c r="Y550" s="3">
        <f>0.9037*O550^1.5011</f>
        <v>0</v>
      </c>
      <c r="Z550" s="3">
        <f>0.9037*P550^1.5011</f>
        <v>0</v>
      </c>
      <c r="AA550" s="3">
        <f>0.9037*Q550^1.5011</f>
        <v>0</v>
      </c>
      <c r="AB550" s="3">
        <f>0.9037*R550^1.5011</f>
        <v>0</v>
      </c>
      <c r="AC550" s="3">
        <f>0.9037*S550^1.5011</f>
        <v>0</v>
      </c>
      <c r="AD550" s="3">
        <f>0.9037*T550^1.5011</f>
        <v>0</v>
      </c>
      <c r="AE550" s="14">
        <f>SUM(U550:AD550)</f>
        <v>3633.1579045511212</v>
      </c>
      <c r="AF550" s="14">
        <f>49.89+0.22*AE550</f>
        <v>849.18473900124661</v>
      </c>
    </row>
    <row r="551" spans="1:32" x14ac:dyDescent="0.2">
      <c r="A551" s="3">
        <v>2011</v>
      </c>
      <c r="B551" s="3">
        <v>5</v>
      </c>
      <c r="C551" s="3" t="s">
        <v>6</v>
      </c>
      <c r="D551" s="3">
        <v>2</v>
      </c>
      <c r="E551" s="3" t="s">
        <v>15</v>
      </c>
      <c r="F551" s="3" t="s">
        <v>8</v>
      </c>
      <c r="G551" s="3">
        <v>49</v>
      </c>
      <c r="H551" s="3" t="s">
        <v>13</v>
      </c>
      <c r="I551" s="3" t="s">
        <v>14</v>
      </c>
      <c r="J551" s="3">
        <v>180</v>
      </c>
      <c r="K551" s="3">
        <v>120</v>
      </c>
      <c r="L551" s="3">
        <v>120</v>
      </c>
      <c r="M551" s="3">
        <v>120</v>
      </c>
      <c r="N551" s="3">
        <v>120</v>
      </c>
      <c r="O551" s="3">
        <v>90</v>
      </c>
      <c r="U551" s="3">
        <f>0.9037*K551^1.5011</f>
        <v>1194.2170042190355</v>
      </c>
      <c r="V551" s="3">
        <f>0.9037*L551^1.5011</f>
        <v>1194.2170042190355</v>
      </c>
      <c r="W551" s="3">
        <f>0.9037*M551^1.5011</f>
        <v>1194.2170042190355</v>
      </c>
      <c r="X551" s="3">
        <f>0.9037*N551^1.5011</f>
        <v>1194.2170042190355</v>
      </c>
      <c r="Y551" s="3">
        <f>0.9037*O551^1.5011</f>
        <v>775.42127635424799</v>
      </c>
      <c r="Z551" s="3">
        <f>0.9037*P551^1.5011</f>
        <v>0</v>
      </c>
      <c r="AA551" s="3">
        <f>0.9037*Q551^1.5011</f>
        <v>0</v>
      </c>
      <c r="AB551" s="3">
        <f>0.9037*R551^1.5011</f>
        <v>0</v>
      </c>
      <c r="AC551" s="3">
        <f>0.9037*S551^1.5011</f>
        <v>0</v>
      </c>
      <c r="AD551" s="3">
        <f>0.9037*T551^1.5011</f>
        <v>0</v>
      </c>
      <c r="AE551" s="14">
        <f>SUM(U551:AD551)</f>
        <v>5552.2892932303903</v>
      </c>
      <c r="AF551" s="14">
        <f>49.89+0.22*AE551</f>
        <v>1271.393644510686</v>
      </c>
    </row>
    <row r="552" spans="1:32" x14ac:dyDescent="0.2">
      <c r="A552" s="3">
        <v>2011</v>
      </c>
      <c r="B552" s="3">
        <v>5</v>
      </c>
      <c r="C552" s="3" t="s">
        <v>6</v>
      </c>
      <c r="D552" s="3">
        <v>3</v>
      </c>
      <c r="E552" s="3" t="s">
        <v>18</v>
      </c>
      <c r="F552" s="3" t="s">
        <v>8</v>
      </c>
      <c r="G552" s="3">
        <v>72</v>
      </c>
      <c r="H552" s="3" t="s">
        <v>13</v>
      </c>
      <c r="I552" s="3" t="s">
        <v>12</v>
      </c>
      <c r="J552" s="3">
        <v>140</v>
      </c>
      <c r="K552" s="3">
        <v>30</v>
      </c>
      <c r="L552" s="3">
        <v>30</v>
      </c>
      <c r="M552" s="3">
        <v>30</v>
      </c>
      <c r="N552" s="3">
        <v>30</v>
      </c>
      <c r="O552" s="3">
        <v>30</v>
      </c>
      <c r="P552" s="3">
        <v>30</v>
      </c>
      <c r="Q552" s="3">
        <v>30</v>
      </c>
      <c r="U552" s="3">
        <f>0.9037*K552^1.5011</f>
        <v>149.04966276205067</v>
      </c>
      <c r="V552" s="3">
        <f>0.9037*L552^1.5011</f>
        <v>149.04966276205067</v>
      </c>
      <c r="W552" s="3">
        <f>0.9037*M552^1.5011</f>
        <v>149.04966276205067</v>
      </c>
      <c r="X552" s="3">
        <f>0.9037*N552^1.5011</f>
        <v>149.04966276205067</v>
      </c>
      <c r="Y552" s="3">
        <f>0.9037*O552^1.5011</f>
        <v>149.04966276205067</v>
      </c>
      <c r="Z552" s="3">
        <f>0.9037*P552^1.5011</f>
        <v>149.04966276205067</v>
      </c>
      <c r="AA552" s="3">
        <f>0.9037*Q552^1.5011</f>
        <v>149.04966276205067</v>
      </c>
      <c r="AB552" s="3">
        <f>0.9037*R552^1.5011</f>
        <v>0</v>
      </c>
      <c r="AC552" s="3">
        <f>0.9037*S552^1.5011</f>
        <v>0</v>
      </c>
      <c r="AD552" s="3">
        <f>0.9037*T552^1.5011</f>
        <v>0</v>
      </c>
      <c r="AE552" s="14">
        <f>SUM(U552:AD552)</f>
        <v>1043.3476393343549</v>
      </c>
      <c r="AF552" s="14">
        <f>49.89+0.22*AE552</f>
        <v>279.42648065355809</v>
      </c>
    </row>
    <row r="553" spans="1:32" x14ac:dyDescent="0.2">
      <c r="A553" s="3">
        <v>2011</v>
      </c>
      <c r="B553" s="3">
        <v>5</v>
      </c>
      <c r="C553" s="3" t="s">
        <v>6</v>
      </c>
      <c r="D553" s="3">
        <v>3</v>
      </c>
      <c r="E553" s="3" t="s">
        <v>18</v>
      </c>
      <c r="F553" s="3" t="s">
        <v>8</v>
      </c>
      <c r="G553" s="3">
        <v>67</v>
      </c>
      <c r="H553" s="3" t="s">
        <v>13</v>
      </c>
      <c r="I553" s="3" t="s">
        <v>12</v>
      </c>
      <c r="J553" s="3">
        <v>175</v>
      </c>
      <c r="K553" s="3">
        <v>75</v>
      </c>
      <c r="L553" s="3">
        <v>75</v>
      </c>
      <c r="M553" s="3">
        <v>75</v>
      </c>
      <c r="N553" s="3">
        <v>75</v>
      </c>
      <c r="O553" s="3">
        <v>75</v>
      </c>
      <c r="U553" s="3">
        <f>0.9037*K553^1.5011</f>
        <v>589.76465951971056</v>
      </c>
      <c r="V553" s="3">
        <f>0.9037*L553^1.5011</f>
        <v>589.76465951971056</v>
      </c>
      <c r="W553" s="3">
        <f>0.9037*M553^1.5011</f>
        <v>589.76465951971056</v>
      </c>
      <c r="X553" s="3">
        <f>0.9037*N553^1.5011</f>
        <v>589.76465951971056</v>
      </c>
      <c r="Y553" s="3">
        <f>0.9037*O553^1.5011</f>
        <v>589.76465951971056</v>
      </c>
      <c r="Z553" s="3">
        <f>0.9037*P553^1.5011</f>
        <v>0</v>
      </c>
      <c r="AA553" s="3">
        <f>0.9037*Q553^1.5011</f>
        <v>0</v>
      </c>
      <c r="AB553" s="3">
        <f>0.9037*R553^1.5011</f>
        <v>0</v>
      </c>
      <c r="AC553" s="3">
        <f>0.9037*S553^1.5011</f>
        <v>0</v>
      </c>
      <c r="AD553" s="3">
        <f>0.9037*T553^1.5011</f>
        <v>0</v>
      </c>
      <c r="AE553" s="14">
        <f>SUM(U553:AD553)</f>
        <v>2948.8232975985529</v>
      </c>
      <c r="AF553" s="14">
        <f>49.89+0.22*AE553</f>
        <v>698.63112547168168</v>
      </c>
    </row>
    <row r="554" spans="1:32" x14ac:dyDescent="0.2">
      <c r="A554" s="3">
        <v>2011</v>
      </c>
      <c r="B554" s="3">
        <v>5</v>
      </c>
      <c r="C554" s="3" t="s">
        <v>6</v>
      </c>
      <c r="D554" s="3">
        <v>3</v>
      </c>
      <c r="E554" s="3" t="s">
        <v>18</v>
      </c>
      <c r="F554" s="3" t="s">
        <v>8</v>
      </c>
      <c r="G554" s="3">
        <v>62</v>
      </c>
      <c r="H554" s="3" t="s">
        <v>13</v>
      </c>
      <c r="I554" s="3" t="s">
        <v>12</v>
      </c>
      <c r="J554" s="3">
        <v>200</v>
      </c>
      <c r="K554" s="3">
        <v>90</v>
      </c>
      <c r="L554" s="3">
        <v>90</v>
      </c>
      <c r="M554" s="3">
        <v>90</v>
      </c>
      <c r="N554" s="3">
        <v>90</v>
      </c>
      <c r="O554" s="3">
        <v>90</v>
      </c>
      <c r="P554" s="3">
        <v>90</v>
      </c>
      <c r="U554" s="3">
        <f>0.9037*K554^1.5011</f>
        <v>775.42127635424799</v>
      </c>
      <c r="V554" s="3">
        <f>0.9037*L554^1.5011</f>
        <v>775.42127635424799</v>
      </c>
      <c r="W554" s="3">
        <f>0.9037*M554^1.5011</f>
        <v>775.42127635424799</v>
      </c>
      <c r="X554" s="3">
        <f>0.9037*N554^1.5011</f>
        <v>775.42127635424799</v>
      </c>
      <c r="Y554" s="3">
        <f>0.9037*O554^1.5011</f>
        <v>775.42127635424799</v>
      </c>
      <c r="Z554" s="3">
        <f>0.9037*P554^1.5011</f>
        <v>775.42127635424799</v>
      </c>
      <c r="AA554" s="3">
        <f>0.9037*Q554^1.5011</f>
        <v>0</v>
      </c>
      <c r="AB554" s="3">
        <f>0.9037*R554^1.5011</f>
        <v>0</v>
      </c>
      <c r="AC554" s="3">
        <f>0.9037*S554^1.5011</f>
        <v>0</v>
      </c>
      <c r="AD554" s="3">
        <f>0.9037*T554^1.5011</f>
        <v>0</v>
      </c>
      <c r="AE554" s="14">
        <f>SUM(U554:AD554)</f>
        <v>4652.5276581254884</v>
      </c>
      <c r="AF554" s="14">
        <f>49.89+0.22*AE554</f>
        <v>1073.4460847876076</v>
      </c>
    </row>
    <row r="555" spans="1:32" x14ac:dyDescent="0.2">
      <c r="A555" s="3">
        <v>2011</v>
      </c>
      <c r="B555" s="3">
        <v>5</v>
      </c>
      <c r="C555" s="3" t="s">
        <v>6</v>
      </c>
      <c r="D555" s="3">
        <v>3</v>
      </c>
      <c r="E555" s="3" t="s">
        <v>18</v>
      </c>
      <c r="F555" s="3" t="s">
        <v>8</v>
      </c>
      <c r="G555" s="3">
        <v>52</v>
      </c>
      <c r="H555" s="3" t="s">
        <v>13</v>
      </c>
      <c r="I555" s="3" t="s">
        <v>12</v>
      </c>
      <c r="J555" s="3">
        <v>200</v>
      </c>
      <c r="K555" s="3">
        <v>150</v>
      </c>
      <c r="L555" s="3">
        <v>150</v>
      </c>
      <c r="M555" s="3">
        <v>150</v>
      </c>
      <c r="N555" s="3">
        <v>150</v>
      </c>
      <c r="O555" s="3">
        <v>150</v>
      </c>
      <c r="P555" s="3">
        <v>150</v>
      </c>
      <c r="Q555" s="3">
        <v>150</v>
      </c>
      <c r="U555" s="3">
        <f>0.9037*K555^1.5011</f>
        <v>1669.3787127432699</v>
      </c>
      <c r="V555" s="3">
        <f>0.9037*L555^1.5011</f>
        <v>1669.3787127432699</v>
      </c>
      <c r="W555" s="3">
        <f>0.9037*M555^1.5011</f>
        <v>1669.3787127432699</v>
      </c>
      <c r="X555" s="3">
        <f>0.9037*N555^1.5011</f>
        <v>1669.3787127432699</v>
      </c>
      <c r="Y555" s="3">
        <f>0.9037*O555^1.5011</f>
        <v>1669.3787127432699</v>
      </c>
      <c r="Z555" s="3">
        <f>0.9037*P555^1.5011</f>
        <v>1669.3787127432699</v>
      </c>
      <c r="AA555" s="3">
        <f>0.9037*Q555^1.5011</f>
        <v>1669.3787127432699</v>
      </c>
      <c r="AB555" s="3">
        <f>0.9037*R555^1.5011</f>
        <v>0</v>
      </c>
      <c r="AC555" s="3">
        <f>0.9037*S555^1.5011</f>
        <v>0</v>
      </c>
      <c r="AD555" s="3">
        <f>0.9037*T555^1.5011</f>
        <v>0</v>
      </c>
      <c r="AE555" s="14">
        <f>SUM(U555:AD555)</f>
        <v>11685.65098920289</v>
      </c>
      <c r="AF555" s="14">
        <f>49.89+0.22*AE555</f>
        <v>2620.7332176246355</v>
      </c>
    </row>
    <row r="556" spans="1:32" x14ac:dyDescent="0.2">
      <c r="A556" s="3">
        <v>2011</v>
      </c>
      <c r="B556" s="3">
        <v>5</v>
      </c>
      <c r="C556" s="3" t="s">
        <v>6</v>
      </c>
      <c r="D556" s="3">
        <v>3</v>
      </c>
      <c r="E556" s="3" t="s">
        <v>18</v>
      </c>
      <c r="F556" s="3" t="s">
        <v>8</v>
      </c>
      <c r="G556" s="3">
        <v>57</v>
      </c>
      <c r="H556" s="3" t="s">
        <v>13</v>
      </c>
      <c r="I556" s="3" t="s">
        <v>12</v>
      </c>
      <c r="J556" s="3">
        <v>400</v>
      </c>
      <c r="K556" s="3">
        <v>150</v>
      </c>
      <c r="L556" s="3">
        <v>150</v>
      </c>
      <c r="M556" s="3">
        <v>150</v>
      </c>
      <c r="N556" s="3">
        <v>150</v>
      </c>
      <c r="O556" s="3">
        <v>150</v>
      </c>
      <c r="P556" s="3">
        <v>150</v>
      </c>
      <c r="Q556" s="3">
        <v>150</v>
      </c>
      <c r="U556" s="3">
        <f>0.9037*K556^1.5011</f>
        <v>1669.3787127432699</v>
      </c>
      <c r="V556" s="3">
        <f>0.9037*L556^1.5011</f>
        <v>1669.3787127432699</v>
      </c>
      <c r="W556" s="3">
        <f>0.9037*M556^1.5011</f>
        <v>1669.3787127432699</v>
      </c>
      <c r="X556" s="3">
        <f>0.9037*N556^1.5011</f>
        <v>1669.3787127432699</v>
      </c>
      <c r="Y556" s="3">
        <f>0.9037*O556^1.5011</f>
        <v>1669.3787127432699</v>
      </c>
      <c r="Z556" s="3">
        <f>0.9037*P556^1.5011</f>
        <v>1669.3787127432699</v>
      </c>
      <c r="AA556" s="3">
        <f>0.9037*Q556^1.5011</f>
        <v>1669.3787127432699</v>
      </c>
      <c r="AB556" s="3">
        <f>0.9037*R556^1.5011</f>
        <v>0</v>
      </c>
      <c r="AC556" s="3">
        <f>0.9037*S556^1.5011</f>
        <v>0</v>
      </c>
      <c r="AD556" s="3">
        <f>0.9037*T556^1.5011</f>
        <v>0</v>
      </c>
      <c r="AE556" s="14">
        <f>SUM(U556:AD556)</f>
        <v>11685.65098920289</v>
      </c>
      <c r="AF556" s="14">
        <f>49.89+0.22*AE556</f>
        <v>2620.7332176246355</v>
      </c>
    </row>
    <row r="557" spans="1:32" x14ac:dyDescent="0.2">
      <c r="A557" s="3">
        <v>2011</v>
      </c>
      <c r="B557" s="3">
        <v>5</v>
      </c>
      <c r="C557" s="3" t="s">
        <v>6</v>
      </c>
      <c r="D557" s="3">
        <v>3</v>
      </c>
      <c r="E557" s="3" t="s">
        <v>18</v>
      </c>
      <c r="F557" s="3" t="s">
        <v>8</v>
      </c>
      <c r="G557" s="3">
        <v>57</v>
      </c>
      <c r="H557" s="3" t="s">
        <v>13</v>
      </c>
      <c r="I557" s="3" t="s">
        <v>12</v>
      </c>
      <c r="J557" s="3">
        <v>775</v>
      </c>
      <c r="K557" s="3">
        <v>350</v>
      </c>
      <c r="L557" s="3">
        <v>350</v>
      </c>
      <c r="M557" s="3">
        <v>350</v>
      </c>
      <c r="N557" s="3">
        <v>350</v>
      </c>
      <c r="O557" s="3">
        <v>350</v>
      </c>
      <c r="P557" s="3">
        <v>350</v>
      </c>
      <c r="Q557" s="3">
        <v>350</v>
      </c>
      <c r="U557" s="3">
        <f>0.9037*K557^1.5011</f>
        <v>5955.5904337626407</v>
      </c>
      <c r="V557" s="3">
        <f>0.9037*L557^1.5011</f>
        <v>5955.5904337626407</v>
      </c>
      <c r="W557" s="3">
        <f>0.9037*M557^1.5011</f>
        <v>5955.5904337626407</v>
      </c>
      <c r="X557" s="3">
        <f>0.9037*N557^1.5011</f>
        <v>5955.5904337626407</v>
      </c>
      <c r="Y557" s="3">
        <f>0.9037*O557^1.5011</f>
        <v>5955.5904337626407</v>
      </c>
      <c r="Z557" s="3">
        <f>0.9037*P557^1.5011</f>
        <v>5955.5904337626407</v>
      </c>
      <c r="AA557" s="3">
        <f>0.9037*Q557^1.5011</f>
        <v>5955.5904337626407</v>
      </c>
      <c r="AB557" s="3">
        <f>0.9037*R557^1.5011</f>
        <v>0</v>
      </c>
      <c r="AC557" s="3">
        <f>0.9037*S557^1.5011</f>
        <v>0</v>
      </c>
      <c r="AD557" s="3">
        <f>0.9037*T557^1.5011</f>
        <v>0</v>
      </c>
      <c r="AE557" s="14">
        <f>SUM(U557:AD557)</f>
        <v>41689.133036338484</v>
      </c>
      <c r="AF557" s="14">
        <f>49.89+0.22*AE557</f>
        <v>9221.4992679944662</v>
      </c>
    </row>
    <row r="558" spans="1:32" x14ac:dyDescent="0.2">
      <c r="A558" s="3">
        <v>2011</v>
      </c>
      <c r="B558" s="3">
        <v>5</v>
      </c>
      <c r="C558" s="3" t="s">
        <v>6</v>
      </c>
      <c r="D558" s="3">
        <v>2</v>
      </c>
      <c r="E558" s="3" t="s">
        <v>15</v>
      </c>
      <c r="F558" s="3" t="s">
        <v>8</v>
      </c>
      <c r="G558" s="3">
        <v>27</v>
      </c>
      <c r="H558" s="3" t="s">
        <v>13</v>
      </c>
      <c r="I558" s="3" t="s">
        <v>12</v>
      </c>
      <c r="J558" s="3">
        <v>210</v>
      </c>
      <c r="K558" s="3">
        <v>100</v>
      </c>
      <c r="L558" s="3">
        <v>100</v>
      </c>
      <c r="M558" s="3">
        <v>100</v>
      </c>
      <c r="N558" s="3">
        <v>40</v>
      </c>
      <c r="U558" s="3">
        <f>0.9037*K558^1.5011</f>
        <v>908.2894761377803</v>
      </c>
      <c r="V558" s="3">
        <f>0.9037*L558^1.5011</f>
        <v>908.2894761377803</v>
      </c>
      <c r="W558" s="3">
        <f>0.9037*M558^1.5011</f>
        <v>908.2894761377803</v>
      </c>
      <c r="X558" s="3">
        <f>0.9037*N558^1.5011</f>
        <v>229.54959732396637</v>
      </c>
      <c r="Y558" s="3">
        <f>0.9037*O558^1.5011</f>
        <v>0</v>
      </c>
      <c r="Z558" s="3">
        <f>0.9037*P558^1.5011</f>
        <v>0</v>
      </c>
      <c r="AA558" s="3">
        <f>0.9037*Q558^1.5011</f>
        <v>0</v>
      </c>
      <c r="AB558" s="3">
        <f>0.9037*R558^1.5011</f>
        <v>0</v>
      </c>
      <c r="AC558" s="3">
        <f>0.9037*S558^1.5011</f>
        <v>0</v>
      </c>
      <c r="AD558" s="3">
        <f>0.9037*T558^1.5011</f>
        <v>0</v>
      </c>
      <c r="AE558" s="14">
        <f>SUM(U558:AD558)</f>
        <v>2954.4180257373073</v>
      </c>
      <c r="AF558" s="14">
        <f>49.89+0.22*AE558</f>
        <v>699.86196566220758</v>
      </c>
    </row>
    <row r="559" spans="1:32" x14ac:dyDescent="0.2">
      <c r="A559" s="3">
        <v>2011</v>
      </c>
      <c r="B559" s="3">
        <v>5</v>
      </c>
      <c r="C559" s="3" t="s">
        <v>6</v>
      </c>
      <c r="D559" s="3">
        <v>2</v>
      </c>
      <c r="E559" s="3" t="s">
        <v>15</v>
      </c>
      <c r="F559" s="3" t="s">
        <v>8</v>
      </c>
      <c r="G559" s="3">
        <v>37</v>
      </c>
      <c r="H559" s="3" t="s">
        <v>13</v>
      </c>
      <c r="I559" s="3" t="s">
        <v>12</v>
      </c>
      <c r="J559" s="3">
        <v>200</v>
      </c>
      <c r="K559" s="3">
        <v>140</v>
      </c>
      <c r="L559" s="3">
        <v>140</v>
      </c>
      <c r="M559" s="3">
        <v>110</v>
      </c>
      <c r="N559" s="3">
        <v>95</v>
      </c>
      <c r="O559" s="3">
        <v>95</v>
      </c>
      <c r="P559" s="3">
        <v>120</v>
      </c>
      <c r="U559" s="3">
        <f>0.9037*K559^1.5011</f>
        <v>1505.1406207081295</v>
      </c>
      <c r="V559" s="3">
        <f>0.9037*L559^1.5011</f>
        <v>1505.1406207081295</v>
      </c>
      <c r="W559" s="3">
        <f>0.9037*M559^1.5011</f>
        <v>1047.9941103988492</v>
      </c>
      <c r="X559" s="3">
        <f>0.9037*N559^1.5011</f>
        <v>840.97906771533178</v>
      </c>
      <c r="Y559" s="3">
        <f>0.9037*O559^1.5011</f>
        <v>840.97906771533178</v>
      </c>
      <c r="Z559" s="3">
        <f>0.9037*P559^1.5011</f>
        <v>1194.2170042190355</v>
      </c>
      <c r="AA559" s="3">
        <f>0.9037*Q559^1.5011</f>
        <v>0</v>
      </c>
      <c r="AB559" s="3">
        <f>0.9037*R559^1.5011</f>
        <v>0</v>
      </c>
      <c r="AC559" s="3">
        <f>0.9037*S559^1.5011</f>
        <v>0</v>
      </c>
      <c r="AD559" s="3">
        <f>0.9037*T559^1.5011</f>
        <v>0</v>
      </c>
      <c r="AE559" s="14">
        <f>SUM(U559:AD559)</f>
        <v>6934.4504914648069</v>
      </c>
      <c r="AF559" s="14">
        <f>49.89+0.22*AE559</f>
        <v>1575.4691081222577</v>
      </c>
    </row>
    <row r="560" spans="1:32" x14ac:dyDescent="0.2">
      <c r="A560" s="3">
        <v>2014</v>
      </c>
      <c r="B560" s="3">
        <v>8</v>
      </c>
      <c r="C560" s="3" t="s">
        <v>8</v>
      </c>
      <c r="D560" s="3">
        <v>2</v>
      </c>
      <c r="E560" s="3" t="s">
        <v>22</v>
      </c>
      <c r="F560" s="3" t="s">
        <v>8</v>
      </c>
      <c r="G560" s="3">
        <v>161</v>
      </c>
      <c r="H560" s="3" t="s">
        <v>13</v>
      </c>
      <c r="I560" s="3" t="s">
        <v>13</v>
      </c>
      <c r="J560" s="3">
        <v>225</v>
      </c>
      <c r="K560" s="3">
        <v>94</v>
      </c>
      <c r="L560" s="3">
        <v>206</v>
      </c>
      <c r="M560" s="3">
        <v>172</v>
      </c>
      <c r="N560" s="3">
        <v>200</v>
      </c>
      <c r="O560" s="3">
        <v>170</v>
      </c>
      <c r="U560" s="3">
        <f>0.9037*K560^1.5011</f>
        <v>827.72582108358017</v>
      </c>
      <c r="V560" s="3">
        <f>0.9037*L560^1.5011</f>
        <v>2687.6354869010556</v>
      </c>
      <c r="W560" s="3">
        <f>0.9037*M560^1.5011</f>
        <v>2050.1046652947034</v>
      </c>
      <c r="X560" s="3">
        <f>0.9037*N560^1.5011</f>
        <v>2570.9901263123575</v>
      </c>
      <c r="Y560" s="3">
        <f>0.9037*O560^1.5011</f>
        <v>2014.4252576963077</v>
      </c>
      <c r="Z560" s="3">
        <f>0.9037*P560^1.5011</f>
        <v>0</v>
      </c>
      <c r="AA560" s="3">
        <f>0.9037*Q560^1.5011</f>
        <v>0</v>
      </c>
      <c r="AB560" s="3">
        <f>0.9037*R560^1.5011</f>
        <v>0</v>
      </c>
      <c r="AC560" s="3">
        <f>0.9037*S560^1.5011</f>
        <v>0</v>
      </c>
      <c r="AD560" s="3">
        <f>0.9037*T560^1.5011</f>
        <v>0</v>
      </c>
      <c r="AE560" s="14">
        <f>SUM(U560:AD560)</f>
        <v>10150.881357288004</v>
      </c>
      <c r="AF560" s="14">
        <f>49.89+0.22*AE560</f>
        <v>2283.0838986033609</v>
      </c>
    </row>
    <row r="561" spans="1:32" x14ac:dyDescent="0.2">
      <c r="A561" s="3">
        <v>2014</v>
      </c>
      <c r="B561" s="3">
        <v>8</v>
      </c>
      <c r="C561" s="3" t="s">
        <v>8</v>
      </c>
      <c r="D561" s="3">
        <v>2</v>
      </c>
      <c r="E561" s="3" t="s">
        <v>22</v>
      </c>
      <c r="F561" s="3" t="s">
        <v>8</v>
      </c>
      <c r="G561" s="3">
        <v>160</v>
      </c>
      <c r="H561" s="3" t="s">
        <v>13</v>
      </c>
      <c r="I561" s="3" t="s">
        <v>13</v>
      </c>
      <c r="J561" s="3">
        <v>200</v>
      </c>
      <c r="K561" s="3">
        <v>144</v>
      </c>
      <c r="L561" s="3">
        <v>144</v>
      </c>
      <c r="M561" s="3">
        <v>137</v>
      </c>
      <c r="N561" s="3">
        <v>150</v>
      </c>
      <c r="U561" s="3">
        <f>0.9037*K561^1.5011</f>
        <v>1570.1538888572945</v>
      </c>
      <c r="V561" s="3">
        <f>0.9037*L561^1.5011</f>
        <v>1570.1538888572945</v>
      </c>
      <c r="W561" s="3">
        <f>0.9037*M561^1.5011</f>
        <v>1456.9864929312394</v>
      </c>
      <c r="X561" s="3">
        <f>0.9037*N561^1.5011</f>
        <v>1669.3787127432699</v>
      </c>
      <c r="Y561" s="3">
        <f>0.9037*O561^1.5011</f>
        <v>0</v>
      </c>
      <c r="Z561" s="3">
        <f>0.9037*P561^1.5011</f>
        <v>0</v>
      </c>
      <c r="AA561" s="3">
        <f>0.9037*Q561^1.5011</f>
        <v>0</v>
      </c>
      <c r="AB561" s="3">
        <f>0.9037*R561^1.5011</f>
        <v>0</v>
      </c>
      <c r="AC561" s="3">
        <f>0.9037*S561^1.5011</f>
        <v>0</v>
      </c>
      <c r="AD561" s="3">
        <f>0.9037*T561^1.5011</f>
        <v>0</v>
      </c>
      <c r="AE561" s="14">
        <f>SUM(U561:AD561)</f>
        <v>6266.6729833890986</v>
      </c>
      <c r="AF561" s="14">
        <f>49.89+0.22*AE561</f>
        <v>1428.5580563456017</v>
      </c>
    </row>
    <row r="562" spans="1:32" x14ac:dyDescent="0.2">
      <c r="A562" s="3">
        <v>2014</v>
      </c>
      <c r="B562" s="3">
        <v>8</v>
      </c>
      <c r="C562" s="3" t="s">
        <v>8</v>
      </c>
      <c r="D562" s="3">
        <v>2</v>
      </c>
      <c r="E562" s="3" t="s">
        <v>22</v>
      </c>
      <c r="F562" s="3" t="s">
        <v>8</v>
      </c>
      <c r="G562" s="3">
        <v>141</v>
      </c>
      <c r="H562" s="3" t="s">
        <v>13</v>
      </c>
      <c r="I562" s="3" t="s">
        <v>13</v>
      </c>
      <c r="J562" s="3">
        <v>325</v>
      </c>
      <c r="K562" s="3">
        <v>270</v>
      </c>
      <c r="L562" s="3">
        <v>270</v>
      </c>
      <c r="M562" s="3">
        <v>270</v>
      </c>
      <c r="N562" s="3">
        <v>270</v>
      </c>
      <c r="O562" s="3">
        <v>270</v>
      </c>
      <c r="P562" s="3">
        <v>270</v>
      </c>
      <c r="U562" s="3">
        <f>0.9037*K562^1.5011</f>
        <v>4034.0792772054683</v>
      </c>
      <c r="V562" s="3">
        <f>0.9037*L562^1.5011</f>
        <v>4034.0792772054683</v>
      </c>
      <c r="W562" s="3">
        <f>0.9037*M562^1.5011</f>
        <v>4034.0792772054683</v>
      </c>
      <c r="X562" s="3">
        <f>0.9037*N562^1.5011</f>
        <v>4034.0792772054683</v>
      </c>
      <c r="Y562" s="3">
        <f>0.9037*O562^1.5011</f>
        <v>4034.0792772054683</v>
      </c>
      <c r="Z562" s="3">
        <f>0.9037*P562^1.5011</f>
        <v>4034.0792772054683</v>
      </c>
      <c r="AA562" s="3">
        <f>0.9037*Q562^1.5011</f>
        <v>0</v>
      </c>
      <c r="AB562" s="3">
        <f>0.9037*R562^1.5011</f>
        <v>0</v>
      </c>
      <c r="AC562" s="3">
        <f>0.9037*S562^1.5011</f>
        <v>0</v>
      </c>
      <c r="AD562" s="3">
        <f>0.9037*T562^1.5011</f>
        <v>0</v>
      </c>
      <c r="AE562" s="14">
        <f>SUM(U562:AD562)</f>
        <v>24204.475663232814</v>
      </c>
      <c r="AF562" s="14">
        <f>49.89+0.22*AE562</f>
        <v>5374.874645911219</v>
      </c>
    </row>
    <row r="563" spans="1:32" x14ac:dyDescent="0.2">
      <c r="A563" s="3">
        <v>2014</v>
      </c>
      <c r="B563" s="3">
        <v>8</v>
      </c>
      <c r="C563" s="3" t="s">
        <v>8</v>
      </c>
      <c r="D563" s="3">
        <v>2</v>
      </c>
      <c r="E563" s="3" t="s">
        <v>22</v>
      </c>
      <c r="F563" s="3" t="s">
        <v>8</v>
      </c>
      <c r="G563" s="3">
        <v>150</v>
      </c>
      <c r="H563" s="3" t="s">
        <v>13</v>
      </c>
      <c r="I563" s="3" t="s">
        <v>13</v>
      </c>
      <c r="J563" s="3">
        <v>375</v>
      </c>
      <c r="K563" s="3">
        <v>350</v>
      </c>
      <c r="L563" s="3">
        <v>350</v>
      </c>
      <c r="M563" s="3">
        <v>350</v>
      </c>
      <c r="N563" s="3">
        <v>350</v>
      </c>
      <c r="O563" s="3">
        <v>350</v>
      </c>
      <c r="P563" s="3">
        <v>350</v>
      </c>
      <c r="Q563" s="3">
        <v>350</v>
      </c>
      <c r="U563" s="3">
        <f>0.9037*K563^1.5011</f>
        <v>5955.5904337626407</v>
      </c>
      <c r="V563" s="3">
        <f>0.9037*L563^1.5011</f>
        <v>5955.5904337626407</v>
      </c>
      <c r="W563" s="3">
        <f>0.9037*M563^1.5011</f>
        <v>5955.5904337626407</v>
      </c>
      <c r="X563" s="3">
        <f>0.9037*N563^1.5011</f>
        <v>5955.5904337626407</v>
      </c>
      <c r="Y563" s="3">
        <f>0.9037*O563^1.5011</f>
        <v>5955.5904337626407</v>
      </c>
      <c r="Z563" s="3">
        <f>0.9037*P563^1.5011</f>
        <v>5955.5904337626407</v>
      </c>
      <c r="AA563" s="3">
        <f>0.9037*Q563^1.5011</f>
        <v>5955.5904337626407</v>
      </c>
      <c r="AB563" s="3">
        <f>0.9037*R563^1.5011</f>
        <v>0</v>
      </c>
      <c r="AC563" s="3">
        <f>0.9037*S563^1.5011</f>
        <v>0</v>
      </c>
      <c r="AD563" s="3">
        <f>0.9037*T563^1.5011</f>
        <v>0</v>
      </c>
      <c r="AE563" s="14">
        <f>SUM(U563:AD563)</f>
        <v>41689.133036338484</v>
      </c>
      <c r="AF563" s="14">
        <f>49.89+0.22*AE563</f>
        <v>9221.4992679944662</v>
      </c>
    </row>
    <row r="564" spans="1:32" x14ac:dyDescent="0.2">
      <c r="A564" s="3">
        <v>2014</v>
      </c>
      <c r="B564" s="3">
        <v>8</v>
      </c>
      <c r="C564" s="3" t="s">
        <v>8</v>
      </c>
      <c r="D564" s="3">
        <v>1</v>
      </c>
      <c r="E564" s="13" t="s">
        <v>21</v>
      </c>
      <c r="F564" s="3" t="s">
        <v>8</v>
      </c>
      <c r="G564" s="3">
        <v>117</v>
      </c>
      <c r="H564" s="3" t="s">
        <v>13</v>
      </c>
      <c r="I564" s="3" t="s">
        <v>13</v>
      </c>
      <c r="J564" s="3">
        <v>300</v>
      </c>
      <c r="K564" s="3">
        <v>100</v>
      </c>
      <c r="L564" s="3">
        <v>100</v>
      </c>
      <c r="M564" s="3">
        <v>150</v>
      </c>
      <c r="N564" s="3">
        <v>150</v>
      </c>
      <c r="O564" s="3">
        <v>200</v>
      </c>
      <c r="P564" s="3">
        <v>200</v>
      </c>
      <c r="Q564" s="3">
        <v>250</v>
      </c>
      <c r="R564" s="3">
        <v>300</v>
      </c>
      <c r="U564" s="3">
        <f>0.9037*K564^1.5011</f>
        <v>908.2894761377803</v>
      </c>
      <c r="V564" s="3">
        <f>0.9037*L564^1.5011</f>
        <v>908.2894761377803</v>
      </c>
      <c r="W564" s="3">
        <f>0.9037*M564^1.5011</f>
        <v>1669.3787127432699</v>
      </c>
      <c r="X564" s="3">
        <f>0.9037*N564^1.5011</f>
        <v>1669.3787127432699</v>
      </c>
      <c r="Y564" s="3">
        <f>0.9037*O564^1.5011</f>
        <v>2570.9901263123575</v>
      </c>
      <c r="Z564" s="3">
        <f>0.9037*P564^1.5011</f>
        <v>2570.9901263123575</v>
      </c>
      <c r="AA564" s="3">
        <f>0.9037*Q564^1.5011</f>
        <v>3593.9499876286964</v>
      </c>
      <c r="AB564" s="3">
        <f>0.9037*R564^1.5011</f>
        <v>4725.3175339972086</v>
      </c>
      <c r="AC564" s="3">
        <f>0.9037*S564^1.5011</f>
        <v>0</v>
      </c>
      <c r="AD564" s="3">
        <f>0.9037*T564^1.5011</f>
        <v>0</v>
      </c>
      <c r="AE564" s="14">
        <f>SUM(U564:AD564)</f>
        <v>18616.584152012721</v>
      </c>
      <c r="AF564" s="14">
        <f>49.89+0.22*AE564</f>
        <v>4145.5385134427988</v>
      </c>
    </row>
    <row r="565" spans="1:32" x14ac:dyDescent="0.2">
      <c r="A565" s="3">
        <v>2014</v>
      </c>
      <c r="B565" s="3">
        <v>8</v>
      </c>
      <c r="C565" s="3" t="s">
        <v>8</v>
      </c>
      <c r="D565" s="3">
        <v>1</v>
      </c>
      <c r="E565" s="3" t="s">
        <v>21</v>
      </c>
      <c r="F565" s="3" t="s">
        <v>8</v>
      </c>
      <c r="G565" s="3">
        <v>127</v>
      </c>
      <c r="H565" s="3" t="s">
        <v>13</v>
      </c>
      <c r="I565" s="3" t="s">
        <v>13</v>
      </c>
      <c r="J565" s="3">
        <v>600</v>
      </c>
      <c r="K565" s="3">
        <v>100</v>
      </c>
      <c r="L565" s="3">
        <v>100</v>
      </c>
      <c r="M565" s="3">
        <v>400</v>
      </c>
      <c r="N565" s="3">
        <v>400</v>
      </c>
      <c r="O565" s="3">
        <v>300</v>
      </c>
      <c r="P565" s="3">
        <v>300</v>
      </c>
      <c r="Q565" s="3">
        <v>300</v>
      </c>
      <c r="U565" s="3">
        <f>0.9037*K565^1.5011</f>
        <v>908.2894761377803</v>
      </c>
      <c r="V565" s="3">
        <f>0.9037*L565^1.5011</f>
        <v>908.2894761377803</v>
      </c>
      <c r="W565" s="3">
        <f>0.9037*M565^1.5011</f>
        <v>7277.4048398122832</v>
      </c>
      <c r="X565" s="3">
        <f>0.9037*N565^1.5011</f>
        <v>7277.4048398122832</v>
      </c>
      <c r="Y565" s="3">
        <f>0.9037*O565^1.5011</f>
        <v>4725.3175339972086</v>
      </c>
      <c r="Z565" s="3">
        <f>0.9037*P565^1.5011</f>
        <v>4725.3175339972086</v>
      </c>
      <c r="AA565" s="3">
        <f>0.9037*Q565^1.5011</f>
        <v>4725.3175339972086</v>
      </c>
      <c r="AB565" s="3">
        <f>0.9037*R565^1.5011</f>
        <v>0</v>
      </c>
      <c r="AC565" s="3">
        <f>0.9037*S565^1.5011</f>
        <v>0</v>
      </c>
      <c r="AD565" s="3">
        <f>0.9037*T565^1.5011</f>
        <v>0</v>
      </c>
      <c r="AE565" s="14">
        <f>SUM(U565:AD565)</f>
        <v>30547.341233891751</v>
      </c>
      <c r="AF565" s="14">
        <f>49.89+0.22*AE565</f>
        <v>6770.3050714561859</v>
      </c>
    </row>
    <row r="566" spans="1:32" x14ac:dyDescent="0.2">
      <c r="A566" s="3">
        <v>2014</v>
      </c>
      <c r="B566" s="3">
        <v>8</v>
      </c>
      <c r="C566" s="3" t="s">
        <v>8</v>
      </c>
      <c r="D566" s="3">
        <v>1</v>
      </c>
      <c r="E566" s="3" t="s">
        <v>21</v>
      </c>
      <c r="F566" s="3" t="s">
        <v>8</v>
      </c>
      <c r="G566" s="3">
        <v>136</v>
      </c>
      <c r="H566" s="3" t="s">
        <v>13</v>
      </c>
      <c r="I566" s="3" t="s">
        <v>13</v>
      </c>
      <c r="J566" s="3">
        <v>450</v>
      </c>
      <c r="K566" s="3">
        <v>400</v>
      </c>
      <c r="L566" s="3">
        <v>400</v>
      </c>
      <c r="M566" s="3">
        <v>400</v>
      </c>
      <c r="N566" s="3">
        <v>300</v>
      </c>
      <c r="O566" s="3">
        <v>200</v>
      </c>
      <c r="P566" s="3">
        <v>200</v>
      </c>
      <c r="Q566" s="3">
        <v>100</v>
      </c>
      <c r="R566" s="3">
        <v>450</v>
      </c>
      <c r="U566" s="3">
        <f>0.9037*K566^1.5011</f>
        <v>7277.4048398122832</v>
      </c>
      <c r="V566" s="3">
        <f>0.9037*L566^1.5011</f>
        <v>7277.4048398122832</v>
      </c>
      <c r="W566" s="3">
        <f>0.9037*M566^1.5011</f>
        <v>7277.4048398122832</v>
      </c>
      <c r="X566" s="3">
        <f>0.9037*N566^1.5011</f>
        <v>4725.3175339972086</v>
      </c>
      <c r="Y566" s="3">
        <f>0.9037*O566^1.5011</f>
        <v>2570.9901263123575</v>
      </c>
      <c r="Z566" s="3">
        <f>0.9037*P566^1.5011</f>
        <v>2570.9901263123575</v>
      </c>
      <c r="AA566" s="3">
        <f>0.9037*Q566^1.5011</f>
        <v>908.2894761377803</v>
      </c>
      <c r="AB566" s="3">
        <f>0.9037*R566^1.5011</f>
        <v>8684.8352969476346</v>
      </c>
      <c r="AC566" s="3">
        <f>0.9037*S566^1.5011</f>
        <v>0</v>
      </c>
      <c r="AD566" s="3">
        <f>0.9037*T566^1.5011</f>
        <v>0</v>
      </c>
      <c r="AE566" s="14">
        <f>SUM(U566:AD566)</f>
        <v>41292.637079144188</v>
      </c>
      <c r="AF566" s="14">
        <f>49.89+0.22*AE566</f>
        <v>9134.27015741172</v>
      </c>
    </row>
    <row r="567" spans="1:32" x14ac:dyDescent="0.2">
      <c r="A567" s="3">
        <v>2014</v>
      </c>
      <c r="B567" s="3">
        <v>8</v>
      </c>
      <c r="C567" s="3" t="s">
        <v>8</v>
      </c>
      <c r="D567" s="3">
        <v>1</v>
      </c>
      <c r="E567" s="3" t="s">
        <v>21</v>
      </c>
      <c r="F567" s="3" t="s">
        <v>8</v>
      </c>
      <c r="G567" s="3">
        <v>126</v>
      </c>
      <c r="H567" s="3" t="s">
        <v>13</v>
      </c>
      <c r="I567" s="3" t="s">
        <v>13</v>
      </c>
      <c r="J567" s="3">
        <v>475</v>
      </c>
      <c r="K567" s="3">
        <v>450</v>
      </c>
      <c r="L567" s="3">
        <v>450</v>
      </c>
      <c r="M567" s="3">
        <v>450</v>
      </c>
      <c r="N567" s="3">
        <v>450</v>
      </c>
      <c r="O567" s="3">
        <v>450</v>
      </c>
      <c r="P567" s="3">
        <v>450</v>
      </c>
      <c r="U567" s="3">
        <f>0.9037*K567^1.5011</f>
        <v>8684.8352969476346</v>
      </c>
      <c r="V567" s="3">
        <f>0.9037*L567^1.5011</f>
        <v>8684.8352969476346</v>
      </c>
      <c r="W567" s="3">
        <f>0.9037*M567^1.5011</f>
        <v>8684.8352969476346</v>
      </c>
      <c r="X567" s="3">
        <f>0.9037*N567^1.5011</f>
        <v>8684.8352969476346</v>
      </c>
      <c r="Y567" s="3">
        <f>0.9037*O567^1.5011</f>
        <v>8684.8352969476346</v>
      </c>
      <c r="Z567" s="3">
        <f>0.9037*P567^1.5011</f>
        <v>8684.8352969476346</v>
      </c>
      <c r="AA567" s="3">
        <f>0.9037*Q567^1.5011</f>
        <v>0</v>
      </c>
      <c r="AB567" s="3">
        <f>0.9037*R567^1.5011</f>
        <v>0</v>
      </c>
      <c r="AC567" s="3">
        <f>0.9037*S567^1.5011</f>
        <v>0</v>
      </c>
      <c r="AD567" s="3">
        <f>0.9037*T567^1.5011</f>
        <v>0</v>
      </c>
      <c r="AE567" s="14">
        <f>SUM(U567:AD567)</f>
        <v>52109.011781685804</v>
      </c>
      <c r="AF567" s="14">
        <f>49.89+0.22*AE567</f>
        <v>11513.872591970876</v>
      </c>
    </row>
    <row r="568" spans="1:32" x14ac:dyDescent="0.2">
      <c r="A568" s="3">
        <v>2014</v>
      </c>
      <c r="B568" s="3">
        <v>8</v>
      </c>
      <c r="C568" s="3" t="s">
        <v>8</v>
      </c>
      <c r="D568" s="3">
        <v>1</v>
      </c>
      <c r="E568" s="3" t="s">
        <v>21</v>
      </c>
      <c r="F568" s="3" t="s">
        <v>8</v>
      </c>
      <c r="G568" s="3">
        <v>136</v>
      </c>
      <c r="H568" s="3" t="s">
        <v>13</v>
      </c>
      <c r="I568" s="3" t="s">
        <v>13</v>
      </c>
      <c r="J568" s="3">
        <v>400</v>
      </c>
      <c r="K568" s="3">
        <v>400</v>
      </c>
      <c r="L568" s="3">
        <v>400</v>
      </c>
      <c r="M568" s="3">
        <v>400</v>
      </c>
      <c r="N568" s="3">
        <v>100</v>
      </c>
      <c r="O568" s="3">
        <v>200</v>
      </c>
      <c r="P568" s="3">
        <v>200</v>
      </c>
      <c r="Q568" s="3">
        <v>300</v>
      </c>
      <c r="R568" s="3">
        <v>450</v>
      </c>
      <c r="U568" s="3">
        <f>0.9037*K568^1.5011</f>
        <v>7277.4048398122832</v>
      </c>
      <c r="V568" s="3">
        <f>0.9037*L568^1.5011</f>
        <v>7277.4048398122832</v>
      </c>
      <c r="W568" s="3">
        <f>0.9037*M568^1.5011</f>
        <v>7277.4048398122832</v>
      </c>
      <c r="X568" s="3">
        <f>0.9037*N568^1.5011</f>
        <v>908.2894761377803</v>
      </c>
      <c r="Y568" s="3">
        <f>0.9037*O568^1.5011</f>
        <v>2570.9901263123575</v>
      </c>
      <c r="Z568" s="3">
        <f>0.9037*P568^1.5011</f>
        <v>2570.9901263123575</v>
      </c>
      <c r="AA568" s="3">
        <f>0.9037*Q568^1.5011</f>
        <v>4725.3175339972086</v>
      </c>
      <c r="AB568" s="3">
        <f>0.9037*R568^1.5011</f>
        <v>8684.8352969476346</v>
      </c>
      <c r="AC568" s="3">
        <f>0.9037*S568^1.5011</f>
        <v>0</v>
      </c>
      <c r="AD568" s="3">
        <f>0.9037*T568^1.5011</f>
        <v>0</v>
      </c>
      <c r="AE568" s="14">
        <f>SUM(U568:AD568)</f>
        <v>41292.637079144188</v>
      </c>
      <c r="AF568" s="14">
        <f>49.89+0.22*AE568</f>
        <v>9134.27015741172</v>
      </c>
    </row>
    <row r="569" spans="1:32" x14ac:dyDescent="0.2">
      <c r="A569" s="3">
        <v>2014</v>
      </c>
      <c r="B569" s="3">
        <v>8</v>
      </c>
      <c r="C569" s="3" t="s">
        <v>8</v>
      </c>
      <c r="D569" s="3">
        <v>1</v>
      </c>
      <c r="E569" s="3" t="s">
        <v>21</v>
      </c>
      <c r="F569" s="3" t="s">
        <v>8</v>
      </c>
      <c r="G569" s="3">
        <v>135</v>
      </c>
      <c r="H569" s="3" t="s">
        <v>13</v>
      </c>
      <c r="I569" s="3" t="s">
        <v>13</v>
      </c>
      <c r="J569" s="3">
        <v>550</v>
      </c>
      <c r="K569" s="3">
        <v>550</v>
      </c>
      <c r="L569" s="3">
        <v>550</v>
      </c>
      <c r="M569" s="3">
        <v>550</v>
      </c>
      <c r="N569" s="3">
        <v>550</v>
      </c>
      <c r="O569" s="3">
        <v>550</v>
      </c>
      <c r="P569" s="3">
        <v>550</v>
      </c>
      <c r="Q569" s="3">
        <v>550</v>
      </c>
      <c r="U569" s="3">
        <f>0.9037*K569^1.5011</f>
        <v>11737.692166222041</v>
      </c>
      <c r="V569" s="3">
        <f>0.9037*L569^1.5011</f>
        <v>11737.692166222041</v>
      </c>
      <c r="W569" s="3">
        <f>0.9037*M569^1.5011</f>
        <v>11737.692166222041</v>
      </c>
      <c r="X569" s="3">
        <f>0.9037*N569^1.5011</f>
        <v>11737.692166222041</v>
      </c>
      <c r="Y569" s="3">
        <f>0.9037*O569^1.5011</f>
        <v>11737.692166222041</v>
      </c>
      <c r="Z569" s="3">
        <f>0.9037*P569^1.5011</f>
        <v>11737.692166222041</v>
      </c>
      <c r="AA569" s="3">
        <f>0.9037*Q569^1.5011</f>
        <v>11737.692166222041</v>
      </c>
      <c r="AB569" s="3">
        <f>0.9037*R569^1.5011</f>
        <v>0</v>
      </c>
      <c r="AC569" s="3">
        <f>0.9037*S569^1.5011</f>
        <v>0</v>
      </c>
      <c r="AD569" s="3">
        <f>0.9037*T569^1.5011</f>
        <v>0</v>
      </c>
      <c r="AE569" s="14">
        <f>SUM(U569:AD569)</f>
        <v>82163.845163554288</v>
      </c>
      <c r="AF569" s="14">
        <f>49.89+0.22*AE569</f>
        <v>18125.935935981943</v>
      </c>
    </row>
    <row r="570" spans="1:32" x14ac:dyDescent="0.2">
      <c r="A570" s="3">
        <v>2014</v>
      </c>
      <c r="B570" s="3">
        <v>8</v>
      </c>
      <c r="C570" s="3" t="s">
        <v>8</v>
      </c>
      <c r="D570" s="3">
        <v>1</v>
      </c>
      <c r="E570" s="3" t="s">
        <v>21</v>
      </c>
      <c r="F570" s="3" t="s">
        <v>8</v>
      </c>
      <c r="G570" s="3">
        <v>125</v>
      </c>
      <c r="H570" s="3" t="s">
        <v>13</v>
      </c>
      <c r="I570" s="3" t="s">
        <v>13</v>
      </c>
      <c r="J570" s="3">
        <v>300</v>
      </c>
      <c r="K570" s="3">
        <v>300</v>
      </c>
      <c r="L570" s="3">
        <v>300</v>
      </c>
      <c r="M570" s="3">
        <v>300</v>
      </c>
      <c r="N570" s="3">
        <v>300</v>
      </c>
      <c r="O570" s="3">
        <v>300</v>
      </c>
      <c r="P570" s="3">
        <v>300</v>
      </c>
      <c r="Q570" s="3">
        <v>300</v>
      </c>
      <c r="U570" s="3">
        <f>0.9037*K570^1.5011</f>
        <v>4725.3175339972086</v>
      </c>
      <c r="V570" s="3">
        <f>0.9037*L570^1.5011</f>
        <v>4725.3175339972086</v>
      </c>
      <c r="W570" s="3">
        <f>0.9037*M570^1.5011</f>
        <v>4725.3175339972086</v>
      </c>
      <c r="X570" s="3">
        <f>0.9037*N570^1.5011</f>
        <v>4725.3175339972086</v>
      </c>
      <c r="Y570" s="3">
        <f>0.9037*O570^1.5011</f>
        <v>4725.3175339972086</v>
      </c>
      <c r="Z570" s="3">
        <f>0.9037*P570^1.5011</f>
        <v>4725.3175339972086</v>
      </c>
      <c r="AA570" s="3">
        <f>0.9037*Q570^1.5011</f>
        <v>4725.3175339972086</v>
      </c>
      <c r="AB570" s="3">
        <f>0.9037*R570^1.5011</f>
        <v>0</v>
      </c>
      <c r="AC570" s="3">
        <f>0.9037*S570^1.5011</f>
        <v>0</v>
      </c>
      <c r="AD570" s="3">
        <f>0.9037*T570^1.5011</f>
        <v>0</v>
      </c>
      <c r="AE570" s="14">
        <f>SUM(U570:AD570)</f>
        <v>33077.222737980461</v>
      </c>
      <c r="AF570" s="14">
        <f>49.89+0.22*AE570</f>
        <v>7326.8790023557021</v>
      </c>
    </row>
    <row r="571" spans="1:32" x14ac:dyDescent="0.2">
      <c r="A571" s="3">
        <v>2014</v>
      </c>
      <c r="B571" s="3">
        <v>8</v>
      </c>
      <c r="C571" s="3" t="s">
        <v>8</v>
      </c>
      <c r="D571" s="3">
        <v>1</v>
      </c>
      <c r="E571" s="13" t="s">
        <v>21</v>
      </c>
      <c r="F571" s="3" t="s">
        <v>8</v>
      </c>
      <c r="G571" s="3">
        <v>134</v>
      </c>
      <c r="H571" s="3" t="s">
        <v>13</v>
      </c>
      <c r="I571" s="3" t="s">
        <v>13</v>
      </c>
      <c r="J571" s="3">
        <v>400</v>
      </c>
      <c r="K571" s="3">
        <v>400</v>
      </c>
      <c r="L571" s="3">
        <v>400</v>
      </c>
      <c r="M571" s="3">
        <v>400</v>
      </c>
      <c r="N571" s="3">
        <v>400</v>
      </c>
      <c r="O571" s="3">
        <v>400</v>
      </c>
      <c r="P571" s="3">
        <v>400</v>
      </c>
      <c r="Q571" s="3">
        <v>400</v>
      </c>
      <c r="R571" s="3">
        <v>400</v>
      </c>
      <c r="S571" s="3">
        <v>400</v>
      </c>
      <c r="U571" s="3">
        <f>0.9037*K571^1.5011</f>
        <v>7277.4048398122832</v>
      </c>
      <c r="V571" s="3">
        <f>0.9037*L571^1.5011</f>
        <v>7277.4048398122832</v>
      </c>
      <c r="W571" s="3">
        <f>0.9037*M571^1.5011</f>
        <v>7277.4048398122832</v>
      </c>
      <c r="X571" s="3">
        <f>0.9037*N571^1.5011</f>
        <v>7277.4048398122832</v>
      </c>
      <c r="Y571" s="3">
        <f>0.9037*O571^1.5011</f>
        <v>7277.4048398122832</v>
      </c>
      <c r="Z571" s="3">
        <f>0.9037*P571^1.5011</f>
        <v>7277.4048398122832</v>
      </c>
      <c r="AA571" s="3">
        <f>0.9037*Q571^1.5011</f>
        <v>7277.4048398122832</v>
      </c>
      <c r="AB571" s="3">
        <f>0.9037*R571^1.5011</f>
        <v>7277.4048398122832</v>
      </c>
      <c r="AC571" s="3">
        <f>0.9037*S571^1.5011</f>
        <v>7277.4048398122832</v>
      </c>
      <c r="AD571" s="3">
        <f>0.9037*T571^1.5011</f>
        <v>0</v>
      </c>
      <c r="AE571" s="14">
        <f>SUM(U571:AD571)</f>
        <v>65496.643558310549</v>
      </c>
      <c r="AF571" s="14">
        <f>49.89+0.22*AE571</f>
        <v>14459.151582828321</v>
      </c>
    </row>
    <row r="572" spans="1:32" x14ac:dyDescent="0.2">
      <c r="A572" s="3">
        <v>2014</v>
      </c>
      <c r="B572" s="3">
        <v>8</v>
      </c>
      <c r="C572" s="3" t="s">
        <v>8</v>
      </c>
      <c r="D572" s="3">
        <v>4</v>
      </c>
      <c r="E572" s="3" t="s">
        <v>24</v>
      </c>
      <c r="F572" s="3" t="s">
        <v>8</v>
      </c>
      <c r="G572" s="3">
        <v>540</v>
      </c>
      <c r="H572" s="3" t="s">
        <v>13</v>
      </c>
      <c r="I572" s="3" t="s">
        <v>13</v>
      </c>
      <c r="J572" s="3">
        <v>130</v>
      </c>
      <c r="K572" s="3">
        <v>125</v>
      </c>
      <c r="L572" s="3">
        <v>131</v>
      </c>
      <c r="M572" s="3">
        <v>129.5</v>
      </c>
      <c r="N572" s="3">
        <v>131</v>
      </c>
      <c r="O572" s="3">
        <v>126</v>
      </c>
      <c r="U572" s="3">
        <f>0.9037*K572^1.5011</f>
        <v>1269.6847483466586</v>
      </c>
      <c r="V572" s="3">
        <f>0.9037*L572^1.5011</f>
        <v>1362.2606886910994</v>
      </c>
      <c r="W572" s="3">
        <f>0.9037*M572^1.5011</f>
        <v>1338.9132261226448</v>
      </c>
      <c r="X572" s="3">
        <f>0.9037*N572^1.5011</f>
        <v>1362.2606886910994</v>
      </c>
      <c r="Y572" s="3">
        <f>0.9037*O572^1.5011</f>
        <v>1284.9626598834263</v>
      </c>
      <c r="Z572" s="3">
        <f>0.9037*P572^1.5011</f>
        <v>0</v>
      </c>
      <c r="AA572" s="3">
        <f>0.9037*Q572^1.5011</f>
        <v>0</v>
      </c>
      <c r="AB572" s="3">
        <f>0.9037*R572^1.5011</f>
        <v>0</v>
      </c>
      <c r="AC572" s="3">
        <f>0.9037*S572^1.5011</f>
        <v>0</v>
      </c>
      <c r="AD572" s="3">
        <f>0.9037*T572^1.5011</f>
        <v>0</v>
      </c>
      <c r="AE572" s="14">
        <f>SUM(U572:AD572)</f>
        <v>6618.0820117349294</v>
      </c>
      <c r="AF572" s="14">
        <f>49.89+0.22*AE572</f>
        <v>1505.8680425816847</v>
      </c>
    </row>
  </sheetData>
  <sortState ref="A2:AF573">
    <sortCondition ref="A2:A5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Seedlings</vt:lpstr>
      <vt:lpstr>All.LA.Bio.Age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Miller-ter Kuile</dc:creator>
  <cp:lastModifiedBy>Ana</cp:lastModifiedBy>
  <dcterms:created xsi:type="dcterms:W3CDTF">2018-05-15T22:47:35Z</dcterms:created>
  <dcterms:modified xsi:type="dcterms:W3CDTF">2018-08-07T17:21:34Z</dcterms:modified>
</cp:coreProperties>
</file>