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a/Dropbox/2017 Palmyra Seed Predation Paper/Data/2017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<sst xmlns="http://schemas.openxmlformats.org/spreadsheetml/2006/main" count="209" uniqueCount="177">
  <si>
    <t>Island</t>
  </si>
  <si>
    <t>Transect ID</t>
  </si>
  <si>
    <t>Date</t>
  </si>
  <si>
    <t>Start Time</t>
  </si>
  <si>
    <t>Cooper</t>
  </si>
  <si>
    <t>COO-CN7</t>
  </si>
  <si>
    <t>End Time</t>
  </si>
  <si>
    <t>5 53.147</t>
  </si>
  <si>
    <t>162 04.893</t>
  </si>
  <si>
    <t>Accuracy (m)</t>
  </si>
  <si>
    <t>Transect Direction (degrees)</t>
  </si>
  <si>
    <t>Strawn</t>
  </si>
  <si>
    <t>STR-CN2</t>
  </si>
  <si>
    <t>5 53.407</t>
  </si>
  <si>
    <t>162 05.842</t>
  </si>
  <si>
    <t>STR-CN4</t>
  </si>
  <si>
    <t>5 53.422</t>
  </si>
  <si>
    <t>162 05.831</t>
  </si>
  <si>
    <t>STR-CN1</t>
  </si>
  <si>
    <t>5 53.436</t>
  </si>
  <si>
    <t>162 05.584</t>
  </si>
  <si>
    <t>notes</t>
  </si>
  <si>
    <t>6 meters thick of coastal floaters</t>
  </si>
  <si>
    <t>South Fighter</t>
  </si>
  <si>
    <t>SOU-CN4</t>
  </si>
  <si>
    <t>5 52.687</t>
  </si>
  <si>
    <t>162 04.757</t>
  </si>
  <si>
    <t>SOU-CN5</t>
  </si>
  <si>
    <t>5 52.704</t>
  </si>
  <si>
    <t>162 05.112</t>
  </si>
  <si>
    <t>North Fighter</t>
  </si>
  <si>
    <t>NOR-CN2</t>
  </si>
  <si>
    <t>5 52.902</t>
  </si>
  <si>
    <t>162 04.882</t>
  </si>
  <si>
    <t>SOU-CN3</t>
  </si>
  <si>
    <t>5 52.697</t>
  </si>
  <si>
    <t>162 04.952</t>
  </si>
  <si>
    <t>Castor</t>
  </si>
  <si>
    <t>CAS-CN3</t>
  </si>
  <si>
    <t>5 52.520</t>
  </si>
  <si>
    <t>162 04.336</t>
  </si>
  <si>
    <t>Pollucks</t>
  </si>
  <si>
    <t>POL-CN1</t>
  </si>
  <si>
    <t>5 52.510</t>
  </si>
  <si>
    <t>162 04.228</t>
  </si>
  <si>
    <t>Eastern</t>
  </si>
  <si>
    <t>EAS-CN1</t>
  </si>
  <si>
    <t>5 53.132</t>
  </si>
  <si>
    <t>162 03.184</t>
  </si>
  <si>
    <t>Frigate</t>
  </si>
  <si>
    <t>FRI-CN3</t>
  </si>
  <si>
    <t>5 53.018</t>
  </si>
  <si>
    <t>162 03.283</t>
  </si>
  <si>
    <t>Whippoorwill</t>
  </si>
  <si>
    <t>WHI-CN4</t>
  </si>
  <si>
    <t>162 03.474</t>
  </si>
  <si>
    <t>Aviation</t>
  </si>
  <si>
    <t>AVI-CN3</t>
  </si>
  <si>
    <t>5 53.421</t>
  </si>
  <si>
    <t>162 03.909</t>
  </si>
  <si>
    <t>AVI-CN4</t>
  </si>
  <si>
    <t>5 53.458</t>
  </si>
  <si>
    <t>162 03.995</t>
  </si>
  <si>
    <t>AVI-CN5</t>
  </si>
  <si>
    <t>5 53.515</t>
  </si>
  <si>
    <t>162 04.085</t>
  </si>
  <si>
    <t>Portsmouth</t>
  </si>
  <si>
    <t>POR-CN5</t>
  </si>
  <si>
    <t>5 52.957</t>
  </si>
  <si>
    <t>162 02.970</t>
  </si>
  <si>
    <t>EAS-CN2</t>
  </si>
  <si>
    <t>5 52.802</t>
  </si>
  <si>
    <t>162 03.495</t>
  </si>
  <si>
    <t>Fern</t>
  </si>
  <si>
    <t>FER-CN3</t>
  </si>
  <si>
    <t>5 52.604</t>
  </si>
  <si>
    <t>162 03.725</t>
  </si>
  <si>
    <t>Papala</t>
  </si>
  <si>
    <t>PAP-CN2</t>
  </si>
  <si>
    <t>5 52.618</t>
  </si>
  <si>
    <t>162 03.591</t>
  </si>
  <si>
    <t>PAP-CN5</t>
  </si>
  <si>
    <t>5 52.511</t>
  </si>
  <si>
    <t>162 03.550</t>
  </si>
  <si>
    <t>PAP-CN4</t>
  </si>
  <si>
    <t>162 03.604</t>
  </si>
  <si>
    <t>9 adults in patch</t>
  </si>
  <si>
    <t>EAS-CN5</t>
  </si>
  <si>
    <t>5 52.903</t>
  </si>
  <si>
    <t>162 03.373</t>
  </si>
  <si>
    <t>Bunker</t>
  </si>
  <si>
    <t>BUN-CN1</t>
  </si>
  <si>
    <t>5 53.119</t>
  </si>
  <si>
    <t>162 03.425</t>
  </si>
  <si>
    <t>Holei</t>
  </si>
  <si>
    <t>HOL-CN1</t>
  </si>
  <si>
    <t>5 52.303</t>
  </si>
  <si>
    <t>162 03.769</t>
  </si>
  <si>
    <t>HOL-CN4</t>
  </si>
  <si>
    <t>5 52.356</t>
  </si>
  <si>
    <t>162 03.949</t>
  </si>
  <si>
    <t>HOL-CN3</t>
  </si>
  <si>
    <t>5 52.336</t>
  </si>
  <si>
    <t>162 03.958</t>
  </si>
  <si>
    <t>COO-CN1</t>
  </si>
  <si>
    <t>5 53.510</t>
  </si>
  <si>
    <t>162 04.114</t>
  </si>
  <si>
    <t>COO-CN2</t>
  </si>
  <si>
    <t>5 53.513</t>
  </si>
  <si>
    <t>162 04.499</t>
  </si>
  <si>
    <t>COO-CN3</t>
  </si>
  <si>
    <t>5 53.565</t>
  </si>
  <si>
    <t>162 04.351</t>
  </si>
  <si>
    <t>COO-CN8</t>
  </si>
  <si>
    <t>5 53.338</t>
  </si>
  <si>
    <t>162 05.266</t>
  </si>
  <si>
    <t>COO-CN5</t>
  </si>
  <si>
    <t>5 53.414</t>
  </si>
  <si>
    <t>162 04.822</t>
  </si>
  <si>
    <t>Paradise</t>
  </si>
  <si>
    <t>PAR-CN1</t>
  </si>
  <si>
    <t>5 52.508</t>
  </si>
  <si>
    <t>162 05.513</t>
  </si>
  <si>
    <t>PAR-CN2</t>
  </si>
  <si>
    <t>5 52.452</t>
  </si>
  <si>
    <t>162 05.430</t>
  </si>
  <si>
    <t>PAR-CN5</t>
  </si>
  <si>
    <t>5 52.467</t>
  </si>
  <si>
    <t>162 05.392</t>
  </si>
  <si>
    <t>Kaula</t>
  </si>
  <si>
    <t>KAU-CN1</t>
  </si>
  <si>
    <t>5 52.398</t>
  </si>
  <si>
    <t>162 04.395</t>
  </si>
  <si>
    <t>KAU-CN3</t>
  </si>
  <si>
    <t>5 52.460</t>
  </si>
  <si>
    <t>162 04.400</t>
  </si>
  <si>
    <t>KAU-CN4</t>
  </si>
  <si>
    <t>5 52.434</t>
  </si>
  <si>
    <t>162 04.447</t>
  </si>
  <si>
    <t>KAU-CN5</t>
  </si>
  <si>
    <t>5 52.524</t>
  </si>
  <si>
    <t>162 04.493</t>
  </si>
  <si>
    <t>KAU-CN8</t>
  </si>
  <si>
    <t>5 52.465</t>
  </si>
  <si>
    <t>162 04.549</t>
  </si>
  <si>
    <t>KAU-CN7</t>
  </si>
  <si>
    <t>5 52.485</t>
  </si>
  <si>
    <t>162 04.836</t>
  </si>
  <si>
    <t>NOR-CN5</t>
  </si>
  <si>
    <t>5 52.849</t>
  </si>
  <si>
    <t>162 04.692</t>
  </si>
  <si>
    <t>NOR-CN3</t>
  </si>
  <si>
    <t>5 52.883</t>
  </si>
  <si>
    <t>162 04.720</t>
  </si>
  <si>
    <t>Sand</t>
  </si>
  <si>
    <t>SAN-CN2</t>
  </si>
  <si>
    <t>5 52.622</t>
  </si>
  <si>
    <t>162 06.235</t>
  </si>
  <si>
    <t>SAN-CN5</t>
  </si>
  <si>
    <t>5 52.445</t>
  </si>
  <si>
    <t>162 06.378</t>
  </si>
  <si>
    <t>SAN-CN4</t>
  </si>
  <si>
    <t>5 52.454</t>
  </si>
  <si>
    <t>162 06.494</t>
  </si>
  <si>
    <t>transect along shoreline, only 3 cocos trees, 2 were reproductive</t>
  </si>
  <si>
    <t>Home SW</t>
  </si>
  <si>
    <t>HOS-CN5</t>
  </si>
  <si>
    <t>5 52.384</t>
  </si>
  <si>
    <t>162 05.839</t>
  </si>
  <si>
    <t>Home NE</t>
  </si>
  <si>
    <t>HON-CN1</t>
  </si>
  <si>
    <t>5 52.470</t>
  </si>
  <si>
    <t>162 05.726</t>
  </si>
  <si>
    <t>Longitude</t>
  </si>
  <si>
    <t>Latitude</t>
  </si>
  <si>
    <t>dd.lat</t>
  </si>
  <si>
    <t>dd.long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</si>
</sst>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F8" sqref="F8"/>
    </sheetView>
  </sheetViews>
  <sheetFormatPr baseColWidth="10" defaultColWidth="11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175</v>
      </c>
      <c r="G1" t="s">
        <v>176</v>
      </c>
      <c r="H1" t="s">
        <v>174</v>
      </c>
      <c r="I1" t="s">
        <v>173</v>
      </c>
      <c r="J1" t="s">
        <v>175</v>
      </c>
      <c r="K1" t="s">
        <v>176</v>
      </c>
      <c r="L1" t="s">
        <v>9</v>
      </c>
      <c r="M1" t="s">
        <v>10</v>
      </c>
      <c r="N1" t="s">
        <v>21</v>
      </c>
    </row>
    <row r="2" spans="1:14" x14ac:dyDescent="0.2">
      <c r="A2" t="s">
        <v>4</v>
      </c>
      <c r="B2" t="s">
        <v>5</v>
      </c>
      <c r="C2" s="1">
        <v>42966</v>
      </c>
      <c r="D2" s="2">
        <v>0.38541666666666669</v>
      </c>
      <c r="E2" s="2">
        <v>0.40208333333333335</v>
      </c>
      <c r="F2">
        <v>5.8857833333333334</v>
      </c>
      <c r="G2">
        <v>-162.08154999999999</v>
      </c>
      <c r="H2" t="s">
        <v>7</v>
      </c>
      <c r="I2" t="s">
        <v>8</v>
      </c>
      <c r="J2">
        <f>LEFT(H2,1)+(RIGHT(H2,6)/60)</f>
        <v>5.8857833333333334</v>
      </c>
      <c r="K2">
        <f>(LEFT(I2,3)+(RIGHT(I2,6)/60))*-1</f>
        <v>-162.08154999999999</v>
      </c>
      <c r="L2">
        <v>3</v>
      </c>
      <c r="M2">
        <v>270</v>
      </c>
    </row>
    <row r="3" spans="1:14" x14ac:dyDescent="0.2">
      <c r="A3" t="s">
        <v>11</v>
      </c>
      <c r="B3" t="s">
        <v>12</v>
      </c>
      <c r="C3" s="1">
        <v>42965</v>
      </c>
      <c r="D3" s="2">
        <v>0.39305555555555555</v>
      </c>
      <c r="E3" s="2">
        <v>0.4069444444444445</v>
      </c>
      <c r="F3">
        <v>5.8901166666666667</v>
      </c>
      <c r="G3">
        <v>-162.09736666666666</v>
      </c>
      <c r="H3" t="s">
        <v>13</v>
      </c>
      <c r="I3" t="s">
        <v>14</v>
      </c>
      <c r="J3">
        <f t="shared" ref="J3:J49" si="0">LEFT(H3,1)+(RIGHT(H3,6)/60)</f>
        <v>5.8901166666666667</v>
      </c>
      <c r="K3">
        <f t="shared" ref="K3:K49" si="1">(LEFT(I3,3)+(RIGHT(I3,6)/60))*-1</f>
        <v>-162.09736666666666</v>
      </c>
      <c r="L3">
        <v>11</v>
      </c>
      <c r="M3">
        <v>210</v>
      </c>
    </row>
    <row r="4" spans="1:14" x14ac:dyDescent="0.2">
      <c r="A4" t="s">
        <v>11</v>
      </c>
      <c r="B4" t="s">
        <v>15</v>
      </c>
      <c r="C4" s="1">
        <v>42965</v>
      </c>
      <c r="D4" s="2">
        <v>0.37638888888888888</v>
      </c>
      <c r="E4" s="2">
        <v>0.3888888888888889</v>
      </c>
      <c r="F4">
        <v>5.890366666666667</v>
      </c>
      <c r="G4">
        <v>-162.09718333333333</v>
      </c>
      <c r="H4" t="s">
        <v>16</v>
      </c>
      <c r="I4" t="s">
        <v>17</v>
      </c>
      <c r="J4">
        <f t="shared" si="0"/>
        <v>5.890366666666667</v>
      </c>
      <c r="K4">
        <f t="shared" si="1"/>
        <v>-162.09718333333333</v>
      </c>
      <c r="L4">
        <v>9</v>
      </c>
      <c r="M4">
        <v>16</v>
      </c>
    </row>
    <row r="5" spans="1:14" x14ac:dyDescent="0.2">
      <c r="A5" t="s">
        <v>11</v>
      </c>
      <c r="B5" t="s">
        <v>18</v>
      </c>
      <c r="C5" s="1">
        <v>42965</v>
      </c>
      <c r="D5" s="2">
        <v>0.42291666666666666</v>
      </c>
      <c r="E5" s="2">
        <v>0.43472222222222223</v>
      </c>
      <c r="F5">
        <v>5.8906000000000001</v>
      </c>
      <c r="G5">
        <v>-162.09306666666666</v>
      </c>
      <c r="H5" t="s">
        <v>19</v>
      </c>
      <c r="I5" t="s">
        <v>20</v>
      </c>
      <c r="J5">
        <f t="shared" si="0"/>
        <v>5.8906000000000001</v>
      </c>
      <c r="K5">
        <f t="shared" si="1"/>
        <v>-162.09306666666666</v>
      </c>
      <c r="L5">
        <v>7</v>
      </c>
      <c r="M5">
        <v>254</v>
      </c>
      <c r="N5" t="s">
        <v>22</v>
      </c>
    </row>
    <row r="6" spans="1:14" x14ac:dyDescent="0.2">
      <c r="A6" t="s">
        <v>23</v>
      </c>
      <c r="B6" t="s">
        <v>24</v>
      </c>
      <c r="C6" s="1">
        <v>42964</v>
      </c>
      <c r="D6" s="2">
        <v>0.4465277777777778</v>
      </c>
      <c r="E6" s="2">
        <v>0.46180555555555558</v>
      </c>
      <c r="F6">
        <v>5.8781166666666671</v>
      </c>
      <c r="G6">
        <v>-162.07928333333334</v>
      </c>
      <c r="H6" t="s">
        <v>25</v>
      </c>
      <c r="I6" t="s">
        <v>26</v>
      </c>
      <c r="J6">
        <f t="shared" si="0"/>
        <v>5.8781166666666671</v>
      </c>
      <c r="K6">
        <f t="shared" si="1"/>
        <v>-162.07928333333334</v>
      </c>
      <c r="L6">
        <v>8</v>
      </c>
      <c r="M6">
        <v>272</v>
      </c>
    </row>
    <row r="7" spans="1:14" x14ac:dyDescent="0.2">
      <c r="A7" t="s">
        <v>23</v>
      </c>
      <c r="B7" t="s">
        <v>27</v>
      </c>
      <c r="C7" s="1">
        <v>42964</v>
      </c>
      <c r="D7" s="2">
        <v>0.50069444444444444</v>
      </c>
      <c r="E7" s="2">
        <v>0.50972222222222219</v>
      </c>
      <c r="F7">
        <v>5.8784000000000001</v>
      </c>
      <c r="G7">
        <v>-162.08519999999999</v>
      </c>
      <c r="H7" t="s">
        <v>28</v>
      </c>
      <c r="I7" t="s">
        <v>29</v>
      </c>
      <c r="J7">
        <f t="shared" si="0"/>
        <v>5.8784000000000001</v>
      </c>
      <c r="K7">
        <f t="shared" si="1"/>
        <v>-162.08519999999999</v>
      </c>
      <c r="L7">
        <v>6</v>
      </c>
      <c r="M7">
        <v>110</v>
      </c>
    </row>
    <row r="8" spans="1:14" x14ac:dyDescent="0.2">
      <c r="A8" t="s">
        <v>30</v>
      </c>
      <c r="B8" t="s">
        <v>31</v>
      </c>
      <c r="D8" s="2">
        <v>0.54305555555555551</v>
      </c>
      <c r="E8" s="2">
        <v>0.55625000000000002</v>
      </c>
      <c r="F8">
        <v>5.8817000000000004</v>
      </c>
      <c r="G8">
        <v>-162.08136666666667</v>
      </c>
      <c r="H8" t="s">
        <v>32</v>
      </c>
      <c r="I8" t="s">
        <v>33</v>
      </c>
      <c r="J8">
        <f t="shared" si="0"/>
        <v>5.8817000000000004</v>
      </c>
      <c r="K8">
        <f t="shared" si="1"/>
        <v>-162.08136666666667</v>
      </c>
      <c r="L8">
        <v>6</v>
      </c>
      <c r="M8">
        <v>40</v>
      </c>
    </row>
    <row r="9" spans="1:14" x14ac:dyDescent="0.2">
      <c r="A9" t="s">
        <v>23</v>
      </c>
      <c r="B9" t="s">
        <v>34</v>
      </c>
      <c r="C9" s="1">
        <v>42964</v>
      </c>
      <c r="D9" s="2">
        <v>0.4770833333333333</v>
      </c>
      <c r="E9" s="2">
        <v>0.4916666666666667</v>
      </c>
      <c r="F9">
        <v>5.8782833333333331</v>
      </c>
      <c r="G9">
        <v>-162.08253333333334</v>
      </c>
      <c r="H9" t="s">
        <v>35</v>
      </c>
      <c r="I9" t="s">
        <v>36</v>
      </c>
      <c r="J9">
        <f t="shared" si="0"/>
        <v>5.8782833333333331</v>
      </c>
      <c r="K9">
        <f t="shared" si="1"/>
        <v>-162.08253333333334</v>
      </c>
      <c r="L9">
        <v>6</v>
      </c>
      <c r="M9">
        <v>190</v>
      </c>
    </row>
    <row r="10" spans="1:14" x14ac:dyDescent="0.2">
      <c r="A10" t="s">
        <v>37</v>
      </c>
      <c r="B10" t="s">
        <v>38</v>
      </c>
      <c r="C10" s="1">
        <v>42964</v>
      </c>
      <c r="D10" s="2">
        <v>0.41805555555555557</v>
      </c>
      <c r="E10" s="2">
        <v>0.42777777777777781</v>
      </c>
      <c r="F10">
        <v>5.8753333333333337</v>
      </c>
      <c r="G10">
        <v>-162.07226666666668</v>
      </c>
      <c r="H10" t="s">
        <v>39</v>
      </c>
      <c r="I10" t="s">
        <v>40</v>
      </c>
      <c r="J10">
        <f t="shared" si="0"/>
        <v>5.8753333333333337</v>
      </c>
      <c r="K10">
        <f t="shared" si="1"/>
        <v>-162.07226666666668</v>
      </c>
      <c r="L10">
        <v>6</v>
      </c>
      <c r="M10">
        <v>150</v>
      </c>
    </row>
    <row r="11" spans="1:14" x14ac:dyDescent="0.2">
      <c r="A11" t="s">
        <v>41</v>
      </c>
      <c r="B11" t="s">
        <v>42</v>
      </c>
      <c r="C11" s="1">
        <v>42964</v>
      </c>
      <c r="D11" s="2">
        <v>0.39374999999999999</v>
      </c>
      <c r="E11" s="2">
        <v>0.40625</v>
      </c>
      <c r="F11">
        <v>5.8751666666666669</v>
      </c>
      <c r="G11">
        <v>-162.07046666666668</v>
      </c>
      <c r="H11" t="s">
        <v>43</v>
      </c>
      <c r="I11" t="s">
        <v>44</v>
      </c>
      <c r="J11">
        <f t="shared" si="0"/>
        <v>5.8751666666666669</v>
      </c>
      <c r="K11">
        <f t="shared" si="1"/>
        <v>-162.07046666666668</v>
      </c>
      <c r="M11">
        <v>196</v>
      </c>
    </row>
    <row r="12" spans="1:14" x14ac:dyDescent="0.2">
      <c r="A12" t="s">
        <v>45</v>
      </c>
      <c r="B12" t="s">
        <v>46</v>
      </c>
      <c r="C12" s="1">
        <v>42963</v>
      </c>
      <c r="D12" s="2">
        <v>0.52569444444444446</v>
      </c>
      <c r="E12" s="2">
        <v>0.53472222222222221</v>
      </c>
      <c r="F12">
        <v>5.8855333333333331</v>
      </c>
      <c r="G12">
        <v>-162.05306666666667</v>
      </c>
      <c r="H12" t="s">
        <v>47</v>
      </c>
      <c r="I12" t="s">
        <v>48</v>
      </c>
      <c r="J12">
        <f t="shared" si="0"/>
        <v>5.8855333333333331</v>
      </c>
      <c r="K12">
        <f t="shared" si="1"/>
        <v>-162.05306666666667</v>
      </c>
      <c r="L12">
        <v>6</v>
      </c>
      <c r="M12">
        <v>157</v>
      </c>
    </row>
    <row r="13" spans="1:14" x14ac:dyDescent="0.2">
      <c r="A13" t="s">
        <v>49</v>
      </c>
      <c r="B13" t="s">
        <v>50</v>
      </c>
      <c r="C13" s="1">
        <v>42963</v>
      </c>
      <c r="D13" s="2">
        <v>0.56805555555555554</v>
      </c>
      <c r="E13" s="2">
        <v>0.58124999999999993</v>
      </c>
      <c r="F13">
        <v>5.883633333333333</v>
      </c>
      <c r="G13">
        <v>-162.05471666666668</v>
      </c>
      <c r="H13" t="s">
        <v>51</v>
      </c>
      <c r="I13" t="s">
        <v>52</v>
      </c>
      <c r="J13">
        <f t="shared" si="0"/>
        <v>5.883633333333333</v>
      </c>
      <c r="K13">
        <f t="shared" si="1"/>
        <v>-162.05471666666668</v>
      </c>
      <c r="L13">
        <v>11</v>
      </c>
      <c r="M13">
        <v>270</v>
      </c>
    </row>
    <row r="14" spans="1:14" x14ac:dyDescent="0.2">
      <c r="A14" t="s">
        <v>53</v>
      </c>
      <c r="B14" t="s">
        <v>54</v>
      </c>
      <c r="C14" s="1">
        <v>42963</v>
      </c>
      <c r="D14" s="2">
        <v>0.4826388888888889</v>
      </c>
      <c r="E14" s="2">
        <v>0.49583333333333335</v>
      </c>
      <c r="F14">
        <v>5.8857833333333334</v>
      </c>
      <c r="G14">
        <v>-162.05789999999999</v>
      </c>
      <c r="H14" t="s">
        <v>7</v>
      </c>
      <c r="I14" t="s">
        <v>55</v>
      </c>
      <c r="J14">
        <f t="shared" si="0"/>
        <v>5.8857833333333334</v>
      </c>
      <c r="K14">
        <f t="shared" si="1"/>
        <v>-162.05789999999999</v>
      </c>
      <c r="L14">
        <v>7</v>
      </c>
      <c r="M14">
        <v>20</v>
      </c>
    </row>
    <row r="15" spans="1:14" x14ac:dyDescent="0.2">
      <c r="A15" t="s">
        <v>56</v>
      </c>
      <c r="B15" t="s">
        <v>57</v>
      </c>
      <c r="C15" s="1">
        <v>42963</v>
      </c>
      <c r="D15" s="2">
        <v>0.44791666666666669</v>
      </c>
      <c r="E15" s="2">
        <v>0.46388888888888885</v>
      </c>
      <c r="F15">
        <v>5.8903499999999998</v>
      </c>
      <c r="G15">
        <v>-162.06514999999999</v>
      </c>
      <c r="H15" t="s">
        <v>58</v>
      </c>
      <c r="I15" t="s">
        <v>59</v>
      </c>
      <c r="J15">
        <f t="shared" si="0"/>
        <v>5.8903499999999998</v>
      </c>
      <c r="K15">
        <f t="shared" si="1"/>
        <v>-162.06514999999999</v>
      </c>
      <c r="L15">
        <v>9</v>
      </c>
      <c r="M15">
        <v>146</v>
      </c>
    </row>
    <row r="16" spans="1:14" x14ac:dyDescent="0.2">
      <c r="A16" t="s">
        <v>56</v>
      </c>
      <c r="B16" t="s">
        <v>60</v>
      </c>
      <c r="C16" s="1">
        <v>42963</v>
      </c>
      <c r="D16" s="2">
        <v>0.42291666666666666</v>
      </c>
      <c r="E16" s="2">
        <v>0.44166666666666665</v>
      </c>
      <c r="F16">
        <v>5.8909666666666665</v>
      </c>
      <c r="G16">
        <v>-162.06658333333334</v>
      </c>
      <c r="H16" t="s">
        <v>61</v>
      </c>
      <c r="I16" t="s">
        <v>62</v>
      </c>
      <c r="J16">
        <f t="shared" si="0"/>
        <v>5.8909666666666665</v>
      </c>
      <c r="K16">
        <f t="shared" si="1"/>
        <v>-162.06658333333334</v>
      </c>
      <c r="M16">
        <v>25</v>
      </c>
    </row>
    <row r="17" spans="1:14" x14ac:dyDescent="0.2">
      <c r="A17" t="s">
        <v>56</v>
      </c>
      <c r="B17" t="s">
        <v>63</v>
      </c>
      <c r="C17" s="1">
        <v>42963</v>
      </c>
      <c r="D17" s="2">
        <v>0.40138888888888885</v>
      </c>
      <c r="E17" s="2">
        <v>0.41319444444444442</v>
      </c>
      <c r="F17">
        <v>5.8919166666666669</v>
      </c>
      <c r="G17">
        <v>-162.06808333333333</v>
      </c>
      <c r="H17" t="s">
        <v>64</v>
      </c>
      <c r="I17" t="s">
        <v>65</v>
      </c>
      <c r="J17">
        <f t="shared" si="0"/>
        <v>5.8919166666666669</v>
      </c>
      <c r="K17">
        <f t="shared" si="1"/>
        <v>-162.06808333333333</v>
      </c>
      <c r="L17">
        <v>11</v>
      </c>
      <c r="M17">
        <v>170</v>
      </c>
    </row>
    <row r="18" spans="1:14" x14ac:dyDescent="0.2">
      <c r="A18" t="s">
        <v>66</v>
      </c>
      <c r="B18" t="s">
        <v>67</v>
      </c>
      <c r="C18" s="1">
        <v>42962</v>
      </c>
      <c r="D18" s="2">
        <v>0.53541666666666665</v>
      </c>
      <c r="E18" s="2">
        <v>0.54583333333333328</v>
      </c>
      <c r="F18">
        <v>5.8826166666666664</v>
      </c>
      <c r="G18">
        <v>-162.04949999999999</v>
      </c>
      <c r="H18" t="s">
        <v>68</v>
      </c>
      <c r="I18" t="s">
        <v>69</v>
      </c>
      <c r="J18">
        <f t="shared" si="0"/>
        <v>5.8826166666666664</v>
      </c>
      <c r="K18">
        <f t="shared" si="1"/>
        <v>-162.04949999999999</v>
      </c>
      <c r="L18">
        <v>4</v>
      </c>
      <c r="M18">
        <v>287</v>
      </c>
    </row>
    <row r="19" spans="1:14" x14ac:dyDescent="0.2">
      <c r="A19" t="s">
        <v>45</v>
      </c>
      <c r="B19" t="s">
        <v>70</v>
      </c>
      <c r="C19" s="1">
        <v>42962</v>
      </c>
      <c r="D19" s="2">
        <v>0.60555555555555551</v>
      </c>
      <c r="E19" s="2">
        <v>0.61736111111111114</v>
      </c>
      <c r="F19">
        <v>5.8800333333333334</v>
      </c>
      <c r="G19">
        <v>-162.05824999999999</v>
      </c>
      <c r="H19" t="s">
        <v>71</v>
      </c>
      <c r="I19" t="s">
        <v>72</v>
      </c>
      <c r="J19">
        <f t="shared" si="0"/>
        <v>5.8800333333333334</v>
      </c>
      <c r="K19">
        <f t="shared" si="1"/>
        <v>-162.05824999999999</v>
      </c>
      <c r="L19">
        <v>6</v>
      </c>
      <c r="M19">
        <v>79</v>
      </c>
    </row>
    <row r="20" spans="1:14" x14ac:dyDescent="0.2">
      <c r="A20" t="s">
        <v>73</v>
      </c>
      <c r="B20" t="s">
        <v>74</v>
      </c>
      <c r="C20" s="1">
        <v>42962</v>
      </c>
      <c r="D20" s="2">
        <v>0.39374999999999999</v>
      </c>
      <c r="E20" s="2">
        <v>0.40833333333333338</v>
      </c>
      <c r="F20">
        <v>5.8767333333333331</v>
      </c>
      <c r="G20">
        <v>-162.06208333333333</v>
      </c>
      <c r="H20" t="s">
        <v>75</v>
      </c>
      <c r="I20" t="s">
        <v>76</v>
      </c>
      <c r="J20">
        <f t="shared" si="0"/>
        <v>5.8767333333333331</v>
      </c>
      <c r="K20">
        <f t="shared" si="1"/>
        <v>-162.06208333333333</v>
      </c>
      <c r="L20">
        <v>11</v>
      </c>
      <c r="M20">
        <v>350</v>
      </c>
    </row>
    <row r="21" spans="1:14" x14ac:dyDescent="0.2">
      <c r="A21" t="s">
        <v>77</v>
      </c>
      <c r="B21" t="s">
        <v>78</v>
      </c>
      <c r="C21" s="1">
        <v>42962</v>
      </c>
      <c r="D21" s="2">
        <v>0.41666666666666669</v>
      </c>
      <c r="E21" s="2">
        <v>0.42777777777777781</v>
      </c>
      <c r="F21">
        <v>5.8769666666666662</v>
      </c>
      <c r="G21">
        <v>-162.05985000000001</v>
      </c>
      <c r="H21" t="s">
        <v>79</v>
      </c>
      <c r="I21" t="s">
        <v>80</v>
      </c>
      <c r="J21">
        <f t="shared" si="0"/>
        <v>5.8769666666666662</v>
      </c>
      <c r="K21">
        <f t="shared" si="1"/>
        <v>-162.05985000000001</v>
      </c>
      <c r="L21">
        <v>10</v>
      </c>
      <c r="M21">
        <v>125</v>
      </c>
    </row>
    <row r="22" spans="1:14" x14ac:dyDescent="0.2">
      <c r="A22" t="s">
        <v>77</v>
      </c>
      <c r="B22" t="s">
        <v>81</v>
      </c>
      <c r="C22" s="1">
        <v>42962</v>
      </c>
      <c r="D22" s="2">
        <v>0.48472222222222222</v>
      </c>
      <c r="E22" s="2">
        <v>0.5</v>
      </c>
      <c r="F22">
        <v>5.8751833333333332</v>
      </c>
      <c r="G22">
        <v>-162.05916666666667</v>
      </c>
      <c r="H22" t="s">
        <v>82</v>
      </c>
      <c r="I22" t="s">
        <v>83</v>
      </c>
      <c r="J22">
        <f t="shared" si="0"/>
        <v>5.8751833333333332</v>
      </c>
      <c r="K22">
        <f t="shared" si="1"/>
        <v>-162.05916666666667</v>
      </c>
      <c r="L22">
        <v>8</v>
      </c>
      <c r="M22">
        <v>340</v>
      </c>
    </row>
    <row r="23" spans="1:14" x14ac:dyDescent="0.2">
      <c r="A23" t="s">
        <v>77</v>
      </c>
      <c r="B23" t="s">
        <v>84</v>
      </c>
      <c r="C23" s="1">
        <v>42962</v>
      </c>
      <c r="D23" s="2">
        <v>0.43402777777777773</v>
      </c>
      <c r="E23" s="2">
        <v>0.45</v>
      </c>
      <c r="F23">
        <v>5.8767333333333331</v>
      </c>
      <c r="G23">
        <v>-162.06006666666667</v>
      </c>
      <c r="H23" t="s">
        <v>75</v>
      </c>
      <c r="I23" t="s">
        <v>85</v>
      </c>
      <c r="J23">
        <f t="shared" si="0"/>
        <v>5.8767333333333331</v>
      </c>
      <c r="K23">
        <f t="shared" si="1"/>
        <v>-162.06006666666667</v>
      </c>
      <c r="L23">
        <v>9</v>
      </c>
      <c r="M23">
        <v>173</v>
      </c>
      <c r="N23" t="s">
        <v>86</v>
      </c>
    </row>
    <row r="24" spans="1:14" x14ac:dyDescent="0.2">
      <c r="A24" t="s">
        <v>45</v>
      </c>
      <c r="B24" t="s">
        <v>87</v>
      </c>
      <c r="C24" s="1">
        <v>42962</v>
      </c>
      <c r="D24" s="2">
        <v>0.57708333333333328</v>
      </c>
      <c r="E24" s="2">
        <v>0.59166666666666667</v>
      </c>
      <c r="F24">
        <v>5.8817166666666667</v>
      </c>
      <c r="G24">
        <v>-162.05621666666667</v>
      </c>
      <c r="H24" t="s">
        <v>88</v>
      </c>
      <c r="I24" t="s">
        <v>89</v>
      </c>
      <c r="J24">
        <f t="shared" si="0"/>
        <v>5.8817166666666667</v>
      </c>
      <c r="K24">
        <f t="shared" si="1"/>
        <v>-162.05621666666667</v>
      </c>
      <c r="L24">
        <v>5</v>
      </c>
      <c r="M24">
        <v>267</v>
      </c>
    </row>
    <row r="25" spans="1:14" x14ac:dyDescent="0.2">
      <c r="A25" t="s">
        <v>90</v>
      </c>
      <c r="B25" t="s">
        <v>91</v>
      </c>
      <c r="C25" s="1">
        <v>42962</v>
      </c>
      <c r="D25" s="2">
        <v>0.66527777777777775</v>
      </c>
      <c r="E25" s="2">
        <v>0.6777777777777777</v>
      </c>
      <c r="F25">
        <v>5.8853166666666663</v>
      </c>
      <c r="G25">
        <v>-162.05708333333334</v>
      </c>
      <c r="H25" t="s">
        <v>92</v>
      </c>
      <c r="I25" t="s">
        <v>93</v>
      </c>
      <c r="J25">
        <f t="shared" si="0"/>
        <v>5.8853166666666663</v>
      </c>
      <c r="K25">
        <f t="shared" si="1"/>
        <v>-162.05708333333334</v>
      </c>
      <c r="L25">
        <v>8</v>
      </c>
      <c r="M25">
        <v>60</v>
      </c>
    </row>
    <row r="26" spans="1:14" x14ac:dyDescent="0.2">
      <c r="A26" t="s">
        <v>94</v>
      </c>
      <c r="B26" t="s">
        <v>95</v>
      </c>
      <c r="C26" s="1">
        <v>42961</v>
      </c>
      <c r="D26" s="2">
        <v>0.49027777777777781</v>
      </c>
      <c r="E26" s="2">
        <v>0.5083333333333333</v>
      </c>
      <c r="F26">
        <v>5.8717166666666669</v>
      </c>
      <c r="G26">
        <v>-162.06281666666666</v>
      </c>
      <c r="H26" t="s">
        <v>96</v>
      </c>
      <c r="I26" t="s">
        <v>97</v>
      </c>
      <c r="J26">
        <f t="shared" si="0"/>
        <v>5.8717166666666669</v>
      </c>
      <c r="K26">
        <f t="shared" si="1"/>
        <v>-162.06281666666666</v>
      </c>
      <c r="L26">
        <v>9</v>
      </c>
      <c r="M26">
        <v>92</v>
      </c>
    </row>
    <row r="27" spans="1:14" x14ac:dyDescent="0.2">
      <c r="A27" t="s">
        <v>94</v>
      </c>
      <c r="B27" t="s">
        <v>98</v>
      </c>
      <c r="C27" s="1">
        <v>42961</v>
      </c>
      <c r="D27" s="2">
        <v>0.42986111111111108</v>
      </c>
      <c r="E27" s="2">
        <v>0.44305555555555554</v>
      </c>
      <c r="F27">
        <v>5.8726000000000003</v>
      </c>
      <c r="G27">
        <v>-162.06581666666668</v>
      </c>
      <c r="H27" t="s">
        <v>99</v>
      </c>
      <c r="I27" t="s">
        <v>100</v>
      </c>
      <c r="J27">
        <f t="shared" si="0"/>
        <v>5.8726000000000003</v>
      </c>
      <c r="K27">
        <f t="shared" si="1"/>
        <v>-162.06581666666668</v>
      </c>
      <c r="L27">
        <v>13</v>
      </c>
      <c r="M27">
        <v>253</v>
      </c>
    </row>
    <row r="28" spans="1:14" x14ac:dyDescent="0.2">
      <c r="A28" t="s">
        <v>94</v>
      </c>
      <c r="B28" t="s">
        <v>101</v>
      </c>
      <c r="C28" s="1">
        <v>42961</v>
      </c>
      <c r="D28" s="2">
        <v>0.44791666666666669</v>
      </c>
      <c r="E28" s="2">
        <v>0.46666666666666662</v>
      </c>
      <c r="F28">
        <v>5.8722666666666665</v>
      </c>
      <c r="G28">
        <v>-162.06596666666667</v>
      </c>
      <c r="H28" t="s">
        <v>102</v>
      </c>
      <c r="I28" t="s">
        <v>103</v>
      </c>
      <c r="J28">
        <f t="shared" si="0"/>
        <v>5.8722666666666665</v>
      </c>
      <c r="K28">
        <f t="shared" si="1"/>
        <v>-162.06596666666667</v>
      </c>
      <c r="L28">
        <v>4</v>
      </c>
      <c r="M28">
        <v>182</v>
      </c>
    </row>
    <row r="29" spans="1:14" x14ac:dyDescent="0.2">
      <c r="A29" t="s">
        <v>4</v>
      </c>
      <c r="B29" t="s">
        <v>104</v>
      </c>
      <c r="C29" s="1">
        <v>42957</v>
      </c>
      <c r="D29" s="2">
        <v>0.58958333333333335</v>
      </c>
      <c r="F29">
        <v>5.8918333333333335</v>
      </c>
      <c r="G29">
        <v>-162.06856666666667</v>
      </c>
      <c r="H29" t="s">
        <v>105</v>
      </c>
      <c r="I29" t="s">
        <v>106</v>
      </c>
      <c r="J29">
        <f t="shared" si="0"/>
        <v>5.8918333333333335</v>
      </c>
      <c r="K29">
        <f t="shared" si="1"/>
        <v>-162.06856666666667</v>
      </c>
      <c r="L29">
        <v>9</v>
      </c>
      <c r="M29">
        <v>102</v>
      </c>
    </row>
    <row r="30" spans="1:14" x14ac:dyDescent="0.2">
      <c r="A30" t="s">
        <v>4</v>
      </c>
      <c r="B30" t="s">
        <v>107</v>
      </c>
      <c r="C30" s="1">
        <v>42957</v>
      </c>
      <c r="D30" s="2">
        <v>0.52569444444444446</v>
      </c>
      <c r="E30" s="2">
        <v>0.54652777777777783</v>
      </c>
      <c r="F30">
        <v>5.8918833333333334</v>
      </c>
      <c r="G30">
        <v>-162.07498333333334</v>
      </c>
      <c r="H30" t="s">
        <v>108</v>
      </c>
      <c r="I30" t="s">
        <v>109</v>
      </c>
      <c r="J30">
        <f t="shared" si="0"/>
        <v>5.8918833333333334</v>
      </c>
      <c r="K30">
        <f t="shared" si="1"/>
        <v>-162.07498333333334</v>
      </c>
      <c r="M30">
        <v>287</v>
      </c>
    </row>
    <row r="31" spans="1:14" x14ac:dyDescent="0.2">
      <c r="A31" t="s">
        <v>4</v>
      </c>
      <c r="B31" t="s">
        <v>110</v>
      </c>
      <c r="C31" s="1">
        <v>42957</v>
      </c>
      <c r="D31" s="2">
        <v>0.55902777777777779</v>
      </c>
      <c r="E31" s="2">
        <v>0.57430555555555551</v>
      </c>
      <c r="F31">
        <v>5.8927499999999995</v>
      </c>
      <c r="G31">
        <v>-162.07251666666667</v>
      </c>
      <c r="H31" t="s">
        <v>111</v>
      </c>
      <c r="I31" t="s">
        <v>112</v>
      </c>
      <c r="J31">
        <f t="shared" si="0"/>
        <v>5.8927499999999995</v>
      </c>
      <c r="K31">
        <f t="shared" si="1"/>
        <v>-162.07251666666667</v>
      </c>
      <c r="L31">
        <v>8</v>
      </c>
      <c r="M31">
        <v>80</v>
      </c>
    </row>
    <row r="32" spans="1:14" x14ac:dyDescent="0.2">
      <c r="A32" t="s">
        <v>4</v>
      </c>
      <c r="B32" t="s">
        <v>113</v>
      </c>
      <c r="C32" s="1">
        <v>42957</v>
      </c>
      <c r="D32" s="2">
        <v>0.40833333333333338</v>
      </c>
      <c r="E32" s="2">
        <v>0.44930555555555557</v>
      </c>
      <c r="F32">
        <v>5.8889666666666667</v>
      </c>
      <c r="G32">
        <v>-162.08776666666665</v>
      </c>
      <c r="H32" t="s">
        <v>114</v>
      </c>
      <c r="I32" t="s">
        <v>115</v>
      </c>
      <c r="J32">
        <f t="shared" si="0"/>
        <v>5.8889666666666667</v>
      </c>
      <c r="K32">
        <f t="shared" si="1"/>
        <v>-162.08776666666665</v>
      </c>
      <c r="L32">
        <v>4</v>
      </c>
      <c r="M32">
        <v>280</v>
      </c>
    </row>
    <row r="33" spans="1:14" x14ac:dyDescent="0.2">
      <c r="A33" t="s">
        <v>4</v>
      </c>
      <c r="B33" t="s">
        <v>116</v>
      </c>
      <c r="C33" s="1">
        <v>42957</v>
      </c>
      <c r="D33" s="2">
        <v>0.46458333333333335</v>
      </c>
      <c r="E33" s="2">
        <v>0.49305555555555558</v>
      </c>
      <c r="F33">
        <v>5.8902333333333337</v>
      </c>
      <c r="G33">
        <v>-162.08036666666666</v>
      </c>
      <c r="H33" t="s">
        <v>117</v>
      </c>
      <c r="I33" t="s">
        <v>118</v>
      </c>
      <c r="J33">
        <f t="shared" si="0"/>
        <v>5.8902333333333337</v>
      </c>
      <c r="K33">
        <f t="shared" si="1"/>
        <v>-162.08036666666666</v>
      </c>
      <c r="L33">
        <v>5</v>
      </c>
      <c r="M33">
        <v>85</v>
      </c>
    </row>
    <row r="34" spans="1:14" x14ac:dyDescent="0.2">
      <c r="A34" t="s">
        <v>119</v>
      </c>
      <c r="B34" t="s">
        <v>120</v>
      </c>
      <c r="C34" s="1">
        <v>42958</v>
      </c>
      <c r="D34" s="2">
        <v>0.375</v>
      </c>
      <c r="F34">
        <v>5.8751333333333333</v>
      </c>
      <c r="G34">
        <v>-162.09188333333333</v>
      </c>
      <c r="H34" t="s">
        <v>121</v>
      </c>
      <c r="I34" t="s">
        <v>122</v>
      </c>
      <c r="J34">
        <f t="shared" si="0"/>
        <v>5.8751333333333333</v>
      </c>
      <c r="K34">
        <f t="shared" si="1"/>
        <v>-162.09188333333333</v>
      </c>
      <c r="L34">
        <v>11</v>
      </c>
      <c r="M34">
        <v>273</v>
      </c>
    </row>
    <row r="35" spans="1:14" x14ac:dyDescent="0.2">
      <c r="A35" t="s">
        <v>119</v>
      </c>
      <c r="B35" t="s">
        <v>123</v>
      </c>
      <c r="C35" s="1">
        <v>42958</v>
      </c>
      <c r="D35" s="2">
        <v>0.4152777777777778</v>
      </c>
      <c r="E35" s="2">
        <v>0.43124999999999997</v>
      </c>
      <c r="F35">
        <v>5.8742000000000001</v>
      </c>
      <c r="G35">
        <v>-162.09049999999999</v>
      </c>
      <c r="H35" t="s">
        <v>124</v>
      </c>
      <c r="I35" t="s">
        <v>125</v>
      </c>
      <c r="J35">
        <f t="shared" si="0"/>
        <v>5.8742000000000001</v>
      </c>
      <c r="K35">
        <f t="shared" si="1"/>
        <v>-162.09049999999999</v>
      </c>
      <c r="L35">
        <v>9</v>
      </c>
      <c r="M35">
        <v>120</v>
      </c>
    </row>
    <row r="36" spans="1:14" x14ac:dyDescent="0.2">
      <c r="A36" t="s">
        <v>119</v>
      </c>
      <c r="B36" t="s">
        <v>126</v>
      </c>
      <c r="C36" s="1">
        <v>42958</v>
      </c>
      <c r="D36" s="2">
        <v>0.4381944444444445</v>
      </c>
      <c r="E36" s="2">
        <v>0.4513888888888889</v>
      </c>
      <c r="F36">
        <v>5.8744499999999995</v>
      </c>
      <c r="G36">
        <v>-162.08986666666667</v>
      </c>
      <c r="H36" t="s">
        <v>127</v>
      </c>
      <c r="I36" t="s">
        <v>128</v>
      </c>
      <c r="J36">
        <f t="shared" si="0"/>
        <v>5.8744499999999995</v>
      </c>
      <c r="K36">
        <f t="shared" si="1"/>
        <v>-162.08986666666667</v>
      </c>
      <c r="M36">
        <v>220</v>
      </c>
    </row>
    <row r="37" spans="1:14" x14ac:dyDescent="0.2">
      <c r="A37" t="s">
        <v>129</v>
      </c>
      <c r="B37" t="s">
        <v>130</v>
      </c>
      <c r="C37" s="1">
        <v>42958</v>
      </c>
      <c r="D37" s="2">
        <v>0.48958333333333331</v>
      </c>
      <c r="E37" s="2">
        <v>0.50416666666666665</v>
      </c>
      <c r="F37">
        <v>5.8733000000000004</v>
      </c>
      <c r="G37">
        <v>-162.07325</v>
      </c>
      <c r="H37" t="s">
        <v>131</v>
      </c>
      <c r="I37" t="s">
        <v>132</v>
      </c>
      <c r="J37">
        <f t="shared" si="0"/>
        <v>5.8733000000000004</v>
      </c>
      <c r="K37">
        <f t="shared" si="1"/>
        <v>-162.07325</v>
      </c>
      <c r="L37">
        <v>9</v>
      </c>
      <c r="M37">
        <v>294</v>
      </c>
    </row>
    <row r="38" spans="1:14" x14ac:dyDescent="0.2">
      <c r="A38" t="s">
        <v>129</v>
      </c>
      <c r="B38" t="s">
        <v>133</v>
      </c>
      <c r="C38" s="1">
        <v>42958</v>
      </c>
      <c r="D38" s="2">
        <v>0.52500000000000002</v>
      </c>
      <c r="E38" s="2">
        <v>0.53819444444444442</v>
      </c>
      <c r="F38">
        <v>5.8743333333333334</v>
      </c>
      <c r="G38">
        <v>-162.07333333333332</v>
      </c>
      <c r="H38" t="s">
        <v>134</v>
      </c>
      <c r="I38" t="s">
        <v>135</v>
      </c>
      <c r="J38">
        <f t="shared" si="0"/>
        <v>5.8743333333333334</v>
      </c>
      <c r="K38">
        <f t="shared" si="1"/>
        <v>-162.07333333333332</v>
      </c>
      <c r="L38">
        <v>5</v>
      </c>
      <c r="M38">
        <v>38</v>
      </c>
    </row>
    <row r="39" spans="1:14" x14ac:dyDescent="0.2">
      <c r="A39" t="s">
        <v>129</v>
      </c>
      <c r="B39" t="s">
        <v>136</v>
      </c>
      <c r="C39" s="1">
        <v>42958</v>
      </c>
      <c r="D39" s="2">
        <v>0.54236111111111118</v>
      </c>
      <c r="E39" s="2">
        <v>0.55208333333333337</v>
      </c>
      <c r="F39">
        <v>5.8738999999999999</v>
      </c>
      <c r="G39">
        <v>-162.07411666666667</v>
      </c>
      <c r="H39" t="s">
        <v>137</v>
      </c>
      <c r="I39" t="s">
        <v>138</v>
      </c>
      <c r="J39">
        <f t="shared" si="0"/>
        <v>5.8738999999999999</v>
      </c>
      <c r="K39">
        <f t="shared" si="1"/>
        <v>-162.07411666666667</v>
      </c>
      <c r="M39">
        <v>22</v>
      </c>
    </row>
    <row r="40" spans="1:14" x14ac:dyDescent="0.2">
      <c r="A40" t="s">
        <v>129</v>
      </c>
      <c r="B40" t="s">
        <v>139</v>
      </c>
      <c r="C40" s="1">
        <v>42958</v>
      </c>
      <c r="D40" s="2">
        <v>0.56805555555555554</v>
      </c>
      <c r="E40" s="2">
        <v>0.58194444444444449</v>
      </c>
      <c r="F40">
        <v>5.8754</v>
      </c>
      <c r="G40">
        <v>-162.07488333333333</v>
      </c>
      <c r="H40" t="s">
        <v>140</v>
      </c>
      <c r="I40" t="s">
        <v>141</v>
      </c>
      <c r="J40">
        <f t="shared" si="0"/>
        <v>5.8754</v>
      </c>
      <c r="K40">
        <f t="shared" si="1"/>
        <v>-162.07488333333333</v>
      </c>
      <c r="M40">
        <v>334</v>
      </c>
    </row>
    <row r="41" spans="1:14" x14ac:dyDescent="0.2">
      <c r="A41" t="s">
        <v>129</v>
      </c>
      <c r="B41" t="s">
        <v>142</v>
      </c>
      <c r="C41" s="1">
        <v>42958</v>
      </c>
      <c r="D41" s="2">
        <v>0.58680555555555558</v>
      </c>
      <c r="E41" s="2">
        <v>0.60277777777777775</v>
      </c>
      <c r="F41">
        <v>5.8744166666666668</v>
      </c>
      <c r="G41">
        <v>-162.07581666666667</v>
      </c>
      <c r="H41" t="s">
        <v>143</v>
      </c>
      <c r="I41" t="s">
        <v>144</v>
      </c>
      <c r="J41">
        <f t="shared" si="0"/>
        <v>5.8744166666666668</v>
      </c>
      <c r="K41">
        <f t="shared" si="1"/>
        <v>-162.07581666666667</v>
      </c>
      <c r="M41">
        <v>112</v>
      </c>
    </row>
    <row r="42" spans="1:14" x14ac:dyDescent="0.2">
      <c r="A42" t="s">
        <v>129</v>
      </c>
      <c r="B42" t="s">
        <v>145</v>
      </c>
      <c r="C42" s="1">
        <v>42958</v>
      </c>
      <c r="D42" s="2">
        <v>0.61944444444444446</v>
      </c>
      <c r="E42" s="2">
        <v>0.63680555555555551</v>
      </c>
      <c r="F42">
        <v>5.8747499999999997</v>
      </c>
      <c r="G42">
        <v>-162.0806</v>
      </c>
      <c r="H42" t="s">
        <v>146</v>
      </c>
      <c r="I42" t="s">
        <v>147</v>
      </c>
      <c r="J42">
        <f t="shared" si="0"/>
        <v>5.8747499999999997</v>
      </c>
      <c r="K42">
        <f t="shared" si="1"/>
        <v>-162.0806</v>
      </c>
      <c r="L42">
        <v>8</v>
      </c>
      <c r="M42">
        <v>126</v>
      </c>
    </row>
    <row r="43" spans="1:14" x14ac:dyDescent="0.2">
      <c r="A43" t="s">
        <v>30</v>
      </c>
      <c r="B43" t="s">
        <v>148</v>
      </c>
      <c r="C43" s="1">
        <v>42959</v>
      </c>
      <c r="D43" s="2">
        <v>0.55138888888888882</v>
      </c>
      <c r="E43" s="2">
        <v>0.56944444444444442</v>
      </c>
      <c r="F43">
        <v>5.8808166666666661</v>
      </c>
      <c r="G43">
        <v>-162.07820000000001</v>
      </c>
      <c r="H43" t="s">
        <v>149</v>
      </c>
      <c r="I43" t="s">
        <v>150</v>
      </c>
      <c r="J43">
        <f t="shared" si="0"/>
        <v>5.8808166666666661</v>
      </c>
      <c r="K43">
        <f t="shared" si="1"/>
        <v>-162.07820000000001</v>
      </c>
      <c r="L43">
        <v>6</v>
      </c>
      <c r="M43">
        <v>60</v>
      </c>
    </row>
    <row r="44" spans="1:14" x14ac:dyDescent="0.2">
      <c r="A44" t="s">
        <v>30</v>
      </c>
      <c r="B44" t="s">
        <v>151</v>
      </c>
      <c r="C44" s="1">
        <v>42959</v>
      </c>
      <c r="D44" s="2">
        <v>0.57361111111111118</v>
      </c>
      <c r="E44" s="2">
        <v>0.58611111111111114</v>
      </c>
      <c r="F44">
        <v>5.8813833333333339</v>
      </c>
      <c r="G44">
        <v>-162.07866666666666</v>
      </c>
      <c r="H44" t="s">
        <v>152</v>
      </c>
      <c r="I44" t="s">
        <v>153</v>
      </c>
      <c r="J44">
        <f t="shared" si="0"/>
        <v>5.8813833333333339</v>
      </c>
      <c r="K44">
        <f t="shared" si="1"/>
        <v>-162.07866666666666</v>
      </c>
      <c r="L44">
        <v>5</v>
      </c>
      <c r="M44">
        <v>172</v>
      </c>
    </row>
    <row r="45" spans="1:14" x14ac:dyDescent="0.2">
      <c r="A45" t="s">
        <v>154</v>
      </c>
      <c r="B45" t="s">
        <v>155</v>
      </c>
      <c r="C45" s="1">
        <v>42959</v>
      </c>
      <c r="D45" s="2">
        <v>0.4375</v>
      </c>
      <c r="E45" s="2">
        <v>0.4465277777777778</v>
      </c>
      <c r="F45">
        <v>5.8770333333333333</v>
      </c>
      <c r="G45">
        <v>-162.10391666666666</v>
      </c>
      <c r="H45" t="s">
        <v>156</v>
      </c>
      <c r="I45" t="s">
        <v>157</v>
      </c>
      <c r="J45">
        <f t="shared" si="0"/>
        <v>5.8770333333333333</v>
      </c>
      <c r="K45">
        <f t="shared" si="1"/>
        <v>-162.10391666666666</v>
      </c>
      <c r="L45">
        <v>6</v>
      </c>
      <c r="M45">
        <v>352</v>
      </c>
    </row>
    <row r="46" spans="1:14" x14ac:dyDescent="0.2">
      <c r="A46" t="s">
        <v>154</v>
      </c>
      <c r="B46" t="s">
        <v>158</v>
      </c>
      <c r="C46" s="1">
        <v>42959</v>
      </c>
      <c r="D46" s="2">
        <v>0.4597222222222222</v>
      </c>
      <c r="E46" s="2">
        <v>0.47083333333333338</v>
      </c>
      <c r="F46">
        <v>5.8740833333333331</v>
      </c>
      <c r="G46">
        <v>-162.1063</v>
      </c>
      <c r="H46" t="s">
        <v>159</v>
      </c>
      <c r="I46" t="s">
        <v>160</v>
      </c>
      <c r="J46">
        <f t="shared" si="0"/>
        <v>5.8740833333333331</v>
      </c>
      <c r="K46">
        <f t="shared" si="1"/>
        <v>-162.1063</v>
      </c>
      <c r="L46">
        <v>14</v>
      </c>
      <c r="M46">
        <v>72</v>
      </c>
    </row>
    <row r="47" spans="1:14" x14ac:dyDescent="0.2">
      <c r="A47" t="s">
        <v>154</v>
      </c>
      <c r="B47" t="s">
        <v>161</v>
      </c>
      <c r="C47" s="1">
        <v>42959</v>
      </c>
      <c r="D47" s="2">
        <v>0.48472222222222222</v>
      </c>
      <c r="E47" s="2">
        <v>0.49652777777777773</v>
      </c>
      <c r="F47">
        <v>5.8742333333333336</v>
      </c>
      <c r="G47">
        <v>-162.10823333333335</v>
      </c>
      <c r="H47" t="s">
        <v>162</v>
      </c>
      <c r="I47" t="s">
        <v>163</v>
      </c>
      <c r="J47">
        <f t="shared" si="0"/>
        <v>5.8742333333333336</v>
      </c>
      <c r="K47">
        <f t="shared" si="1"/>
        <v>-162.10823333333335</v>
      </c>
      <c r="L47">
        <v>5</v>
      </c>
      <c r="M47">
        <v>82</v>
      </c>
      <c r="N47" t="s">
        <v>164</v>
      </c>
    </row>
    <row r="48" spans="1:14" x14ac:dyDescent="0.2">
      <c r="A48" t="s">
        <v>165</v>
      </c>
      <c r="B48" t="s">
        <v>166</v>
      </c>
      <c r="C48" s="1">
        <v>42959</v>
      </c>
      <c r="D48" s="2">
        <v>0.38819444444444445</v>
      </c>
      <c r="E48" s="2">
        <v>0.39999999999999997</v>
      </c>
      <c r="F48">
        <v>5.8730666666666664</v>
      </c>
      <c r="G48">
        <v>-162.09731666666667</v>
      </c>
      <c r="H48" t="s">
        <v>167</v>
      </c>
      <c r="I48" t="s">
        <v>168</v>
      </c>
      <c r="J48">
        <f t="shared" si="0"/>
        <v>5.8730666666666664</v>
      </c>
      <c r="K48">
        <f t="shared" si="1"/>
        <v>-162.09731666666667</v>
      </c>
      <c r="L48">
        <v>9</v>
      </c>
      <c r="M48">
        <v>352</v>
      </c>
    </row>
    <row r="49" spans="1:13" x14ac:dyDescent="0.2">
      <c r="A49" t="s">
        <v>169</v>
      </c>
      <c r="B49" t="s">
        <v>170</v>
      </c>
      <c r="C49" s="1">
        <v>42959</v>
      </c>
      <c r="D49" s="2">
        <v>0.40972222222222227</v>
      </c>
      <c r="E49" s="2">
        <v>0.42152777777777778</v>
      </c>
      <c r="F49">
        <v>5.8745000000000003</v>
      </c>
      <c r="G49">
        <v>-162.09543333333335</v>
      </c>
      <c r="H49" t="s">
        <v>171</v>
      </c>
      <c r="I49" t="s">
        <v>172</v>
      </c>
      <c r="J49">
        <f t="shared" si="0"/>
        <v>5.8745000000000003</v>
      </c>
      <c r="K49">
        <f t="shared" si="1"/>
        <v>-162.09543333333335</v>
      </c>
      <c r="L49">
        <v>3</v>
      </c>
      <c r="M49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2017-11-09T22:03:43Z</dcterms:created>
  <dcterms:modified xsi:type="dcterms:W3CDTF">2017-12-08T18:46:48Z</dcterms:modified>
</cp:coreProperties>
</file>