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" yWindow="525" windowWidth="18855" windowHeight="11190"/>
  </bookViews>
  <sheets>
    <sheet name="Ответы на форму (1)" sheetId="1" r:id="rId1"/>
  </sheets>
  <definedNames>
    <definedName name="_xlnm._FilterDatabase" localSheetId="0" hidden="1">'Ответы на форму (1)'!$E$1:$E$22</definedName>
  </definedName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"/>
  <c r="B26"/>
  <c r="B25"/>
  <c r="B24"/>
  <c r="B23"/>
</calcChain>
</file>

<file path=xl/sharedStrings.xml><?xml version="1.0" encoding="utf-8"?>
<sst xmlns="http://schemas.openxmlformats.org/spreadsheetml/2006/main" count="356" uniqueCount="75">
  <si>
    <t>Отметка времени</t>
  </si>
  <si>
    <t>Баллы</t>
  </si>
  <si>
    <t>Что такое мимика?</t>
  </si>
  <si>
    <t>Вы когда нибудь пытались угадать эмоции человека по его лицу?</t>
  </si>
  <si>
    <t>Оцените свои способности распознавать эмоции человека по жестам/мимике.</t>
  </si>
  <si>
    <t>Что чувствует этот человек?</t>
  </si>
  <si>
    <t>Какая из улыбок настоящая?</t>
  </si>
  <si>
    <t>Что выражает взгляд этой женщины?</t>
  </si>
  <si>
    <t>Этот человек виновен?</t>
  </si>
  <si>
    <t>Что чувствует эта женщина?</t>
  </si>
  <si>
    <t>Какая эмоция?</t>
  </si>
  <si>
    <t>Что чувствует молодой человек?</t>
  </si>
  <si>
    <t>Что означает жест «ладонь на груди»?</t>
  </si>
  <si>
    <t>О чем говорит жест «большой палец под подбородком»?</t>
  </si>
  <si>
    <t>Какое сообщение заключено в поглаживании подбородка?</t>
  </si>
  <si>
    <t>Что означает, когда человек трет нос?</t>
  </si>
  <si>
    <t>Какое сообщение передается, когда человек касается душками очков губ?</t>
  </si>
  <si>
    <t>Что означает, когда человек смотрит поверх очков?</t>
  </si>
  <si>
    <t>Какой/какие из нижеперечисленных жестов означают ложь?</t>
  </si>
  <si>
    <t>Это общение жестами</t>
  </si>
  <si>
    <t>Да</t>
  </si>
  <si>
    <t>Страх</t>
  </si>
  <si>
    <t>Правая</t>
  </si>
  <si>
    <t>Страсть</t>
  </si>
  <si>
    <t>Он чист</t>
  </si>
  <si>
    <t>Отвращение</t>
  </si>
  <si>
    <t>Безразличие</t>
  </si>
  <si>
    <t>Уверенность</t>
  </si>
  <si>
    <t>Скука</t>
  </si>
  <si>
    <t>Принятие решения</t>
  </si>
  <si>
    <t>Ожидание</t>
  </si>
  <si>
    <t>Нетерпеливость</t>
  </si>
  <si>
    <t>Подозрение</t>
  </si>
  <si>
    <t>Недостаточный зрительный контакт</t>
  </si>
  <si>
    <t xml:space="preserve">Эмоции на лице </t>
  </si>
  <si>
    <t>Ложь</t>
  </si>
  <si>
    <t>Раздражение</t>
  </si>
  <si>
    <t>Интерес</t>
  </si>
  <si>
    <t>Презрение</t>
  </si>
  <si>
    <t>Откровенность</t>
  </si>
  <si>
    <t>Говорение сквозь пальцы, Потирание глаз, Потирание ушей, Недостаточный зрительный контакт</t>
  </si>
  <si>
    <t xml:space="preserve"> Выражение эмоций на лице человека</t>
  </si>
  <si>
    <t>Говорение сквозь пальцы, Недостаточный зрительный контакт</t>
  </si>
  <si>
    <t>Различные выражения лица человека</t>
  </si>
  <si>
    <t>Недоверие</t>
  </si>
  <si>
    <t>Потирание ушей, Недостаточный зрительный контакт</t>
  </si>
  <si>
    <t>Беспокойство</t>
  </si>
  <si>
    <t>Движения мышц лица</t>
  </si>
  <si>
    <t>Критическое суждение</t>
  </si>
  <si>
    <t>Ничего из вышеперечисленного.</t>
  </si>
  <si>
    <t>Внимательное наблюдение</t>
  </si>
  <si>
    <t>Говорение сквозь пальцы</t>
  </si>
  <si>
    <t>Изменение состояния человеческого лица</t>
  </si>
  <si>
    <t>Неприязнь</t>
  </si>
  <si>
    <t>Потирание ушей</t>
  </si>
  <si>
    <t>Мимика, я думаю, это в принципе совокупность изменений выражения лица</t>
  </si>
  <si>
    <t>Эмоции, выражаемые мимическими мышцами (на лице)</t>
  </si>
  <si>
    <t>Выражения лица</t>
  </si>
  <si>
    <t>Сокращение мышц лица(в зависимости от эмоций человека)</t>
  </si>
  <si>
    <t>Говорение сквозь пальцы, Потирание ушей</t>
  </si>
  <si>
    <t>Возможность показывать что-то с помощью мышц лица</t>
  </si>
  <si>
    <t>выражение эмоций на лице</t>
  </si>
  <si>
    <t>Неверие</t>
  </si>
  <si>
    <t xml:space="preserve">движения лица </t>
  </si>
  <si>
    <t xml:space="preserve">Совокупность способов выражать  свои эмоции посредством выражения лица </t>
  </si>
  <si>
    <t xml:space="preserve">Выражение эмоций, чувств при помощи лицевых мышц </t>
  </si>
  <si>
    <t>движения мышц лица, являющиеся одной из форм проявления человеческих эмоций</t>
  </si>
  <si>
    <t>Твой характер в движении</t>
  </si>
  <si>
    <t>Говорение сквозь пальцы, Потирание ушей, Недостаточный зрительный контакт</t>
  </si>
  <si>
    <t>Отказ от принятия решения</t>
  </si>
  <si>
    <t>Минимум</t>
  </si>
  <si>
    <t>Среднее</t>
  </si>
  <si>
    <t>Максимум</t>
  </si>
  <si>
    <t>Сумма</t>
  </si>
  <si>
    <t>Результаты.</t>
  </si>
</sst>
</file>

<file path=xl/styles.xml><?xml version="1.0" encoding="utf-8"?>
<styleSheet xmlns="http://schemas.openxmlformats.org/spreadsheetml/2006/main">
  <numFmts count="2">
    <numFmt numFmtId="164" formatCode="m/d/yyyy\ h:mm:ss"/>
    <numFmt numFmtId="165" formatCode="0&quot; / 30&quot;"/>
  </numFmts>
  <fonts count="3">
    <font>
      <sz val="10"/>
      <color rgb="FF00000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0" fillId="0" borderId="0" xfId="0" applyAlignme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27</xdr:row>
      <xdr:rowOff>19050</xdr:rowOff>
    </xdr:from>
    <xdr:to>
      <xdr:col>4</xdr:col>
      <xdr:colOff>9525</xdr:colOff>
      <xdr:row>44</xdr:row>
      <xdr:rowOff>152400</xdr:rowOff>
    </xdr:to>
    <xdr:pic>
      <xdr:nvPicPr>
        <xdr:cNvPr id="2" name="Рисунок 1" descr="chart (2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5419725"/>
          <a:ext cx="5715000" cy="3533775"/>
        </a:xfrm>
        <a:prstGeom prst="rect">
          <a:avLst/>
        </a:prstGeom>
      </xdr:spPr>
    </xdr:pic>
    <xdr:clientData/>
  </xdr:twoCellAnchor>
  <xdr:twoCellAnchor editAs="oneCell">
    <xdr:from>
      <xdr:col>5</xdr:col>
      <xdr:colOff>7125</xdr:colOff>
      <xdr:row>27</xdr:row>
      <xdr:rowOff>7125</xdr:rowOff>
    </xdr:from>
    <xdr:to>
      <xdr:col>8</xdr:col>
      <xdr:colOff>1407300</xdr:colOff>
      <xdr:row>44</xdr:row>
      <xdr:rowOff>140475</xdr:rowOff>
    </xdr:to>
    <xdr:pic>
      <xdr:nvPicPr>
        <xdr:cNvPr id="3" name="Рисунок 2" descr="chart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98500" y="5407800"/>
          <a:ext cx="5715000" cy="353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98"/>
  <sheetViews>
    <sheetView tabSelected="1" workbookViewId="0">
      <pane ySplit="1" topLeftCell="A20" activePane="bottomLeft" state="frozen"/>
      <selection pane="bottomLeft" activeCell="F2" sqref="F2"/>
    </sheetView>
  </sheetViews>
  <sheetFormatPr defaultColWidth="14.42578125" defaultRowHeight="15" customHeight="1"/>
  <cols>
    <col min="1" max="26" width="21.5703125" customWidth="1"/>
  </cols>
  <sheetData>
    <row r="1" spans="1:20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74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ht="15.75" customHeight="1">
      <c r="A2" s="1">
        <v>43141.875893159726</v>
      </c>
      <c r="B2" s="2">
        <v>5</v>
      </c>
      <c r="C2" s="3" t="s">
        <v>19</v>
      </c>
      <c r="D2" s="3" t="s">
        <v>20</v>
      </c>
      <c r="E2" s="3">
        <v>4</v>
      </c>
      <c r="F2" s="3" t="str">
        <f>IF(E2=5, "Я спец",IF(E2=4,"Нормально","Ничего не понимаю"))</f>
        <v>Нормально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21</v>
      </c>
      <c r="M2" s="3" t="s">
        <v>26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  <c r="T2" s="3" t="s">
        <v>33</v>
      </c>
    </row>
    <row r="3" spans="1:20" ht="15.75" customHeight="1">
      <c r="A3" s="1">
        <v>43156.55067261574</v>
      </c>
      <c r="B3" s="2">
        <v>5</v>
      </c>
      <c r="C3" s="3" t="s">
        <v>34</v>
      </c>
      <c r="D3" s="3" t="s">
        <v>20</v>
      </c>
      <c r="E3" s="3">
        <v>4</v>
      </c>
      <c r="F3" s="3" t="str">
        <f t="shared" ref="F3:F22" si="0">IF(E3=5, "Я спец",IF(E3=4,"Нормально","Ничего не понимаю"))</f>
        <v>Нормально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21</v>
      </c>
      <c r="M3" s="3" t="s">
        <v>26</v>
      </c>
      <c r="N3" s="3" t="s">
        <v>27</v>
      </c>
      <c r="O3" s="3" t="s">
        <v>35</v>
      </c>
      <c r="P3" s="3" t="s">
        <v>29</v>
      </c>
      <c r="Q3" s="3" t="s">
        <v>36</v>
      </c>
      <c r="R3" s="3" t="s">
        <v>37</v>
      </c>
      <c r="S3" s="3" t="s">
        <v>38</v>
      </c>
      <c r="T3" s="3" t="s">
        <v>33</v>
      </c>
    </row>
    <row r="4" spans="1:20" ht="15.75" customHeight="1">
      <c r="A4" s="1">
        <v>43156.550965578703</v>
      </c>
      <c r="B4" s="2">
        <v>5</v>
      </c>
      <c r="D4" s="3" t="s">
        <v>20</v>
      </c>
      <c r="E4" s="3">
        <v>3</v>
      </c>
      <c r="F4" s="3" t="str">
        <f t="shared" si="0"/>
        <v>Ничего не понимаю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21</v>
      </c>
      <c r="M4" s="3" t="s">
        <v>26</v>
      </c>
      <c r="N4" s="3" t="s">
        <v>39</v>
      </c>
      <c r="O4" s="3" t="s">
        <v>28</v>
      </c>
      <c r="P4" s="8" t="s">
        <v>49</v>
      </c>
      <c r="Q4" s="8" t="s">
        <v>53</v>
      </c>
      <c r="R4" s="8" t="s">
        <v>31</v>
      </c>
      <c r="S4" s="8" t="s">
        <v>32</v>
      </c>
      <c r="T4" s="3" t="s">
        <v>40</v>
      </c>
    </row>
    <row r="5" spans="1:20" ht="15.75" customHeight="1">
      <c r="A5" s="1">
        <v>43141.840523946754</v>
      </c>
      <c r="B5" s="2">
        <v>10</v>
      </c>
      <c r="C5" s="3" t="s">
        <v>41</v>
      </c>
      <c r="D5" s="3" t="s">
        <v>20</v>
      </c>
      <c r="E5" s="3">
        <v>5</v>
      </c>
      <c r="F5" s="3" t="str">
        <f t="shared" si="0"/>
        <v>Я спец</v>
      </c>
      <c r="G5" s="3" t="s">
        <v>21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21</v>
      </c>
      <c r="M5" s="3" t="s">
        <v>26</v>
      </c>
      <c r="N5" s="3" t="s">
        <v>39</v>
      </c>
      <c r="O5" s="3" t="s">
        <v>28</v>
      </c>
      <c r="P5" s="3" t="s">
        <v>29</v>
      </c>
      <c r="Q5" s="3" t="s">
        <v>30</v>
      </c>
      <c r="R5" s="3" t="s">
        <v>31</v>
      </c>
      <c r="S5" s="3" t="s">
        <v>38</v>
      </c>
      <c r="T5" s="3" t="s">
        <v>42</v>
      </c>
    </row>
    <row r="6" spans="1:20" ht="15.75" customHeight="1">
      <c r="A6" s="1">
        <v>43141.843500254632</v>
      </c>
      <c r="B6" s="2">
        <v>10</v>
      </c>
      <c r="C6" s="3" t="s">
        <v>43</v>
      </c>
      <c r="D6" s="3" t="s">
        <v>20</v>
      </c>
      <c r="E6" s="3">
        <v>4</v>
      </c>
      <c r="F6" s="3" t="str">
        <f t="shared" si="0"/>
        <v>Нормально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21</v>
      </c>
      <c r="M6" s="3" t="s">
        <v>26</v>
      </c>
      <c r="N6" s="3" t="s">
        <v>39</v>
      </c>
      <c r="O6" s="3" t="s">
        <v>28</v>
      </c>
      <c r="P6" s="3" t="s">
        <v>29</v>
      </c>
      <c r="Q6" s="3" t="s">
        <v>30</v>
      </c>
      <c r="R6" s="3" t="s">
        <v>37</v>
      </c>
      <c r="S6" s="3" t="s">
        <v>44</v>
      </c>
      <c r="T6" s="3" t="s">
        <v>45</v>
      </c>
    </row>
    <row r="7" spans="1:20" ht="15.75" customHeight="1">
      <c r="A7" s="1">
        <v>43141.84529247685</v>
      </c>
      <c r="B7" s="2">
        <v>10</v>
      </c>
      <c r="D7" s="3" t="s">
        <v>20</v>
      </c>
      <c r="E7" s="3">
        <v>5</v>
      </c>
      <c r="F7" s="3" t="str">
        <f t="shared" si="0"/>
        <v>Я спец</v>
      </c>
      <c r="G7" s="3" t="s">
        <v>21</v>
      </c>
      <c r="H7" s="3" t="s">
        <v>22</v>
      </c>
      <c r="I7" s="3" t="s">
        <v>23</v>
      </c>
      <c r="J7" s="3" t="s">
        <v>24</v>
      </c>
      <c r="K7" s="3" t="s">
        <v>25</v>
      </c>
      <c r="L7" s="3" t="s">
        <v>21</v>
      </c>
      <c r="M7" s="3" t="s">
        <v>26</v>
      </c>
      <c r="N7" s="3" t="s">
        <v>39</v>
      </c>
      <c r="O7" s="3" t="s">
        <v>46</v>
      </c>
      <c r="P7" s="3" t="s">
        <v>29</v>
      </c>
      <c r="Q7" s="3" t="s">
        <v>36</v>
      </c>
      <c r="R7" s="3" t="s">
        <v>37</v>
      </c>
      <c r="S7" s="3" t="s">
        <v>32</v>
      </c>
      <c r="T7" s="3" t="s">
        <v>33</v>
      </c>
    </row>
    <row r="8" spans="1:20" ht="15.75" customHeight="1">
      <c r="A8" s="1">
        <v>43141.849616678242</v>
      </c>
      <c r="B8" s="2">
        <v>15</v>
      </c>
      <c r="C8" s="3" t="s">
        <v>47</v>
      </c>
      <c r="D8" s="3" t="s">
        <v>20</v>
      </c>
      <c r="E8" s="3">
        <v>3</v>
      </c>
      <c r="F8" s="3" t="str">
        <f t="shared" si="0"/>
        <v>Ничего не понимаю</v>
      </c>
      <c r="G8" s="3" t="s">
        <v>21</v>
      </c>
      <c r="H8" s="3" t="s">
        <v>22</v>
      </c>
      <c r="I8" s="3" t="s">
        <v>23</v>
      </c>
      <c r="J8" s="3" t="s">
        <v>24</v>
      </c>
      <c r="K8" s="3" t="s">
        <v>25</v>
      </c>
      <c r="L8" s="3" t="s">
        <v>21</v>
      </c>
      <c r="M8" s="3" t="s">
        <v>26</v>
      </c>
      <c r="N8" s="3" t="s">
        <v>39</v>
      </c>
      <c r="O8" s="3" t="s">
        <v>48</v>
      </c>
      <c r="P8" s="3" t="s">
        <v>49</v>
      </c>
      <c r="Q8" s="8" t="s">
        <v>30</v>
      </c>
      <c r="R8" s="3" t="s">
        <v>37</v>
      </c>
      <c r="S8" s="3" t="s">
        <v>50</v>
      </c>
      <c r="T8" s="3" t="s">
        <v>51</v>
      </c>
    </row>
    <row r="9" spans="1:20" ht="15.75" customHeight="1">
      <c r="A9" s="1">
        <v>43141.855444502318</v>
      </c>
      <c r="B9" s="2">
        <v>15</v>
      </c>
      <c r="C9" s="3" t="s">
        <v>52</v>
      </c>
      <c r="D9" s="3" t="s">
        <v>20</v>
      </c>
      <c r="E9" s="3">
        <v>3</v>
      </c>
      <c r="F9" s="3" t="str">
        <f t="shared" si="0"/>
        <v>Ничего не понимаю</v>
      </c>
      <c r="G9" s="3" t="s">
        <v>21</v>
      </c>
      <c r="H9" s="3" t="s">
        <v>22</v>
      </c>
      <c r="I9" s="3" t="s">
        <v>23</v>
      </c>
      <c r="J9" s="3" t="s">
        <v>24</v>
      </c>
      <c r="K9" s="3" t="s">
        <v>25</v>
      </c>
      <c r="L9" s="3" t="s">
        <v>21</v>
      </c>
      <c r="M9" s="3" t="s">
        <v>26</v>
      </c>
      <c r="N9" s="3" t="s">
        <v>39</v>
      </c>
      <c r="O9" s="3" t="s">
        <v>28</v>
      </c>
      <c r="P9" s="3" t="s">
        <v>29</v>
      </c>
      <c r="Q9" s="3" t="s">
        <v>53</v>
      </c>
      <c r="R9" s="3" t="s">
        <v>37</v>
      </c>
      <c r="S9" s="3" t="s">
        <v>44</v>
      </c>
      <c r="T9" s="3" t="s">
        <v>54</v>
      </c>
    </row>
    <row r="10" spans="1:20" ht="15.75" customHeight="1">
      <c r="A10" s="1">
        <v>43141.859641273149</v>
      </c>
      <c r="B10" s="2">
        <v>15</v>
      </c>
      <c r="C10" s="3" t="s">
        <v>55</v>
      </c>
      <c r="D10" s="3" t="s">
        <v>20</v>
      </c>
      <c r="E10" s="3">
        <v>3</v>
      </c>
      <c r="F10" s="3" t="str">
        <f t="shared" si="0"/>
        <v>Ничего не понимаю</v>
      </c>
      <c r="G10" s="3" t="s">
        <v>21</v>
      </c>
      <c r="H10" s="3" t="s">
        <v>22</v>
      </c>
      <c r="I10" s="3" t="s">
        <v>23</v>
      </c>
      <c r="J10" s="3" t="s">
        <v>24</v>
      </c>
      <c r="K10" s="3" t="s">
        <v>25</v>
      </c>
      <c r="L10" s="3" t="s">
        <v>21</v>
      </c>
      <c r="M10" s="3" t="s">
        <v>26</v>
      </c>
      <c r="N10" s="3" t="s">
        <v>39</v>
      </c>
      <c r="O10" s="3" t="s">
        <v>48</v>
      </c>
      <c r="P10" s="3" t="s">
        <v>29</v>
      </c>
      <c r="Q10" s="3" t="s">
        <v>36</v>
      </c>
      <c r="R10" s="3" t="s">
        <v>31</v>
      </c>
      <c r="S10" s="3" t="s">
        <v>32</v>
      </c>
      <c r="T10" s="3" t="s">
        <v>33</v>
      </c>
    </row>
    <row r="11" spans="1:20" ht="15.75" customHeight="1">
      <c r="A11" s="1">
        <v>43141.865617812495</v>
      </c>
      <c r="B11" s="2">
        <v>15</v>
      </c>
      <c r="D11" s="3" t="s">
        <v>20</v>
      </c>
      <c r="E11" s="3">
        <v>4</v>
      </c>
      <c r="F11" s="3" t="str">
        <f t="shared" si="0"/>
        <v>Нормально</v>
      </c>
      <c r="G11" s="3" t="s">
        <v>21</v>
      </c>
      <c r="H11" s="3" t="s">
        <v>22</v>
      </c>
      <c r="I11" s="3" t="s">
        <v>23</v>
      </c>
      <c r="J11" s="3" t="s">
        <v>24</v>
      </c>
      <c r="K11" s="3" t="s">
        <v>25</v>
      </c>
      <c r="L11" s="3" t="s">
        <v>21</v>
      </c>
      <c r="M11" s="3" t="s">
        <v>26</v>
      </c>
      <c r="N11" s="3" t="s">
        <v>39</v>
      </c>
      <c r="O11" s="3" t="s">
        <v>46</v>
      </c>
      <c r="P11" s="3" t="s">
        <v>29</v>
      </c>
      <c r="Q11" s="3" t="s">
        <v>53</v>
      </c>
      <c r="R11" s="3" t="s">
        <v>31</v>
      </c>
      <c r="S11" s="3" t="s">
        <v>32</v>
      </c>
      <c r="T11" s="3" t="s">
        <v>33</v>
      </c>
    </row>
    <row r="12" spans="1:20" ht="15.75" customHeight="1">
      <c r="A12" s="1">
        <v>43141.889078333334</v>
      </c>
      <c r="B12" s="2">
        <v>15</v>
      </c>
      <c r="C12" s="3" t="s">
        <v>56</v>
      </c>
      <c r="D12" s="3" t="s">
        <v>20</v>
      </c>
      <c r="E12" s="3">
        <v>5</v>
      </c>
      <c r="F12" s="3" t="str">
        <f t="shared" si="0"/>
        <v>Я спец</v>
      </c>
      <c r="G12" s="3" t="s">
        <v>21</v>
      </c>
      <c r="H12" s="3" t="s">
        <v>22</v>
      </c>
      <c r="I12" s="3" t="s">
        <v>23</v>
      </c>
      <c r="J12" s="3" t="s">
        <v>24</v>
      </c>
      <c r="K12" s="3" t="s">
        <v>25</v>
      </c>
      <c r="L12" s="3" t="s">
        <v>21</v>
      </c>
      <c r="M12" s="3" t="s">
        <v>26</v>
      </c>
      <c r="N12" s="3" t="s">
        <v>39</v>
      </c>
      <c r="O12" s="3" t="s">
        <v>48</v>
      </c>
      <c r="P12" s="3" t="s">
        <v>29</v>
      </c>
      <c r="Q12" s="3" t="s">
        <v>36</v>
      </c>
      <c r="R12" s="3" t="s">
        <v>37</v>
      </c>
      <c r="S12" s="3" t="s">
        <v>32</v>
      </c>
      <c r="T12" s="3" t="s">
        <v>33</v>
      </c>
    </row>
    <row r="13" spans="1:20" ht="15.75" customHeight="1">
      <c r="A13" s="1">
        <v>43141.913848240743</v>
      </c>
      <c r="B13" s="2">
        <v>15</v>
      </c>
      <c r="C13" s="3" t="s">
        <v>57</v>
      </c>
      <c r="D13" s="3" t="s">
        <v>20</v>
      </c>
      <c r="E13" s="3">
        <v>4</v>
      </c>
      <c r="F13" s="3" t="str">
        <f t="shared" si="0"/>
        <v>Нормально</v>
      </c>
      <c r="G13" s="3" t="s">
        <v>21</v>
      </c>
      <c r="H13" s="3" t="s">
        <v>22</v>
      </c>
      <c r="I13" s="3" t="s">
        <v>23</v>
      </c>
      <c r="J13" s="3" t="s">
        <v>24</v>
      </c>
      <c r="K13" s="3" t="s">
        <v>25</v>
      </c>
      <c r="L13" s="3" t="s">
        <v>21</v>
      </c>
      <c r="M13" s="3" t="s">
        <v>26</v>
      </c>
      <c r="N13" s="3" t="s">
        <v>39</v>
      </c>
      <c r="O13" s="3" t="s">
        <v>48</v>
      </c>
      <c r="P13" s="3" t="s">
        <v>29</v>
      </c>
      <c r="Q13" s="3" t="s">
        <v>36</v>
      </c>
      <c r="R13" s="3" t="s">
        <v>37</v>
      </c>
      <c r="S13" s="3" t="s">
        <v>44</v>
      </c>
      <c r="T13" s="3" t="s">
        <v>33</v>
      </c>
    </row>
    <row r="14" spans="1:20" ht="15.75" customHeight="1">
      <c r="A14" s="1">
        <v>43142.604348020832</v>
      </c>
      <c r="B14" s="2">
        <v>15</v>
      </c>
      <c r="C14" s="3" t="s">
        <v>58</v>
      </c>
      <c r="D14" s="3" t="s">
        <v>20</v>
      </c>
      <c r="E14" s="3">
        <v>4</v>
      </c>
      <c r="F14" s="3" t="str">
        <f t="shared" si="0"/>
        <v>Нормально</v>
      </c>
      <c r="G14" s="3" t="s">
        <v>21</v>
      </c>
      <c r="H14" s="3" t="s">
        <v>22</v>
      </c>
      <c r="I14" s="3" t="s">
        <v>23</v>
      </c>
      <c r="J14" s="3" t="s">
        <v>24</v>
      </c>
      <c r="K14" s="3" t="s">
        <v>25</v>
      </c>
      <c r="L14" s="3" t="s">
        <v>21</v>
      </c>
      <c r="M14" s="3" t="s">
        <v>26</v>
      </c>
      <c r="N14" s="3" t="s">
        <v>39</v>
      </c>
      <c r="O14" s="3" t="s">
        <v>48</v>
      </c>
      <c r="P14" s="3" t="s">
        <v>49</v>
      </c>
      <c r="Q14" s="3" t="s">
        <v>53</v>
      </c>
      <c r="R14" s="3" t="s">
        <v>37</v>
      </c>
      <c r="S14" s="3" t="s">
        <v>38</v>
      </c>
      <c r="T14" s="3" t="s">
        <v>59</v>
      </c>
    </row>
    <row r="15" spans="1:20" ht="15.75" customHeight="1">
      <c r="A15" s="1">
        <v>43156.551930636575</v>
      </c>
      <c r="B15" s="2">
        <v>15</v>
      </c>
      <c r="C15" s="3" t="s">
        <v>60</v>
      </c>
      <c r="D15" s="3" t="s">
        <v>20</v>
      </c>
      <c r="E15" s="3">
        <v>3</v>
      </c>
      <c r="F15" s="3" t="str">
        <f t="shared" si="0"/>
        <v>Ничего не понимаю</v>
      </c>
      <c r="G15" s="3" t="s">
        <v>21</v>
      </c>
      <c r="H15" s="3" t="s">
        <v>22</v>
      </c>
      <c r="I15" s="3" t="s">
        <v>23</v>
      </c>
      <c r="J15" s="3" t="s">
        <v>24</v>
      </c>
      <c r="K15" s="3" t="s">
        <v>25</v>
      </c>
      <c r="L15" s="3" t="s">
        <v>21</v>
      </c>
      <c r="M15" s="3" t="s">
        <v>26</v>
      </c>
      <c r="N15" s="3" t="s">
        <v>39</v>
      </c>
      <c r="O15" s="3" t="s">
        <v>48</v>
      </c>
      <c r="P15" s="3" t="s">
        <v>29</v>
      </c>
      <c r="Q15" s="3" t="s">
        <v>36</v>
      </c>
      <c r="R15" s="3" t="s">
        <v>31</v>
      </c>
      <c r="S15" s="3" t="s">
        <v>38</v>
      </c>
      <c r="T15" s="3" t="s">
        <v>33</v>
      </c>
    </row>
    <row r="16" spans="1:20" ht="15.75" customHeight="1">
      <c r="A16" s="1">
        <v>43141.82451741898</v>
      </c>
      <c r="B16" s="2">
        <v>20</v>
      </c>
      <c r="C16" s="3" t="s">
        <v>61</v>
      </c>
      <c r="D16" s="3" t="s">
        <v>20</v>
      </c>
      <c r="E16" s="3">
        <v>3</v>
      </c>
      <c r="F16" s="3" t="str">
        <f t="shared" si="0"/>
        <v>Ничего не понимаю</v>
      </c>
      <c r="G16" s="3" t="s">
        <v>21</v>
      </c>
      <c r="H16" s="3" t="s">
        <v>22</v>
      </c>
      <c r="I16" s="3" t="s">
        <v>23</v>
      </c>
      <c r="J16" s="3" t="s">
        <v>24</v>
      </c>
      <c r="K16" s="3" t="s">
        <v>25</v>
      </c>
      <c r="L16" s="3" t="s">
        <v>21</v>
      </c>
      <c r="M16" s="3" t="s">
        <v>26</v>
      </c>
      <c r="N16" s="3" t="s">
        <v>39</v>
      </c>
      <c r="O16" s="3" t="s">
        <v>28</v>
      </c>
      <c r="P16" s="3" t="s">
        <v>29</v>
      </c>
      <c r="Q16" s="3" t="s">
        <v>53</v>
      </c>
      <c r="R16" s="3" t="s">
        <v>62</v>
      </c>
      <c r="S16" s="3" t="s">
        <v>50</v>
      </c>
      <c r="T16" s="3" t="s">
        <v>54</v>
      </c>
    </row>
    <row r="17" spans="1:20" ht="15.75" customHeight="1">
      <c r="A17" s="1">
        <v>43141.838785659726</v>
      </c>
      <c r="B17" s="2">
        <v>20</v>
      </c>
      <c r="C17" s="3" t="s">
        <v>63</v>
      </c>
      <c r="D17" s="3" t="s">
        <v>20</v>
      </c>
      <c r="E17" s="3">
        <v>5</v>
      </c>
      <c r="F17" s="3" t="str">
        <f t="shared" si="0"/>
        <v>Я спец</v>
      </c>
      <c r="G17" s="3" t="s">
        <v>21</v>
      </c>
      <c r="H17" s="3" t="s">
        <v>22</v>
      </c>
      <c r="I17" s="3" t="s">
        <v>23</v>
      </c>
      <c r="J17" s="3" t="s">
        <v>24</v>
      </c>
      <c r="K17" s="3" t="s">
        <v>25</v>
      </c>
      <c r="L17" s="3" t="s">
        <v>21</v>
      </c>
      <c r="M17" s="3" t="s">
        <v>26</v>
      </c>
      <c r="N17" s="3" t="s">
        <v>39</v>
      </c>
      <c r="O17" s="3" t="s">
        <v>48</v>
      </c>
      <c r="P17" s="3" t="s">
        <v>29</v>
      </c>
      <c r="Q17" s="3" t="s">
        <v>30</v>
      </c>
      <c r="R17" s="3" t="s">
        <v>37</v>
      </c>
      <c r="S17" s="3" t="s">
        <v>50</v>
      </c>
      <c r="T17" s="3" t="s">
        <v>33</v>
      </c>
    </row>
    <row r="18" spans="1:20" ht="15.75" customHeight="1">
      <c r="A18" s="1">
        <v>43141.870793958333</v>
      </c>
      <c r="B18" s="2">
        <v>20</v>
      </c>
      <c r="C18" s="3" t="s">
        <v>64</v>
      </c>
      <c r="D18" s="3" t="s">
        <v>20</v>
      </c>
      <c r="E18" s="3">
        <v>3</v>
      </c>
      <c r="F18" s="3" t="str">
        <f t="shared" si="0"/>
        <v>Ничего не понимаю</v>
      </c>
      <c r="G18" s="3" t="s">
        <v>21</v>
      </c>
      <c r="H18" s="3" t="s">
        <v>22</v>
      </c>
      <c r="I18" s="3" t="s">
        <v>23</v>
      </c>
      <c r="J18" s="3" t="s">
        <v>24</v>
      </c>
      <c r="K18" s="3" t="s">
        <v>25</v>
      </c>
      <c r="L18" s="3" t="s">
        <v>21</v>
      </c>
      <c r="M18" s="3" t="s">
        <v>26</v>
      </c>
      <c r="N18" s="3" t="s">
        <v>39</v>
      </c>
      <c r="O18" s="3" t="s">
        <v>48</v>
      </c>
      <c r="P18" s="3" t="s">
        <v>29</v>
      </c>
      <c r="Q18" s="3" t="s">
        <v>36</v>
      </c>
      <c r="R18" s="3" t="s">
        <v>37</v>
      </c>
      <c r="S18" s="3" t="s">
        <v>50</v>
      </c>
      <c r="T18" s="3" t="s">
        <v>51</v>
      </c>
    </row>
    <row r="19" spans="1:20" ht="15.75" customHeight="1">
      <c r="A19" s="1">
        <v>43156.551853611112</v>
      </c>
      <c r="B19" s="2">
        <v>20</v>
      </c>
      <c r="C19" s="3" t="s">
        <v>65</v>
      </c>
      <c r="D19" s="3" t="s">
        <v>20</v>
      </c>
      <c r="E19" s="3">
        <v>4</v>
      </c>
      <c r="F19" s="3" t="str">
        <f t="shared" si="0"/>
        <v>Нормально</v>
      </c>
      <c r="G19" s="3" t="s">
        <v>21</v>
      </c>
      <c r="H19" s="3" t="s">
        <v>22</v>
      </c>
      <c r="I19" s="3" t="s">
        <v>23</v>
      </c>
      <c r="J19" s="3" t="s">
        <v>24</v>
      </c>
      <c r="K19" s="3" t="s">
        <v>25</v>
      </c>
      <c r="L19" s="3" t="s">
        <v>21</v>
      </c>
      <c r="M19" s="3" t="s">
        <v>26</v>
      </c>
      <c r="N19" s="3" t="s">
        <v>39</v>
      </c>
      <c r="O19" s="3" t="s">
        <v>48</v>
      </c>
      <c r="P19" s="3" t="s">
        <v>29</v>
      </c>
      <c r="Q19" s="3" t="s">
        <v>53</v>
      </c>
      <c r="R19" s="3" t="s">
        <v>62</v>
      </c>
      <c r="S19" s="3" t="s">
        <v>32</v>
      </c>
      <c r="T19" s="3" t="s">
        <v>33</v>
      </c>
    </row>
    <row r="20" spans="1:20" ht="15.75" customHeight="1">
      <c r="A20" s="1">
        <v>43142.721799212959</v>
      </c>
      <c r="B20" s="2">
        <v>25</v>
      </c>
      <c r="C20" s="3" t="s">
        <v>66</v>
      </c>
      <c r="D20" s="3" t="s">
        <v>20</v>
      </c>
      <c r="E20" s="3">
        <v>3</v>
      </c>
      <c r="F20" s="3" t="str">
        <f t="shared" si="0"/>
        <v>Ничего не понимаю</v>
      </c>
      <c r="G20" s="3" t="s">
        <v>21</v>
      </c>
      <c r="H20" s="3" t="s">
        <v>22</v>
      </c>
      <c r="I20" s="3" t="s">
        <v>23</v>
      </c>
      <c r="J20" s="3" t="s">
        <v>24</v>
      </c>
      <c r="K20" s="3" t="s">
        <v>25</v>
      </c>
      <c r="L20" s="3" t="s">
        <v>21</v>
      </c>
      <c r="M20" s="3" t="s">
        <v>26</v>
      </c>
      <c r="N20" s="3" t="s">
        <v>39</v>
      </c>
      <c r="O20" s="3" t="s">
        <v>48</v>
      </c>
      <c r="P20" s="3" t="s">
        <v>29</v>
      </c>
      <c r="Q20" s="3" t="s">
        <v>53</v>
      </c>
      <c r="R20" s="3" t="s">
        <v>37</v>
      </c>
      <c r="S20" s="3" t="s">
        <v>50</v>
      </c>
      <c r="T20" s="3" t="s">
        <v>54</v>
      </c>
    </row>
    <row r="21" spans="1:20" ht="15.75" customHeight="1">
      <c r="A21" s="1">
        <v>43156.552415671293</v>
      </c>
      <c r="B21" s="2">
        <v>25</v>
      </c>
      <c r="C21" s="3" t="s">
        <v>67</v>
      </c>
      <c r="D21" s="3" t="s">
        <v>20</v>
      </c>
      <c r="E21" s="3">
        <v>4</v>
      </c>
      <c r="F21" s="3" t="str">
        <f t="shared" si="0"/>
        <v>Нормально</v>
      </c>
      <c r="G21" s="3" t="s">
        <v>21</v>
      </c>
      <c r="H21" s="3" t="s">
        <v>22</v>
      </c>
      <c r="I21" s="3" t="s">
        <v>23</v>
      </c>
      <c r="J21" s="3" t="s">
        <v>24</v>
      </c>
      <c r="K21" s="3" t="s">
        <v>25</v>
      </c>
      <c r="L21" s="3" t="s">
        <v>21</v>
      </c>
      <c r="M21" s="3" t="s">
        <v>26</v>
      </c>
      <c r="N21" s="3" t="s">
        <v>39</v>
      </c>
      <c r="O21" s="3" t="s">
        <v>48</v>
      </c>
      <c r="P21" s="3" t="s">
        <v>29</v>
      </c>
      <c r="Q21" s="3" t="s">
        <v>53</v>
      </c>
      <c r="R21" s="3" t="s">
        <v>37</v>
      </c>
      <c r="S21" s="3" t="s">
        <v>50</v>
      </c>
      <c r="T21" s="3" t="s">
        <v>68</v>
      </c>
    </row>
    <row r="22" spans="1:20" ht="15.75" customHeight="1">
      <c r="A22" s="1">
        <v>43141.827785358793</v>
      </c>
      <c r="B22" s="2">
        <v>30</v>
      </c>
      <c r="D22" s="3" t="s">
        <v>20</v>
      </c>
      <c r="E22" s="3">
        <v>4</v>
      </c>
      <c r="F22" s="3" t="str">
        <f t="shared" si="0"/>
        <v>Нормально</v>
      </c>
      <c r="G22" s="3" t="s">
        <v>21</v>
      </c>
      <c r="H22" s="3" t="s">
        <v>22</v>
      </c>
      <c r="I22" s="3" t="s">
        <v>23</v>
      </c>
      <c r="J22" s="3" t="s">
        <v>24</v>
      </c>
      <c r="K22" s="3" t="s">
        <v>25</v>
      </c>
      <c r="L22" s="3" t="s">
        <v>21</v>
      </c>
      <c r="M22" s="3" t="s">
        <v>26</v>
      </c>
      <c r="N22" s="3" t="s">
        <v>39</v>
      </c>
      <c r="O22" s="3" t="s">
        <v>48</v>
      </c>
      <c r="P22" s="3" t="s">
        <v>29</v>
      </c>
      <c r="Q22" s="3" t="s">
        <v>53</v>
      </c>
      <c r="R22" s="3" t="s">
        <v>69</v>
      </c>
      <c r="S22" s="3" t="s">
        <v>50</v>
      </c>
      <c r="T22" s="3" t="s">
        <v>40</v>
      </c>
    </row>
    <row r="23" spans="1:20" ht="15.75" customHeight="1">
      <c r="A23" s="4" t="s">
        <v>70</v>
      </c>
      <c r="B23" s="2">
        <f>MIN(B2:B22)</f>
        <v>5</v>
      </c>
    </row>
    <row r="24" spans="1:20" ht="15.75" customHeight="1">
      <c r="A24" s="4" t="s">
        <v>71</v>
      </c>
      <c r="B24" s="2">
        <f>AVERAGE(B2:B22)</f>
        <v>15.476190476190476</v>
      </c>
    </row>
    <row r="25" spans="1:20" ht="15.75" customHeight="1">
      <c r="A25" s="5" t="s">
        <v>72</v>
      </c>
      <c r="B25" s="6">
        <f>MAX(B2:B22)</f>
        <v>30</v>
      </c>
    </row>
    <row r="26" spans="1:20" ht="15.75" customHeight="1">
      <c r="A26" s="5" t="s">
        <v>73</v>
      </c>
      <c r="B26" s="6">
        <f>SUM(B2:B22)</f>
        <v>325</v>
      </c>
    </row>
    <row r="27" spans="1:20" ht="15.75" customHeight="1"/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E1:E22"/>
  <conditionalFormatting sqref="R2:R22 S4">
    <cfRule type="colorScale" priority="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E2:F22">
    <cfRule type="dataBar" priority="1">
      <dataBar>
        <cfvo type="min" val="0"/>
        <cfvo type="max" val="0"/>
        <color rgb="FF008AEF"/>
      </dataBar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2018-02-25T12:08:11Z</dcterms:created>
  <dcterms:modified xsi:type="dcterms:W3CDTF">2018-02-25T12:08:11Z</dcterms:modified>
</cp:coreProperties>
</file>