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4268BBA-3981-4BD6-B662-7F265E195086}" xr6:coauthVersionLast="41" xr6:coauthVersionMax="41" xr10:uidLastSave="{00000000-0000-0000-0000-000000000000}"/>
  <bookViews>
    <workbookView xWindow="-98" yWindow="-98" windowWidth="22695" windowHeight="151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1" l="1"/>
  <c r="K23" i="1"/>
  <c r="K24" i="1"/>
  <c r="K25" i="1"/>
  <c r="K26" i="1"/>
  <c r="K27" i="1"/>
  <c r="K28" i="1"/>
  <c r="K29" i="1"/>
  <c r="K30" i="1"/>
  <c r="K31" i="1"/>
  <c r="K32" i="1"/>
  <c r="K21" i="1"/>
  <c r="G21" i="1"/>
  <c r="L21" i="1" l="1"/>
  <c r="I21" i="1"/>
  <c r="G32" i="1"/>
  <c r="C32" i="1"/>
  <c r="G31" i="1"/>
  <c r="G26" i="1"/>
  <c r="G27" i="1"/>
  <c r="G28" i="1"/>
  <c r="G29" i="1"/>
  <c r="G30" i="1"/>
  <c r="C29" i="1"/>
  <c r="C30" i="1"/>
  <c r="C31" i="1"/>
  <c r="C26" i="1"/>
  <c r="C27" i="1"/>
  <c r="C28" i="1"/>
  <c r="C25" i="1"/>
  <c r="G25" i="1"/>
  <c r="G22" i="1"/>
  <c r="G23" i="1"/>
  <c r="G24" i="1"/>
  <c r="C21" i="1"/>
  <c r="C22" i="1"/>
  <c r="C23" i="1"/>
  <c r="C24" i="1"/>
  <c r="E21" i="1" s="1"/>
</calcChain>
</file>

<file path=xl/sharedStrings.xml><?xml version="1.0" encoding="utf-8"?>
<sst xmlns="http://schemas.openxmlformats.org/spreadsheetml/2006/main" count="14" uniqueCount="8">
  <si>
    <t>Vmag</t>
  </si>
  <si>
    <t>Imag</t>
  </si>
  <si>
    <t>Count</t>
  </si>
  <si>
    <t>Error</t>
  </si>
  <si>
    <t>zeropoint</t>
  </si>
  <si>
    <t>median</t>
  </si>
  <si>
    <t>Imag_new</t>
  </si>
  <si>
    <t xml:space="preserve">zeropoint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</si>
</sst>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L32"/>
  <sheetViews>
    <sheetView tabSelected="1" zoomScale="113" workbookViewId="0">
      <selection activeCell="F6" sqref="F6"/>
    </sheetView>
  </sheetViews>
  <sheetFormatPr defaultRowHeight="14.25" x14ac:dyDescent="0.45"/>
  <sheetData>
    <row r="3" spans="3:12" x14ac:dyDescent="0.45">
      <c r="C3" t="s">
        <v>0</v>
      </c>
      <c r="D3" t="s">
        <v>2</v>
      </c>
      <c r="E3" t="s">
        <v>3</v>
      </c>
      <c r="G3" t="s">
        <v>1</v>
      </c>
      <c r="H3" t="s">
        <v>2</v>
      </c>
      <c r="I3" t="s">
        <v>3</v>
      </c>
      <c r="K3" t="s">
        <v>6</v>
      </c>
      <c r="L3" t="s">
        <v>3</v>
      </c>
    </row>
    <row r="4" spans="3:12" x14ac:dyDescent="0.45">
      <c r="C4">
        <v>16.52</v>
      </c>
      <c r="D4">
        <v>2020</v>
      </c>
      <c r="E4">
        <v>45</v>
      </c>
      <c r="G4">
        <v>15.22</v>
      </c>
      <c r="H4">
        <v>9560</v>
      </c>
      <c r="I4">
        <v>98</v>
      </c>
      <c r="K4">
        <v>9754</v>
      </c>
      <c r="L4">
        <v>99</v>
      </c>
    </row>
    <row r="5" spans="3:12" x14ac:dyDescent="0.45">
      <c r="C5">
        <v>16.53</v>
      </c>
      <c r="D5">
        <v>2622</v>
      </c>
      <c r="E5">
        <v>51</v>
      </c>
      <c r="G5">
        <v>15.21</v>
      </c>
      <c r="H5">
        <v>10664</v>
      </c>
      <c r="I5">
        <v>103</v>
      </c>
      <c r="K5">
        <v>11026</v>
      </c>
      <c r="L5">
        <v>105</v>
      </c>
    </row>
    <row r="6" spans="3:12" x14ac:dyDescent="0.45">
      <c r="C6">
        <v>16.61</v>
      </c>
      <c r="D6">
        <v>2211</v>
      </c>
      <c r="E6">
        <v>47</v>
      </c>
      <c r="G6">
        <v>15.33</v>
      </c>
      <c r="H6">
        <v>7992</v>
      </c>
      <c r="I6">
        <v>89</v>
      </c>
      <c r="K6">
        <v>8349</v>
      </c>
      <c r="L6">
        <v>91</v>
      </c>
    </row>
    <row r="7" spans="3:12" x14ac:dyDescent="0.45">
      <c r="C7">
        <v>16.8</v>
      </c>
      <c r="D7">
        <v>2489</v>
      </c>
      <c r="E7">
        <v>50</v>
      </c>
      <c r="G7">
        <v>15.35</v>
      </c>
      <c r="H7">
        <v>8811</v>
      </c>
      <c r="I7">
        <v>94</v>
      </c>
      <c r="K7">
        <v>9158</v>
      </c>
      <c r="L7">
        <v>96</v>
      </c>
    </row>
    <row r="8" spans="3:12" x14ac:dyDescent="0.45">
      <c r="C8">
        <v>16.86</v>
      </c>
      <c r="D8">
        <v>1665</v>
      </c>
      <c r="E8">
        <v>41</v>
      </c>
      <c r="G8">
        <v>16.07</v>
      </c>
      <c r="H8">
        <v>4004</v>
      </c>
      <c r="I8">
        <v>63</v>
      </c>
      <c r="K8">
        <v>4194</v>
      </c>
      <c r="L8">
        <v>65</v>
      </c>
    </row>
    <row r="9" spans="3:12" x14ac:dyDescent="0.45">
      <c r="C9">
        <v>16.86</v>
      </c>
      <c r="D9">
        <v>1993</v>
      </c>
      <c r="E9">
        <v>45</v>
      </c>
      <c r="G9">
        <v>15.25</v>
      </c>
      <c r="H9">
        <v>9605</v>
      </c>
      <c r="I9">
        <v>98</v>
      </c>
      <c r="K9">
        <v>9874</v>
      </c>
      <c r="L9">
        <v>99</v>
      </c>
    </row>
    <row r="10" spans="3:12" x14ac:dyDescent="0.45">
      <c r="C10">
        <v>16.93</v>
      </c>
      <c r="D10">
        <v>2069</v>
      </c>
      <c r="E10">
        <v>45</v>
      </c>
      <c r="G10">
        <v>15.29</v>
      </c>
      <c r="H10">
        <v>8241</v>
      </c>
      <c r="I10">
        <v>91</v>
      </c>
      <c r="K10">
        <v>8707</v>
      </c>
      <c r="L10">
        <v>93</v>
      </c>
    </row>
    <row r="11" spans="3:12" x14ac:dyDescent="0.45">
      <c r="C11">
        <v>16.97</v>
      </c>
      <c r="D11">
        <v>1755</v>
      </c>
      <c r="E11">
        <v>42</v>
      </c>
      <c r="G11">
        <v>15.54</v>
      </c>
      <c r="H11">
        <v>7085</v>
      </c>
      <c r="I11">
        <v>84</v>
      </c>
      <c r="K11">
        <v>7443</v>
      </c>
      <c r="L11">
        <v>86</v>
      </c>
    </row>
    <row r="12" spans="3:12" x14ac:dyDescent="0.45">
      <c r="C12">
        <v>17.239999999999998</v>
      </c>
      <c r="D12">
        <v>1535</v>
      </c>
      <c r="E12">
        <v>39</v>
      </c>
      <c r="G12">
        <v>15.79</v>
      </c>
      <c r="H12">
        <v>4469</v>
      </c>
      <c r="I12">
        <v>67</v>
      </c>
      <c r="K12">
        <v>4847</v>
      </c>
      <c r="L12">
        <v>69</v>
      </c>
    </row>
    <row r="13" spans="3:12" x14ac:dyDescent="0.45">
      <c r="C13">
        <v>17.27</v>
      </c>
      <c r="D13">
        <v>1613</v>
      </c>
      <c r="E13">
        <v>40</v>
      </c>
      <c r="G13">
        <v>15.84</v>
      </c>
      <c r="H13">
        <v>6109</v>
      </c>
      <c r="I13">
        <v>78</v>
      </c>
      <c r="K13">
        <v>6828</v>
      </c>
      <c r="L13">
        <v>82</v>
      </c>
    </row>
    <row r="14" spans="3:12" x14ac:dyDescent="0.45">
      <c r="C14">
        <v>17.3</v>
      </c>
      <c r="D14">
        <v>1525</v>
      </c>
      <c r="E14">
        <v>39</v>
      </c>
      <c r="G14">
        <v>15.81</v>
      </c>
      <c r="H14">
        <v>5301</v>
      </c>
      <c r="I14">
        <v>73</v>
      </c>
      <c r="K14">
        <v>5443</v>
      </c>
      <c r="L14">
        <v>74</v>
      </c>
    </row>
    <row r="15" spans="3:12" x14ac:dyDescent="0.45">
      <c r="C15">
        <v>17.39</v>
      </c>
      <c r="D15">
        <v>1349</v>
      </c>
      <c r="E15">
        <v>37</v>
      </c>
      <c r="G15">
        <v>16.190000000000001</v>
      </c>
      <c r="H15">
        <v>3500</v>
      </c>
      <c r="I15">
        <v>59</v>
      </c>
      <c r="K15">
        <v>3729</v>
      </c>
      <c r="L15">
        <v>61</v>
      </c>
    </row>
    <row r="20" spans="3:12" x14ac:dyDescent="0.45">
      <c r="C20" t="s">
        <v>4</v>
      </c>
      <c r="E20" t="s">
        <v>5</v>
      </c>
      <c r="G20" t="s">
        <v>4</v>
      </c>
      <c r="I20" t="s">
        <v>5</v>
      </c>
      <c r="K20" t="s">
        <v>7</v>
      </c>
      <c r="L20" t="s">
        <v>5</v>
      </c>
    </row>
    <row r="21" spans="3:12" x14ac:dyDescent="0.45">
      <c r="C21">
        <f>C4+2.5*LOG10(D4)</f>
        <v>24.783378423616561</v>
      </c>
      <c r="E21">
        <f>MEDIAN(C21:C32)</f>
        <v>25.157019598142114</v>
      </c>
      <c r="G21">
        <f>G4+2.5*LOG10(H4)</f>
        <v>25.171144730690251</v>
      </c>
      <c r="I21">
        <f>MEDIAN(G21:G32)</f>
        <v>25.143372073512381</v>
      </c>
      <c r="K21">
        <f>G4+2.5*LOG10(K4)</f>
        <v>25.192956878138869</v>
      </c>
      <c r="L21">
        <f>MEDIAN(K21:K32)</f>
        <v>25.171276356965777</v>
      </c>
    </row>
    <row r="22" spans="3:12" x14ac:dyDescent="0.45">
      <c r="C22">
        <f t="shared" ref="C22:C32" si="0">C5+2.5*LOG10(D5)</f>
        <v>25.076581718385164</v>
      </c>
      <c r="G22">
        <f t="shared" ref="G22:G32" si="1">G5+2.5*LOG10(H5)</f>
        <v>25.279800341014507</v>
      </c>
      <c r="K22">
        <f t="shared" ref="K22:K32" si="2">G5+2.5*LOG10(K5)</f>
        <v>25.316044970358128</v>
      </c>
    </row>
    <row r="23" spans="3:12" x14ac:dyDescent="0.45">
      <c r="C23">
        <f t="shared" si="0"/>
        <v>24.971471856446783</v>
      </c>
      <c r="G23">
        <f t="shared" si="1"/>
        <v>25.086638688044815</v>
      </c>
      <c r="K23">
        <f t="shared" si="2"/>
        <v>25.134086152634264</v>
      </c>
    </row>
    <row r="24" spans="3:12" x14ac:dyDescent="0.45">
      <c r="C24">
        <f t="shared" si="0"/>
        <v>25.290062241521483</v>
      </c>
      <c r="G24">
        <f t="shared" si="1"/>
        <v>25.212563003106155</v>
      </c>
      <c r="K24">
        <f t="shared" si="2"/>
        <v>25.254501597979196</v>
      </c>
    </row>
    <row r="25" spans="3:12" x14ac:dyDescent="0.45">
      <c r="C25">
        <f t="shared" si="0"/>
        <v>24.913535594605847</v>
      </c>
      <c r="G25">
        <f t="shared" si="1"/>
        <v>25.076235172018201</v>
      </c>
      <c r="K25">
        <f t="shared" si="2"/>
        <v>25.126571065323311</v>
      </c>
    </row>
    <row r="26" spans="3:12" x14ac:dyDescent="0.45">
      <c r="C26">
        <f t="shared" si="0"/>
        <v>25.108768246751218</v>
      </c>
      <c r="G26">
        <f t="shared" si="1"/>
        <v>25.20624342299428</v>
      </c>
      <c r="K26">
        <f t="shared" si="2"/>
        <v>25.236232807208779</v>
      </c>
    </row>
    <row r="27" spans="3:12" x14ac:dyDescent="0.45">
      <c r="C27">
        <f t="shared" si="0"/>
        <v>25.219401226664338</v>
      </c>
      <c r="G27">
        <f t="shared" si="1"/>
        <v>25.079949785350561</v>
      </c>
      <c r="K27">
        <f t="shared" si="2"/>
        <v>25.139671361148771</v>
      </c>
    </row>
    <row r="28" spans="3:12" x14ac:dyDescent="0.45">
      <c r="C28">
        <f t="shared" si="0"/>
        <v>25.080692802004606</v>
      </c>
      <c r="G28">
        <f t="shared" si="1"/>
        <v>25.165849636458695</v>
      </c>
      <c r="K28">
        <f t="shared" si="2"/>
        <v>25.219370047479678</v>
      </c>
    </row>
    <row r="29" spans="3:12" x14ac:dyDescent="0.45">
      <c r="C29">
        <f t="shared" si="0"/>
        <v>25.205270949533013</v>
      </c>
      <c r="G29">
        <f t="shared" si="1"/>
        <v>24.915525886650897</v>
      </c>
      <c r="K29">
        <f t="shared" si="2"/>
        <v>25.003682549306898</v>
      </c>
    </row>
    <row r="30" spans="3:12" x14ac:dyDescent="0.45">
      <c r="C30">
        <f t="shared" si="0"/>
        <v>25.289085918472402</v>
      </c>
      <c r="G30">
        <f t="shared" si="1"/>
        <v>25.304925312830022</v>
      </c>
      <c r="K30">
        <f t="shared" si="2"/>
        <v>25.425733781106739</v>
      </c>
    </row>
    <row r="31" spans="3:12" x14ac:dyDescent="0.45">
      <c r="C31">
        <f t="shared" si="0"/>
        <v>25.258174609207011</v>
      </c>
      <c r="G31">
        <f t="shared" si="1"/>
        <v>25.120894510566067</v>
      </c>
      <c r="K31">
        <f t="shared" si="2"/>
        <v>25.149595835792685</v>
      </c>
    </row>
    <row r="32" spans="3:12" x14ac:dyDescent="0.45">
      <c r="C32">
        <f t="shared" si="0"/>
        <v>25.215029874179763</v>
      </c>
      <c r="G32">
        <f t="shared" si="1"/>
        <v>25.05017011087569</v>
      </c>
      <c r="K32">
        <f t="shared" si="2"/>
        <v>25.11898095840327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2019-03-27T09:57:35Z</dcterms:modified>
</cp:coreProperties>
</file>