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635" windowHeight="7530"/>
  </bookViews>
  <sheets>
    <sheet name="READY MIX BASE COAT" sheetId="4" r:id="rId1"/>
    <sheet name="REKAP PASTA" sheetId="3" r:id="rId2"/>
    <sheet name="AUXILIARY &amp; CLEAR COAT" sheetId="8" r:id="rId3"/>
    <sheet name="REKAPITULASI DATA" sheetId="6" r:id="rId4"/>
    <sheet name="RESUME" sheetId="9" r:id="rId5"/>
    <sheet name="REKAP OUTSTANDING" sheetId="11" r:id="rId6"/>
    <sheet name="ACTION PLAN" sheetId="12" r:id="rId7"/>
    <sheet name="FORM REKAP ORDER" sheetId="13" r:id="rId8"/>
  </sheets>
  <calcPr calcId="124519"/>
</workbook>
</file>

<file path=xl/calcChain.xml><?xml version="1.0" encoding="utf-8"?>
<calcChain xmlns="http://schemas.openxmlformats.org/spreadsheetml/2006/main">
  <c r="I219" i="6"/>
  <c r="CF8" i="3"/>
  <c r="CE8"/>
  <c r="CQ222"/>
  <c r="C14" i="11"/>
  <c r="D14"/>
  <c r="E14"/>
  <c r="F14"/>
  <c r="G14"/>
  <c r="H14"/>
  <c r="I14"/>
  <c r="J14"/>
  <c r="K14"/>
  <c r="L14"/>
  <c r="M14"/>
  <c r="B10"/>
  <c r="N10" l="1"/>
  <c r="B21" i="8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I10"/>
  <c r="I11" s="1"/>
  <c r="I12" s="1"/>
  <c r="I13" s="1"/>
  <c r="H10"/>
  <c r="H11" s="1"/>
  <c r="H12" s="1"/>
  <c r="H13" s="1"/>
  <c r="N2"/>
  <c r="CS24" i="3"/>
  <c r="CT24" s="1"/>
  <c r="CS25"/>
  <c r="CT25" s="1"/>
  <c r="CS26"/>
  <c r="CT26" s="1"/>
  <c r="CS27"/>
  <c r="CT27" s="1"/>
  <c r="CS28"/>
  <c r="CT28" s="1"/>
  <c r="CS29"/>
  <c r="CT29" s="1"/>
  <c r="CS30"/>
  <c r="CT30" s="1"/>
  <c r="CS31"/>
  <c r="CT31" s="1"/>
  <c r="CS32"/>
  <c r="CT32" s="1"/>
  <c r="CS33"/>
  <c r="CT33" s="1"/>
  <c r="CS34"/>
  <c r="CT34" s="1"/>
  <c r="CS35"/>
  <c r="CT35" s="1"/>
  <c r="CS36"/>
  <c r="CT36" s="1"/>
  <c r="CS37"/>
  <c r="CT37" s="1"/>
  <c r="CS38"/>
  <c r="CT38" s="1"/>
  <c r="CS39"/>
  <c r="CT39" s="1"/>
  <c r="CS40"/>
  <c r="CT40" s="1"/>
  <c r="CS41"/>
  <c r="CT41" s="1"/>
  <c r="CS42"/>
  <c r="CT42" s="1"/>
  <c r="CS43"/>
  <c r="CT43" s="1"/>
  <c r="CS44"/>
  <c r="CT44" s="1"/>
  <c r="CS45"/>
  <c r="CT45" s="1"/>
  <c r="CS46"/>
  <c r="CT46" s="1"/>
  <c r="CS47"/>
  <c r="CT47" s="1"/>
  <c r="CS48"/>
  <c r="CT48" s="1"/>
  <c r="CS49"/>
  <c r="CT49" s="1"/>
  <c r="CS50"/>
  <c r="CT50" s="1"/>
  <c r="CS51"/>
  <c r="CT51" s="1"/>
  <c r="CS52"/>
  <c r="CT52" s="1"/>
  <c r="CS53"/>
  <c r="CT53" s="1"/>
  <c r="CS54"/>
  <c r="CT54" s="1"/>
  <c r="CS55"/>
  <c r="CT55" s="1"/>
  <c r="CS56"/>
  <c r="CT56" s="1"/>
  <c r="CS57"/>
  <c r="CT57" s="1"/>
  <c r="CS58"/>
  <c r="CT58" s="1"/>
  <c r="CS59"/>
  <c r="CT59" s="1"/>
  <c r="CS60"/>
  <c r="CT60" s="1"/>
  <c r="CS61"/>
  <c r="CT61" s="1"/>
  <c r="CS62"/>
  <c r="CT62" s="1"/>
  <c r="CS63"/>
  <c r="CT63" s="1"/>
  <c r="CS64"/>
  <c r="CT64" s="1"/>
  <c r="CS65"/>
  <c r="CT65" s="1"/>
  <c r="CS66"/>
  <c r="CT66" s="1"/>
  <c r="CS67"/>
  <c r="CT67" s="1"/>
  <c r="CS68"/>
  <c r="CT68" s="1"/>
  <c r="CS69"/>
  <c r="CT69" s="1"/>
  <c r="CS70"/>
  <c r="CT70" s="1"/>
  <c r="CS71"/>
  <c r="CT71" s="1"/>
  <c r="CS72"/>
  <c r="CT72" s="1"/>
  <c r="CS73"/>
  <c r="CT73" s="1"/>
  <c r="CS74"/>
  <c r="CT74" s="1"/>
  <c r="CS75"/>
  <c r="CT75" s="1"/>
  <c r="CS76"/>
  <c r="CT76" s="1"/>
  <c r="CS77"/>
  <c r="CT77" s="1"/>
  <c r="CS78"/>
  <c r="CT78" s="1"/>
  <c r="CS79"/>
  <c r="CT79" s="1"/>
  <c r="CS80"/>
  <c r="CT80" s="1"/>
  <c r="CS81"/>
  <c r="CT81" s="1"/>
  <c r="CS82"/>
  <c r="CT82" s="1"/>
  <c r="CS83"/>
  <c r="CT83" s="1"/>
  <c r="CS84"/>
  <c r="CT84" s="1"/>
  <c r="CS85"/>
  <c r="CT85" s="1"/>
  <c r="CS86"/>
  <c r="CT86" s="1"/>
  <c r="CS87"/>
  <c r="CT87" s="1"/>
  <c r="CS88"/>
  <c r="CT88" s="1"/>
  <c r="CS89"/>
  <c r="CT89" s="1"/>
  <c r="CS90"/>
  <c r="CT90" s="1"/>
  <c r="CS91"/>
  <c r="CT91" s="1"/>
  <c r="CS92"/>
  <c r="CT92" s="1"/>
  <c r="CS93"/>
  <c r="CT93" s="1"/>
  <c r="CS94"/>
  <c r="CT94" s="1"/>
  <c r="CS95"/>
  <c r="CT95" s="1"/>
  <c r="CS96"/>
  <c r="CT96" s="1"/>
  <c r="CS97"/>
  <c r="CT97" s="1"/>
  <c r="CS98"/>
  <c r="CT98" s="1"/>
  <c r="CS99"/>
  <c r="CT99" s="1"/>
  <c r="CS100"/>
  <c r="CT100" s="1"/>
  <c r="CS101"/>
  <c r="CT101" s="1"/>
  <c r="CS102"/>
  <c r="CT102" s="1"/>
  <c r="CS103"/>
  <c r="CT103" s="1"/>
  <c r="CS104"/>
  <c r="CT104" s="1"/>
  <c r="CS105"/>
  <c r="CT105" s="1"/>
  <c r="CS106"/>
  <c r="CT106" s="1"/>
  <c r="CS107"/>
  <c r="CT107" s="1"/>
  <c r="CS108"/>
  <c r="CT108" s="1"/>
  <c r="CS109"/>
  <c r="CT109" s="1"/>
  <c r="CS110"/>
  <c r="CT110" s="1"/>
  <c r="CS111"/>
  <c r="CT111" s="1"/>
  <c r="CS112"/>
  <c r="CT112" s="1"/>
  <c r="CS113"/>
  <c r="CT113" s="1"/>
  <c r="CS114"/>
  <c r="CT114" s="1"/>
  <c r="CS115"/>
  <c r="CT115" s="1"/>
  <c r="CS116"/>
  <c r="CT116" s="1"/>
  <c r="CS117"/>
  <c r="CT117" s="1"/>
  <c r="CS118"/>
  <c r="CT118" s="1"/>
  <c r="CS119"/>
  <c r="CT119" s="1"/>
  <c r="CS120"/>
  <c r="CT120" s="1"/>
  <c r="CS121"/>
  <c r="CT121" s="1"/>
  <c r="CS122"/>
  <c r="CT122" s="1"/>
  <c r="CS123"/>
  <c r="CT123" s="1"/>
  <c r="CS124"/>
  <c r="CT124" s="1"/>
  <c r="CS125"/>
  <c r="CT125" s="1"/>
  <c r="CS126"/>
  <c r="CT126" s="1"/>
  <c r="CS127"/>
  <c r="CT127" s="1"/>
  <c r="CS128"/>
  <c r="CT128" s="1"/>
  <c r="CS129"/>
  <c r="CT129" s="1"/>
  <c r="CS130"/>
  <c r="CT130" s="1"/>
  <c r="CS131"/>
  <c r="CT131" s="1"/>
  <c r="CS132"/>
  <c r="CT132" s="1"/>
  <c r="CS133"/>
  <c r="CT133" s="1"/>
  <c r="CS134"/>
  <c r="CT134" s="1"/>
  <c r="CS135"/>
  <c r="CT135" s="1"/>
  <c r="CS136"/>
  <c r="CT136" s="1"/>
  <c r="CS137"/>
  <c r="CT137" s="1"/>
  <c r="CS138"/>
  <c r="CT138" s="1"/>
  <c r="CS139"/>
  <c r="CT139" s="1"/>
  <c r="CS140"/>
  <c r="CT140" s="1"/>
  <c r="CS141"/>
  <c r="CT141" s="1"/>
  <c r="CS142"/>
  <c r="CT142" s="1"/>
  <c r="CS143"/>
  <c r="CT143" s="1"/>
  <c r="CS144"/>
  <c r="CT144" s="1"/>
  <c r="CS145"/>
  <c r="CT145" s="1"/>
  <c r="CS146"/>
  <c r="CT146" s="1"/>
  <c r="CS147"/>
  <c r="CT147" s="1"/>
  <c r="CS148"/>
  <c r="CT148" s="1"/>
  <c r="CS149"/>
  <c r="CT149" s="1"/>
  <c r="CS150"/>
  <c r="CT150" s="1"/>
  <c r="CS151"/>
  <c r="CT151" s="1"/>
  <c r="CS152"/>
  <c r="CT152" s="1"/>
  <c r="CS153"/>
  <c r="CT153" s="1"/>
  <c r="CS154"/>
  <c r="CT154" s="1"/>
  <c r="CS155"/>
  <c r="CT155" s="1"/>
  <c r="CS156"/>
  <c r="CT156" s="1"/>
  <c r="CS157"/>
  <c r="CT157" s="1"/>
  <c r="CS158"/>
  <c r="CT158" s="1"/>
  <c r="CS159"/>
  <c r="CT159" s="1"/>
  <c r="CS160"/>
  <c r="CT160" s="1"/>
  <c r="CS161"/>
  <c r="CT161" s="1"/>
  <c r="CS162"/>
  <c r="CT162" s="1"/>
  <c r="CS163"/>
  <c r="CT163" s="1"/>
  <c r="CS164"/>
  <c r="CT164" s="1"/>
  <c r="CS165"/>
  <c r="CT165" s="1"/>
  <c r="CS166"/>
  <c r="CT166" s="1"/>
  <c r="CS167"/>
  <c r="CT167" s="1"/>
  <c r="CS168"/>
  <c r="CT168" s="1"/>
  <c r="CS169"/>
  <c r="CT169" s="1"/>
  <c r="CS170"/>
  <c r="CT170" s="1"/>
  <c r="CS171"/>
  <c r="CT171" s="1"/>
  <c r="CS172"/>
  <c r="CT172" s="1"/>
  <c r="CS173"/>
  <c r="CT173" s="1"/>
  <c r="CS174"/>
  <c r="CT174" s="1"/>
  <c r="CS175"/>
  <c r="CT175" s="1"/>
  <c r="CS176"/>
  <c r="CT176" s="1"/>
  <c r="CS177"/>
  <c r="CT177" s="1"/>
  <c r="CS178"/>
  <c r="CT178" s="1"/>
  <c r="CS179"/>
  <c r="CT179" s="1"/>
  <c r="CS180"/>
  <c r="CT180" s="1"/>
  <c r="CS181"/>
  <c r="CT181" s="1"/>
  <c r="CS182"/>
  <c r="CT182" s="1"/>
  <c r="CS183"/>
  <c r="CT183" s="1"/>
  <c r="CS184"/>
  <c r="CT184" s="1"/>
  <c r="CS185"/>
  <c r="CT185" s="1"/>
  <c r="CS186"/>
  <c r="CT186" s="1"/>
  <c r="CS187"/>
  <c r="CT187" s="1"/>
  <c r="CS188"/>
  <c r="CT188" s="1"/>
  <c r="CS189"/>
  <c r="CT189" s="1"/>
  <c r="CS190"/>
  <c r="CT190" s="1"/>
  <c r="CS191"/>
  <c r="CT191" s="1"/>
  <c r="CS192"/>
  <c r="CT192" s="1"/>
  <c r="CS193"/>
  <c r="CT193" s="1"/>
  <c r="CS194"/>
  <c r="CT194" s="1"/>
  <c r="CS195"/>
  <c r="CT195" s="1"/>
  <c r="CS196"/>
  <c r="CT196" s="1"/>
  <c r="CS197"/>
  <c r="CT197" s="1"/>
  <c r="CS198"/>
  <c r="CT198" s="1"/>
  <c r="CS199"/>
  <c r="CT199" s="1"/>
  <c r="CS200"/>
  <c r="CT200" s="1"/>
  <c r="CS201"/>
  <c r="CT201" s="1"/>
  <c r="CS202"/>
  <c r="CT202" s="1"/>
  <c r="CS203"/>
  <c r="CT203" s="1"/>
  <c r="CS204"/>
  <c r="CT204" s="1"/>
  <c r="CS205"/>
  <c r="CT205" s="1"/>
  <c r="CS207"/>
  <c r="CT207" s="1"/>
  <c r="H13"/>
  <c r="I218" i="8" l="1"/>
  <c r="AC217"/>
  <c r="H218"/>
  <c r="J10"/>
  <c r="J11" l="1"/>
  <c r="J12" s="1"/>
  <c r="J13" s="1"/>
  <c r="K10"/>
  <c r="J218" l="1"/>
  <c r="K11"/>
  <c r="K12" s="1"/>
  <c r="K13" s="1"/>
  <c r="K218" s="1"/>
  <c r="L10"/>
  <c r="L11" l="1"/>
  <c r="L12" s="1"/>
  <c r="L13" s="1"/>
  <c r="L218" s="1"/>
  <c r="M10"/>
  <c r="M11" l="1"/>
  <c r="M12" s="1"/>
  <c r="M13" s="1"/>
  <c r="N10"/>
  <c r="M218" l="1"/>
  <c r="N11"/>
  <c r="N12" s="1"/>
  <c r="N13" s="1"/>
  <c r="O10"/>
  <c r="N218" l="1"/>
  <c r="O11"/>
  <c r="O12" s="1"/>
  <c r="O13" s="1"/>
  <c r="P10"/>
  <c r="O218" l="1"/>
  <c r="P11"/>
  <c r="P12" s="1"/>
  <c r="P13" s="1"/>
  <c r="Q10"/>
  <c r="P218" l="1"/>
  <c r="Q11"/>
  <c r="Q12" s="1"/>
  <c r="Q13" s="1"/>
  <c r="R10"/>
  <c r="Q218" l="1"/>
  <c r="R11"/>
  <c r="R12" s="1"/>
  <c r="R13" s="1"/>
  <c r="S10"/>
  <c r="R218" l="1"/>
  <c r="S11"/>
  <c r="S12" s="1"/>
  <c r="S13" s="1"/>
  <c r="T10"/>
  <c r="S218" l="1"/>
  <c r="T11"/>
  <c r="T12" s="1"/>
  <c r="T13" s="1"/>
  <c r="U10"/>
  <c r="T218" l="1"/>
  <c r="U11"/>
  <c r="U12" s="1"/>
  <c r="U13" s="1"/>
  <c r="V10"/>
  <c r="U218" l="1"/>
  <c r="V11"/>
  <c r="V12" s="1"/>
  <c r="V13" s="1"/>
  <c r="W10"/>
  <c r="V218" l="1"/>
  <c r="W11"/>
  <c r="W12" s="1"/>
  <c r="W13" s="1"/>
  <c r="X10"/>
  <c r="X11" l="1"/>
  <c r="X12" s="1"/>
  <c r="X13" s="1"/>
  <c r="Y10"/>
  <c r="W218"/>
  <c r="X218" l="1"/>
  <c r="Y11"/>
  <c r="Y12" s="1"/>
  <c r="Y13" s="1"/>
  <c r="Z10"/>
  <c r="Y218" l="1"/>
  <c r="Z11"/>
  <c r="Z12" s="1"/>
  <c r="Z13" s="1"/>
  <c r="AA10"/>
  <c r="AD192" l="1"/>
  <c r="M192" i="6" s="1"/>
  <c r="AA11" i="8"/>
  <c r="AA12" s="1"/>
  <c r="AA13" s="1"/>
  <c r="AD182" s="1"/>
  <c r="M182" i="6" s="1"/>
  <c r="AB10" i="8"/>
  <c r="AB11" s="1"/>
  <c r="AB12" s="1"/>
  <c r="AB13" s="1"/>
  <c r="AB218" s="1"/>
  <c r="Z218"/>
  <c r="AD69" l="1"/>
  <c r="M69" i="6" s="1"/>
  <c r="AD132" i="8"/>
  <c r="M132" i="6" s="1"/>
  <c r="AD39" i="8"/>
  <c r="M39" i="6" s="1"/>
  <c r="AD68" i="8"/>
  <c r="M68" i="6" s="1"/>
  <c r="AD175" i="8"/>
  <c r="M175" i="6" s="1"/>
  <c r="AD21" i="8"/>
  <c r="M21" i="6" s="1"/>
  <c r="AD59" i="8"/>
  <c r="M59" i="6" s="1"/>
  <c r="AD25" i="8"/>
  <c r="M25" i="6" s="1"/>
  <c r="AD162" i="8"/>
  <c r="M162" i="6" s="1"/>
  <c r="AD73" i="8"/>
  <c r="M73" i="6" s="1"/>
  <c r="AD157" i="8"/>
  <c r="M157" i="6" s="1"/>
  <c r="AD42" i="8"/>
  <c r="M42" i="6" s="1"/>
  <c r="AD160" i="8"/>
  <c r="M160" i="6" s="1"/>
  <c r="AD142" i="8"/>
  <c r="M142" i="6" s="1"/>
  <c r="AD98" i="8"/>
  <c r="M98" i="6" s="1"/>
  <c r="AD212" i="8"/>
  <c r="M212" i="6" s="1"/>
  <c r="AD156" i="8"/>
  <c r="M156" i="6" s="1"/>
  <c r="AD93" i="8"/>
  <c r="M93" i="6" s="1"/>
  <c r="AD214" i="8"/>
  <c r="M214" i="6" s="1"/>
  <c r="AD164" i="8"/>
  <c r="M164" i="6" s="1"/>
  <c r="AD127" i="8"/>
  <c r="M127" i="6" s="1"/>
  <c r="AD140" i="8"/>
  <c r="M140" i="6" s="1"/>
  <c r="AD111" i="8"/>
  <c r="M111" i="6" s="1"/>
  <c r="AD137" i="8"/>
  <c r="M137" i="6" s="1"/>
  <c r="AD92" i="8"/>
  <c r="M92" i="6" s="1"/>
  <c r="AD101" i="8"/>
  <c r="M101" i="6" s="1"/>
  <c r="AD80" i="8"/>
  <c r="M80" i="6" s="1"/>
  <c r="AD169" i="8"/>
  <c r="M169" i="6" s="1"/>
  <c r="AD30" i="8"/>
  <c r="M30" i="6" s="1"/>
  <c r="AD200" i="8"/>
  <c r="M200" i="6" s="1"/>
  <c r="AD75" i="8"/>
  <c r="M75" i="6" s="1"/>
  <c r="AD36" i="8"/>
  <c r="M36" i="6" s="1"/>
  <c r="AD47" i="8"/>
  <c r="M47" i="6" s="1"/>
  <c r="AD149" i="8"/>
  <c r="M149" i="6" s="1"/>
  <c r="AD22" i="8"/>
  <c r="M22" i="6" s="1"/>
  <c r="AD150" i="8"/>
  <c r="M150" i="6" s="1"/>
  <c r="AD202" i="8"/>
  <c r="M202" i="6" s="1"/>
  <c r="AD207" i="8"/>
  <c r="M207" i="6" s="1"/>
  <c r="AD195" i="8"/>
  <c r="M195" i="6" s="1"/>
  <c r="AD63" i="8"/>
  <c r="M63" i="6" s="1"/>
  <c r="AD102" i="8"/>
  <c r="M102" i="6" s="1"/>
  <c r="AD163" i="8"/>
  <c r="M163" i="6" s="1"/>
  <c r="AD129" i="8"/>
  <c r="M129" i="6" s="1"/>
  <c r="AD113" i="8"/>
  <c r="M113" i="6" s="1"/>
  <c r="AD104" i="8"/>
  <c r="M104" i="6" s="1"/>
  <c r="AD174" i="8"/>
  <c r="M174" i="6" s="1"/>
  <c r="AD84" i="8"/>
  <c r="M84" i="6" s="1"/>
  <c r="AD126" i="8"/>
  <c r="M126" i="6" s="1"/>
  <c r="AD205" i="8"/>
  <c r="M205" i="6" s="1"/>
  <c r="AD203" i="8"/>
  <c r="M203" i="6" s="1"/>
  <c r="AD159" i="8"/>
  <c r="M159" i="6" s="1"/>
  <c r="AD41" i="8"/>
  <c r="M41" i="6" s="1"/>
  <c r="AD56" i="8"/>
  <c r="M56" i="6" s="1"/>
  <c r="AD211" i="8"/>
  <c r="M211" i="6" s="1"/>
  <c r="AD135" i="8"/>
  <c r="M135" i="6" s="1"/>
  <c r="AD209" i="8"/>
  <c r="M209" i="6" s="1"/>
  <c r="AD194" i="8"/>
  <c r="M194" i="6" s="1"/>
  <c r="AD70" i="8"/>
  <c r="M70" i="6" s="1"/>
  <c r="AD145" i="8"/>
  <c r="M145" i="6" s="1"/>
  <c r="AD94" i="8"/>
  <c r="M94" i="6" s="1"/>
  <c r="AD180" i="8"/>
  <c r="M180" i="6" s="1"/>
  <c r="AD124" i="8"/>
  <c r="M124" i="6" s="1"/>
  <c r="AD24" i="8"/>
  <c r="M24" i="6" s="1"/>
  <c r="AD60" i="8"/>
  <c r="M60" i="6" s="1"/>
  <c r="AD173" i="8"/>
  <c r="M173" i="6" s="1"/>
  <c r="AD147" i="8"/>
  <c r="M147" i="6" s="1"/>
  <c r="AD185" i="8"/>
  <c r="M185" i="6" s="1"/>
  <c r="AD168" i="8"/>
  <c r="M168" i="6" s="1"/>
  <c r="AD148" i="8"/>
  <c r="M148" i="6" s="1"/>
  <c r="AD31" i="8"/>
  <c r="M31" i="6" s="1"/>
  <c r="AD208" i="8"/>
  <c r="M208" i="6" s="1"/>
  <c r="AD35" i="8"/>
  <c r="M35" i="6" s="1"/>
  <c r="AD178" i="8"/>
  <c r="M178" i="6" s="1"/>
  <c r="AD17" i="8"/>
  <c r="M17" i="6" s="1"/>
  <c r="AD125" i="8"/>
  <c r="M125" i="6" s="1"/>
  <c r="AD34" i="8"/>
  <c r="M34" i="6" s="1"/>
  <c r="AD107" i="8"/>
  <c r="M107" i="6" s="1"/>
  <c r="AD181" i="8"/>
  <c r="M181" i="6" s="1"/>
  <c r="AD216" i="8"/>
  <c r="M216" i="6" s="1"/>
  <c r="AD143" i="8"/>
  <c r="M143" i="6" s="1"/>
  <c r="AD53" i="8"/>
  <c r="M53" i="6" s="1"/>
  <c r="AD79" i="8"/>
  <c r="M79" i="6" s="1"/>
  <c r="AD154" i="8"/>
  <c r="M154" i="6" s="1"/>
  <c r="AD161" i="8"/>
  <c r="M161" i="6" s="1"/>
  <c r="AD37" i="8"/>
  <c r="M37" i="6" s="1"/>
  <c r="AD49" i="8"/>
  <c r="M49" i="6" s="1"/>
  <c r="AD52" i="8"/>
  <c r="M52" i="6" s="1"/>
  <c r="AD77" i="8"/>
  <c r="M77" i="6" s="1"/>
  <c r="AD110" i="8"/>
  <c r="M110" i="6" s="1"/>
  <c r="AD189" i="8"/>
  <c r="M189" i="6" s="1"/>
  <c r="AD55" i="8"/>
  <c r="M55" i="6" s="1"/>
  <c r="AD83" i="8"/>
  <c r="M83" i="6" s="1"/>
  <c r="AD95" i="8"/>
  <c r="M95" i="6" s="1"/>
  <c r="AD115" i="8"/>
  <c r="M115" i="6" s="1"/>
  <c r="AD141" i="8"/>
  <c r="M141" i="6" s="1"/>
  <c r="AD120" i="8"/>
  <c r="M120" i="6" s="1"/>
  <c r="AD27" i="8"/>
  <c r="M27" i="6" s="1"/>
  <c r="AD100" i="8"/>
  <c r="M100" i="6" s="1"/>
  <c r="AD188" i="8"/>
  <c r="M188" i="6" s="1"/>
  <c r="AD172" i="8"/>
  <c r="M172" i="6" s="1"/>
  <c r="AD46" i="8"/>
  <c r="M46" i="6" s="1"/>
  <c r="AD213" i="8"/>
  <c r="M213" i="6" s="1"/>
  <c r="AD158" i="8"/>
  <c r="M158" i="6" s="1"/>
  <c r="AD28" i="8"/>
  <c r="M28" i="6" s="1"/>
  <c r="AD187" i="8"/>
  <c r="M187" i="6" s="1"/>
  <c r="AD66" i="8"/>
  <c r="M66" i="6" s="1"/>
  <c r="AD45" i="8"/>
  <c r="M45" i="6" s="1"/>
  <c r="AD40" i="8"/>
  <c r="M40" i="6" s="1"/>
  <c r="AD90" i="8"/>
  <c r="M90" i="6" s="1"/>
  <c r="AD99" i="8"/>
  <c r="M99" i="6" s="1"/>
  <c r="AD155" i="8"/>
  <c r="M155" i="6" s="1"/>
  <c r="AD196" i="8"/>
  <c r="M196" i="6" s="1"/>
  <c r="AD57" i="8"/>
  <c r="M57" i="6" s="1"/>
  <c r="AD199" i="8"/>
  <c r="M199" i="6" s="1"/>
  <c r="AD128" i="8"/>
  <c r="M128" i="6" s="1"/>
  <c r="AD176" i="8"/>
  <c r="M176" i="6" s="1"/>
  <c r="AD167" i="8"/>
  <c r="M167" i="6" s="1"/>
  <c r="AD33" i="8"/>
  <c r="M33" i="6" s="1"/>
  <c r="AD133" i="8"/>
  <c r="M133" i="6" s="1"/>
  <c r="AD20" i="8"/>
  <c r="M20" i="6" s="1"/>
  <c r="AD119" i="8"/>
  <c r="M119" i="6" s="1"/>
  <c r="AD193" i="8"/>
  <c r="M193" i="6" s="1"/>
  <c r="AD197" i="8"/>
  <c r="M197" i="6" s="1"/>
  <c r="AD177" i="8"/>
  <c r="M177" i="6" s="1"/>
  <c r="AD67" i="8"/>
  <c r="M67" i="6" s="1"/>
  <c r="AD96" i="8"/>
  <c r="M96" i="6" s="1"/>
  <c r="AD131" i="8"/>
  <c r="M131" i="6" s="1"/>
  <c r="AD62" i="8"/>
  <c r="M62" i="6" s="1"/>
  <c r="AD81" i="8"/>
  <c r="M81" i="6" s="1"/>
  <c r="AD106" i="8"/>
  <c r="M106" i="6" s="1"/>
  <c r="AD151" i="8"/>
  <c r="M151" i="6" s="1"/>
  <c r="AD74" i="8"/>
  <c r="M74" i="6" s="1"/>
  <c r="AD146" i="8"/>
  <c r="M146" i="6" s="1"/>
  <c r="AD109" i="8"/>
  <c r="M109" i="6" s="1"/>
  <c r="AD123" i="8"/>
  <c r="M123" i="6" s="1"/>
  <c r="AD198" i="8"/>
  <c r="M198" i="6" s="1"/>
  <c r="AD50" i="8"/>
  <c r="M50" i="6" s="1"/>
  <c r="AD103" i="8"/>
  <c r="M103" i="6" s="1"/>
  <c r="AD76" i="8"/>
  <c r="M76" i="6" s="1"/>
  <c r="AD48" i="8"/>
  <c r="M48" i="6" s="1"/>
  <c r="AD87" i="8"/>
  <c r="M87" i="6" s="1"/>
  <c r="AD112" i="8"/>
  <c r="M112" i="6" s="1"/>
  <c r="AD91" i="8"/>
  <c r="M91" i="6" s="1"/>
  <c r="AD61" i="8"/>
  <c r="M61" i="6" s="1"/>
  <c r="AD19" i="8"/>
  <c r="M19" i="6" s="1"/>
  <c r="AD184" i="8"/>
  <c r="M184" i="6" s="1"/>
  <c r="AD139" i="8"/>
  <c r="M139" i="6" s="1"/>
  <c r="AD65" i="8"/>
  <c r="M65" i="6" s="1"/>
  <c r="AD210" i="8"/>
  <c r="M210" i="6" s="1"/>
  <c r="AD89" i="8"/>
  <c r="M89" i="6" s="1"/>
  <c r="AD64" i="8"/>
  <c r="M64" i="6" s="1"/>
  <c r="AD165" i="8"/>
  <c r="M165" i="6" s="1"/>
  <c r="AD51" i="8"/>
  <c r="M51" i="6" s="1"/>
  <c r="AD206" i="8"/>
  <c r="M206" i="6" s="1"/>
  <c r="AD32" i="8"/>
  <c r="M32" i="6" s="1"/>
  <c r="AD88" i="8"/>
  <c r="M88" i="6" s="1"/>
  <c r="AD71" i="8"/>
  <c r="M71" i="6" s="1"/>
  <c r="AD118" i="8"/>
  <c r="M118" i="6" s="1"/>
  <c r="AD130" i="8"/>
  <c r="M130" i="6" s="1"/>
  <c r="AD134" i="8"/>
  <c r="M134" i="6" s="1"/>
  <c r="AD201" i="8"/>
  <c r="M201" i="6" s="1"/>
  <c r="AD171" i="8"/>
  <c r="M171" i="6" s="1"/>
  <c r="AD121" i="8"/>
  <c r="M121" i="6" s="1"/>
  <c r="AD23" i="8"/>
  <c r="M23" i="6" s="1"/>
  <c r="AD18" i="8"/>
  <c r="M18" i="6" s="1"/>
  <c r="AD179" i="8"/>
  <c r="M179" i="6" s="1"/>
  <c r="AD186" i="8"/>
  <c r="M186" i="6" s="1"/>
  <c r="AD144" i="8"/>
  <c r="M144" i="6" s="1"/>
  <c r="AD136" i="8"/>
  <c r="M136" i="6" s="1"/>
  <c r="AD108" i="8"/>
  <c r="M108" i="6" s="1"/>
  <c r="AD72" i="8"/>
  <c r="M72" i="6" s="1"/>
  <c r="AD85" i="8"/>
  <c r="M85" i="6" s="1"/>
  <c r="AD183" i="8"/>
  <c r="M183" i="6" s="1"/>
  <c r="AD97" i="8"/>
  <c r="M97" i="6" s="1"/>
  <c r="AD190" i="8"/>
  <c r="M190" i="6" s="1"/>
  <c r="AD82" i="8"/>
  <c r="M82" i="6" s="1"/>
  <c r="AD114" i="8"/>
  <c r="M114" i="6" s="1"/>
  <c r="AD153" i="8"/>
  <c r="M153" i="6" s="1"/>
  <c r="AD204" i="8"/>
  <c r="M204" i="6" s="1"/>
  <c r="AD78" i="8"/>
  <c r="M78" i="6" s="1"/>
  <c r="AD170" i="8"/>
  <c r="M170" i="6" s="1"/>
  <c r="AD86" i="8"/>
  <c r="M86" i="6" s="1"/>
  <c r="AD54" i="8"/>
  <c r="M54" i="6" s="1"/>
  <c r="AD117" i="8"/>
  <c r="M117" i="6" s="1"/>
  <c r="AD38" i="8"/>
  <c r="M38" i="6" s="1"/>
  <c r="AD29" i="8"/>
  <c r="M29" i="6" s="1"/>
  <c r="AD166" i="8"/>
  <c r="M166" i="6" s="1"/>
  <c r="AD152" i="8"/>
  <c r="M152" i="6" s="1"/>
  <c r="AD191" i="8"/>
  <c r="M191" i="6" s="1"/>
  <c r="AD26" i="8"/>
  <c r="M26" i="6" s="1"/>
  <c r="AD105" i="8"/>
  <c r="M105" i="6" s="1"/>
  <c r="AD43" i="8"/>
  <c r="M43" i="6" s="1"/>
  <c r="AD215" i="8"/>
  <c r="M215" i="6" s="1"/>
  <c r="AD58" i="8"/>
  <c r="M58" i="6" s="1"/>
  <c r="AD44" i="8"/>
  <c r="M44" i="6" s="1"/>
  <c r="AD116" i="8"/>
  <c r="M116" i="6" s="1"/>
  <c r="AD138" i="8"/>
  <c r="M138" i="6" s="1"/>
  <c r="AD122" i="8"/>
  <c r="M122" i="6" s="1"/>
  <c r="AA218" i="8"/>
  <c r="AC218"/>
  <c r="AD217" l="1"/>
  <c r="M217" i="6"/>
  <c r="B8" i="9" s="1"/>
  <c r="CQ17" i="3"/>
  <c r="CS17" s="1"/>
  <c r="CT17" s="1"/>
  <c r="B18"/>
  <c r="B18" i="8" s="1"/>
  <c r="C18" i="3"/>
  <c r="C18" i="8" s="1"/>
  <c r="D18" i="3"/>
  <c r="D18" i="8" s="1"/>
  <c r="E18" i="3"/>
  <c r="E18" i="8" s="1"/>
  <c r="F18" i="3"/>
  <c r="F18" i="8" s="1"/>
  <c r="G18" i="3"/>
  <c r="G18" i="8" s="1"/>
  <c r="B19" i="3"/>
  <c r="B19" i="8" s="1"/>
  <c r="C19" i="3"/>
  <c r="C19" i="8" s="1"/>
  <c r="D19" i="3"/>
  <c r="D19" i="8" s="1"/>
  <c r="E19" i="3"/>
  <c r="E19" i="8" s="1"/>
  <c r="F19" i="3"/>
  <c r="F19" i="8" s="1"/>
  <c r="G19" i="3"/>
  <c r="G19" i="8" s="1"/>
  <c r="B20" i="3"/>
  <c r="B20" i="8" s="1"/>
  <c r="C20" i="3"/>
  <c r="C20" i="8" s="1"/>
  <c r="D20" i="3"/>
  <c r="D20" i="8" s="1"/>
  <c r="E20" i="3"/>
  <c r="E20" i="8" s="1"/>
  <c r="F20" i="3"/>
  <c r="F20" i="8" s="1"/>
  <c r="G20" i="3"/>
  <c r="G20" i="8" s="1"/>
  <c r="B21" i="3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G17"/>
  <c r="G17" i="8" s="1"/>
  <c r="G217" s="1"/>
  <c r="C17" i="3"/>
  <c r="C17" i="8" s="1"/>
  <c r="D17" i="3"/>
  <c r="D17" i="8" s="1"/>
  <c r="E17" i="3"/>
  <c r="E17" i="8" s="1"/>
  <c r="F17" i="3"/>
  <c r="F17" i="8" s="1"/>
  <c r="B17" i="3"/>
  <c r="B17" i="8" s="1"/>
  <c r="CP217" i="3"/>
  <c r="CO217"/>
  <c r="CN217"/>
  <c r="CM217"/>
  <c r="CL217"/>
  <c r="CK217"/>
  <c r="CJ217"/>
  <c r="CI217"/>
  <c r="CH217"/>
  <c r="CG217"/>
  <c r="CF217"/>
  <c r="CF221" s="1"/>
  <c r="CF223" s="1"/>
  <c r="CF224" s="1"/>
  <c r="CE217"/>
  <c r="CE221" s="1"/>
  <c r="CE223" s="1"/>
  <c r="CE224" s="1"/>
  <c r="CD217"/>
  <c r="CD221" s="1"/>
  <c r="CC217"/>
  <c r="CC221" s="1"/>
  <c r="CC223" s="1"/>
  <c r="CC224" s="1"/>
  <c r="CB217"/>
  <c r="CB221" s="1"/>
  <c r="CB223" s="1"/>
  <c r="CB224" s="1"/>
  <c r="CA217"/>
  <c r="CA221" s="1"/>
  <c r="CA223" s="1"/>
  <c r="CA224" s="1"/>
  <c r="BZ217"/>
  <c r="BZ221" s="1"/>
  <c r="BZ223" s="1"/>
  <c r="BZ224" s="1"/>
  <c r="BY217"/>
  <c r="BY221" s="1"/>
  <c r="BY223" s="1"/>
  <c r="BY224" s="1"/>
  <c r="BX217"/>
  <c r="BX221" s="1"/>
  <c r="BX223" s="1"/>
  <c r="BX224" s="1"/>
  <c r="BW217"/>
  <c r="BW221" s="1"/>
  <c r="BW223" s="1"/>
  <c r="BW224" s="1"/>
  <c r="BV217"/>
  <c r="BV221" s="1"/>
  <c r="BV223" s="1"/>
  <c r="BV224" s="1"/>
  <c r="BU217"/>
  <c r="BU221" s="1"/>
  <c r="BU223" s="1"/>
  <c r="BU224" s="1"/>
  <c r="BT217"/>
  <c r="BT221" s="1"/>
  <c r="BT223" s="1"/>
  <c r="BT224" s="1"/>
  <c r="BS217"/>
  <c r="BS221" s="1"/>
  <c r="BS223" s="1"/>
  <c r="BS224" s="1"/>
  <c r="BR217"/>
  <c r="BR221" s="1"/>
  <c r="BR223" s="1"/>
  <c r="BR224" s="1"/>
  <c r="BQ217"/>
  <c r="BQ221" s="1"/>
  <c r="BQ223" s="1"/>
  <c r="BQ224" s="1"/>
  <c r="BP217"/>
  <c r="BP221" s="1"/>
  <c r="BP223" s="1"/>
  <c r="BP224" s="1"/>
  <c r="BO217"/>
  <c r="BO221" s="1"/>
  <c r="BO223" s="1"/>
  <c r="BO224" s="1"/>
  <c r="BN217"/>
  <c r="BN221" s="1"/>
  <c r="BN223" s="1"/>
  <c r="BN224" s="1"/>
  <c r="BM217"/>
  <c r="BM221" s="1"/>
  <c r="BM223" s="1"/>
  <c r="BM224" s="1"/>
  <c r="BL217"/>
  <c r="BL221" s="1"/>
  <c r="BL223" s="1"/>
  <c r="BL224" s="1"/>
  <c r="BK217"/>
  <c r="BK221" s="1"/>
  <c r="BK223" s="1"/>
  <c r="BK224" s="1"/>
  <c r="BJ217"/>
  <c r="BJ221" s="1"/>
  <c r="BJ223" s="1"/>
  <c r="BJ224" s="1"/>
  <c r="BI217"/>
  <c r="BI221" s="1"/>
  <c r="BI223" s="1"/>
  <c r="BI224" s="1"/>
  <c r="BH217"/>
  <c r="BH221" s="1"/>
  <c r="BH223" s="1"/>
  <c r="BH224" s="1"/>
  <c r="BG217"/>
  <c r="BG221" s="1"/>
  <c r="BG223" s="1"/>
  <c r="BG224" s="1"/>
  <c r="BF217"/>
  <c r="BF221" s="1"/>
  <c r="BF223" s="1"/>
  <c r="BF224" s="1"/>
  <c r="BE217"/>
  <c r="BE221" s="1"/>
  <c r="BE223" s="1"/>
  <c r="BE224" s="1"/>
  <c r="BD217"/>
  <c r="BD221" s="1"/>
  <c r="BD223" s="1"/>
  <c r="BD224" s="1"/>
  <c r="BC217"/>
  <c r="BC221" s="1"/>
  <c r="BC223" s="1"/>
  <c r="BC224" s="1"/>
  <c r="BB217"/>
  <c r="BB221" s="1"/>
  <c r="BB223" s="1"/>
  <c r="BB224" s="1"/>
  <c r="BA217"/>
  <c r="BA221" s="1"/>
  <c r="BA223" s="1"/>
  <c r="BA224" s="1"/>
  <c r="AZ217"/>
  <c r="AZ221" s="1"/>
  <c r="AZ223" s="1"/>
  <c r="AZ224" s="1"/>
  <c r="AY217"/>
  <c r="AY221" s="1"/>
  <c r="AY223" s="1"/>
  <c r="AY224" s="1"/>
  <c r="AX217"/>
  <c r="AX221" s="1"/>
  <c r="AX223" s="1"/>
  <c r="AX224" s="1"/>
  <c r="AW217"/>
  <c r="AW221" s="1"/>
  <c r="AW223" s="1"/>
  <c r="AW224" s="1"/>
  <c r="AV217"/>
  <c r="AV221" s="1"/>
  <c r="AV223" s="1"/>
  <c r="AV224" s="1"/>
  <c r="AU217"/>
  <c r="AU221" s="1"/>
  <c r="AU223" s="1"/>
  <c r="AU224" s="1"/>
  <c r="AT217"/>
  <c r="AT221" s="1"/>
  <c r="AT223" s="1"/>
  <c r="AT224" s="1"/>
  <c r="AS217"/>
  <c r="AS221" s="1"/>
  <c r="AS223" s="1"/>
  <c r="AS224" s="1"/>
  <c r="AR217"/>
  <c r="AR221" s="1"/>
  <c r="AR223" s="1"/>
  <c r="AR224" s="1"/>
  <c r="AQ217"/>
  <c r="AQ221" s="1"/>
  <c r="AQ223" s="1"/>
  <c r="AQ224" s="1"/>
  <c r="AP217"/>
  <c r="AP221" s="1"/>
  <c r="AP223" s="1"/>
  <c r="AP224" s="1"/>
  <c r="AO217"/>
  <c r="AO221" s="1"/>
  <c r="AO223" s="1"/>
  <c r="AO224" s="1"/>
  <c r="AN217"/>
  <c r="AN221" s="1"/>
  <c r="AN223" s="1"/>
  <c r="AN224" s="1"/>
  <c r="AM217"/>
  <c r="AM221" s="1"/>
  <c r="AM223" s="1"/>
  <c r="AM224" s="1"/>
  <c r="AL217"/>
  <c r="AL221" s="1"/>
  <c r="AL223" s="1"/>
  <c r="AL224" s="1"/>
  <c r="AK217"/>
  <c r="AK221" s="1"/>
  <c r="AK223" s="1"/>
  <c r="AK224" s="1"/>
  <c r="AJ217"/>
  <c r="AJ221" s="1"/>
  <c r="AJ223" s="1"/>
  <c r="AJ224" s="1"/>
  <c r="AI217"/>
  <c r="AI221" s="1"/>
  <c r="AI223" s="1"/>
  <c r="AI224" s="1"/>
  <c r="AH217"/>
  <c r="AH221" s="1"/>
  <c r="AH223" s="1"/>
  <c r="AH224" s="1"/>
  <c r="AG217"/>
  <c r="AG221" s="1"/>
  <c r="AG223" s="1"/>
  <c r="AG224" s="1"/>
  <c r="AF217"/>
  <c r="AF221" s="1"/>
  <c r="AF223" s="1"/>
  <c r="AF224" s="1"/>
  <c r="AE217"/>
  <c r="AE221" s="1"/>
  <c r="AE223" s="1"/>
  <c r="AE224" s="1"/>
  <c r="AD217"/>
  <c r="AD221" s="1"/>
  <c r="AD223" s="1"/>
  <c r="AD224" s="1"/>
  <c r="AC217"/>
  <c r="AC221" s="1"/>
  <c r="AC223" s="1"/>
  <c r="AC224" s="1"/>
  <c r="AB217"/>
  <c r="AB221" s="1"/>
  <c r="AB223" s="1"/>
  <c r="AB224" s="1"/>
  <c r="AA217"/>
  <c r="AA221" s="1"/>
  <c r="AA223" s="1"/>
  <c r="AA224" s="1"/>
  <c r="Z217"/>
  <c r="Z221" s="1"/>
  <c r="Z223" s="1"/>
  <c r="Z224" s="1"/>
  <c r="Y217"/>
  <c r="Y221" s="1"/>
  <c r="Y223" s="1"/>
  <c r="Y224" s="1"/>
  <c r="X217"/>
  <c r="X221" s="1"/>
  <c r="X223" s="1"/>
  <c r="X224" s="1"/>
  <c r="W217"/>
  <c r="W221" s="1"/>
  <c r="W223" s="1"/>
  <c r="W224" s="1"/>
  <c r="V217"/>
  <c r="V221" s="1"/>
  <c r="V223" s="1"/>
  <c r="V224" s="1"/>
  <c r="U217"/>
  <c r="U221" s="1"/>
  <c r="U223" s="1"/>
  <c r="U224" s="1"/>
  <c r="T217"/>
  <c r="T221" s="1"/>
  <c r="T223" s="1"/>
  <c r="T224" s="1"/>
  <c r="S217"/>
  <c r="S221" s="1"/>
  <c r="S223" s="1"/>
  <c r="S224" s="1"/>
  <c r="R217"/>
  <c r="R221" s="1"/>
  <c r="R223" s="1"/>
  <c r="R224" s="1"/>
  <c r="Q217"/>
  <c r="Q221" s="1"/>
  <c r="Q223" s="1"/>
  <c r="Q224" s="1"/>
  <c r="P217"/>
  <c r="P221" s="1"/>
  <c r="P223" s="1"/>
  <c r="P224" s="1"/>
  <c r="O217"/>
  <c r="O221" s="1"/>
  <c r="O223" s="1"/>
  <c r="O224" s="1"/>
  <c r="N217"/>
  <c r="N221" s="1"/>
  <c r="N223" s="1"/>
  <c r="N224" s="1"/>
  <c r="M217"/>
  <c r="M221" s="1"/>
  <c r="M223" s="1"/>
  <c r="M224" s="1"/>
  <c r="L217"/>
  <c r="L221" s="1"/>
  <c r="L223" s="1"/>
  <c r="L224" s="1"/>
  <c r="K217"/>
  <c r="K221" s="1"/>
  <c r="K223" s="1"/>
  <c r="K224" s="1"/>
  <c r="J217"/>
  <c r="J221" s="1"/>
  <c r="J223" s="1"/>
  <c r="J224" s="1"/>
  <c r="I217"/>
  <c r="I221" s="1"/>
  <c r="I223" s="1"/>
  <c r="I224" s="1"/>
  <c r="H217"/>
  <c r="H221" s="1"/>
  <c r="H223" s="1"/>
  <c r="H224" s="1"/>
  <c r="G217"/>
  <c r="CQ216"/>
  <c r="CS216" s="1"/>
  <c r="CT216" s="1"/>
  <c r="CQ215"/>
  <c r="CS215" s="1"/>
  <c r="CT215" s="1"/>
  <c r="CQ214"/>
  <c r="CS214" s="1"/>
  <c r="CT214" s="1"/>
  <c r="CQ213"/>
  <c r="CS213" s="1"/>
  <c r="CT213" s="1"/>
  <c r="CQ212"/>
  <c r="CS212" s="1"/>
  <c r="CT212" s="1"/>
  <c r="CQ211"/>
  <c r="CS211" s="1"/>
  <c r="CT211" s="1"/>
  <c r="CQ210"/>
  <c r="CS210" s="1"/>
  <c r="CT210" s="1"/>
  <c r="CQ209"/>
  <c r="CS209" s="1"/>
  <c r="CT209" s="1"/>
  <c r="CQ208"/>
  <c r="CS208" s="1"/>
  <c r="CT208" s="1"/>
  <c r="CQ207"/>
  <c r="CQ206"/>
  <c r="CS206" s="1"/>
  <c r="CT206" s="1"/>
  <c r="CQ205"/>
  <c r="CQ204"/>
  <c r="CQ203"/>
  <c r="CQ202"/>
  <c r="CQ201"/>
  <c r="CQ200"/>
  <c r="CQ199"/>
  <c r="CQ198"/>
  <c r="CQ197"/>
  <c r="CQ196"/>
  <c r="CQ195"/>
  <c r="CQ194"/>
  <c r="CQ193"/>
  <c r="CQ192"/>
  <c r="CQ191"/>
  <c r="CQ190"/>
  <c r="CQ189"/>
  <c r="CQ188"/>
  <c r="CQ187"/>
  <c r="CQ186"/>
  <c r="CQ185"/>
  <c r="CQ184"/>
  <c r="CQ183"/>
  <c r="CQ182"/>
  <c r="CQ181"/>
  <c r="CQ180"/>
  <c r="CQ179"/>
  <c r="CQ178"/>
  <c r="CQ177"/>
  <c r="CQ176"/>
  <c r="CQ175"/>
  <c r="CQ174"/>
  <c r="CQ173"/>
  <c r="CQ172"/>
  <c r="CQ171"/>
  <c r="CQ170"/>
  <c r="CQ169"/>
  <c r="CQ168"/>
  <c r="CQ167"/>
  <c r="CQ166"/>
  <c r="CQ165"/>
  <c r="CQ164"/>
  <c r="CQ163"/>
  <c r="CQ162"/>
  <c r="CQ161"/>
  <c r="CQ160"/>
  <c r="CQ159"/>
  <c r="CQ158"/>
  <c r="CQ157"/>
  <c r="CQ156"/>
  <c r="CQ155"/>
  <c r="CQ154"/>
  <c r="CQ153"/>
  <c r="CQ152"/>
  <c r="CQ151"/>
  <c r="CQ150"/>
  <c r="CQ149"/>
  <c r="CQ148"/>
  <c r="CQ147"/>
  <c r="CQ146"/>
  <c r="CQ145"/>
  <c r="CQ144"/>
  <c r="CQ143"/>
  <c r="CQ142"/>
  <c r="CQ141"/>
  <c r="CQ140"/>
  <c r="CQ139"/>
  <c r="CQ138"/>
  <c r="CQ137"/>
  <c r="CQ136"/>
  <c r="CQ135"/>
  <c r="CQ134"/>
  <c r="CQ133"/>
  <c r="CQ132"/>
  <c r="CQ131"/>
  <c r="CQ130"/>
  <c r="CQ129"/>
  <c r="CQ128"/>
  <c r="CQ127"/>
  <c r="CQ126"/>
  <c r="CQ125"/>
  <c r="CQ124"/>
  <c r="CQ123"/>
  <c r="CQ122"/>
  <c r="CQ121"/>
  <c r="CQ120"/>
  <c r="CQ119"/>
  <c r="CQ118"/>
  <c r="CQ117"/>
  <c r="CQ116"/>
  <c r="CQ115"/>
  <c r="CQ114"/>
  <c r="CQ113"/>
  <c r="CQ112"/>
  <c r="CQ111"/>
  <c r="CQ110"/>
  <c r="CQ109"/>
  <c r="CQ108"/>
  <c r="CQ107"/>
  <c r="CQ106"/>
  <c r="CQ105"/>
  <c r="CQ104"/>
  <c r="CQ103"/>
  <c r="CQ102"/>
  <c r="CQ101"/>
  <c r="CQ100"/>
  <c r="CQ99"/>
  <c r="CQ98"/>
  <c r="CQ97"/>
  <c r="CQ96"/>
  <c r="CQ95"/>
  <c r="CQ94"/>
  <c r="CQ93"/>
  <c r="CQ92"/>
  <c r="CQ91"/>
  <c r="CQ90"/>
  <c r="CQ89"/>
  <c r="CQ88"/>
  <c r="CQ87"/>
  <c r="CQ86"/>
  <c r="CQ85"/>
  <c r="CQ84"/>
  <c r="CQ83"/>
  <c r="CQ82"/>
  <c r="CQ81"/>
  <c r="CQ80"/>
  <c r="CQ79"/>
  <c r="CQ78"/>
  <c r="CQ77"/>
  <c r="CQ76"/>
  <c r="CQ75"/>
  <c r="CQ74"/>
  <c r="CQ73"/>
  <c r="CQ72"/>
  <c r="CQ71"/>
  <c r="CQ70"/>
  <c r="CQ69"/>
  <c r="CQ68"/>
  <c r="CQ67"/>
  <c r="CQ66"/>
  <c r="CQ65"/>
  <c r="CQ64"/>
  <c r="CQ63"/>
  <c r="CQ62"/>
  <c r="CQ61"/>
  <c r="CQ60"/>
  <c r="CQ59"/>
  <c r="CQ58"/>
  <c r="CQ57"/>
  <c r="CQ56"/>
  <c r="CQ55"/>
  <c r="CQ54"/>
  <c r="CQ53"/>
  <c r="CQ52"/>
  <c r="CQ51"/>
  <c r="CQ50"/>
  <c r="CQ49"/>
  <c r="CQ48"/>
  <c r="CQ47"/>
  <c r="CQ46"/>
  <c r="CQ45"/>
  <c r="CQ44"/>
  <c r="CQ43"/>
  <c r="CQ42"/>
  <c r="CQ41"/>
  <c r="CQ40"/>
  <c r="CQ39"/>
  <c r="CQ38"/>
  <c r="CQ37"/>
  <c r="CQ36"/>
  <c r="CQ35"/>
  <c r="CQ34"/>
  <c r="CQ33"/>
  <c r="CQ32"/>
  <c r="CQ31"/>
  <c r="CQ30"/>
  <c r="CQ29"/>
  <c r="CQ28"/>
  <c r="CQ27"/>
  <c r="CQ26"/>
  <c r="CQ25"/>
  <c r="CQ24"/>
  <c r="CQ23"/>
  <c r="CS23" s="1"/>
  <c r="CT23" s="1"/>
  <c r="CQ22"/>
  <c r="CS22" s="1"/>
  <c r="CT22" s="1"/>
  <c r="CQ21"/>
  <c r="CS21" s="1"/>
  <c r="CT21" s="1"/>
  <c r="CQ20"/>
  <c r="CS20" s="1"/>
  <c r="CT20" s="1"/>
  <c r="CQ19"/>
  <c r="CS19" s="1"/>
  <c r="CT19" s="1"/>
  <c r="CQ18"/>
  <c r="CS18" s="1"/>
  <c r="CT18" s="1"/>
  <c r="H10"/>
  <c r="H11" s="1"/>
  <c r="H12" s="1"/>
  <c r="G217" i="4"/>
  <c r="F18" i="6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17"/>
  <c r="B22"/>
  <c r="C22"/>
  <c r="D22"/>
  <c r="E22"/>
  <c r="G22"/>
  <c r="H22"/>
  <c r="B23"/>
  <c r="C23"/>
  <c r="D23"/>
  <c r="E23"/>
  <c r="G23"/>
  <c r="H23"/>
  <c r="B24"/>
  <c r="C24"/>
  <c r="D24"/>
  <c r="E24"/>
  <c r="G24"/>
  <c r="H24"/>
  <c r="B25"/>
  <c r="C25"/>
  <c r="D25"/>
  <c r="E25"/>
  <c r="G25"/>
  <c r="H25"/>
  <c r="B26"/>
  <c r="C26"/>
  <c r="D26"/>
  <c r="E26"/>
  <c r="G26"/>
  <c r="H26"/>
  <c r="B27"/>
  <c r="C27"/>
  <c r="D27"/>
  <c r="E27"/>
  <c r="G27"/>
  <c r="H27"/>
  <c r="B28"/>
  <c r="C28"/>
  <c r="D28"/>
  <c r="E28"/>
  <c r="G28"/>
  <c r="H28"/>
  <c r="B29"/>
  <c r="C29"/>
  <c r="D29"/>
  <c r="E29"/>
  <c r="G29"/>
  <c r="H29"/>
  <c r="B30"/>
  <c r="C30"/>
  <c r="D30"/>
  <c r="E30"/>
  <c r="G30"/>
  <c r="H30"/>
  <c r="B31"/>
  <c r="C31"/>
  <c r="D31"/>
  <c r="E31"/>
  <c r="G31"/>
  <c r="H31"/>
  <c r="B32"/>
  <c r="C32"/>
  <c r="D32"/>
  <c r="E32"/>
  <c r="G32"/>
  <c r="H32"/>
  <c r="B33"/>
  <c r="C33"/>
  <c r="D33"/>
  <c r="E33"/>
  <c r="G33"/>
  <c r="H33"/>
  <c r="B34"/>
  <c r="C34"/>
  <c r="D34"/>
  <c r="E34"/>
  <c r="G34"/>
  <c r="H34"/>
  <c r="B35"/>
  <c r="C35"/>
  <c r="D35"/>
  <c r="E35"/>
  <c r="G35"/>
  <c r="H35"/>
  <c r="B36"/>
  <c r="C36"/>
  <c r="D36"/>
  <c r="E36"/>
  <c r="G36"/>
  <c r="H36"/>
  <c r="B37"/>
  <c r="C37"/>
  <c r="D37"/>
  <c r="E37"/>
  <c r="G37"/>
  <c r="H37"/>
  <c r="B38"/>
  <c r="C38"/>
  <c r="D38"/>
  <c r="E38"/>
  <c r="G38"/>
  <c r="H38"/>
  <c r="B39"/>
  <c r="C39"/>
  <c r="D39"/>
  <c r="E39"/>
  <c r="G39"/>
  <c r="H39"/>
  <c r="B40"/>
  <c r="C40"/>
  <c r="D40"/>
  <c r="E40"/>
  <c r="G40"/>
  <c r="H40"/>
  <c r="B41"/>
  <c r="C41"/>
  <c r="D41"/>
  <c r="E41"/>
  <c r="G41"/>
  <c r="H41"/>
  <c r="B42"/>
  <c r="C42"/>
  <c r="D42"/>
  <c r="E42"/>
  <c r="G42"/>
  <c r="H42"/>
  <c r="B43"/>
  <c r="C43"/>
  <c r="D43"/>
  <c r="E43"/>
  <c r="G43"/>
  <c r="H43"/>
  <c r="B44"/>
  <c r="C44"/>
  <c r="D44"/>
  <c r="E44"/>
  <c r="G44"/>
  <c r="H44"/>
  <c r="B45"/>
  <c r="C45"/>
  <c r="D45"/>
  <c r="E45"/>
  <c r="G45"/>
  <c r="H45"/>
  <c r="B46"/>
  <c r="C46"/>
  <c r="D46"/>
  <c r="E46"/>
  <c r="G46"/>
  <c r="H46"/>
  <c r="B47"/>
  <c r="C47"/>
  <c r="D47"/>
  <c r="E47"/>
  <c r="G47"/>
  <c r="H47"/>
  <c r="B48"/>
  <c r="C48"/>
  <c r="D48"/>
  <c r="E48"/>
  <c r="G48"/>
  <c r="H48"/>
  <c r="B49"/>
  <c r="C49"/>
  <c r="D49"/>
  <c r="E49"/>
  <c r="G49"/>
  <c r="H49"/>
  <c r="B50"/>
  <c r="C50"/>
  <c r="D50"/>
  <c r="E50"/>
  <c r="G50"/>
  <c r="H50"/>
  <c r="B51"/>
  <c r="C51"/>
  <c r="D51"/>
  <c r="E51"/>
  <c r="G51"/>
  <c r="H51"/>
  <c r="B52"/>
  <c r="C52"/>
  <c r="D52"/>
  <c r="E52"/>
  <c r="G52"/>
  <c r="H52"/>
  <c r="B53"/>
  <c r="C53"/>
  <c r="D53"/>
  <c r="E53"/>
  <c r="G53"/>
  <c r="H53"/>
  <c r="B54"/>
  <c r="C54"/>
  <c r="D54"/>
  <c r="E54"/>
  <c r="G54"/>
  <c r="H54"/>
  <c r="B55"/>
  <c r="C55"/>
  <c r="D55"/>
  <c r="E55"/>
  <c r="G55"/>
  <c r="H55"/>
  <c r="B56"/>
  <c r="C56"/>
  <c r="D56"/>
  <c r="E56"/>
  <c r="G56"/>
  <c r="H56"/>
  <c r="B57"/>
  <c r="C57"/>
  <c r="D57"/>
  <c r="E57"/>
  <c r="G57"/>
  <c r="H57"/>
  <c r="B58"/>
  <c r="C58"/>
  <c r="D58"/>
  <c r="E58"/>
  <c r="G58"/>
  <c r="H58"/>
  <c r="B59"/>
  <c r="C59"/>
  <c r="D59"/>
  <c r="E59"/>
  <c r="G59"/>
  <c r="H59"/>
  <c r="B60"/>
  <c r="C60"/>
  <c r="D60"/>
  <c r="E60"/>
  <c r="G60"/>
  <c r="H60"/>
  <c r="B61"/>
  <c r="C61"/>
  <c r="D61"/>
  <c r="E61"/>
  <c r="G61"/>
  <c r="H61"/>
  <c r="B62"/>
  <c r="C62"/>
  <c r="D62"/>
  <c r="E62"/>
  <c r="G62"/>
  <c r="H62"/>
  <c r="B63"/>
  <c r="C63"/>
  <c r="D63"/>
  <c r="E63"/>
  <c r="G63"/>
  <c r="H63"/>
  <c r="B64"/>
  <c r="C64"/>
  <c r="D64"/>
  <c r="E64"/>
  <c r="G64"/>
  <c r="H64"/>
  <c r="B65"/>
  <c r="C65"/>
  <c r="D65"/>
  <c r="E65"/>
  <c r="G65"/>
  <c r="H65"/>
  <c r="B66"/>
  <c r="C66"/>
  <c r="D66"/>
  <c r="E66"/>
  <c r="G66"/>
  <c r="H66"/>
  <c r="B67"/>
  <c r="C67"/>
  <c r="D67"/>
  <c r="E67"/>
  <c r="G67"/>
  <c r="H67"/>
  <c r="B68"/>
  <c r="C68"/>
  <c r="D68"/>
  <c r="E68"/>
  <c r="G68"/>
  <c r="H68"/>
  <c r="B69"/>
  <c r="C69"/>
  <c r="D69"/>
  <c r="E69"/>
  <c r="G69"/>
  <c r="H69"/>
  <c r="B70"/>
  <c r="C70"/>
  <c r="D70"/>
  <c r="E70"/>
  <c r="G70"/>
  <c r="H70"/>
  <c r="B71"/>
  <c r="C71"/>
  <c r="D71"/>
  <c r="E71"/>
  <c r="G71"/>
  <c r="H71"/>
  <c r="B72"/>
  <c r="C72"/>
  <c r="D72"/>
  <c r="E72"/>
  <c r="G72"/>
  <c r="H72"/>
  <c r="B73"/>
  <c r="C73"/>
  <c r="D73"/>
  <c r="E73"/>
  <c r="G73"/>
  <c r="H73"/>
  <c r="B74"/>
  <c r="C74"/>
  <c r="D74"/>
  <c r="E74"/>
  <c r="G74"/>
  <c r="H74"/>
  <c r="B75"/>
  <c r="C75"/>
  <c r="D75"/>
  <c r="E75"/>
  <c r="G75"/>
  <c r="H75"/>
  <c r="B76"/>
  <c r="C76"/>
  <c r="D76"/>
  <c r="E76"/>
  <c r="G76"/>
  <c r="H76"/>
  <c r="B77"/>
  <c r="C77"/>
  <c r="D77"/>
  <c r="E77"/>
  <c r="G77"/>
  <c r="H77"/>
  <c r="B78"/>
  <c r="C78"/>
  <c r="D78"/>
  <c r="E78"/>
  <c r="G78"/>
  <c r="H78"/>
  <c r="B79"/>
  <c r="C79"/>
  <c r="D79"/>
  <c r="E79"/>
  <c r="G79"/>
  <c r="H79"/>
  <c r="B80"/>
  <c r="C80"/>
  <c r="D80"/>
  <c r="E80"/>
  <c r="G80"/>
  <c r="H80"/>
  <c r="B81"/>
  <c r="C81"/>
  <c r="D81"/>
  <c r="E81"/>
  <c r="G81"/>
  <c r="H81"/>
  <c r="B82"/>
  <c r="C82"/>
  <c r="D82"/>
  <c r="E82"/>
  <c r="G82"/>
  <c r="H82"/>
  <c r="B83"/>
  <c r="C83"/>
  <c r="D83"/>
  <c r="E83"/>
  <c r="G83"/>
  <c r="H83"/>
  <c r="B84"/>
  <c r="C84"/>
  <c r="D84"/>
  <c r="E84"/>
  <c r="G84"/>
  <c r="H84"/>
  <c r="B85"/>
  <c r="C85"/>
  <c r="D85"/>
  <c r="E85"/>
  <c r="G85"/>
  <c r="H85"/>
  <c r="B86"/>
  <c r="C86"/>
  <c r="D86"/>
  <c r="E86"/>
  <c r="G86"/>
  <c r="H86"/>
  <c r="B87"/>
  <c r="C87"/>
  <c r="D87"/>
  <c r="E87"/>
  <c r="G87"/>
  <c r="H87"/>
  <c r="B88"/>
  <c r="C88"/>
  <c r="D88"/>
  <c r="E88"/>
  <c r="G88"/>
  <c r="H88"/>
  <c r="B89"/>
  <c r="C89"/>
  <c r="D89"/>
  <c r="E89"/>
  <c r="G89"/>
  <c r="H89"/>
  <c r="B90"/>
  <c r="C90"/>
  <c r="D90"/>
  <c r="E90"/>
  <c r="G90"/>
  <c r="H90"/>
  <c r="B91"/>
  <c r="C91"/>
  <c r="D91"/>
  <c r="E91"/>
  <c r="G91"/>
  <c r="H91"/>
  <c r="B92"/>
  <c r="C92"/>
  <c r="D92"/>
  <c r="E92"/>
  <c r="G92"/>
  <c r="H92"/>
  <c r="B93"/>
  <c r="C93"/>
  <c r="D93"/>
  <c r="E93"/>
  <c r="G93"/>
  <c r="H93"/>
  <c r="B94"/>
  <c r="C94"/>
  <c r="D94"/>
  <c r="E94"/>
  <c r="G94"/>
  <c r="H94"/>
  <c r="B95"/>
  <c r="C95"/>
  <c r="D95"/>
  <c r="E95"/>
  <c r="G95"/>
  <c r="H95"/>
  <c r="B96"/>
  <c r="C96"/>
  <c r="D96"/>
  <c r="E96"/>
  <c r="G96"/>
  <c r="H96"/>
  <c r="B97"/>
  <c r="C97"/>
  <c r="D97"/>
  <c r="E97"/>
  <c r="G97"/>
  <c r="H97"/>
  <c r="B98"/>
  <c r="C98"/>
  <c r="D98"/>
  <c r="E98"/>
  <c r="G98"/>
  <c r="H98"/>
  <c r="B99"/>
  <c r="C99"/>
  <c r="D99"/>
  <c r="E99"/>
  <c r="G99"/>
  <c r="H99"/>
  <c r="B100"/>
  <c r="C100"/>
  <c r="D100"/>
  <c r="E100"/>
  <c r="G100"/>
  <c r="H100"/>
  <c r="B101"/>
  <c r="C101"/>
  <c r="D101"/>
  <c r="E101"/>
  <c r="G101"/>
  <c r="H101"/>
  <c r="B102"/>
  <c r="C102"/>
  <c r="D102"/>
  <c r="E102"/>
  <c r="G102"/>
  <c r="H102"/>
  <c r="B103"/>
  <c r="C103"/>
  <c r="D103"/>
  <c r="E103"/>
  <c r="G103"/>
  <c r="H103"/>
  <c r="B104"/>
  <c r="C104"/>
  <c r="D104"/>
  <c r="E104"/>
  <c r="G104"/>
  <c r="H104"/>
  <c r="B105"/>
  <c r="C105"/>
  <c r="D105"/>
  <c r="E105"/>
  <c r="G105"/>
  <c r="H105"/>
  <c r="B106"/>
  <c r="C106"/>
  <c r="D106"/>
  <c r="E106"/>
  <c r="G106"/>
  <c r="H106"/>
  <c r="B107"/>
  <c r="C107"/>
  <c r="D107"/>
  <c r="E107"/>
  <c r="G107"/>
  <c r="H107"/>
  <c r="B108"/>
  <c r="C108"/>
  <c r="D108"/>
  <c r="E108"/>
  <c r="G108"/>
  <c r="H108"/>
  <c r="B109"/>
  <c r="C109"/>
  <c r="D109"/>
  <c r="E109"/>
  <c r="G109"/>
  <c r="H109"/>
  <c r="B110"/>
  <c r="C110"/>
  <c r="D110"/>
  <c r="E110"/>
  <c r="G110"/>
  <c r="H110"/>
  <c r="B111"/>
  <c r="C111"/>
  <c r="D111"/>
  <c r="E111"/>
  <c r="G111"/>
  <c r="H111"/>
  <c r="B112"/>
  <c r="C112"/>
  <c r="D112"/>
  <c r="E112"/>
  <c r="G112"/>
  <c r="H112"/>
  <c r="B113"/>
  <c r="C113"/>
  <c r="D113"/>
  <c r="E113"/>
  <c r="G113"/>
  <c r="H113"/>
  <c r="B114"/>
  <c r="C114"/>
  <c r="D114"/>
  <c r="E114"/>
  <c r="G114"/>
  <c r="H114"/>
  <c r="B115"/>
  <c r="C115"/>
  <c r="D115"/>
  <c r="E115"/>
  <c r="G115"/>
  <c r="H115"/>
  <c r="B116"/>
  <c r="C116"/>
  <c r="D116"/>
  <c r="E116"/>
  <c r="G116"/>
  <c r="H116"/>
  <c r="B117"/>
  <c r="C117"/>
  <c r="D117"/>
  <c r="E117"/>
  <c r="G117"/>
  <c r="H117"/>
  <c r="B118"/>
  <c r="C118"/>
  <c r="D118"/>
  <c r="E118"/>
  <c r="G118"/>
  <c r="H118"/>
  <c r="B119"/>
  <c r="C119"/>
  <c r="D119"/>
  <c r="E119"/>
  <c r="G119"/>
  <c r="H119"/>
  <c r="B120"/>
  <c r="C120"/>
  <c r="D120"/>
  <c r="E120"/>
  <c r="G120"/>
  <c r="H120"/>
  <c r="B121"/>
  <c r="C121"/>
  <c r="D121"/>
  <c r="E121"/>
  <c r="G121"/>
  <c r="H121"/>
  <c r="B122"/>
  <c r="C122"/>
  <c r="D122"/>
  <c r="E122"/>
  <c r="G122"/>
  <c r="H122"/>
  <c r="B123"/>
  <c r="C123"/>
  <c r="D123"/>
  <c r="E123"/>
  <c r="G123"/>
  <c r="H123"/>
  <c r="B124"/>
  <c r="C124"/>
  <c r="D124"/>
  <c r="E124"/>
  <c r="G124"/>
  <c r="H124"/>
  <c r="B125"/>
  <c r="C125"/>
  <c r="D125"/>
  <c r="E125"/>
  <c r="G125"/>
  <c r="H125"/>
  <c r="B126"/>
  <c r="C126"/>
  <c r="D126"/>
  <c r="E126"/>
  <c r="G126"/>
  <c r="H126"/>
  <c r="B127"/>
  <c r="C127"/>
  <c r="D127"/>
  <c r="E127"/>
  <c r="G127"/>
  <c r="H127"/>
  <c r="B128"/>
  <c r="C128"/>
  <c r="D128"/>
  <c r="E128"/>
  <c r="G128"/>
  <c r="H128"/>
  <c r="B129"/>
  <c r="C129"/>
  <c r="D129"/>
  <c r="E129"/>
  <c r="G129"/>
  <c r="H129"/>
  <c r="B130"/>
  <c r="C130"/>
  <c r="D130"/>
  <c r="E130"/>
  <c r="G130"/>
  <c r="H130"/>
  <c r="B131"/>
  <c r="C131"/>
  <c r="D131"/>
  <c r="E131"/>
  <c r="G131"/>
  <c r="H131"/>
  <c r="B132"/>
  <c r="C132"/>
  <c r="D132"/>
  <c r="E132"/>
  <c r="G132"/>
  <c r="H132"/>
  <c r="B133"/>
  <c r="C133"/>
  <c r="D133"/>
  <c r="E133"/>
  <c r="G133"/>
  <c r="H133"/>
  <c r="B134"/>
  <c r="C134"/>
  <c r="D134"/>
  <c r="E134"/>
  <c r="G134"/>
  <c r="H134"/>
  <c r="B135"/>
  <c r="C135"/>
  <c r="D135"/>
  <c r="E135"/>
  <c r="G135"/>
  <c r="H135"/>
  <c r="B136"/>
  <c r="C136"/>
  <c r="D136"/>
  <c r="E136"/>
  <c r="G136"/>
  <c r="H136"/>
  <c r="B137"/>
  <c r="C137"/>
  <c r="D137"/>
  <c r="E137"/>
  <c r="G137"/>
  <c r="H137"/>
  <c r="B138"/>
  <c r="C138"/>
  <c r="D138"/>
  <c r="E138"/>
  <c r="G138"/>
  <c r="H138"/>
  <c r="B139"/>
  <c r="C139"/>
  <c r="D139"/>
  <c r="E139"/>
  <c r="G139"/>
  <c r="H139"/>
  <c r="B140"/>
  <c r="C140"/>
  <c r="D140"/>
  <c r="E140"/>
  <c r="G140"/>
  <c r="H140"/>
  <c r="B141"/>
  <c r="C141"/>
  <c r="D141"/>
  <c r="E141"/>
  <c r="G141"/>
  <c r="H141"/>
  <c r="B142"/>
  <c r="C142"/>
  <c r="D142"/>
  <c r="E142"/>
  <c r="G142"/>
  <c r="H142"/>
  <c r="B143"/>
  <c r="C143"/>
  <c r="D143"/>
  <c r="E143"/>
  <c r="G143"/>
  <c r="H143"/>
  <c r="B144"/>
  <c r="C144"/>
  <c r="D144"/>
  <c r="E144"/>
  <c r="G144"/>
  <c r="H144"/>
  <c r="B145"/>
  <c r="C145"/>
  <c r="D145"/>
  <c r="E145"/>
  <c r="G145"/>
  <c r="H145"/>
  <c r="B146"/>
  <c r="C146"/>
  <c r="D146"/>
  <c r="E146"/>
  <c r="G146"/>
  <c r="H146"/>
  <c r="B147"/>
  <c r="C147"/>
  <c r="D147"/>
  <c r="E147"/>
  <c r="G147"/>
  <c r="H147"/>
  <c r="B148"/>
  <c r="C148"/>
  <c r="D148"/>
  <c r="E148"/>
  <c r="G148"/>
  <c r="H148"/>
  <c r="B149"/>
  <c r="C149"/>
  <c r="D149"/>
  <c r="E149"/>
  <c r="G149"/>
  <c r="H149"/>
  <c r="B150"/>
  <c r="C150"/>
  <c r="D150"/>
  <c r="E150"/>
  <c r="G150"/>
  <c r="H150"/>
  <c r="B151"/>
  <c r="C151"/>
  <c r="D151"/>
  <c r="E151"/>
  <c r="G151"/>
  <c r="H151"/>
  <c r="B152"/>
  <c r="C152"/>
  <c r="D152"/>
  <c r="E152"/>
  <c r="G152"/>
  <c r="H152"/>
  <c r="B153"/>
  <c r="C153"/>
  <c r="D153"/>
  <c r="E153"/>
  <c r="G153"/>
  <c r="H153"/>
  <c r="B154"/>
  <c r="C154"/>
  <c r="D154"/>
  <c r="E154"/>
  <c r="G154"/>
  <c r="H154"/>
  <c r="B155"/>
  <c r="C155"/>
  <c r="D155"/>
  <c r="E155"/>
  <c r="G155"/>
  <c r="H155"/>
  <c r="B156"/>
  <c r="C156"/>
  <c r="D156"/>
  <c r="E156"/>
  <c r="G156"/>
  <c r="H156"/>
  <c r="B157"/>
  <c r="C157"/>
  <c r="D157"/>
  <c r="E157"/>
  <c r="G157"/>
  <c r="H157"/>
  <c r="B158"/>
  <c r="C158"/>
  <c r="D158"/>
  <c r="E158"/>
  <c r="G158"/>
  <c r="H158"/>
  <c r="B159"/>
  <c r="C159"/>
  <c r="D159"/>
  <c r="E159"/>
  <c r="G159"/>
  <c r="H159"/>
  <c r="B160"/>
  <c r="C160"/>
  <c r="D160"/>
  <c r="E160"/>
  <c r="G160"/>
  <c r="H160"/>
  <c r="B161"/>
  <c r="C161"/>
  <c r="D161"/>
  <c r="E161"/>
  <c r="G161"/>
  <c r="H161"/>
  <c r="B162"/>
  <c r="C162"/>
  <c r="D162"/>
  <c r="E162"/>
  <c r="G162"/>
  <c r="H162"/>
  <c r="B163"/>
  <c r="C163"/>
  <c r="D163"/>
  <c r="E163"/>
  <c r="G163"/>
  <c r="H163"/>
  <c r="B164"/>
  <c r="C164"/>
  <c r="D164"/>
  <c r="E164"/>
  <c r="G164"/>
  <c r="H164"/>
  <c r="B165"/>
  <c r="C165"/>
  <c r="D165"/>
  <c r="E165"/>
  <c r="G165"/>
  <c r="H165"/>
  <c r="B166"/>
  <c r="C166"/>
  <c r="D166"/>
  <c r="E166"/>
  <c r="G166"/>
  <c r="H166"/>
  <c r="B167"/>
  <c r="C167"/>
  <c r="D167"/>
  <c r="E167"/>
  <c r="G167"/>
  <c r="H167"/>
  <c r="B168"/>
  <c r="C168"/>
  <c r="D168"/>
  <c r="E168"/>
  <c r="G168"/>
  <c r="H168"/>
  <c r="B169"/>
  <c r="C169"/>
  <c r="D169"/>
  <c r="E169"/>
  <c r="G169"/>
  <c r="H169"/>
  <c r="B170"/>
  <c r="C170"/>
  <c r="D170"/>
  <c r="E170"/>
  <c r="G170"/>
  <c r="H170"/>
  <c r="B171"/>
  <c r="C171"/>
  <c r="D171"/>
  <c r="E171"/>
  <c r="G171"/>
  <c r="H171"/>
  <c r="B172"/>
  <c r="C172"/>
  <c r="D172"/>
  <c r="E172"/>
  <c r="G172"/>
  <c r="H172"/>
  <c r="B173"/>
  <c r="C173"/>
  <c r="D173"/>
  <c r="E173"/>
  <c r="G173"/>
  <c r="H173"/>
  <c r="B174"/>
  <c r="C174"/>
  <c r="D174"/>
  <c r="E174"/>
  <c r="G174"/>
  <c r="H174"/>
  <c r="B175"/>
  <c r="C175"/>
  <c r="D175"/>
  <c r="E175"/>
  <c r="G175"/>
  <c r="H175"/>
  <c r="B176"/>
  <c r="C176"/>
  <c r="D176"/>
  <c r="E176"/>
  <c r="G176"/>
  <c r="H176"/>
  <c r="B177"/>
  <c r="C177"/>
  <c r="D177"/>
  <c r="E177"/>
  <c r="G177"/>
  <c r="H177"/>
  <c r="B178"/>
  <c r="C178"/>
  <c r="D178"/>
  <c r="E178"/>
  <c r="G178"/>
  <c r="H178"/>
  <c r="B179"/>
  <c r="C179"/>
  <c r="D179"/>
  <c r="E179"/>
  <c r="G179"/>
  <c r="H179"/>
  <c r="B180"/>
  <c r="C180"/>
  <c r="D180"/>
  <c r="E180"/>
  <c r="G180"/>
  <c r="H180"/>
  <c r="B181"/>
  <c r="C181"/>
  <c r="D181"/>
  <c r="E181"/>
  <c r="G181"/>
  <c r="H181"/>
  <c r="B182"/>
  <c r="C182"/>
  <c r="D182"/>
  <c r="E182"/>
  <c r="G182"/>
  <c r="H182"/>
  <c r="B183"/>
  <c r="C183"/>
  <c r="D183"/>
  <c r="E183"/>
  <c r="G183"/>
  <c r="H183"/>
  <c r="B184"/>
  <c r="C184"/>
  <c r="D184"/>
  <c r="E184"/>
  <c r="G184"/>
  <c r="H184"/>
  <c r="B185"/>
  <c r="C185"/>
  <c r="D185"/>
  <c r="E185"/>
  <c r="G185"/>
  <c r="H185"/>
  <c r="B186"/>
  <c r="C186"/>
  <c r="D186"/>
  <c r="E186"/>
  <c r="G186"/>
  <c r="H186"/>
  <c r="B187"/>
  <c r="C187"/>
  <c r="D187"/>
  <c r="E187"/>
  <c r="G187"/>
  <c r="H187"/>
  <c r="B188"/>
  <c r="C188"/>
  <c r="D188"/>
  <c r="E188"/>
  <c r="G188"/>
  <c r="H188"/>
  <c r="B189"/>
  <c r="C189"/>
  <c r="D189"/>
  <c r="E189"/>
  <c r="G189"/>
  <c r="H189"/>
  <c r="B190"/>
  <c r="C190"/>
  <c r="D190"/>
  <c r="E190"/>
  <c r="G190"/>
  <c r="H190"/>
  <c r="B191"/>
  <c r="C191"/>
  <c r="D191"/>
  <c r="E191"/>
  <c r="G191"/>
  <c r="H191"/>
  <c r="B192"/>
  <c r="C192"/>
  <c r="D192"/>
  <c r="E192"/>
  <c r="G192"/>
  <c r="H192"/>
  <c r="B193"/>
  <c r="C193"/>
  <c r="D193"/>
  <c r="E193"/>
  <c r="G193"/>
  <c r="H193"/>
  <c r="B194"/>
  <c r="C194"/>
  <c r="D194"/>
  <c r="E194"/>
  <c r="G194"/>
  <c r="H194"/>
  <c r="B195"/>
  <c r="C195"/>
  <c r="D195"/>
  <c r="E195"/>
  <c r="G195"/>
  <c r="H195"/>
  <c r="B196"/>
  <c r="C196"/>
  <c r="D196"/>
  <c r="E196"/>
  <c r="G196"/>
  <c r="H196"/>
  <c r="B197"/>
  <c r="C197"/>
  <c r="D197"/>
  <c r="E197"/>
  <c r="G197"/>
  <c r="H197"/>
  <c r="B198"/>
  <c r="C198"/>
  <c r="D198"/>
  <c r="E198"/>
  <c r="G198"/>
  <c r="H198"/>
  <c r="B199"/>
  <c r="C199"/>
  <c r="D199"/>
  <c r="E199"/>
  <c r="G199"/>
  <c r="H199"/>
  <c r="B200"/>
  <c r="C200"/>
  <c r="D200"/>
  <c r="E200"/>
  <c r="G200"/>
  <c r="H200"/>
  <c r="B201"/>
  <c r="C201"/>
  <c r="D201"/>
  <c r="E201"/>
  <c r="G201"/>
  <c r="H201"/>
  <c r="B202"/>
  <c r="C202"/>
  <c r="D202"/>
  <c r="E202"/>
  <c r="G202"/>
  <c r="H202"/>
  <c r="B203"/>
  <c r="C203"/>
  <c r="D203"/>
  <c r="E203"/>
  <c r="G203"/>
  <c r="H203"/>
  <c r="B204"/>
  <c r="C204"/>
  <c r="D204"/>
  <c r="E204"/>
  <c r="G204"/>
  <c r="H204"/>
  <c r="B205"/>
  <c r="C205"/>
  <c r="D205"/>
  <c r="E205"/>
  <c r="G205"/>
  <c r="H205"/>
  <c r="B206"/>
  <c r="C206"/>
  <c r="D206"/>
  <c r="E206"/>
  <c r="G206"/>
  <c r="H206"/>
  <c r="B207"/>
  <c r="C207"/>
  <c r="D207"/>
  <c r="E207"/>
  <c r="G207"/>
  <c r="H207"/>
  <c r="B208"/>
  <c r="C208"/>
  <c r="D208"/>
  <c r="E208"/>
  <c r="G208"/>
  <c r="H208"/>
  <c r="B209"/>
  <c r="C209"/>
  <c r="D209"/>
  <c r="E209"/>
  <c r="G209"/>
  <c r="H209"/>
  <c r="B210"/>
  <c r="C210"/>
  <c r="D210"/>
  <c r="E210"/>
  <c r="G210"/>
  <c r="H210"/>
  <c r="B211"/>
  <c r="C211"/>
  <c r="D211"/>
  <c r="E211"/>
  <c r="G211"/>
  <c r="H211"/>
  <c r="B212"/>
  <c r="C212"/>
  <c r="D212"/>
  <c r="E212"/>
  <c r="G212"/>
  <c r="H212"/>
  <c r="B213"/>
  <c r="C213"/>
  <c r="D213"/>
  <c r="E213"/>
  <c r="G213"/>
  <c r="H213"/>
  <c r="B214"/>
  <c r="C214"/>
  <c r="D214"/>
  <c r="E214"/>
  <c r="G214"/>
  <c r="H214"/>
  <c r="B215"/>
  <c r="C215"/>
  <c r="D215"/>
  <c r="E215"/>
  <c r="G215"/>
  <c r="H215"/>
  <c r="AD87" i="4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K217"/>
  <c r="L217"/>
  <c r="T2"/>
  <c r="N2"/>
  <c r="AD58"/>
  <c r="J217"/>
  <c r="M217"/>
  <c r="N217"/>
  <c r="O217"/>
  <c r="P217"/>
  <c r="Q217"/>
  <c r="R217"/>
  <c r="S217"/>
  <c r="T217"/>
  <c r="U217"/>
  <c r="H216" i="6"/>
  <c r="G216"/>
  <c r="E216"/>
  <c r="D216"/>
  <c r="C216"/>
  <c r="B216"/>
  <c r="H21"/>
  <c r="G21"/>
  <c r="E21"/>
  <c r="D21"/>
  <c r="C21"/>
  <c r="B21"/>
  <c r="H20"/>
  <c r="G20"/>
  <c r="E20"/>
  <c r="D20"/>
  <c r="C20"/>
  <c r="B20"/>
  <c r="H19"/>
  <c r="G19"/>
  <c r="E19"/>
  <c r="D19"/>
  <c r="C19"/>
  <c r="B19"/>
  <c r="H18"/>
  <c r="G18"/>
  <c r="E18"/>
  <c r="D18"/>
  <c r="C18"/>
  <c r="B18"/>
  <c r="H17"/>
  <c r="G17"/>
  <c r="E17"/>
  <c r="D17"/>
  <c r="C17"/>
  <c r="B17"/>
  <c r="AC217" i="4"/>
  <c r="AB217"/>
  <c r="AA217"/>
  <c r="Z217"/>
  <c r="Y217"/>
  <c r="X217"/>
  <c r="W217"/>
  <c r="V217"/>
  <c r="I217"/>
  <c r="H217"/>
  <c r="AD216"/>
  <c r="AD215"/>
  <c r="AD214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J10"/>
  <c r="J11" s="1"/>
  <c r="J12" s="1"/>
  <c r="J13" s="1"/>
  <c r="I10"/>
  <c r="I11" s="1"/>
  <c r="I12" s="1"/>
  <c r="I13" s="1"/>
  <c r="CD223" i="3" l="1"/>
  <c r="CD224" s="1"/>
  <c r="CQ221"/>
  <c r="CQ223" s="1"/>
  <c r="CQ224" s="1"/>
  <c r="J218" i="4"/>
  <c r="CQ217" i="3"/>
  <c r="G217" i="6"/>
  <c r="H218" i="3"/>
  <c r="I10"/>
  <c r="AD217" i="4"/>
  <c r="K10"/>
  <c r="H217" i="6"/>
  <c r="C8" s="1"/>
  <c r="M219" s="1"/>
  <c r="I218" i="4"/>
  <c r="I11" i="3" l="1"/>
  <c r="I12" s="1"/>
  <c r="I13" s="1"/>
  <c r="J10"/>
  <c r="L10" i="4"/>
  <c r="K11"/>
  <c r="K12" s="1"/>
  <c r="K13" s="1"/>
  <c r="K10" i="3" l="1"/>
  <c r="J11"/>
  <c r="J12" s="1"/>
  <c r="J13" s="1"/>
  <c r="J218" s="1"/>
  <c r="I218"/>
  <c r="K218" i="4"/>
  <c r="M10"/>
  <c r="L11"/>
  <c r="L12" s="1"/>
  <c r="L13" s="1"/>
  <c r="L218" s="1"/>
  <c r="AE202" l="1"/>
  <c r="AE147"/>
  <c r="AE88"/>
  <c r="AE25"/>
  <c r="AE167"/>
  <c r="AE108"/>
  <c r="AE77"/>
  <c r="AE18"/>
  <c r="AE160"/>
  <c r="AE113"/>
  <c r="AE54"/>
  <c r="AE200"/>
  <c r="AE149"/>
  <c r="AE90"/>
  <c r="AE35"/>
  <c r="AE169"/>
  <c r="AE110"/>
  <c r="AE55"/>
  <c r="AE184"/>
  <c r="AE162"/>
  <c r="AE107"/>
  <c r="AE48"/>
  <c r="AE129"/>
  <c r="AE70"/>
  <c r="AE216"/>
  <c r="AE165"/>
  <c r="AE106"/>
  <c r="AE51"/>
  <c r="AE185"/>
  <c r="AE126"/>
  <c r="AE71"/>
  <c r="AE17"/>
  <c r="AE178"/>
  <c r="AE123"/>
  <c r="AE64"/>
  <c r="AE214"/>
  <c r="AE159"/>
  <c r="AE100"/>
  <c r="AE53"/>
  <c r="AE195"/>
  <c r="AE136"/>
  <c r="AE73"/>
  <c r="AE215"/>
  <c r="AE156"/>
  <c r="AE125"/>
  <c r="AE61"/>
  <c r="AE66"/>
  <c r="AE203"/>
  <c r="AE212"/>
  <c r="AE144"/>
  <c r="L10" i="3"/>
  <c r="K11"/>
  <c r="K12" s="1"/>
  <c r="K13" s="1"/>
  <c r="N10" i="4"/>
  <c r="M11"/>
  <c r="M12" s="1"/>
  <c r="M13" s="1"/>
  <c r="AE138" s="1"/>
  <c r="AE92" l="1"/>
  <c r="AE206"/>
  <c r="AE131"/>
  <c r="AE186"/>
  <c r="AE36"/>
  <c r="AE95"/>
  <c r="AE150"/>
  <c r="AE209"/>
  <c r="AE59"/>
  <c r="AE114"/>
  <c r="AE173"/>
  <c r="AE208"/>
  <c r="AE62"/>
  <c r="AE121"/>
  <c r="AE188"/>
  <c r="AE42"/>
  <c r="AE101"/>
  <c r="AE148"/>
  <c r="AE207"/>
  <c r="AE65"/>
  <c r="AE197"/>
  <c r="AE43"/>
  <c r="AE98"/>
  <c r="AE157"/>
  <c r="AE192"/>
  <c r="AE46"/>
  <c r="AE105"/>
  <c r="AE168"/>
  <c r="AE26"/>
  <c r="AE85"/>
  <c r="AE132"/>
  <c r="AE191"/>
  <c r="AE49"/>
  <c r="AE96"/>
  <c r="AE155"/>
  <c r="AE210"/>
  <c r="AE44"/>
  <c r="AE103"/>
  <c r="AE158"/>
  <c r="AE24"/>
  <c r="AE83"/>
  <c r="AE52"/>
  <c r="AE111"/>
  <c r="AE38"/>
  <c r="AE33"/>
  <c r="AE116"/>
  <c r="AE47"/>
  <c r="AE175"/>
  <c r="AE166"/>
  <c r="AE161"/>
  <c r="AE180"/>
  <c r="AE102"/>
  <c r="AE97"/>
  <c r="AE69"/>
  <c r="AE139"/>
  <c r="AE28"/>
  <c r="AE142"/>
  <c r="AE122"/>
  <c r="AE31"/>
  <c r="AE145"/>
  <c r="AE109"/>
  <c r="AE199"/>
  <c r="AE120"/>
  <c r="AE37"/>
  <c r="AE198"/>
  <c r="AE176"/>
  <c r="AE93"/>
  <c r="AE124"/>
  <c r="AE183"/>
  <c r="AE41"/>
  <c r="AE104"/>
  <c r="AE163"/>
  <c r="AE21"/>
  <c r="AE68"/>
  <c r="AE127"/>
  <c r="AE182"/>
  <c r="AE32"/>
  <c r="AE91"/>
  <c r="AE146"/>
  <c r="AE205"/>
  <c r="AE39"/>
  <c r="AE94"/>
  <c r="AE153"/>
  <c r="AE19"/>
  <c r="AE74"/>
  <c r="AE151"/>
  <c r="AE72"/>
  <c r="AE80"/>
  <c r="AE194"/>
  <c r="AE87"/>
  <c r="AE201"/>
  <c r="AE67"/>
  <c r="AE181"/>
  <c r="AE86"/>
  <c r="AE196"/>
  <c r="AE50"/>
  <c r="AE140"/>
  <c r="AE57"/>
  <c r="AE179"/>
  <c r="AE84"/>
  <c r="AE143"/>
  <c r="AE133"/>
  <c r="AE34"/>
  <c r="AE75"/>
  <c r="AE130"/>
  <c r="AE189"/>
  <c r="AE23"/>
  <c r="AE78"/>
  <c r="AE137"/>
  <c r="AE204"/>
  <c r="AE58"/>
  <c r="AE117"/>
  <c r="AE164"/>
  <c r="AE22"/>
  <c r="AE81"/>
  <c r="AE128"/>
  <c r="AE187"/>
  <c r="AE45"/>
  <c r="AE76"/>
  <c r="AE135"/>
  <c r="AE190"/>
  <c r="AE56"/>
  <c r="AE115"/>
  <c r="AE170"/>
  <c r="AE20"/>
  <c r="AE79"/>
  <c r="AE134"/>
  <c r="AE193"/>
  <c r="AE112"/>
  <c r="AE171"/>
  <c r="AE29"/>
  <c r="AE60"/>
  <c r="AE119"/>
  <c r="AE174"/>
  <c r="AE40"/>
  <c r="AE99"/>
  <c r="AE154"/>
  <c r="AE213"/>
  <c r="AE63"/>
  <c r="AE118"/>
  <c r="AE177"/>
  <c r="AE27"/>
  <c r="AE82"/>
  <c r="AE141"/>
  <c r="AE172"/>
  <c r="AE30"/>
  <c r="AE89"/>
  <c r="AE152"/>
  <c r="AE211"/>
  <c r="K218" i="3"/>
  <c r="L11"/>
  <c r="L12" s="1"/>
  <c r="L13" s="1"/>
  <c r="M10"/>
  <c r="M218" i="4"/>
  <c r="O10"/>
  <c r="N11"/>
  <c r="N12" s="1"/>
  <c r="N13" s="1"/>
  <c r="L218" i="3" l="1"/>
  <c r="M11"/>
  <c r="M12" s="1"/>
  <c r="M13" s="1"/>
  <c r="N10"/>
  <c r="P10" i="4"/>
  <c r="O11"/>
  <c r="O12" s="1"/>
  <c r="O13" s="1"/>
  <c r="N218"/>
  <c r="O10" i="3" l="1"/>
  <c r="N11"/>
  <c r="N12" s="1"/>
  <c r="N13" s="1"/>
  <c r="M218"/>
  <c r="Q10" i="4"/>
  <c r="P11"/>
  <c r="P12" s="1"/>
  <c r="P13" s="1"/>
  <c r="O218"/>
  <c r="P10" i="3" l="1"/>
  <c r="O11"/>
  <c r="O12" s="1"/>
  <c r="O13" s="1"/>
  <c r="N218"/>
  <c r="R10" i="4"/>
  <c r="Q11"/>
  <c r="Q12" s="1"/>
  <c r="Q13" s="1"/>
  <c r="P218"/>
  <c r="P11" i="3" l="1"/>
  <c r="P12" s="1"/>
  <c r="P13" s="1"/>
  <c r="Q10"/>
  <c r="O218"/>
  <c r="Q218" i="4"/>
  <c r="R11"/>
  <c r="R12" s="1"/>
  <c r="R13" s="1"/>
  <c r="S10"/>
  <c r="P218" i="3" l="1"/>
  <c r="Q11"/>
  <c r="Q12" s="1"/>
  <c r="Q13" s="1"/>
  <c r="R10"/>
  <c r="S11" i="4"/>
  <c r="S12" s="1"/>
  <c r="S13" s="1"/>
  <c r="T10"/>
  <c r="R218"/>
  <c r="Q218" i="3" l="1"/>
  <c r="S10"/>
  <c r="R11"/>
  <c r="R12" s="1"/>
  <c r="R13" s="1"/>
  <c r="S218" i="4"/>
  <c r="T11"/>
  <c r="T12" s="1"/>
  <c r="T13" s="1"/>
  <c r="U10"/>
  <c r="T10" i="3" l="1"/>
  <c r="S11"/>
  <c r="S12" s="1"/>
  <c r="S13" s="1"/>
  <c r="R218"/>
  <c r="T218" i="4"/>
  <c r="U11"/>
  <c r="U12" s="1"/>
  <c r="U13" s="1"/>
  <c r="V10"/>
  <c r="S218" i="3" l="1"/>
  <c r="T11"/>
  <c r="T12" s="1"/>
  <c r="T13" s="1"/>
  <c r="U10"/>
  <c r="W10" i="4"/>
  <c r="V11"/>
  <c r="V12" s="1"/>
  <c r="V13" s="1"/>
  <c r="U218"/>
  <c r="T218" i="3" l="1"/>
  <c r="U11"/>
  <c r="U12" s="1"/>
  <c r="U13" s="1"/>
  <c r="V10"/>
  <c r="X10" i="4"/>
  <c r="W11"/>
  <c r="W12" s="1"/>
  <c r="W13" s="1"/>
  <c r="V218"/>
  <c r="U218" i="3" l="1"/>
  <c r="W10"/>
  <c r="V11"/>
  <c r="V12" s="1"/>
  <c r="V13" s="1"/>
  <c r="Y10" i="4"/>
  <c r="X11"/>
  <c r="X12" s="1"/>
  <c r="X13" s="1"/>
  <c r="W218"/>
  <c r="X10" i="3" l="1"/>
  <c r="W11"/>
  <c r="W12" s="1"/>
  <c r="W13" s="1"/>
  <c r="V218"/>
  <c r="Z10" i="4"/>
  <c r="Y11"/>
  <c r="Y12" s="1"/>
  <c r="Y13" s="1"/>
  <c r="X218"/>
  <c r="X11" i="3" l="1"/>
  <c r="X12" s="1"/>
  <c r="X13" s="1"/>
  <c r="Y10"/>
  <c r="W218"/>
  <c r="AA10" i="4"/>
  <c r="Z11"/>
  <c r="Z12" s="1"/>
  <c r="Z13" s="1"/>
  <c r="Y218"/>
  <c r="X218" i="3" l="1"/>
  <c r="Y11"/>
  <c r="Y12" s="1"/>
  <c r="Y13" s="1"/>
  <c r="Z10"/>
  <c r="AA11" i="4"/>
  <c r="AA12" s="1"/>
  <c r="AA13" s="1"/>
  <c r="AB10"/>
  <c r="Z218"/>
  <c r="Y218" i="3" l="1"/>
  <c r="AA10"/>
  <c r="Z11"/>
  <c r="Z12" s="1"/>
  <c r="Z13" s="1"/>
  <c r="AA218" i="4"/>
  <c r="AB11"/>
  <c r="AB12" s="1"/>
  <c r="AB13" s="1"/>
  <c r="I212" i="6" s="1"/>
  <c r="AC10" i="4"/>
  <c r="AC11" s="1"/>
  <c r="AC12" s="1"/>
  <c r="AC13" s="1"/>
  <c r="AC218" s="1"/>
  <c r="N212" i="6" l="1"/>
  <c r="AB10" i="3"/>
  <c r="AA11"/>
  <c r="AA12" s="1"/>
  <c r="AA13" s="1"/>
  <c r="Z218"/>
  <c r="I92" i="6"/>
  <c r="I163"/>
  <c r="I96"/>
  <c r="I140"/>
  <c r="I144"/>
  <c r="I102"/>
  <c r="I129"/>
  <c r="I119"/>
  <c r="I168"/>
  <c r="I192"/>
  <c r="I89"/>
  <c r="I94"/>
  <c r="I188"/>
  <c r="I108"/>
  <c r="I136"/>
  <c r="I114"/>
  <c r="I138"/>
  <c r="I202"/>
  <c r="I137"/>
  <c r="I107"/>
  <c r="I158"/>
  <c r="I139"/>
  <c r="I98"/>
  <c r="I171"/>
  <c r="I187"/>
  <c r="I198"/>
  <c r="I121"/>
  <c r="I156"/>
  <c r="I170"/>
  <c r="I167"/>
  <c r="I153"/>
  <c r="I190"/>
  <c r="I95"/>
  <c r="I99"/>
  <c r="I207"/>
  <c r="I189"/>
  <c r="I159"/>
  <c r="I193"/>
  <c r="I165"/>
  <c r="I122"/>
  <c r="I126"/>
  <c r="I132"/>
  <c r="I141"/>
  <c r="I148"/>
  <c r="I203"/>
  <c r="I106"/>
  <c r="I199"/>
  <c r="I125"/>
  <c r="I195"/>
  <c r="I100"/>
  <c r="I150"/>
  <c r="I197"/>
  <c r="I208"/>
  <c r="I134"/>
  <c r="I209"/>
  <c r="I101"/>
  <c r="I213"/>
  <c r="I161"/>
  <c r="I185"/>
  <c r="I91"/>
  <c r="I97"/>
  <c r="I154"/>
  <c r="I131"/>
  <c r="I142"/>
  <c r="I151"/>
  <c r="I105"/>
  <c r="I93"/>
  <c r="I196"/>
  <c r="I174"/>
  <c r="I117"/>
  <c r="I118"/>
  <c r="I184"/>
  <c r="I112"/>
  <c r="I155"/>
  <c r="I194"/>
  <c r="I147"/>
  <c r="I127"/>
  <c r="I180"/>
  <c r="I201"/>
  <c r="I135"/>
  <c r="I88"/>
  <c r="I104"/>
  <c r="I110"/>
  <c r="I178"/>
  <c r="I160"/>
  <c r="I186"/>
  <c r="I111"/>
  <c r="I145"/>
  <c r="I169"/>
  <c r="I175"/>
  <c r="I152"/>
  <c r="I39"/>
  <c r="I115"/>
  <c r="I177"/>
  <c r="I173"/>
  <c r="I172"/>
  <c r="I149"/>
  <c r="I128"/>
  <c r="I200"/>
  <c r="I206"/>
  <c r="I133"/>
  <c r="I191"/>
  <c r="I146"/>
  <c r="I113"/>
  <c r="I157"/>
  <c r="I87"/>
  <c r="I120"/>
  <c r="I181"/>
  <c r="I109"/>
  <c r="I176"/>
  <c r="I179"/>
  <c r="I204"/>
  <c r="I164"/>
  <c r="I205"/>
  <c r="I90"/>
  <c r="I166"/>
  <c r="I210"/>
  <c r="I162"/>
  <c r="I124"/>
  <c r="I211"/>
  <c r="I116"/>
  <c r="I183"/>
  <c r="I143"/>
  <c r="I182"/>
  <c r="I103"/>
  <c r="I130"/>
  <c r="I123"/>
  <c r="I24"/>
  <c r="I27"/>
  <c r="I76"/>
  <c r="I29"/>
  <c r="I72"/>
  <c r="I81"/>
  <c r="I23"/>
  <c r="I59"/>
  <c r="I31"/>
  <c r="I33"/>
  <c r="I26"/>
  <c r="I61"/>
  <c r="I85"/>
  <c r="I47"/>
  <c r="I79"/>
  <c r="I32"/>
  <c r="I44"/>
  <c r="I49"/>
  <c r="I50"/>
  <c r="I41"/>
  <c r="I55"/>
  <c r="I45"/>
  <c r="I21"/>
  <c r="I54"/>
  <c r="I66"/>
  <c r="I62"/>
  <c r="I28"/>
  <c r="I53"/>
  <c r="I63"/>
  <c r="I38"/>
  <c r="I73"/>
  <c r="I25"/>
  <c r="I20"/>
  <c r="I52"/>
  <c r="I214"/>
  <c r="I215"/>
  <c r="I40"/>
  <c r="I34"/>
  <c r="I82"/>
  <c r="I37"/>
  <c r="I84"/>
  <c r="I46"/>
  <c r="I70"/>
  <c r="I56"/>
  <c r="I60"/>
  <c r="I75"/>
  <c r="I30"/>
  <c r="I83"/>
  <c r="I86"/>
  <c r="I78"/>
  <c r="I71"/>
  <c r="I68"/>
  <c r="I216"/>
  <c r="I58"/>
  <c r="I17"/>
  <c r="I64"/>
  <c r="I48"/>
  <c r="I18"/>
  <c r="I77"/>
  <c r="AB218" i="4"/>
  <c r="AD218" s="1"/>
  <c r="I19" i="6"/>
  <c r="I69"/>
  <c r="I51"/>
  <c r="I35"/>
  <c r="I36"/>
  <c r="I22"/>
  <c r="I65"/>
  <c r="I74"/>
  <c r="I43"/>
  <c r="I80"/>
  <c r="I57"/>
  <c r="I67"/>
  <c r="I42"/>
  <c r="I217" l="1"/>
  <c r="N19"/>
  <c r="P19" s="1"/>
  <c r="N86"/>
  <c r="N84"/>
  <c r="N20"/>
  <c r="P20" s="1"/>
  <c r="N63"/>
  <c r="N66"/>
  <c r="N55"/>
  <c r="N44"/>
  <c r="N85"/>
  <c r="N31"/>
  <c r="N72"/>
  <c r="N24"/>
  <c r="N182"/>
  <c r="N211"/>
  <c r="N166"/>
  <c r="N204"/>
  <c r="N181"/>
  <c r="N113"/>
  <c r="N206"/>
  <c r="N172"/>
  <c r="N39"/>
  <c r="N145"/>
  <c r="N178"/>
  <c r="N135"/>
  <c r="N147"/>
  <c r="N184"/>
  <c r="N196"/>
  <c r="N142"/>
  <c r="N91"/>
  <c r="N101"/>
  <c r="N197"/>
  <c r="N125"/>
  <c r="N148"/>
  <c r="N122"/>
  <c r="N189"/>
  <c r="N190"/>
  <c r="N156"/>
  <c r="N171"/>
  <c r="N107"/>
  <c r="N114"/>
  <c r="N94"/>
  <c r="N119"/>
  <c r="N140"/>
  <c r="N43"/>
  <c r="N18"/>
  <c r="N38"/>
  <c r="N47"/>
  <c r="N27"/>
  <c r="N103"/>
  <c r="N116"/>
  <c r="N210"/>
  <c r="N164"/>
  <c r="N109"/>
  <c r="N157"/>
  <c r="N133"/>
  <c r="N149"/>
  <c r="N115"/>
  <c r="N169"/>
  <c r="N160"/>
  <c r="N88"/>
  <c r="N127"/>
  <c r="N112"/>
  <c r="N174"/>
  <c r="N151"/>
  <c r="N97"/>
  <c r="N213"/>
  <c r="N208"/>
  <c r="N195"/>
  <c r="N203"/>
  <c r="N126"/>
  <c r="N159"/>
  <c r="N95"/>
  <c r="N170"/>
  <c r="N187"/>
  <c r="N158"/>
  <c r="N138"/>
  <c r="N188"/>
  <c r="N168"/>
  <c r="N144"/>
  <c r="N92"/>
  <c r="N36"/>
  <c r="N216"/>
  <c r="N60"/>
  <c r="N80"/>
  <c r="N58"/>
  <c r="N75"/>
  <c r="N46"/>
  <c r="N52"/>
  <c r="N45"/>
  <c r="N49"/>
  <c r="N81"/>
  <c r="N57"/>
  <c r="N65"/>
  <c r="N51"/>
  <c r="N77"/>
  <c r="N17"/>
  <c r="P17" s="1"/>
  <c r="N71"/>
  <c r="N30"/>
  <c r="N70"/>
  <c r="N82"/>
  <c r="N214"/>
  <c r="N73"/>
  <c r="N28"/>
  <c r="N21"/>
  <c r="N50"/>
  <c r="N79"/>
  <c r="N26"/>
  <c r="N23"/>
  <c r="N76"/>
  <c r="N130"/>
  <c r="N183"/>
  <c r="N162"/>
  <c r="N205"/>
  <c r="N176"/>
  <c r="N87"/>
  <c r="N191"/>
  <c r="N128"/>
  <c r="N177"/>
  <c r="N175"/>
  <c r="N186"/>
  <c r="N104"/>
  <c r="N180"/>
  <c r="N155"/>
  <c r="N117"/>
  <c r="N105"/>
  <c r="N154"/>
  <c r="N161"/>
  <c r="N134"/>
  <c r="N100"/>
  <c r="N106"/>
  <c r="N132"/>
  <c r="N193"/>
  <c r="N99"/>
  <c r="N167"/>
  <c r="N198"/>
  <c r="N139"/>
  <c r="N202"/>
  <c r="N108"/>
  <c r="N192"/>
  <c r="N102"/>
  <c r="N163"/>
  <c r="N42"/>
  <c r="N48"/>
  <c r="N40"/>
  <c r="N22"/>
  <c r="N69"/>
  <c r="N78"/>
  <c r="N34"/>
  <c r="N62"/>
  <c r="N33"/>
  <c r="N67"/>
  <c r="N74"/>
  <c r="N35"/>
  <c r="N64"/>
  <c r="N68"/>
  <c r="N83"/>
  <c r="N56"/>
  <c r="N37"/>
  <c r="N215"/>
  <c r="N25"/>
  <c r="N53"/>
  <c r="N54"/>
  <c r="N41"/>
  <c r="N32"/>
  <c r="N61"/>
  <c r="N59"/>
  <c r="N29"/>
  <c r="N123"/>
  <c r="N143"/>
  <c r="N124"/>
  <c r="N90"/>
  <c r="N179"/>
  <c r="N120"/>
  <c r="N146"/>
  <c r="N200"/>
  <c r="N173"/>
  <c r="N152"/>
  <c r="N111"/>
  <c r="N110"/>
  <c r="N201"/>
  <c r="N194"/>
  <c r="N118"/>
  <c r="N93"/>
  <c r="N131"/>
  <c r="N185"/>
  <c r="N209"/>
  <c r="N150"/>
  <c r="N199"/>
  <c r="N141"/>
  <c r="N165"/>
  <c r="N207"/>
  <c r="N153"/>
  <c r="N121"/>
  <c r="N98"/>
  <c r="N137"/>
  <c r="N136"/>
  <c r="N89"/>
  <c r="N129"/>
  <c r="N96"/>
  <c r="AB11" i="3"/>
  <c r="AB12" s="1"/>
  <c r="AB13" s="1"/>
  <c r="AC10"/>
  <c r="AA218"/>
  <c r="AE217" i="4"/>
  <c r="P217" i="6" l="1"/>
  <c r="B10" i="9" s="1"/>
  <c r="B11" i="11" s="1"/>
  <c r="N11" s="1"/>
  <c r="B6" i="9"/>
  <c r="N217" i="6"/>
  <c r="AB218" i="3"/>
  <c r="AC11"/>
  <c r="AC12" s="1"/>
  <c r="AC13" s="1"/>
  <c r="AD10"/>
  <c r="N219" i="6" l="1"/>
  <c r="B5" i="9"/>
  <c r="AE10" i="3"/>
  <c r="AD11"/>
  <c r="AD12" s="1"/>
  <c r="AD13" s="1"/>
  <c r="AC218"/>
  <c r="B9" i="11" l="1"/>
  <c r="C5" i="9"/>
  <c r="C6"/>
  <c r="B12"/>
  <c r="C12" s="1"/>
  <c r="B11"/>
  <c r="C8"/>
  <c r="C10"/>
  <c r="AF10" i="3"/>
  <c r="AE11"/>
  <c r="AE12" s="1"/>
  <c r="AE13" s="1"/>
  <c r="AD218"/>
  <c r="B12" i="11" l="1"/>
  <c r="N12" s="1"/>
  <c r="C11" i="9"/>
  <c r="N9" i="11"/>
  <c r="B13"/>
  <c r="AE218" i="3"/>
  <c r="AF11"/>
  <c r="AF12" s="1"/>
  <c r="AF13" s="1"/>
  <c r="AG10"/>
  <c r="AF218" l="1"/>
  <c r="B14" i="11"/>
  <c r="N13"/>
  <c r="N14" s="1"/>
  <c r="AG11" i="3"/>
  <c r="AG12" s="1"/>
  <c r="AG13" s="1"/>
  <c r="AH10"/>
  <c r="AG218" l="1"/>
  <c r="AI10"/>
  <c r="AH11"/>
  <c r="AH12" s="1"/>
  <c r="AH13" s="1"/>
  <c r="AJ10" l="1"/>
  <c r="AI11"/>
  <c r="AI12" s="1"/>
  <c r="AI13" s="1"/>
  <c r="AH218"/>
  <c r="AI218" l="1"/>
  <c r="AJ11"/>
  <c r="AJ12" s="1"/>
  <c r="AJ13" s="1"/>
  <c r="AK10"/>
  <c r="AJ218" l="1"/>
  <c r="AK11"/>
  <c r="AK12" s="1"/>
  <c r="AK13" s="1"/>
  <c r="AL10"/>
  <c r="AK218" l="1"/>
  <c r="AM10"/>
  <c r="AL11"/>
  <c r="AL12" s="1"/>
  <c r="AL13" s="1"/>
  <c r="AN10" l="1"/>
  <c r="AM11"/>
  <c r="AM12" s="1"/>
  <c r="AM13" s="1"/>
  <c r="AL218"/>
  <c r="AN11" l="1"/>
  <c r="AN12" s="1"/>
  <c r="AN13" s="1"/>
  <c r="AO10"/>
  <c r="AM218"/>
  <c r="AN218" l="1"/>
  <c r="AO11"/>
  <c r="AO12" s="1"/>
  <c r="AO13" s="1"/>
  <c r="AP10"/>
  <c r="AQ10" l="1"/>
  <c r="AP11"/>
  <c r="AP12" s="1"/>
  <c r="AP13" s="1"/>
  <c r="AO218"/>
  <c r="AP218" l="1"/>
  <c r="AR10"/>
  <c r="AQ11"/>
  <c r="AQ12" s="1"/>
  <c r="AQ13" s="1"/>
  <c r="AR11" l="1"/>
  <c r="AR12" s="1"/>
  <c r="AR13" s="1"/>
  <c r="AS10"/>
  <c r="AQ218"/>
  <c r="AR218" l="1"/>
  <c r="AS11"/>
  <c r="AS12" s="1"/>
  <c r="AS13" s="1"/>
  <c r="AT10"/>
  <c r="AS218" l="1"/>
  <c r="AU10"/>
  <c r="AT11"/>
  <c r="AT12" s="1"/>
  <c r="AT13" s="1"/>
  <c r="AV10" l="1"/>
  <c r="AU11"/>
  <c r="AU12" s="1"/>
  <c r="AU13" s="1"/>
  <c r="AT218"/>
  <c r="AV11" l="1"/>
  <c r="AV12" s="1"/>
  <c r="AV13" s="1"/>
  <c r="AW10"/>
  <c r="AU218"/>
  <c r="AV218" l="1"/>
  <c r="AW11"/>
  <c r="AW12" s="1"/>
  <c r="AW13" s="1"/>
  <c r="AX10"/>
  <c r="AW218" l="1"/>
  <c r="AY10"/>
  <c r="AX11"/>
  <c r="AX12" s="1"/>
  <c r="AX13" s="1"/>
  <c r="AZ10" l="1"/>
  <c r="AY11"/>
  <c r="AY12" s="1"/>
  <c r="AY13" s="1"/>
  <c r="AX218"/>
  <c r="AZ11" l="1"/>
  <c r="AZ12" s="1"/>
  <c r="AZ13" s="1"/>
  <c r="BA10"/>
  <c r="AY218"/>
  <c r="AZ218" l="1"/>
  <c r="BA11"/>
  <c r="BA12" s="1"/>
  <c r="BA13" s="1"/>
  <c r="BB10"/>
  <c r="BA218" l="1"/>
  <c r="BC10"/>
  <c r="BB11"/>
  <c r="BB12" s="1"/>
  <c r="BB13" s="1"/>
  <c r="BD10" l="1"/>
  <c r="BC11"/>
  <c r="BC12" s="1"/>
  <c r="BC13" s="1"/>
  <c r="BB218"/>
  <c r="BC218" l="1"/>
  <c r="BD11"/>
  <c r="BD12" s="1"/>
  <c r="BD13" s="1"/>
  <c r="BE10"/>
  <c r="BD218" l="1"/>
  <c r="BE11"/>
  <c r="BE12" s="1"/>
  <c r="BE13" s="1"/>
  <c r="BF10"/>
  <c r="BE218" l="1"/>
  <c r="BG10"/>
  <c r="BF11"/>
  <c r="BF12" s="1"/>
  <c r="BF13" s="1"/>
  <c r="BF218" l="1"/>
  <c r="BH10"/>
  <c r="BG11"/>
  <c r="BG12" s="1"/>
  <c r="BG13" s="1"/>
  <c r="BH11" l="1"/>
  <c r="BH12" s="1"/>
  <c r="BH13" s="1"/>
  <c r="BI10"/>
  <c r="BG218"/>
  <c r="BH218" l="1"/>
  <c r="BI11"/>
  <c r="BI12" s="1"/>
  <c r="BI13" s="1"/>
  <c r="BJ10"/>
  <c r="BI218" l="1"/>
  <c r="BK10"/>
  <c r="BJ11"/>
  <c r="BJ12" s="1"/>
  <c r="BJ13" s="1"/>
  <c r="BL10" l="1"/>
  <c r="BK11"/>
  <c r="BK12" s="1"/>
  <c r="BK13" s="1"/>
  <c r="BJ218"/>
  <c r="BL11" l="1"/>
  <c r="BL12" s="1"/>
  <c r="BL13" s="1"/>
  <c r="BM10"/>
  <c r="BK218"/>
  <c r="BL218" l="1"/>
  <c r="BM11"/>
  <c r="BM12" s="1"/>
  <c r="BM13" s="1"/>
  <c r="BN10"/>
  <c r="BM218" l="1"/>
  <c r="BO10"/>
  <c r="BN11"/>
  <c r="BN12" s="1"/>
  <c r="BN13" s="1"/>
  <c r="BP10" l="1"/>
  <c r="BO11"/>
  <c r="BO12" s="1"/>
  <c r="BO13" s="1"/>
  <c r="BN218"/>
  <c r="BP11" l="1"/>
  <c r="BP12" s="1"/>
  <c r="BP13" s="1"/>
  <c r="BQ10"/>
  <c r="BO218"/>
  <c r="BP218" l="1"/>
  <c r="BQ11"/>
  <c r="BQ12" s="1"/>
  <c r="BQ13" s="1"/>
  <c r="BR10"/>
  <c r="BQ218" l="1"/>
  <c r="BS10"/>
  <c r="BR11"/>
  <c r="BR12" s="1"/>
  <c r="BR13" s="1"/>
  <c r="BT10" l="1"/>
  <c r="BS11"/>
  <c r="BS12" s="1"/>
  <c r="BS13" s="1"/>
  <c r="BR218"/>
  <c r="BT11" l="1"/>
  <c r="BT12" s="1"/>
  <c r="BT13" s="1"/>
  <c r="BU10"/>
  <c r="BS218"/>
  <c r="BT218" l="1"/>
  <c r="BU11"/>
  <c r="BU12" s="1"/>
  <c r="BU13" s="1"/>
  <c r="BV10"/>
  <c r="BU218" l="1"/>
  <c r="BW10"/>
  <c r="BV11"/>
  <c r="BV12" s="1"/>
  <c r="BV13" s="1"/>
  <c r="BX10" l="1"/>
  <c r="BW11"/>
  <c r="BW12" s="1"/>
  <c r="BW13" s="1"/>
  <c r="BV218"/>
  <c r="BW218" l="1"/>
  <c r="BX11"/>
  <c r="BX12" s="1"/>
  <c r="BX13" s="1"/>
  <c r="BY10"/>
  <c r="BY11" l="1"/>
  <c r="BY12" s="1"/>
  <c r="BY13" s="1"/>
  <c r="BZ10"/>
  <c r="BX218"/>
  <c r="BY218" l="1"/>
  <c r="CA10"/>
  <c r="BZ11"/>
  <c r="BZ12" s="1"/>
  <c r="BZ13" s="1"/>
  <c r="CB10" l="1"/>
  <c r="CA11"/>
  <c r="CA12" s="1"/>
  <c r="CA13" s="1"/>
  <c r="BZ218"/>
  <c r="CB11" l="1"/>
  <c r="CB12" s="1"/>
  <c r="CB13" s="1"/>
  <c r="CC10"/>
  <c r="CA218"/>
  <c r="CB218" l="1"/>
  <c r="CC11"/>
  <c r="CC12" s="1"/>
  <c r="CC13" s="1"/>
  <c r="CD10"/>
  <c r="CE10" l="1"/>
  <c r="CD11"/>
  <c r="CD12" s="1"/>
  <c r="CD13" s="1"/>
  <c r="CC218"/>
  <c r="CF10" l="1"/>
  <c r="CE11"/>
  <c r="CE12" s="1"/>
  <c r="CE13" s="1"/>
  <c r="CD218"/>
  <c r="CF11" l="1"/>
  <c r="CF12" s="1"/>
  <c r="CF13" s="1"/>
  <c r="CR17" s="1"/>
  <c r="J17" i="6" s="1"/>
  <c r="K17" s="1"/>
  <c r="L17" s="1"/>
  <c r="CG10" i="3"/>
  <c r="CE218"/>
  <c r="CF218" l="1"/>
  <c r="CG11"/>
  <c r="CG12" s="1"/>
  <c r="CG13" s="1"/>
  <c r="CH10"/>
  <c r="CI10" l="1"/>
  <c r="CH11"/>
  <c r="CH12" s="1"/>
  <c r="CH13" s="1"/>
  <c r="CG218"/>
  <c r="CJ10" l="1"/>
  <c r="CI11"/>
  <c r="CI12" s="1"/>
  <c r="CI13" s="1"/>
  <c r="CH218"/>
  <c r="CJ11" l="1"/>
  <c r="CJ12" s="1"/>
  <c r="CJ13" s="1"/>
  <c r="CK10"/>
  <c r="CI218"/>
  <c r="CJ218" l="1"/>
  <c r="CK11"/>
  <c r="CK12" s="1"/>
  <c r="CK13" s="1"/>
  <c r="CL10"/>
  <c r="CM10" l="1"/>
  <c r="CL11"/>
  <c r="CL12" s="1"/>
  <c r="CL13" s="1"/>
  <c r="CK218"/>
  <c r="CN10" l="1"/>
  <c r="CM11"/>
  <c r="CM12" s="1"/>
  <c r="CM13" s="1"/>
  <c r="CL218"/>
  <c r="CN11" l="1"/>
  <c r="CN12" s="1"/>
  <c r="CN13" s="1"/>
  <c r="CO10"/>
  <c r="CM218"/>
  <c r="CN218" l="1"/>
  <c r="CR201"/>
  <c r="J201" i="6" s="1"/>
  <c r="K201" s="1"/>
  <c r="L201" s="1"/>
  <c r="CO11" i="3"/>
  <c r="CO12" s="1"/>
  <c r="CO13" s="1"/>
  <c r="CP10"/>
  <c r="CP11" s="1"/>
  <c r="CP12" s="1"/>
  <c r="CP13" s="1"/>
  <c r="CP218" s="1"/>
  <c r="CR139" l="1"/>
  <c r="J139" i="6" s="1"/>
  <c r="K139" s="1"/>
  <c r="L139" s="1"/>
  <c r="CR166" i="3"/>
  <c r="J166" i="6" s="1"/>
  <c r="K166" s="1"/>
  <c r="L166" s="1"/>
  <c r="CO218" i="3"/>
  <c r="CR123"/>
  <c r="J123" i="6" s="1"/>
  <c r="K123" s="1"/>
  <c r="L123" s="1"/>
  <c r="CR23" i="3"/>
  <c r="J23" i="6" s="1"/>
  <c r="K23" s="1"/>
  <c r="L23" s="1"/>
  <c r="CR151" i="3"/>
  <c r="J151" i="6" s="1"/>
  <c r="K151" s="1"/>
  <c r="L151" s="1"/>
  <c r="CR177" i="3"/>
  <c r="J177" i="6" s="1"/>
  <c r="K177" s="1"/>
  <c r="L177" s="1"/>
  <c r="CR119" i="3"/>
  <c r="J119" i="6" s="1"/>
  <c r="K119" s="1"/>
  <c r="L119" s="1"/>
  <c r="CR180" i="3"/>
  <c r="J180" i="6" s="1"/>
  <c r="K180" s="1"/>
  <c r="L180" s="1"/>
  <c r="CR152" i="3"/>
  <c r="J152" i="6" s="1"/>
  <c r="K152" s="1"/>
  <c r="L152" s="1"/>
  <c r="CR88" i="3"/>
  <c r="J88" i="6" s="1"/>
  <c r="K88" s="1"/>
  <c r="L88" s="1"/>
  <c r="CR111" i="3"/>
  <c r="J111" i="6" s="1"/>
  <c r="K111" s="1"/>
  <c r="L111" s="1"/>
  <c r="CR108" i="3"/>
  <c r="J108" i="6" s="1"/>
  <c r="K108" s="1"/>
  <c r="L108" s="1"/>
  <c r="CR33" i="3"/>
  <c r="J33" i="6" s="1"/>
  <c r="K33" s="1"/>
  <c r="L33" s="1"/>
  <c r="CR32" i="3"/>
  <c r="J32" i="6" s="1"/>
  <c r="K32" s="1"/>
  <c r="L32" s="1"/>
  <c r="CR211" i="3"/>
  <c r="J211" i="6" s="1"/>
  <c r="K211" s="1"/>
  <c r="L211" s="1"/>
  <c r="CR183" i="3"/>
  <c r="J183" i="6" s="1"/>
  <c r="K183" s="1"/>
  <c r="L183" s="1"/>
  <c r="CR132" i="3"/>
  <c r="J132" i="6" s="1"/>
  <c r="K132" s="1"/>
  <c r="L132" s="1"/>
  <c r="CR112" i="3"/>
  <c r="J112" i="6" s="1"/>
  <c r="K112" s="1"/>
  <c r="L112" s="1"/>
  <c r="CR105" i="3"/>
  <c r="J105" i="6" s="1"/>
  <c r="K105" s="1"/>
  <c r="L105" s="1"/>
  <c r="CR116" i="3"/>
  <c r="J116" i="6" s="1"/>
  <c r="K116" s="1"/>
  <c r="L116" s="1"/>
  <c r="CR178" i="3"/>
  <c r="J178" i="6" s="1"/>
  <c r="K178" s="1"/>
  <c r="L178" s="1"/>
  <c r="CR138" i="3"/>
  <c r="J138" i="6" s="1"/>
  <c r="K138" s="1"/>
  <c r="L138" s="1"/>
  <c r="CR213" i="3"/>
  <c r="J213" i="6" s="1"/>
  <c r="K213" s="1"/>
  <c r="L213" s="1"/>
  <c r="CR117" i="3"/>
  <c r="J117" i="6" s="1"/>
  <c r="K117" s="1"/>
  <c r="L117" s="1"/>
  <c r="CR68" i="3"/>
  <c r="J68" i="6" s="1"/>
  <c r="K68" s="1"/>
  <c r="L68" s="1"/>
  <c r="CR90" i="3"/>
  <c r="J90" i="6" s="1"/>
  <c r="K90" s="1"/>
  <c r="L90" s="1"/>
  <c r="CR57" i="3"/>
  <c r="J57" i="6" s="1"/>
  <c r="K57" s="1"/>
  <c r="L57" s="1"/>
  <c r="CR55" i="3"/>
  <c r="J55" i="6" s="1"/>
  <c r="K55" s="1"/>
  <c r="L55" s="1"/>
  <c r="CR27" i="3"/>
  <c r="J27" i="6" s="1"/>
  <c r="K27" s="1"/>
  <c r="L27" s="1"/>
  <c r="CR136" i="3"/>
  <c r="J136" i="6" s="1"/>
  <c r="K136" s="1"/>
  <c r="L136" s="1"/>
  <c r="CR162" i="3"/>
  <c r="J162" i="6" s="1"/>
  <c r="K162" s="1"/>
  <c r="L162" s="1"/>
  <c r="CR40" i="3"/>
  <c r="J40" i="6" s="1"/>
  <c r="K40" s="1"/>
  <c r="L40" s="1"/>
  <c r="CR72" i="3"/>
  <c r="J72" i="6" s="1"/>
  <c r="K72" s="1"/>
  <c r="L72" s="1"/>
  <c r="CR22" i="3"/>
  <c r="J22" i="6" s="1"/>
  <c r="K22" s="1"/>
  <c r="L22" s="1"/>
  <c r="CR69" i="3"/>
  <c r="J69" i="6" s="1"/>
  <c r="K69" s="1"/>
  <c r="L69" s="1"/>
  <c r="CR134" i="3"/>
  <c r="J134" i="6" s="1"/>
  <c r="K134" s="1"/>
  <c r="L134" s="1"/>
  <c r="CR39" i="3"/>
  <c r="J39" i="6" s="1"/>
  <c r="K39" s="1"/>
  <c r="L39" s="1"/>
  <c r="CR188" i="3"/>
  <c r="J188" i="6" s="1"/>
  <c r="K188" s="1"/>
  <c r="L188" s="1"/>
  <c r="CR169" i="3"/>
  <c r="J169" i="6" s="1"/>
  <c r="K169" s="1"/>
  <c r="L169" s="1"/>
  <c r="CR127" i="3"/>
  <c r="J127" i="6" s="1"/>
  <c r="K127" s="1"/>
  <c r="L127" s="1"/>
  <c r="CR210" i="3"/>
  <c r="J210" i="6" s="1"/>
  <c r="K210" s="1"/>
  <c r="L210" s="1"/>
  <c r="CR18" i="3"/>
  <c r="J18" i="6" s="1"/>
  <c r="CR25" i="3"/>
  <c r="J25" i="6" s="1"/>
  <c r="K25" s="1"/>
  <c r="L25" s="1"/>
  <c r="CR97" i="3"/>
  <c r="J97" i="6" s="1"/>
  <c r="K97" s="1"/>
  <c r="L97" s="1"/>
  <c r="CR133" i="3"/>
  <c r="J133" i="6" s="1"/>
  <c r="K133" s="1"/>
  <c r="L133" s="1"/>
  <c r="CR79" i="3"/>
  <c r="J79" i="6" s="1"/>
  <c r="K79" s="1"/>
  <c r="L79" s="1"/>
  <c r="CR187" i="3"/>
  <c r="J187" i="6" s="1"/>
  <c r="K187" s="1"/>
  <c r="L187" s="1"/>
  <c r="CR129" i="3"/>
  <c r="J129" i="6" s="1"/>
  <c r="K129" s="1"/>
  <c r="L129" s="1"/>
  <c r="CR50" i="3"/>
  <c r="J50" i="6" s="1"/>
  <c r="K50" s="1"/>
  <c r="L50" s="1"/>
  <c r="CR36" i="3"/>
  <c r="J36" i="6" s="1"/>
  <c r="K36" s="1"/>
  <c r="L36" s="1"/>
  <c r="CR135" i="3"/>
  <c r="J135" i="6" s="1"/>
  <c r="K135" s="1"/>
  <c r="L135" s="1"/>
  <c r="CR107" i="3"/>
  <c r="J107" i="6" s="1"/>
  <c r="K107" s="1"/>
  <c r="L107" s="1"/>
  <c r="CR52" i="3"/>
  <c r="J52" i="6" s="1"/>
  <c r="K52" s="1"/>
  <c r="L52" s="1"/>
  <c r="CR29" i="3"/>
  <c r="J29" i="6" s="1"/>
  <c r="K29" s="1"/>
  <c r="L29" s="1"/>
  <c r="CR202" i="3"/>
  <c r="J202" i="6" s="1"/>
  <c r="K202" s="1"/>
  <c r="L202" s="1"/>
  <c r="CR150" i="3"/>
  <c r="J150" i="6" s="1"/>
  <c r="K150" s="1"/>
  <c r="L150" s="1"/>
  <c r="CR67" i="3"/>
  <c r="J67" i="6" s="1"/>
  <c r="K67" s="1"/>
  <c r="L67" s="1"/>
  <c r="CR35" i="3"/>
  <c r="J35" i="6" s="1"/>
  <c r="K35" s="1"/>
  <c r="L35" s="1"/>
  <c r="CR106" i="3"/>
  <c r="J106" i="6" s="1"/>
  <c r="K106" s="1"/>
  <c r="L106" s="1"/>
  <c r="CR186" i="3"/>
  <c r="J186" i="6" s="1"/>
  <c r="K186" s="1"/>
  <c r="L186" s="1"/>
  <c r="CR173" i="3"/>
  <c r="J173" i="6" s="1"/>
  <c r="K173" s="1"/>
  <c r="L173" s="1"/>
  <c r="CR156" i="3"/>
  <c r="J156" i="6" s="1"/>
  <c r="K156" s="1"/>
  <c r="L156" s="1"/>
  <c r="CR179" i="3"/>
  <c r="J179" i="6" s="1"/>
  <c r="K179" s="1"/>
  <c r="L179" s="1"/>
  <c r="CR149" i="3"/>
  <c r="J149" i="6" s="1"/>
  <c r="K149" s="1"/>
  <c r="L149" s="1"/>
  <c r="CR199" i="3"/>
  <c r="J199" i="6" s="1"/>
  <c r="K199" s="1"/>
  <c r="L199" s="1"/>
  <c r="CR205" i="3"/>
  <c r="J205" i="6" s="1"/>
  <c r="K205" s="1"/>
  <c r="L205" s="1"/>
  <c r="CR20" i="3"/>
  <c r="J20" i="6" s="1"/>
  <c r="K20" s="1"/>
  <c r="L20" s="1"/>
  <c r="CR154" i="3"/>
  <c r="J154" i="6" s="1"/>
  <c r="K154" s="1"/>
  <c r="L154" s="1"/>
  <c r="CR53" i="3"/>
  <c r="J53" i="6" s="1"/>
  <c r="K53" s="1"/>
  <c r="L53" s="1"/>
  <c r="CR76" i="3"/>
  <c r="J76" i="6" s="1"/>
  <c r="K76" s="1"/>
  <c r="L76" s="1"/>
  <c r="CR96" i="3"/>
  <c r="J96" i="6" s="1"/>
  <c r="K96" s="1"/>
  <c r="L96" s="1"/>
  <c r="CR80" i="3"/>
  <c r="J80" i="6" s="1"/>
  <c r="K80" s="1"/>
  <c r="L80" s="1"/>
  <c r="CR42" i="3"/>
  <c r="J42" i="6" s="1"/>
  <c r="K42" s="1"/>
  <c r="L42" s="1"/>
  <c r="CR121" i="3"/>
  <c r="J121" i="6" s="1"/>
  <c r="K121" s="1"/>
  <c r="L121" s="1"/>
  <c r="CR171" i="3"/>
  <c r="J171" i="6" s="1"/>
  <c r="K171" s="1"/>
  <c r="L171" s="1"/>
  <c r="CR56" i="3"/>
  <c r="J56" i="6" s="1"/>
  <c r="K56" s="1"/>
  <c r="L56" s="1"/>
  <c r="CR148" i="3"/>
  <c r="J148" i="6" s="1"/>
  <c r="K148" s="1"/>
  <c r="L148" s="1"/>
  <c r="CR63" i="3"/>
  <c r="J63" i="6" s="1"/>
  <c r="K63" s="1"/>
  <c r="L63" s="1"/>
  <c r="CR128" i="3"/>
  <c r="J128" i="6" s="1"/>
  <c r="K128" s="1"/>
  <c r="L128" s="1"/>
  <c r="CR145" i="3"/>
  <c r="J145" i="6" s="1"/>
  <c r="K145" s="1"/>
  <c r="L145" s="1"/>
  <c r="CR164" i="3"/>
  <c r="J164" i="6" s="1"/>
  <c r="K164" s="1"/>
  <c r="L164" s="1"/>
  <c r="CR110" i="3"/>
  <c r="J110" i="6" s="1"/>
  <c r="K110" s="1"/>
  <c r="L110" s="1"/>
  <c r="CR70" i="3"/>
  <c r="J70" i="6" s="1"/>
  <c r="K70" s="1"/>
  <c r="L70" s="1"/>
  <c r="CR47" i="3"/>
  <c r="J47" i="6" s="1"/>
  <c r="K47" s="1"/>
  <c r="L47" s="1"/>
  <c r="CR144" i="3"/>
  <c r="J144" i="6" s="1"/>
  <c r="K144" s="1"/>
  <c r="L144" s="1"/>
  <c r="CR163" i="3"/>
  <c r="J163" i="6" s="1"/>
  <c r="K163" s="1"/>
  <c r="L163" s="1"/>
  <c r="CR81" i="3"/>
  <c r="J81" i="6" s="1"/>
  <c r="K81" s="1"/>
  <c r="L81" s="1"/>
  <c r="CR31" i="3"/>
  <c r="J31" i="6" s="1"/>
  <c r="K31" s="1"/>
  <c r="L31" s="1"/>
  <c r="CR214" i="3"/>
  <c r="J214" i="6" s="1"/>
  <c r="K214" s="1"/>
  <c r="L214" s="1"/>
  <c r="CR19" i="3"/>
  <c r="J19" i="6" s="1"/>
  <c r="K19" s="1"/>
  <c r="L19" s="1"/>
  <c r="CR200" i="3"/>
  <c r="J200" i="6" s="1"/>
  <c r="K200" s="1"/>
  <c r="L200" s="1"/>
  <c r="CR193" i="3"/>
  <c r="J193" i="6" s="1"/>
  <c r="K193" s="1"/>
  <c r="L193" s="1"/>
  <c r="CR113" i="3"/>
  <c r="J113" i="6" s="1"/>
  <c r="K113" s="1"/>
  <c r="L113" s="1"/>
  <c r="CR158" i="3"/>
  <c r="J158" i="6" s="1"/>
  <c r="K158" s="1"/>
  <c r="L158" s="1"/>
  <c r="CR41" i="3"/>
  <c r="J41" i="6" s="1"/>
  <c r="K41" s="1"/>
  <c r="L41" s="1"/>
  <c r="CR75" i="3"/>
  <c r="J75" i="6" s="1"/>
  <c r="K75" s="1"/>
  <c r="L75" s="1"/>
  <c r="CR43" i="3"/>
  <c r="J43" i="6" s="1"/>
  <c r="K43" s="1"/>
  <c r="L43" s="1"/>
  <c r="CR38" i="3"/>
  <c r="J38" i="6" s="1"/>
  <c r="K38" s="1"/>
  <c r="L38" s="1"/>
  <c r="CR194" i="3"/>
  <c r="J194" i="6" s="1"/>
  <c r="K194" s="1"/>
  <c r="L194" s="1"/>
  <c r="CR137" i="3"/>
  <c r="J137" i="6" s="1"/>
  <c r="K137" s="1"/>
  <c r="L137" s="1"/>
  <c r="CR114" i="3"/>
  <c r="J114" i="6" s="1"/>
  <c r="K114" s="1"/>
  <c r="L114" s="1"/>
  <c r="CR190" i="3"/>
  <c r="J190" i="6" s="1"/>
  <c r="K190" s="1"/>
  <c r="L190" s="1"/>
  <c r="CR59" i="3"/>
  <c r="J59" i="6" s="1"/>
  <c r="K59" s="1"/>
  <c r="L59" s="1"/>
  <c r="CR66" i="3"/>
  <c r="J66" i="6" s="1"/>
  <c r="K66" s="1"/>
  <c r="L66" s="1"/>
  <c r="CR160" i="3"/>
  <c r="J160" i="6" s="1"/>
  <c r="K160" s="1"/>
  <c r="L160" s="1"/>
  <c r="CR182" i="3"/>
  <c r="J182" i="6" s="1"/>
  <c r="K182" s="1"/>
  <c r="L182" s="1"/>
  <c r="CR93" i="3"/>
  <c r="J93" i="6" s="1"/>
  <c r="K93" s="1"/>
  <c r="L93" s="1"/>
  <c r="CR49" i="3"/>
  <c r="J49" i="6" s="1"/>
  <c r="K49" s="1"/>
  <c r="L49" s="1"/>
  <c r="CR195" i="3"/>
  <c r="J195" i="6" s="1"/>
  <c r="K195" s="1"/>
  <c r="L195" s="1"/>
  <c r="CR185" i="3"/>
  <c r="J185" i="6" s="1"/>
  <c r="K185" s="1"/>
  <c r="L185" s="1"/>
  <c r="CR28" i="3"/>
  <c r="J28" i="6" s="1"/>
  <c r="K28" s="1"/>
  <c r="L28" s="1"/>
  <c r="CR131" i="3"/>
  <c r="J131" i="6" s="1"/>
  <c r="K131" s="1"/>
  <c r="L131" s="1"/>
  <c r="CR168" i="3"/>
  <c r="J168" i="6" s="1"/>
  <c r="K168" s="1"/>
  <c r="L168" s="1"/>
  <c r="CR64" i="3"/>
  <c r="J64" i="6" s="1"/>
  <c r="K64" s="1"/>
  <c r="L64" s="1"/>
  <c r="CR82" i="3"/>
  <c r="J82" i="6" s="1"/>
  <c r="K82" s="1"/>
  <c r="L82" s="1"/>
  <c r="CR84" i="3"/>
  <c r="J84" i="6" s="1"/>
  <c r="K84" s="1"/>
  <c r="L84" s="1"/>
  <c r="CR21" i="3"/>
  <c r="J21" i="6" s="1"/>
  <c r="K21" s="1"/>
  <c r="L21" s="1"/>
  <c r="CR46" i="3"/>
  <c r="J46" i="6" s="1"/>
  <c r="K46" s="1"/>
  <c r="L46" s="1"/>
  <c r="CR209" i="3"/>
  <c r="J209" i="6" s="1"/>
  <c r="K209" s="1"/>
  <c r="L209" s="1"/>
  <c r="CR78" i="3"/>
  <c r="J78" i="6" s="1"/>
  <c r="K78" s="1"/>
  <c r="L78" s="1"/>
  <c r="CR184" i="3"/>
  <c r="J184" i="6" s="1"/>
  <c r="K184" s="1"/>
  <c r="L184" s="1"/>
  <c r="CR100" i="3"/>
  <c r="J100" i="6" s="1"/>
  <c r="K100" s="1"/>
  <c r="L100" s="1"/>
  <c r="CR207" i="3"/>
  <c r="J207" i="6" s="1"/>
  <c r="K207" s="1"/>
  <c r="L207" s="1"/>
  <c r="CR45" i="3"/>
  <c r="J45" i="6" s="1"/>
  <c r="K45" s="1"/>
  <c r="L45" s="1"/>
  <c r="CR146" i="3"/>
  <c r="J146" i="6" s="1"/>
  <c r="K146" s="1"/>
  <c r="L146" s="1"/>
  <c r="CR89" i="3"/>
  <c r="J89" i="6" s="1"/>
  <c r="K89" s="1"/>
  <c r="L89" s="1"/>
  <c r="CR98" i="3"/>
  <c r="J98" i="6" s="1"/>
  <c r="K98" s="1"/>
  <c r="L98" s="1"/>
  <c r="CR125" i="3"/>
  <c r="J125" i="6" s="1"/>
  <c r="K125" s="1"/>
  <c r="L125" s="1"/>
  <c r="CR192" i="3"/>
  <c r="J192" i="6" s="1"/>
  <c r="K192" s="1"/>
  <c r="L192" s="1"/>
  <c r="CR94" i="3"/>
  <c r="J94" i="6" s="1"/>
  <c r="K94" s="1"/>
  <c r="L94" s="1"/>
  <c r="CR87" i="3"/>
  <c r="J87" i="6" s="1"/>
  <c r="K87" s="1"/>
  <c r="L87" s="1"/>
  <c r="CR118" i="3"/>
  <c r="J118" i="6" s="1"/>
  <c r="K118" s="1"/>
  <c r="L118" s="1"/>
  <c r="CR167" i="3"/>
  <c r="J167" i="6" s="1"/>
  <c r="K167" s="1"/>
  <c r="L167" s="1"/>
  <c r="CR191" i="3"/>
  <c r="J191" i="6" s="1"/>
  <c r="K191" s="1"/>
  <c r="L191" s="1"/>
  <c r="CR104" i="3"/>
  <c r="J104" i="6" s="1"/>
  <c r="K104" s="1"/>
  <c r="L104" s="1"/>
  <c r="CR92" i="3"/>
  <c r="J92" i="6" s="1"/>
  <c r="K92" s="1"/>
  <c r="L92" s="1"/>
  <c r="CR102" i="3"/>
  <c r="J102" i="6" s="1"/>
  <c r="K102" s="1"/>
  <c r="L102" s="1"/>
  <c r="CR101" i="3"/>
  <c r="J101" i="6" s="1"/>
  <c r="K101" s="1"/>
  <c r="L101" s="1"/>
  <c r="CR212" i="3"/>
  <c r="J212" i="6" s="1"/>
  <c r="K212" s="1"/>
  <c r="L212" s="1"/>
  <c r="CR126" i="3"/>
  <c r="J126" i="6" s="1"/>
  <c r="K126" s="1"/>
  <c r="L126" s="1"/>
  <c r="CR142" i="3"/>
  <c r="J142" i="6" s="1"/>
  <c r="K142" s="1"/>
  <c r="L142" s="1"/>
  <c r="CR37" i="3"/>
  <c r="J37" i="6" s="1"/>
  <c r="K37" s="1"/>
  <c r="L37" s="1"/>
  <c r="CR140" i="3"/>
  <c r="J140" i="6" s="1"/>
  <c r="K140" s="1"/>
  <c r="L140" s="1"/>
  <c r="CR196" i="3"/>
  <c r="J196" i="6" s="1"/>
  <c r="K196" s="1"/>
  <c r="L196" s="1"/>
  <c r="CR170" i="3"/>
  <c r="J170" i="6" s="1"/>
  <c r="K170" s="1"/>
  <c r="L170" s="1"/>
  <c r="CR95" i="3"/>
  <c r="J95" i="6" s="1"/>
  <c r="K95" s="1"/>
  <c r="L95" s="1"/>
  <c r="CR130" i="3"/>
  <c r="J130" i="6" s="1"/>
  <c r="K130" s="1"/>
  <c r="L130" s="1"/>
  <c r="CR30" i="3"/>
  <c r="J30" i="6" s="1"/>
  <c r="K30" s="1"/>
  <c r="L30" s="1"/>
  <c r="CR161" i="3"/>
  <c r="J161" i="6" s="1"/>
  <c r="K161" s="1"/>
  <c r="L161" s="1"/>
  <c r="CR197" i="3"/>
  <c r="J197" i="6" s="1"/>
  <c r="K197" s="1"/>
  <c r="L197" s="1"/>
  <c r="CR206" i="3"/>
  <c r="J206" i="6" s="1"/>
  <c r="K206" s="1"/>
  <c r="L206" s="1"/>
  <c r="CR51" i="3"/>
  <c r="J51" i="6" s="1"/>
  <c r="K51" s="1"/>
  <c r="L51" s="1"/>
  <c r="CR165" i="3"/>
  <c r="J165" i="6" s="1"/>
  <c r="K165" s="1"/>
  <c r="L165" s="1"/>
  <c r="CR155" i="3"/>
  <c r="J155" i="6" s="1"/>
  <c r="K155" s="1"/>
  <c r="L155" s="1"/>
  <c r="CR147" i="3"/>
  <c r="J147" i="6" s="1"/>
  <c r="K147" s="1"/>
  <c r="L147" s="1"/>
  <c r="CR109" i="3"/>
  <c r="J109" i="6" s="1"/>
  <c r="K109" s="1"/>
  <c r="L109" s="1"/>
  <c r="CR208" i="3"/>
  <c r="J208" i="6" s="1"/>
  <c r="K208" s="1"/>
  <c r="L208" s="1"/>
  <c r="CR54" i="3"/>
  <c r="J54" i="6" s="1"/>
  <c r="K54" s="1"/>
  <c r="L54" s="1"/>
  <c r="CR62" i="3"/>
  <c r="J62" i="6" s="1"/>
  <c r="K62" s="1"/>
  <c r="L62" s="1"/>
  <c r="CR189" i="3"/>
  <c r="J189" i="6" s="1"/>
  <c r="K189" s="1"/>
  <c r="L189" s="1"/>
  <c r="CR71" i="3"/>
  <c r="J71" i="6" s="1"/>
  <c r="K71" s="1"/>
  <c r="L71" s="1"/>
  <c r="CR86" i="3"/>
  <c r="J86" i="6" s="1"/>
  <c r="K86" s="1"/>
  <c r="L86" s="1"/>
  <c r="CR204" i="3"/>
  <c r="J204" i="6" s="1"/>
  <c r="K204" s="1"/>
  <c r="L204" s="1"/>
  <c r="CR216" i="3"/>
  <c r="J216" i="6" s="1"/>
  <c r="K216" s="1"/>
  <c r="L216" s="1"/>
  <c r="CR73" i="3"/>
  <c r="J73" i="6" s="1"/>
  <c r="K73" s="1"/>
  <c r="L73" s="1"/>
  <c r="CR122" i="3"/>
  <c r="J122" i="6" s="1"/>
  <c r="K122" s="1"/>
  <c r="L122" s="1"/>
  <c r="CR120" i="3"/>
  <c r="J120" i="6" s="1"/>
  <c r="K120" s="1"/>
  <c r="L120" s="1"/>
  <c r="CR175" i="3"/>
  <c r="J175" i="6" s="1"/>
  <c r="K175" s="1"/>
  <c r="L175" s="1"/>
  <c r="CR115" i="3"/>
  <c r="J115" i="6" s="1"/>
  <c r="K115" s="1"/>
  <c r="L115" s="1"/>
  <c r="CR143" i="3"/>
  <c r="J143" i="6" s="1"/>
  <c r="K143" s="1"/>
  <c r="L143" s="1"/>
  <c r="CR157" i="3"/>
  <c r="J157" i="6" s="1"/>
  <c r="K157" s="1"/>
  <c r="L157" s="1"/>
  <c r="CR91" i="3"/>
  <c r="J91" i="6" s="1"/>
  <c r="K91" s="1"/>
  <c r="L91" s="1"/>
  <c r="CR181" i="3"/>
  <c r="J181" i="6" s="1"/>
  <c r="K181" s="1"/>
  <c r="L181" s="1"/>
  <c r="CR61" i="3"/>
  <c r="J61" i="6" s="1"/>
  <c r="K61" s="1"/>
  <c r="L61" s="1"/>
  <c r="CR176" i="3"/>
  <c r="J176" i="6" s="1"/>
  <c r="K176" s="1"/>
  <c r="L176" s="1"/>
  <c r="CR65" i="3"/>
  <c r="J65" i="6" s="1"/>
  <c r="K65" s="1"/>
  <c r="L65" s="1"/>
  <c r="CR48" i="3"/>
  <c r="J48" i="6" s="1"/>
  <c r="K48" s="1"/>
  <c r="L48" s="1"/>
  <c r="CR34" i="3"/>
  <c r="J34" i="6" s="1"/>
  <c r="K34" s="1"/>
  <c r="L34" s="1"/>
  <c r="CR198" i="3"/>
  <c r="J198" i="6" s="1"/>
  <c r="K198" s="1"/>
  <c r="L198" s="1"/>
  <c r="CR85" i="3"/>
  <c r="J85" i="6" s="1"/>
  <c r="K85" s="1"/>
  <c r="L85" s="1"/>
  <c r="CR103" i="3"/>
  <c r="J103" i="6" s="1"/>
  <c r="K103" s="1"/>
  <c r="L103" s="1"/>
  <c r="CR172" i="3"/>
  <c r="J172" i="6" s="1"/>
  <c r="K172" s="1"/>
  <c r="L172" s="1"/>
  <c r="CR153" i="3"/>
  <c r="J153" i="6" s="1"/>
  <c r="K153" s="1"/>
  <c r="L153" s="1"/>
  <c r="CR58" i="3"/>
  <c r="J58" i="6" s="1"/>
  <c r="K58" s="1"/>
  <c r="L58" s="1"/>
  <c r="CR203" i="3"/>
  <c r="J203" i="6" s="1"/>
  <c r="K203" s="1"/>
  <c r="L203" s="1"/>
  <c r="CR215" i="3"/>
  <c r="J215" i="6" s="1"/>
  <c r="K215" s="1"/>
  <c r="L215" s="1"/>
  <c r="CR159" i="3"/>
  <c r="J159" i="6" s="1"/>
  <c r="K159" s="1"/>
  <c r="L159" s="1"/>
  <c r="CR124" i="3"/>
  <c r="J124" i="6" s="1"/>
  <c r="K124" s="1"/>
  <c r="L124" s="1"/>
  <c r="CR174" i="3"/>
  <c r="J174" i="6" s="1"/>
  <c r="K174" s="1"/>
  <c r="L174" s="1"/>
  <c r="CR44" i="3"/>
  <c r="J44" i="6" s="1"/>
  <c r="K44" s="1"/>
  <c r="L44" s="1"/>
  <c r="CR24" i="3"/>
  <c r="J24" i="6" s="1"/>
  <c r="K24" s="1"/>
  <c r="L24" s="1"/>
  <c r="CR77" i="3"/>
  <c r="J77" i="6" s="1"/>
  <c r="K77" s="1"/>
  <c r="L77" s="1"/>
  <c r="CR141" i="3"/>
  <c r="J141" i="6" s="1"/>
  <c r="K141" s="1"/>
  <c r="L141" s="1"/>
  <c r="CR26" i="3"/>
  <c r="J26" i="6" s="1"/>
  <c r="K26" s="1"/>
  <c r="L26" s="1"/>
  <c r="CR74" i="3"/>
  <c r="J74" i="6" s="1"/>
  <c r="K74" s="1"/>
  <c r="L74" s="1"/>
  <c r="CR83" i="3"/>
  <c r="J83" i="6" s="1"/>
  <c r="K83" s="1"/>
  <c r="L83" s="1"/>
  <c r="CR60" i="3"/>
  <c r="J60" i="6" s="1"/>
  <c r="K60" s="1"/>
  <c r="L60" s="1"/>
  <c r="CR99" i="3"/>
  <c r="J99" i="6" s="1"/>
  <c r="K99" s="1"/>
  <c r="L99" s="1"/>
  <c r="CQ218" i="3"/>
  <c r="K18" i="6" l="1"/>
  <c r="J217"/>
  <c r="CR217" i="3"/>
  <c r="J219" i="6" l="1"/>
  <c r="B7" i="9"/>
  <c r="C7" s="1"/>
  <c r="L18" i="6"/>
  <c r="L217" s="1"/>
  <c r="K217"/>
  <c r="K219" s="1"/>
</calcChain>
</file>

<file path=xl/sharedStrings.xml><?xml version="1.0" encoding="utf-8"?>
<sst xmlns="http://schemas.openxmlformats.org/spreadsheetml/2006/main" count="443" uniqueCount="229">
  <si>
    <t>PT. PADMA INDAH PRIMA PERKASA</t>
  </si>
  <si>
    <t>PERHITUNGAN PEMAKAIAN MATERIAL PAINT</t>
  </si>
  <si>
    <t>URAIAN</t>
  </si>
  <si>
    <t>BERAT BRUTO ( GRAM )</t>
  </si>
  <si>
    <t>BERAT ALAT ( KEMASAN &amp; COVER LIT )</t>
  </si>
  <si>
    <t>BERAT NETTO ( GRAM )</t>
  </si>
  <si>
    <t>PRICE LIST BEFORE DISCOUNT ( Rp )</t>
  </si>
  <si>
    <t>DISCOUNT</t>
  </si>
  <si>
    <t>PRICE LIST AFTER DISCOUNT ( Rp )</t>
  </si>
  <si>
    <t>PRICE LIST PER GRAM ( Rp )</t>
  </si>
  <si>
    <t>NO</t>
  </si>
  <si>
    <t>NOMOR</t>
  </si>
  <si>
    <t>TANGGAL</t>
  </si>
  <si>
    <t>WARNA</t>
  </si>
  <si>
    <t>JML PANEL</t>
  </si>
  <si>
    <t>JUMLAH QTY</t>
  </si>
  <si>
    <t>NILAI PER WO</t>
  </si>
  <si>
    <t>POLISI</t>
  </si>
  <si>
    <t>WO</t>
  </si>
  <si>
    <t>IN</t>
  </si>
  <si>
    <t>OUT</t>
  </si>
  <si>
    <t>STANDART</t>
  </si>
  <si>
    <t>SPESIAL</t>
  </si>
  <si>
    <t>PEARL</t>
  </si>
  <si>
    <t>XIRALIC</t>
  </si>
  <si>
    <t>M10 L2</t>
  </si>
  <si>
    <t>TOTAL PENGGUNAAN PASTA/TONER</t>
  </si>
  <si>
    <t>GRAND TOTAL NILAI</t>
  </si>
  <si>
    <t>THINNER</t>
  </si>
  <si>
    <t>X</t>
  </si>
  <si>
    <t>Jln. Industri Utama 1 Blok RR3G Kawasan Industri Jababeka 2</t>
  </si>
  <si>
    <t>Cikarang Baru 17550 – Bekasi</t>
  </si>
  <si>
    <t>PERIHAL     :    RESUME PEMAKAIAN MATERIAL</t>
  </si>
  <si>
    <t>JUMLAH PANEL</t>
  </si>
  <si>
    <t>RED / YELLOW</t>
  </si>
  <si>
    <t>TOTAL PENGGUNAAN MATERIAL</t>
  </si>
  <si>
    <t>TOTAL PENGGUNAAN MATERIAL PAINT</t>
  </si>
  <si>
    <t>%</t>
  </si>
  <si>
    <t>KETERANGAN</t>
  </si>
  <si>
    <t>NILAI JASA</t>
  </si>
  <si>
    <t xml:space="preserve">CABANG     :    </t>
  </si>
  <si>
    <t>PERHITUNGAN PEMAKAIAN MATERIAL PAIN</t>
  </si>
  <si>
    <t>MD1</t>
  </si>
  <si>
    <t>MD2</t>
  </si>
  <si>
    <t>MD3</t>
  </si>
  <si>
    <t>MD4</t>
  </si>
  <si>
    <t>MD5</t>
  </si>
  <si>
    <t>MD6</t>
  </si>
  <si>
    <t>MD7</t>
  </si>
  <si>
    <t>MD9</t>
  </si>
  <si>
    <t>MD10</t>
  </si>
  <si>
    <t>MD11</t>
  </si>
  <si>
    <t>MD13</t>
  </si>
  <si>
    <t>MD14</t>
  </si>
  <si>
    <t>MD16</t>
  </si>
  <si>
    <t>MD17</t>
  </si>
  <si>
    <t>MD20</t>
  </si>
  <si>
    <t>MD21</t>
  </si>
  <si>
    <t>MD26</t>
  </si>
  <si>
    <t>MD27</t>
  </si>
  <si>
    <t>MD28</t>
  </si>
  <si>
    <t>MD29</t>
  </si>
  <si>
    <t>MD30</t>
  </si>
  <si>
    <t>MD31</t>
  </si>
  <si>
    <t>MD32</t>
  </si>
  <si>
    <t>MD33</t>
  </si>
  <si>
    <t>MD41</t>
  </si>
  <si>
    <t>MD42</t>
  </si>
  <si>
    <t>MD43</t>
  </si>
  <si>
    <t>MD44</t>
  </si>
  <si>
    <t>MD45</t>
  </si>
  <si>
    <t>MD46</t>
  </si>
  <si>
    <t>MD50</t>
  </si>
  <si>
    <t>MD51</t>
  </si>
  <si>
    <t>MD53</t>
  </si>
  <si>
    <t>MD55</t>
  </si>
  <si>
    <t>MD62</t>
  </si>
  <si>
    <t>MD64</t>
  </si>
  <si>
    <t>MD66</t>
  </si>
  <si>
    <t>MD70</t>
  </si>
  <si>
    <t>MD72</t>
  </si>
  <si>
    <t>MD721</t>
  </si>
  <si>
    <t>MD724</t>
  </si>
  <si>
    <t>MD725</t>
  </si>
  <si>
    <t>MD728</t>
  </si>
  <si>
    <t>MD73</t>
  </si>
  <si>
    <t>MD731</t>
  </si>
  <si>
    <t>MD732</t>
  </si>
  <si>
    <t>MD735</t>
  </si>
  <si>
    <t>MD74</t>
  </si>
  <si>
    <t>MD741</t>
  </si>
  <si>
    <t>MD745</t>
  </si>
  <si>
    <t>MD75</t>
  </si>
  <si>
    <t>MD755</t>
  </si>
  <si>
    <t>MD76</t>
  </si>
  <si>
    <t>MD765</t>
  </si>
  <si>
    <t>MD767</t>
  </si>
  <si>
    <t>MD77</t>
  </si>
  <si>
    <t>MD78</t>
  </si>
  <si>
    <t>MD785</t>
  </si>
  <si>
    <t>MD79</t>
  </si>
  <si>
    <t>MD793</t>
  </si>
  <si>
    <t>MD795</t>
  </si>
  <si>
    <t>MD81</t>
  </si>
  <si>
    <t>MD82</t>
  </si>
  <si>
    <t>MD84</t>
  </si>
  <si>
    <t>MD85</t>
  </si>
  <si>
    <t>MD86</t>
  </si>
  <si>
    <t>MD90</t>
  </si>
  <si>
    <t>MD91</t>
  </si>
  <si>
    <t>MD92</t>
  </si>
  <si>
    <t>MD93</t>
  </si>
  <si>
    <t>MD94</t>
  </si>
  <si>
    <t>MD95</t>
  </si>
  <si>
    <t>MD97</t>
  </si>
  <si>
    <t>MD979</t>
  </si>
  <si>
    <t>MD98</t>
  </si>
  <si>
    <t>MD150</t>
  </si>
  <si>
    <t>MD160</t>
  </si>
  <si>
    <t>MS 1200S</t>
  </si>
  <si>
    <t>HS 2850S</t>
  </si>
  <si>
    <t>NILAI BY PASTA</t>
  </si>
  <si>
    <t>SELISIH</t>
  </si>
  <si>
    <t>PASTA YANG TERPAKAI BERDASARKAN SO</t>
  </si>
  <si>
    <t>PASTA YANG TERPAKAI BERDASARKAN PEMESANAN WARNA</t>
  </si>
  <si>
    <t>SELISIH PEMAKAIAN</t>
  </si>
  <si>
    <t>NILAI READY MIX</t>
  </si>
  <si>
    <t>NILAI JUAL BASE COAT</t>
  </si>
  <si>
    <t>REKAPITULASI PEMAKAIAN MATERIAL BY VALUE</t>
  </si>
  <si>
    <t>AUXIARY &amp; CLEAR COAT</t>
  </si>
  <si>
    <t>COST MATERIAL PER PANEL</t>
  </si>
  <si>
    <t>NAIK NOTA / INVOICE</t>
  </si>
  <si>
    <t>NILAI</t>
  </si>
  <si>
    <t>NILAI MATERIAL PER UNIT / OPB</t>
  </si>
  <si>
    <t>NILAI AUXILIARY &amp; CLEAR</t>
  </si>
  <si>
    <t>NILAI OUTSTANDING</t>
  </si>
  <si>
    <t>NILAI READY MIX BASE COAT</t>
  </si>
  <si>
    <t>WASTE</t>
  </si>
  <si>
    <t>NILAI OPB</t>
  </si>
  <si>
    <t>NILAI TAGIHAN / INVOICE</t>
  </si>
  <si>
    <t xml:space="preserve">RESUME </t>
  </si>
  <si>
    <t>NILAI PEMAKAIAN PASTA</t>
  </si>
  <si>
    <t>NILAI SO PIPP</t>
  </si>
  <si>
    <t>BULAN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</si>
  <si>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</si>
  <si>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</si>
  <si>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</si>
  <si>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</si>
  <si>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</si>
  <si>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</si>
  <si>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</si>
  <si>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</si>
  <si>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</si>
  <si>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</si>
  <si>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</si>
  <si>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</si>
  <si>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JUMLAH</t>
  </si>
  <si>
    <t>REKAP OUTSTANDING OPB</t>
  </si>
  <si>
    <t>NILAI SO CABANG</t>
  </si>
  <si>
    <t>METODE</t>
  </si>
  <si>
    <t>MAN</t>
  </si>
  <si>
    <t>MATERIAL</t>
  </si>
  <si>
    <t>ALAT</t>
  </si>
  <si>
    <t>TEMPAT</t>
  </si>
  <si>
    <t>COLORIST</t>
  </si>
  <si>
    <t>ADMIN</t>
  </si>
  <si>
    <t>FORM SO</t>
  </si>
  <si>
    <t>SISTEM REKAPITULASI</t>
  </si>
  <si>
    <t>PAINT</t>
  </si>
  <si>
    <t>AUXILIARY</t>
  </si>
  <si>
    <t>NON PAINT</t>
  </si>
  <si>
    <t>LEMARI PENYIMPANAN</t>
  </si>
  <si>
    <t>UNIT KOMPUTER / LAPTOP</t>
  </si>
  <si>
    <t>GUDANG PENYIMPANAN</t>
  </si>
  <si>
    <t>METODE (3M,1A,1T)</t>
  </si>
  <si>
    <t>READY</t>
  </si>
  <si>
    <t>BELUM</t>
  </si>
  <si>
    <t>KETETANGAN</t>
  </si>
  <si>
    <t>FORM REKAP ORDER</t>
  </si>
  <si>
    <t>√</t>
  </si>
  <si>
    <t>×</t>
  </si>
  <si>
    <t>CURRENT CONDITION</t>
  </si>
  <si>
    <t>a).</t>
  </si>
  <si>
    <t>Price List Ready MIX</t>
  </si>
  <si>
    <t>Price List PASTA / TONER</t>
  </si>
  <si>
    <t>b).</t>
  </si>
  <si>
    <t>c).</t>
  </si>
  <si>
    <t>Price List Bahan Pendukung lainnya ( AUXILIARY )</t>
  </si>
  <si>
    <t>1). Price List Product yang digunakan di Cabang baik secara :</t>
  </si>
  <si>
    <t>NOTE   :</t>
  </si>
  <si>
    <t>3). Melengkapi kekurangan Tabel Metode 3M, 1A, 1T</t>
  </si>
  <si>
    <t>JENIS</t>
  </si>
  <si>
    <t>QTY PESAN</t>
  </si>
  <si>
    <t>Base Coat</t>
  </si>
  <si>
    <t>Standart</t>
  </si>
  <si>
    <t>Spesial</t>
  </si>
  <si>
    <t>Pearl</t>
  </si>
  <si>
    <t>Xiralic</t>
  </si>
  <si>
    <t>Red / Yellow</t>
  </si>
  <si>
    <t>Degreaser</t>
  </si>
  <si>
    <t>FORM REKAP PENGAMBILAN MATERIAL</t>
  </si>
  <si>
    <t>TANGGAL     :</t>
  </si>
  <si>
    <t>KODE WARNA</t>
  </si>
  <si>
    <t>HARI     :</t>
  </si>
  <si>
    <t>CABANG     :</t>
  </si>
  <si>
    <t>beberapa Point SBB :</t>
  </si>
  <si>
    <r>
      <t>Untuk menunjang keberhasilan Program Penurunan</t>
    </r>
    <r>
      <rPr>
        <b/>
        <i/>
        <u/>
        <sz val="11"/>
        <color theme="1"/>
        <rFont val="Calibri"/>
        <family val="2"/>
        <scheme val="minor"/>
      </rPr>
      <t xml:space="preserve"> WASTE</t>
    </r>
    <r>
      <rPr>
        <sz val="11"/>
        <color theme="1"/>
        <rFont val="Calibri"/>
        <family val="2"/>
        <scheme val="minor"/>
      </rPr>
      <t xml:space="preserve"> maka dengan ini Saya meminta ke Menejement untuk melengkapi</t>
    </r>
  </si>
  <si>
    <r>
      <t>2). Penghitungan</t>
    </r>
    <r>
      <rPr>
        <b/>
        <i/>
        <u/>
        <sz val="11"/>
        <color theme="1"/>
        <rFont val="Calibri"/>
        <family val="2"/>
        <scheme val="minor"/>
      </rPr>
      <t xml:space="preserve"> Berat Jenis ( BJ )</t>
    </r>
    <r>
      <rPr>
        <sz val="11"/>
        <color theme="1"/>
        <rFont val="Calibri"/>
        <family val="2"/>
        <scheme val="minor"/>
      </rPr>
      <t xml:space="preserve"> di setiap Pasta / Toner agar memudahkan perhitungan Cost per Gram nya</t>
    </r>
  </si>
  <si>
    <t>Dempul</t>
  </si>
  <si>
    <t>Epoxy Set</t>
  </si>
  <si>
    <t>Surfacer Set</t>
  </si>
  <si>
    <t>Clear Set</t>
  </si>
  <si>
    <t>Thinner  PU</t>
  </si>
  <si>
    <t>FORMULA</t>
  </si>
  <si>
    <t>MS 1400S</t>
  </si>
  <si>
    <t>MS 2000</t>
  </si>
  <si>
    <t>CLEAR COAT SET</t>
  </si>
  <si>
    <t>PP 6666</t>
  </si>
  <si>
    <t>SURFACER 6116</t>
  </si>
  <si>
    <t>EPOXY E58</t>
  </si>
  <si>
    <t>PRIMER  SET</t>
  </si>
  <si>
    <t>PU</t>
  </si>
  <si>
    <t>BLENDING MD 350</t>
  </si>
  <si>
    <t>MEDUDA DEREASER 7007</t>
  </si>
  <si>
    <t>PUTTY D3645B</t>
  </si>
  <si>
    <t>PP Primer</t>
  </si>
  <si>
    <t>BERAT JENIS ( BJ )</t>
  </si>
  <si>
    <t>NAMA PIC    :</t>
  </si>
  <si>
    <t>BENGKEL     :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</si>
</sst>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_);_(* \(#,##0.0\);_(* &quot;-&quot;?_);_(@_)"/>
    <numFmt numFmtId="167" formatCode="0.0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4"/>
      <color rgb="FFFFFF00"/>
      <name val="Calibri"/>
      <family val="2"/>
      <scheme val="minor"/>
    </font>
    <font>
      <b/>
      <sz val="18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FF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9E7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1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5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2" fillId="17" borderId="0"/>
    <xf numFmtId="0" fontId="33" fillId="0" borderId="0"/>
  </cellStyleXfs>
  <cellXfs count="579">
    <xf numFmtId="0" fontId="0" fillId="0" borderId="0" xfId="0"/>
    <xf numFmtId="164" fontId="0" fillId="0" borderId="0" xfId="0" applyNumberFormat="1" applyAlignment="1">
      <alignment horizontal="center" vertical="center"/>
    </xf>
    <xf numFmtId="0" fontId="8" fillId="0" borderId="29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5" fillId="2" borderId="0" xfId="1" applyNumberFormat="1" applyFont="1" applyFill="1" applyAlignment="1">
      <alignment horizontal="center" vertical="center"/>
    </xf>
    <xf numFmtId="164" fontId="20" fillId="5" borderId="0" xfId="1" applyNumberFormat="1" applyFont="1" applyFill="1" applyAlignment="1">
      <alignment horizontal="center" vertical="center"/>
    </xf>
    <xf numFmtId="0" fontId="27" fillId="0" borderId="0" xfId="0" applyFont="1" applyAlignment="1">
      <alignment horizontal="right" vertical="center"/>
    </xf>
    <xf numFmtId="164" fontId="10" fillId="0" borderId="0" xfId="1" applyNumberFormat="1" applyFont="1" applyAlignment="1">
      <alignment horizontal="center" vertical="center"/>
    </xf>
    <xf numFmtId="9" fontId="10" fillId="0" borderId="0" xfId="2" applyFont="1" applyAlignment="1">
      <alignment horizontal="right" vertical="center"/>
    </xf>
    <xf numFmtId="164" fontId="25" fillId="9" borderId="0" xfId="1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164" fontId="0" fillId="0" borderId="29" xfId="1" applyNumberFormat="1" applyFont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164" fontId="8" fillId="0" borderId="30" xfId="1" applyNumberFormat="1" applyFont="1" applyBorder="1" applyAlignment="1" applyProtection="1">
      <alignment horizontal="center" vertical="center"/>
      <protection locked="0"/>
    </xf>
    <xf numFmtId="164" fontId="0" fillId="0" borderId="31" xfId="1" applyNumberFormat="1" applyFont="1" applyBorder="1" applyAlignment="1" applyProtection="1">
      <alignment horizontal="center" vertical="center"/>
      <protection locked="0"/>
    </xf>
    <xf numFmtId="164" fontId="8" fillId="0" borderId="33" xfId="1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1" fillId="0" borderId="0" xfId="0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left" vertical="center"/>
    </xf>
    <xf numFmtId="164" fontId="0" fillId="0" borderId="0" xfId="1" applyNumberFormat="1" applyFont="1" applyAlignment="1" applyProtection="1"/>
    <xf numFmtId="0" fontId="12" fillId="0" borderId="0" xfId="0" applyFont="1" applyFill="1" applyAlignment="1" applyProtection="1">
      <alignment horizontal="left" vertical="center"/>
    </xf>
    <xf numFmtId="9" fontId="0" fillId="0" borderId="0" xfId="0" applyNumberFormat="1" applyProtection="1"/>
    <xf numFmtId="9" fontId="0" fillId="0" borderId="0" xfId="2" applyFont="1" applyAlignment="1" applyProtection="1"/>
    <xf numFmtId="43" fontId="11" fillId="0" borderId="0" xfId="0" applyNumberFormat="1" applyFont="1" applyFill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9" fontId="10" fillId="0" borderId="0" xfId="0" applyNumberFormat="1" applyFont="1" applyFill="1" applyBorder="1" applyAlignment="1" applyProtection="1">
      <alignment vertical="center"/>
    </xf>
    <xf numFmtId="9" fontId="0" fillId="0" borderId="0" xfId="2" applyFont="1" applyFill="1" applyBorder="1" applyAlignment="1" applyProtection="1">
      <alignment horizontal="center" vertical="center"/>
    </xf>
    <xf numFmtId="0" fontId="10" fillId="7" borderId="50" xfId="0" applyFont="1" applyFill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165" fontId="0" fillId="0" borderId="26" xfId="0" applyNumberFormat="1" applyBorder="1" applyAlignment="1" applyProtection="1">
      <alignment horizontal="center" vertical="center"/>
    </xf>
    <xf numFmtId="0" fontId="0" fillId="0" borderId="26" xfId="0" applyNumberFormat="1" applyBorder="1" applyAlignment="1" applyProtection="1">
      <alignment horizontal="center" vertical="center"/>
    </xf>
    <xf numFmtId="164" fontId="0" fillId="0" borderId="26" xfId="1" applyNumberFormat="1" applyFont="1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164" fontId="0" fillId="0" borderId="25" xfId="1" applyNumberFormat="1" applyFont="1" applyBorder="1" applyAlignment="1" applyProtection="1">
      <alignment horizontal="center" vertical="center"/>
    </xf>
    <xf numFmtId="9" fontId="0" fillId="0" borderId="26" xfId="2" applyNumberFormat="1" applyFont="1" applyBorder="1" applyAlignment="1" applyProtection="1">
      <alignment horizontal="center" vertical="center"/>
    </xf>
    <xf numFmtId="164" fontId="10" fillId="0" borderId="26" xfId="1" applyNumberFormat="1" applyFont="1" applyBorder="1" applyAlignment="1" applyProtection="1">
      <alignment horizontal="center" vertical="center"/>
    </xf>
    <xf numFmtId="164" fontId="10" fillId="0" borderId="27" xfId="1" applyNumberFormat="1" applyFont="1" applyBorder="1" applyAlignment="1" applyProtection="1">
      <alignment horizontal="center" vertical="center"/>
    </xf>
    <xf numFmtId="165" fontId="8" fillId="0" borderId="25" xfId="0" applyNumberFormat="1" applyFont="1" applyBorder="1" applyAlignment="1" applyProtection="1">
      <alignment horizontal="center" vertical="center"/>
    </xf>
    <xf numFmtId="164" fontId="8" fillId="0" borderId="27" xfId="1" applyNumberFormat="1" applyFont="1" applyBorder="1" applyAlignment="1" applyProtection="1">
      <alignment horizontal="center" vertical="center"/>
    </xf>
    <xf numFmtId="164" fontId="10" fillId="0" borderId="11" xfId="1" applyNumberFormat="1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</xf>
    <xf numFmtId="0" fontId="0" fillId="0" borderId="29" xfId="0" applyNumberFormat="1" applyBorder="1" applyAlignment="1" applyProtection="1">
      <alignment horizontal="center" vertical="center"/>
    </xf>
    <xf numFmtId="164" fontId="0" fillId="0" borderId="29" xfId="1" applyNumberFormat="1" applyFont="1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164" fontId="0" fillId="0" borderId="28" xfId="1" applyNumberFormat="1" applyFont="1" applyBorder="1" applyAlignment="1" applyProtection="1">
      <alignment horizontal="center" vertical="center"/>
    </xf>
    <xf numFmtId="9" fontId="0" fillId="0" borderId="29" xfId="2" applyNumberFormat="1" applyFont="1" applyBorder="1" applyAlignment="1" applyProtection="1">
      <alignment horizontal="center" vertical="center"/>
    </xf>
    <xf numFmtId="164" fontId="10" fillId="0" borderId="29" xfId="1" applyNumberFormat="1" applyFont="1" applyBorder="1" applyAlignment="1" applyProtection="1">
      <alignment horizontal="center" vertical="center"/>
    </xf>
    <xf numFmtId="164" fontId="10" fillId="0" borderId="30" xfId="1" applyNumberFormat="1" applyFont="1" applyBorder="1" applyAlignment="1" applyProtection="1">
      <alignment horizontal="center" vertical="center"/>
    </xf>
    <xf numFmtId="165" fontId="8" fillId="0" borderId="28" xfId="0" applyNumberFormat="1" applyFont="1" applyBorder="1" applyAlignment="1" applyProtection="1">
      <alignment horizontal="center" vertical="center"/>
    </xf>
    <xf numFmtId="164" fontId="8" fillId="0" borderId="30" xfId="1" applyNumberFormat="1" applyFont="1" applyBorder="1" applyAlignment="1" applyProtection="1">
      <alignment horizontal="center" vertical="center"/>
    </xf>
    <xf numFmtId="164" fontId="10" fillId="0" borderId="15" xfId="1" applyNumberFormat="1" applyFont="1" applyBorder="1" applyAlignment="1" applyProtection="1">
      <alignment horizontal="center" vertical="center"/>
    </xf>
    <xf numFmtId="0" fontId="10" fillId="0" borderId="34" xfId="0" applyFont="1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165" fontId="0" fillId="0" borderId="31" xfId="0" applyNumberFormat="1" applyBorder="1" applyAlignment="1" applyProtection="1">
      <alignment horizontal="center" vertical="center"/>
    </xf>
    <xf numFmtId="0" fontId="0" fillId="0" borderId="31" xfId="0" applyNumberFormat="1" applyBorder="1" applyAlignment="1" applyProtection="1">
      <alignment horizontal="center" vertical="center"/>
    </xf>
    <xf numFmtId="164" fontId="0" fillId="0" borderId="31" xfId="1" applyNumberFormat="1" applyFont="1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164" fontId="0" fillId="0" borderId="34" xfId="1" applyNumberFormat="1" applyFont="1" applyBorder="1" applyAlignment="1" applyProtection="1">
      <alignment horizontal="center" vertical="center"/>
    </xf>
    <xf numFmtId="9" fontId="0" fillId="0" borderId="31" xfId="2" applyNumberFormat="1" applyFont="1" applyBorder="1" applyAlignment="1" applyProtection="1">
      <alignment horizontal="center" vertical="center"/>
    </xf>
    <xf numFmtId="164" fontId="10" fillId="0" borderId="31" xfId="1" applyNumberFormat="1" applyFont="1" applyBorder="1" applyAlignment="1" applyProtection="1">
      <alignment horizontal="center" vertical="center"/>
    </xf>
    <xf numFmtId="164" fontId="10" fillId="0" borderId="33" xfId="1" applyNumberFormat="1" applyFont="1" applyBorder="1" applyAlignment="1" applyProtection="1">
      <alignment horizontal="center" vertical="center"/>
    </xf>
    <xf numFmtId="165" fontId="8" fillId="0" borderId="34" xfId="0" applyNumberFormat="1" applyFont="1" applyBorder="1" applyAlignment="1" applyProtection="1">
      <alignment horizontal="center" vertical="center"/>
    </xf>
    <xf numFmtId="164" fontId="8" fillId="0" borderId="33" xfId="1" applyNumberFormat="1" applyFont="1" applyBorder="1" applyAlignment="1" applyProtection="1">
      <alignment horizontal="center" vertical="center"/>
    </xf>
    <xf numFmtId="164" fontId="10" fillId="0" borderId="19" xfId="1" applyNumberFormat="1" applyFont="1" applyBorder="1" applyAlignment="1" applyProtection="1">
      <alignment horizontal="center" vertical="center"/>
    </xf>
    <xf numFmtId="164" fontId="10" fillId="0" borderId="24" xfId="0" applyNumberFormat="1" applyFont="1" applyBorder="1" applyAlignment="1" applyProtection="1">
      <alignment vertical="center"/>
    </xf>
    <xf numFmtId="0" fontId="10" fillId="0" borderId="60" xfId="0" applyFont="1" applyBorder="1" applyAlignment="1" applyProtection="1">
      <alignment horizontal="center" vertical="center"/>
    </xf>
    <xf numFmtId="164" fontId="10" fillId="0" borderId="56" xfId="1" applyNumberFormat="1" applyFont="1" applyBorder="1" applyAlignment="1" applyProtection="1">
      <alignment horizontal="center" vertical="center"/>
    </xf>
    <xf numFmtId="164" fontId="10" fillId="0" borderId="57" xfId="1" applyNumberFormat="1" applyFont="1" applyBorder="1" applyAlignment="1" applyProtection="1">
      <alignment horizontal="center" vertical="center"/>
    </xf>
    <xf numFmtId="164" fontId="10" fillId="0" borderId="80" xfId="1" applyNumberFormat="1" applyFont="1" applyBorder="1" applyAlignment="1" applyProtection="1">
      <alignment horizontal="center" vertical="center"/>
    </xf>
    <xf numFmtId="164" fontId="10" fillId="0" borderId="21" xfId="1" applyNumberFormat="1" applyFont="1" applyBorder="1" applyAlignment="1" applyProtection="1">
      <alignment horizontal="center" vertical="center"/>
    </xf>
    <xf numFmtId="164" fontId="10" fillId="0" borderId="23" xfId="1" applyNumberFormat="1" applyFont="1" applyBorder="1" applyAlignment="1" applyProtection="1">
      <alignment horizontal="center" vertical="center"/>
    </xf>
    <xf numFmtId="164" fontId="10" fillId="0" borderId="81" xfId="1" applyNumberFormat="1" applyFont="1" applyBorder="1" applyAlignment="1" applyProtection="1">
      <alignment horizontal="center" vertical="center"/>
    </xf>
    <xf numFmtId="164" fontId="20" fillId="5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0" xfId="1" applyFont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164" fontId="8" fillId="2" borderId="16" xfId="1" applyNumberFormat="1" applyFont="1" applyFill="1" applyBorder="1" applyAlignment="1" applyProtection="1">
      <alignment horizontal="center" vertical="center"/>
      <protection locked="0"/>
    </xf>
    <xf numFmtId="164" fontId="8" fillId="2" borderId="29" xfId="1" applyNumberFormat="1" applyFont="1" applyFill="1" applyBorder="1" applyAlignment="1" applyProtection="1">
      <alignment horizontal="center" vertical="center"/>
      <protection locked="0"/>
    </xf>
    <xf numFmtId="164" fontId="8" fillId="2" borderId="30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9" fontId="8" fillId="0" borderId="16" xfId="2" applyFont="1" applyBorder="1" applyAlignment="1" applyProtection="1">
      <alignment horizontal="center" vertical="center"/>
      <protection locked="0"/>
    </xf>
    <xf numFmtId="9" fontId="8" fillId="0" borderId="29" xfId="2" applyFont="1" applyBorder="1" applyAlignment="1" applyProtection="1">
      <alignment horizontal="center" vertical="center"/>
      <protection locked="0"/>
    </xf>
    <xf numFmtId="9" fontId="8" fillId="0" borderId="30" xfId="2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31" xfId="1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6" borderId="24" xfId="1" applyNumberFormat="1" applyFont="1" applyFill="1" applyBorder="1" applyAlignment="1" applyProtection="1">
      <alignment horizontal="center" vertical="center"/>
      <protection locked="0"/>
    </xf>
    <xf numFmtId="164" fontId="8" fillId="6" borderId="22" xfId="1" applyNumberFormat="1" applyFont="1" applyFill="1" applyBorder="1" applyAlignment="1" applyProtection="1">
      <alignment horizontal="center" vertical="center"/>
      <protection locked="0"/>
    </xf>
    <xf numFmtId="164" fontId="8" fillId="6" borderId="23" xfId="1" applyNumberFormat="1" applyFont="1" applyFill="1" applyBorder="1" applyAlignment="1" applyProtection="1">
      <alignment horizontal="center" vertical="center"/>
      <protection locked="0"/>
    </xf>
    <xf numFmtId="0" fontId="10" fillId="14" borderId="45" xfId="0" applyFont="1" applyFill="1" applyBorder="1" applyAlignment="1" applyProtection="1">
      <alignment vertical="center" wrapText="1"/>
      <protection locked="0"/>
    </xf>
    <xf numFmtId="0" fontId="10" fillId="14" borderId="4" xfId="0" applyFont="1" applyFill="1" applyBorder="1" applyAlignment="1" applyProtection="1">
      <alignment vertical="center" wrapText="1"/>
      <protection locked="0"/>
    </xf>
    <xf numFmtId="0" fontId="10" fillId="14" borderId="84" xfId="0" applyFont="1" applyFill="1" applyBorder="1" applyAlignment="1" applyProtection="1">
      <alignment vertical="center" wrapText="1"/>
      <protection locked="0"/>
    </xf>
    <xf numFmtId="0" fontId="10" fillId="14" borderId="50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26" xfId="0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164" fontId="10" fillId="0" borderId="27" xfId="0" applyNumberFormat="1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64" fontId="10" fillId="0" borderId="30" xfId="0" applyNumberFormat="1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164" fontId="10" fillId="0" borderId="33" xfId="0" applyNumberFormat="1" applyFont="1" applyBorder="1" applyAlignment="1" applyProtection="1">
      <alignment horizontal="center" vertical="center"/>
      <protection locked="0"/>
    </xf>
    <xf numFmtId="0" fontId="8" fillId="0" borderId="70" xfId="0" applyFont="1" applyBorder="1" applyAlignment="1" applyProtection="1">
      <alignment horizontal="center" vertical="center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 applyProtection="1">
      <alignment horizontal="center" vertical="center"/>
      <protection locked="0"/>
    </xf>
    <xf numFmtId="0" fontId="10" fillId="0" borderId="37" xfId="0" applyFont="1" applyBorder="1" applyAlignment="1" applyProtection="1">
      <alignment horizontal="center" vertical="center"/>
      <protection locked="0"/>
    </xf>
    <xf numFmtId="0" fontId="10" fillId="0" borderId="38" xfId="0" applyFont="1" applyBorder="1" applyAlignment="1" applyProtection="1">
      <alignment horizontal="center" vertical="center"/>
      <protection locked="0"/>
    </xf>
    <xf numFmtId="0" fontId="8" fillId="0" borderId="71" xfId="0" applyFont="1" applyBorder="1" applyAlignment="1" applyProtection="1">
      <alignment horizontal="center" vertical="center"/>
      <protection locked="0"/>
    </xf>
    <xf numFmtId="164" fontId="10" fillId="0" borderId="39" xfId="0" applyNumberFormat="1" applyFont="1" applyBorder="1" applyAlignment="1" applyProtection="1">
      <alignment horizontal="center" vertical="center"/>
      <protection locked="0"/>
    </xf>
    <xf numFmtId="164" fontId="10" fillId="0" borderId="40" xfId="0" applyNumberFormat="1" applyFont="1" applyBorder="1" applyAlignment="1" applyProtection="1">
      <alignment horizontal="center" vertical="center"/>
      <protection locked="0"/>
    </xf>
    <xf numFmtId="164" fontId="10" fillId="0" borderId="41" xfId="0" applyNumberFormat="1" applyFont="1" applyBorder="1" applyAlignment="1" applyProtection="1">
      <alignment horizontal="center" vertical="center"/>
      <protection locked="0"/>
    </xf>
    <xf numFmtId="164" fontId="10" fillId="0" borderId="42" xfId="0" applyNumberFormat="1" applyFont="1" applyBorder="1" applyAlignment="1" applyProtection="1">
      <alignment horizontal="center" vertical="center"/>
      <protection locked="0"/>
    </xf>
    <xf numFmtId="0" fontId="8" fillId="0" borderId="7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10" fillId="0" borderId="11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2" borderId="15" xfId="0" applyFont="1" applyFill="1" applyBorder="1" applyAlignment="1" applyProtection="1">
      <alignment vertical="center"/>
    </xf>
    <xf numFmtId="0" fontId="10" fillId="0" borderId="19" xfId="0" applyFont="1" applyBorder="1" applyAlignment="1" applyProtection="1">
      <alignment vertical="center"/>
    </xf>
    <xf numFmtId="0" fontId="10" fillId="6" borderId="92" xfId="0" applyFont="1" applyFill="1" applyBorder="1" applyAlignment="1" applyProtection="1">
      <alignment vertical="center"/>
    </xf>
    <xf numFmtId="0" fontId="10" fillId="6" borderId="93" xfId="0" applyFont="1" applyFill="1" applyBorder="1" applyAlignment="1" applyProtection="1">
      <alignment vertical="center"/>
    </xf>
    <xf numFmtId="0" fontId="10" fillId="6" borderId="94" xfId="0" applyFont="1" applyFill="1" applyBorder="1" applyAlignment="1" applyProtection="1">
      <alignment vertical="center"/>
    </xf>
    <xf numFmtId="0" fontId="10" fillId="14" borderId="50" xfId="0" applyFont="1" applyFill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30" xfId="0" applyFont="1" applyFill="1" applyBorder="1" applyAlignment="1" applyProtection="1">
      <alignment horizontal="center" vertical="center"/>
    </xf>
    <xf numFmtId="0" fontId="8" fillId="0" borderId="31" xfId="0" applyFont="1" applyFill="1" applyBorder="1" applyAlignment="1" applyProtection="1">
      <alignment horizontal="center" vertical="center"/>
    </xf>
    <xf numFmtId="0" fontId="8" fillId="0" borderId="33" xfId="0" applyFont="1" applyFill="1" applyBorder="1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3" fontId="16" fillId="2" borderId="28" xfId="0" applyNumberFormat="1" applyFont="1" applyFill="1" applyBorder="1" applyAlignment="1" applyProtection="1">
      <alignment horizontal="center"/>
      <protection locked="0"/>
    </xf>
    <xf numFmtId="3" fontId="16" fillId="2" borderId="29" xfId="0" applyNumberFormat="1" applyFont="1" applyFill="1" applyBorder="1" applyAlignment="1" applyProtection="1">
      <alignment horizontal="center"/>
      <protection locked="0"/>
    </xf>
    <xf numFmtId="164" fontId="6" fillId="2" borderId="29" xfId="1" applyNumberFormat="1" applyFont="1" applyFill="1" applyBorder="1" applyAlignment="1" applyProtection="1">
      <alignment horizontal="center" vertical="center"/>
      <protection locked="0"/>
    </xf>
    <xf numFmtId="164" fontId="6" fillId="2" borderId="3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9" fontId="0" fillId="0" borderId="78" xfId="2" applyFont="1" applyBorder="1" applyAlignment="1" applyProtection="1">
      <alignment horizontal="center" vertical="center"/>
      <protection locked="0"/>
    </xf>
    <xf numFmtId="9" fontId="0" fillId="0" borderId="79" xfId="2" applyFont="1" applyBorder="1" applyAlignment="1" applyProtection="1">
      <alignment horizontal="center" vertical="center"/>
      <protection locked="0"/>
    </xf>
    <xf numFmtId="9" fontId="0" fillId="0" borderId="29" xfId="2" applyFont="1" applyBorder="1" applyAlignment="1" applyProtection="1">
      <alignment horizontal="center" vertical="center"/>
      <protection locked="0"/>
    </xf>
    <xf numFmtId="9" fontId="0" fillId="0" borderId="30" xfId="2" applyFont="1" applyBorder="1" applyAlignment="1" applyProtection="1">
      <alignment horizontal="center" vertical="center"/>
      <protection locked="0"/>
    </xf>
    <xf numFmtId="164" fontId="0" fillId="0" borderId="16" xfId="1" applyNumberFormat="1" applyFont="1" applyBorder="1" applyAlignment="1" applyProtection="1">
      <alignment horizontal="center" vertical="center"/>
      <protection locked="0"/>
    </xf>
    <xf numFmtId="164" fontId="0" fillId="0" borderId="30" xfId="1" applyNumberFormat="1" applyFont="1" applyBorder="1" applyAlignment="1" applyProtection="1">
      <alignment horizontal="center" vertical="center"/>
      <protection locked="0"/>
    </xf>
    <xf numFmtId="164" fontId="0" fillId="0" borderId="20" xfId="1" applyNumberFormat="1" applyFont="1" applyBorder="1" applyAlignment="1" applyProtection="1">
      <alignment horizontal="center" vertical="center"/>
      <protection locked="0"/>
    </xf>
    <xf numFmtId="164" fontId="0" fillId="0" borderId="33" xfId="1" applyNumberFormat="1" applyFont="1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4" borderId="24" xfId="1" applyNumberFormat="1" applyFont="1" applyFill="1" applyBorder="1" applyAlignment="1" applyProtection="1">
      <alignment horizontal="center" vertical="center"/>
      <protection locked="0"/>
    </xf>
    <xf numFmtId="164" fontId="0" fillId="4" borderId="22" xfId="1" applyNumberFormat="1" applyFont="1" applyFill="1" applyBorder="1" applyAlignment="1" applyProtection="1">
      <alignment horizontal="center" vertical="center"/>
      <protection locked="0"/>
    </xf>
    <xf numFmtId="164" fontId="0" fillId="4" borderId="23" xfId="1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9" fontId="0" fillId="0" borderId="26" xfId="2" applyFon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9" fontId="0" fillId="0" borderId="31" xfId="2" applyFont="1" applyBorder="1" applyAlignment="1" applyProtection="1">
      <alignment horizontal="center" vertical="center"/>
      <protection locked="0"/>
    </xf>
    <xf numFmtId="0" fontId="10" fillId="0" borderId="67" xfId="0" applyFont="1" applyBorder="1" applyAlignment="1" applyProtection="1">
      <alignment horizontal="center" vertical="center"/>
      <protection locked="0"/>
    </xf>
    <xf numFmtId="0" fontId="0" fillId="0" borderId="83" xfId="0" applyBorder="1" applyAlignment="1" applyProtection="1">
      <alignment horizontal="center" vertical="center"/>
      <protection locked="0"/>
    </xf>
    <xf numFmtId="164" fontId="10" fillId="0" borderId="66" xfId="0" applyNumberFormat="1" applyFont="1" applyBorder="1" applyAlignment="1" applyProtection="1">
      <alignment horizontal="center" vertical="center"/>
      <protection locked="0"/>
    </xf>
    <xf numFmtId="164" fontId="10" fillId="0" borderId="39" xfId="1" applyNumberFormat="1" applyFont="1" applyBorder="1" applyAlignment="1" applyProtection="1">
      <alignment horizontal="center" vertical="center"/>
      <protection locked="0"/>
    </xf>
    <xf numFmtId="0" fontId="0" fillId="0" borderId="76" xfId="0" applyBorder="1" applyAlignment="1" applyProtection="1">
      <alignment horizontal="center" vertical="center"/>
      <protection locked="0"/>
    </xf>
    <xf numFmtId="167" fontId="20" fillId="5" borderId="25" xfId="0" applyNumberFormat="1" applyFont="1" applyFill="1" applyBorder="1" applyAlignment="1" applyProtection="1">
      <alignment horizontal="center" vertical="center"/>
      <protection locked="0"/>
    </xf>
    <xf numFmtId="167" fontId="20" fillId="5" borderId="26" xfId="0" applyNumberFormat="1" applyFont="1" applyFill="1" applyBorder="1" applyAlignment="1" applyProtection="1">
      <alignment horizontal="center" vertical="center"/>
      <protection locked="0"/>
    </xf>
    <xf numFmtId="167" fontId="20" fillId="5" borderId="27" xfId="0" applyNumberFormat="1" applyFont="1" applyFill="1" applyBorder="1" applyAlignment="1" applyProtection="1">
      <alignment horizontal="center" vertical="center"/>
      <protection locked="0"/>
    </xf>
    <xf numFmtId="0" fontId="24" fillId="11" borderId="28" xfId="0" applyFont="1" applyFill="1" applyBorder="1" applyAlignment="1" applyProtection="1">
      <alignment horizontal="center" vertical="center"/>
      <protection locked="0"/>
    </xf>
    <xf numFmtId="0" fontId="24" fillId="11" borderId="29" xfId="0" applyFont="1" applyFill="1" applyBorder="1" applyAlignment="1" applyProtection="1">
      <alignment horizontal="center" vertical="center"/>
      <protection locked="0"/>
    </xf>
    <xf numFmtId="0" fontId="24" fillId="11" borderId="30" xfId="0" applyFont="1" applyFill="1" applyBorder="1" applyAlignment="1" applyProtection="1">
      <alignment horizontal="center" vertical="center"/>
      <protection locked="0"/>
    </xf>
    <xf numFmtId="167" fontId="18" fillId="10" borderId="28" xfId="0" applyNumberFormat="1" applyFont="1" applyFill="1" applyBorder="1" applyAlignment="1" applyProtection="1">
      <alignment horizontal="center" vertical="center"/>
      <protection locked="0"/>
    </xf>
    <xf numFmtId="167" fontId="18" fillId="10" borderId="29" xfId="0" applyNumberFormat="1" applyFont="1" applyFill="1" applyBorder="1" applyAlignment="1" applyProtection="1">
      <alignment horizontal="center" vertical="center"/>
      <protection locked="0"/>
    </xf>
    <xf numFmtId="167" fontId="18" fillId="10" borderId="30" xfId="0" applyNumberFormat="1" applyFont="1" applyFill="1" applyBorder="1" applyAlignment="1" applyProtection="1">
      <alignment horizontal="center" vertical="center"/>
      <protection locked="0"/>
    </xf>
    <xf numFmtId="9" fontId="25" fillId="9" borderId="34" xfId="2" applyFont="1" applyFill="1" applyBorder="1" applyAlignment="1" applyProtection="1">
      <alignment horizontal="center" vertical="center"/>
      <protection locked="0"/>
    </xf>
    <xf numFmtId="9" fontId="25" fillId="9" borderId="31" xfId="2" applyFont="1" applyFill="1" applyBorder="1" applyAlignment="1" applyProtection="1">
      <alignment horizontal="center" vertical="center"/>
      <protection locked="0"/>
    </xf>
    <xf numFmtId="9" fontId="25" fillId="9" borderId="33" xfId="2" applyFont="1" applyFill="1" applyBorder="1" applyAlignment="1" applyProtection="1">
      <alignment horizontal="center" vertical="center"/>
      <protection locked="0"/>
    </xf>
    <xf numFmtId="0" fontId="10" fillId="12" borderId="50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 vertical="center"/>
    </xf>
    <xf numFmtId="0" fontId="10" fillId="8" borderId="50" xfId="0" applyFont="1" applyFill="1" applyBorder="1" applyAlignment="1" applyProtection="1">
      <alignment horizontal="center" vertical="center"/>
      <protection locked="0"/>
    </xf>
    <xf numFmtId="0" fontId="10" fillId="8" borderId="49" xfId="0" applyFont="1" applyFill="1" applyBorder="1" applyAlignment="1" applyProtection="1">
      <alignment horizontal="center" vertical="center" wrapText="1"/>
      <protection locked="0"/>
    </xf>
    <xf numFmtId="0" fontId="10" fillId="8" borderId="50" xfId="0" applyFont="1" applyFill="1" applyBorder="1" applyAlignment="1" applyProtection="1">
      <alignment horizontal="center" vertical="center" wrapText="1"/>
      <protection locked="0"/>
    </xf>
    <xf numFmtId="0" fontId="10" fillId="5" borderId="50" xfId="0" applyFont="1" applyFill="1" applyBorder="1" applyAlignment="1" applyProtection="1">
      <alignment horizontal="center" vertical="center" wrapText="1"/>
      <protection locked="0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165" fontId="8" fillId="0" borderId="26" xfId="0" applyNumberFormat="1" applyFont="1" applyBorder="1" applyAlignment="1" applyProtection="1">
      <alignment horizontal="center" vertical="center"/>
      <protection locked="0"/>
    </xf>
    <xf numFmtId="0" fontId="6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6" xfId="1" applyNumberFormat="1" applyFont="1" applyBorder="1" applyAlignment="1" applyProtection="1">
      <alignment horizontal="center" vertical="center"/>
      <protection locked="0"/>
    </xf>
    <xf numFmtId="0" fontId="8" fillId="0" borderId="61" xfId="0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5" fontId="7" fillId="0" borderId="29" xfId="0" applyNumberFormat="1" applyFont="1" applyBorder="1" applyAlignment="1" applyProtection="1">
      <alignment horizontal="center" vertical="center"/>
      <protection locked="0"/>
    </xf>
    <xf numFmtId="0" fontId="8" fillId="0" borderId="52" xfId="0" applyFont="1" applyBorder="1" applyAlignment="1" applyProtection="1">
      <alignment horizontal="center" vertical="center"/>
      <protection locked="0"/>
    </xf>
    <xf numFmtId="164" fontId="8" fillId="0" borderId="29" xfId="1" applyNumberFormat="1" applyFont="1" applyFill="1" applyBorder="1" applyAlignment="1" applyProtection="1">
      <alignment horizontal="center" vertical="center"/>
      <protection locked="0"/>
    </xf>
    <xf numFmtId="0" fontId="8" fillId="0" borderId="29" xfId="0" applyNumberFormat="1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/>
      <protection locked="0"/>
    </xf>
    <xf numFmtId="164" fontId="8" fillId="0" borderId="29" xfId="1" applyNumberFormat="1" applyFont="1" applyFill="1" applyBorder="1" applyAlignment="1" applyProtection="1">
      <alignment horizontal="center"/>
      <protection locked="0"/>
    </xf>
    <xf numFmtId="49" fontId="8" fillId="0" borderId="29" xfId="0" applyNumberFormat="1" applyFont="1" applyFill="1" applyBorder="1" applyAlignment="1" applyProtection="1">
      <alignment horizontal="center" vertical="center"/>
      <protection locked="0"/>
    </xf>
    <xf numFmtId="16" fontId="8" fillId="0" borderId="29" xfId="0" applyNumberFormat="1" applyFont="1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165" fontId="8" fillId="0" borderId="31" xfId="0" applyNumberFormat="1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29" xfId="0" applyFont="1" applyBorder="1" applyAlignment="1" applyProtection="1">
      <alignment horizontal="center" vertical="center"/>
    </xf>
    <xf numFmtId="9" fontId="8" fillId="0" borderId="16" xfId="2" applyFont="1" applyBorder="1" applyAlignment="1" applyProtection="1">
      <alignment horizontal="center" vertical="center"/>
    </xf>
    <xf numFmtId="9" fontId="8" fillId="0" borderId="29" xfId="2" applyFont="1" applyBorder="1" applyAlignment="1" applyProtection="1">
      <alignment horizontal="center" vertical="center"/>
    </xf>
    <xf numFmtId="164" fontId="8" fillId="0" borderId="16" xfId="1" applyNumberFormat="1" applyFont="1" applyBorder="1" applyAlignment="1" applyProtection="1">
      <alignment horizontal="center" vertical="center"/>
    </xf>
    <xf numFmtId="164" fontId="8" fillId="0" borderId="29" xfId="1" applyNumberFormat="1" applyFont="1" applyBorder="1" applyAlignment="1" applyProtection="1">
      <alignment horizontal="center" vertical="center"/>
    </xf>
    <xf numFmtId="164" fontId="8" fillId="0" borderId="20" xfId="1" applyNumberFormat="1" applyFont="1" applyBorder="1" applyAlignment="1" applyProtection="1">
      <alignment horizontal="center" vertical="center"/>
    </xf>
    <xf numFmtId="164" fontId="8" fillId="0" borderId="31" xfId="1" applyNumberFormat="1" applyFont="1" applyBorder="1" applyAlignment="1" applyProtection="1">
      <alignment horizontal="center" vertical="center"/>
    </xf>
    <xf numFmtId="164" fontId="8" fillId="6" borderId="24" xfId="1" applyNumberFormat="1" applyFont="1" applyFill="1" applyBorder="1" applyAlignment="1" applyProtection="1">
      <alignment horizontal="center" vertical="center"/>
    </xf>
    <xf numFmtId="164" fontId="8" fillId="6" borderId="22" xfId="1" applyNumberFormat="1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right" vertical="center"/>
    </xf>
    <xf numFmtId="0" fontId="27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/>
    </xf>
    <xf numFmtId="0" fontId="19" fillId="5" borderId="17" xfId="0" applyFont="1" applyFill="1" applyBorder="1" applyAlignment="1">
      <alignment horizontal="right" vertical="center"/>
    </xf>
    <xf numFmtId="9" fontId="29" fillId="5" borderId="34" xfId="2" applyFont="1" applyFill="1" applyBorder="1" applyAlignment="1">
      <alignment horizontal="center" vertical="center"/>
    </xf>
    <xf numFmtId="9" fontId="29" fillId="5" borderId="31" xfId="2" applyFont="1" applyFill="1" applyBorder="1" applyAlignment="1">
      <alignment horizontal="center" vertical="center"/>
    </xf>
    <xf numFmtId="9" fontId="29" fillId="5" borderId="33" xfId="2" applyFont="1" applyFill="1" applyBorder="1" applyAlignment="1">
      <alignment horizontal="center" vertical="center"/>
    </xf>
    <xf numFmtId="164" fontId="10" fillId="0" borderId="11" xfId="1" applyNumberFormat="1" applyFont="1" applyBorder="1" applyAlignment="1">
      <alignment horizontal="center" vertical="center"/>
    </xf>
    <xf numFmtId="164" fontId="10" fillId="0" borderId="15" xfId="1" applyNumberFormat="1" applyFont="1" applyBorder="1" applyAlignment="1">
      <alignment horizontal="center" vertical="center"/>
    </xf>
    <xf numFmtId="9" fontId="20" fillId="5" borderId="19" xfId="2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9" fontId="1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0" fillId="0" borderId="77" xfId="0" applyBorder="1" applyAlignment="1">
      <alignment horizontal="left" vertical="center"/>
    </xf>
    <xf numFmtId="0" fontId="30" fillId="0" borderId="77" xfId="0" applyFont="1" applyBorder="1" applyAlignment="1">
      <alignment horizontal="center" vertical="center"/>
    </xf>
    <xf numFmtId="0" fontId="30" fillId="0" borderId="100" xfId="0" applyFont="1" applyBorder="1" applyAlignment="1">
      <alignment horizontal="center" vertical="center"/>
    </xf>
    <xf numFmtId="0" fontId="0" fillId="0" borderId="79" xfId="0" applyBorder="1" applyAlignment="1">
      <alignment horizontal="left" vertical="center"/>
    </xf>
    <xf numFmtId="0" fontId="30" fillId="0" borderId="79" xfId="0" applyFont="1" applyBorder="1" applyAlignment="1">
      <alignment horizontal="center" vertical="center"/>
    </xf>
    <xf numFmtId="0" fontId="30" fillId="0" borderId="102" xfId="0" applyFont="1" applyBorder="1" applyAlignment="1">
      <alignment horizontal="center" vertical="center"/>
    </xf>
    <xf numFmtId="0" fontId="0" fillId="0" borderId="104" xfId="0" applyBorder="1" applyAlignment="1">
      <alignment horizontal="left" vertical="center"/>
    </xf>
    <xf numFmtId="0" fontId="30" fillId="0" borderId="104" xfId="0" applyFont="1" applyBorder="1" applyAlignment="1">
      <alignment horizontal="center" vertical="center"/>
    </xf>
    <xf numFmtId="0" fontId="30" fillId="0" borderId="105" xfId="0" applyFont="1" applyBorder="1" applyAlignment="1">
      <alignment horizontal="center" vertical="center"/>
    </xf>
    <xf numFmtId="0" fontId="0" fillId="0" borderId="107" xfId="0" applyBorder="1" applyAlignment="1">
      <alignment horizontal="left" vertical="center"/>
    </xf>
    <xf numFmtId="0" fontId="30" fillId="0" borderId="107" xfId="0" applyFont="1" applyBorder="1" applyAlignment="1">
      <alignment horizontal="center" vertical="center"/>
    </xf>
    <xf numFmtId="0" fontId="30" fillId="0" borderId="10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16" fillId="0" borderId="26" xfId="0" applyFont="1" applyFill="1" applyBorder="1" applyAlignment="1">
      <alignment horizontal="left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left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34" xfId="0" applyFont="1" applyFill="1" applyBorder="1" applyAlignment="1">
      <alignment horizontal="left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0" fillId="15" borderId="5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0" borderId="61" xfId="0" applyFont="1" applyFill="1" applyBorder="1" applyAlignment="1">
      <alignment vertical="center"/>
    </xf>
    <xf numFmtId="0" fontId="16" fillId="0" borderId="52" xfId="0" applyFont="1" applyFill="1" applyBorder="1" applyAlignment="1">
      <alignment vertical="center"/>
    </xf>
    <xf numFmtId="0" fontId="16" fillId="0" borderId="55" xfId="0" applyFont="1" applyFill="1" applyBorder="1" applyAlignment="1">
      <alignment vertical="center"/>
    </xf>
    <xf numFmtId="0" fontId="10" fillId="0" borderId="39" xfId="0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 wrapText="1"/>
      <protection locked="0"/>
    </xf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0" xfId="0" applyBorder="1" applyAlignment="1"/>
    <xf numFmtId="0" fontId="0" fillId="0" borderId="0" xfId="0" applyBorder="1"/>
    <xf numFmtId="0" fontId="0" fillId="0" borderId="114" xfId="0" applyBorder="1"/>
    <xf numFmtId="0" fontId="0" fillId="0" borderId="115" xfId="0" applyBorder="1"/>
    <xf numFmtId="0" fontId="0" fillId="0" borderId="116" xfId="0" applyBorder="1"/>
    <xf numFmtId="0" fontId="27" fillId="0" borderId="0" xfId="0" applyFont="1" applyBorder="1" applyAlignment="1"/>
    <xf numFmtId="0" fontId="16" fillId="0" borderId="11" xfId="0" applyFont="1" applyFill="1" applyBorder="1" applyAlignment="1">
      <alignment vertical="center"/>
    </xf>
    <xf numFmtId="0" fontId="16" fillId="0" borderId="15" xfId="0" applyFont="1" applyFill="1" applyBorder="1" applyAlignment="1">
      <alignment vertical="center"/>
    </xf>
    <xf numFmtId="0" fontId="16" fillId="0" borderId="19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8" fillId="0" borderId="9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10" fillId="14" borderId="50" xfId="0" applyFont="1" applyFill="1" applyBorder="1" applyAlignment="1" applyProtection="1">
      <alignment horizontal="center" vertical="center" wrapText="1"/>
      <protection locked="0"/>
    </xf>
    <xf numFmtId="164" fontId="10" fillId="0" borderId="37" xfId="0" applyNumberFormat="1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0" borderId="64" xfId="0" applyFont="1" applyBorder="1" applyAlignment="1" applyProtection="1">
      <alignment horizontal="center" vertical="center"/>
      <protection locked="0"/>
    </xf>
    <xf numFmtId="0" fontId="10" fillId="0" borderId="65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0" fillId="8" borderId="58" xfId="0" applyFont="1" applyFill="1" applyBorder="1" applyAlignment="1" applyProtection="1">
      <alignment horizontal="center" vertical="center"/>
      <protection locked="0"/>
    </xf>
    <xf numFmtId="0" fontId="10" fillId="8" borderId="59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49" xfId="0" applyFont="1" applyFill="1" applyBorder="1" applyAlignment="1" applyProtection="1">
      <alignment horizontal="center" vertical="center"/>
      <protection locked="0"/>
    </xf>
    <xf numFmtId="0" fontId="10" fillId="8" borderId="2" xfId="0" applyFont="1" applyFill="1" applyBorder="1" applyAlignment="1" applyProtection="1">
      <alignment horizontal="center" vertical="center"/>
      <protection locked="0"/>
    </xf>
    <xf numFmtId="0" fontId="10" fillId="8" borderId="50" xfId="0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0" fillId="8" borderId="2" xfId="0" applyFont="1" applyFill="1" applyBorder="1" applyAlignment="1" applyProtection="1">
      <alignment horizontal="center" vertical="center" wrapText="1"/>
      <protection locked="0"/>
    </xf>
    <xf numFmtId="0" fontId="10" fillId="5" borderId="50" xfId="0" applyFont="1" applyFill="1" applyBorder="1" applyAlignment="1" applyProtection="1">
      <alignment horizontal="center" vertical="center" wrapText="1"/>
      <protection locked="0"/>
    </xf>
    <xf numFmtId="0" fontId="10" fillId="8" borderId="3" xfId="0" applyFont="1" applyFill="1" applyBorder="1" applyAlignment="1" applyProtection="1">
      <alignment horizontal="center" vertical="center" wrapText="1"/>
      <protection locked="0"/>
    </xf>
    <xf numFmtId="0" fontId="10" fillId="8" borderId="44" xfId="0" applyFont="1" applyFill="1" applyBorder="1" applyAlignment="1" applyProtection="1">
      <alignment horizontal="center" vertical="center" wrapText="1"/>
      <protection locked="0"/>
    </xf>
    <xf numFmtId="9" fontId="10" fillId="3" borderId="15" xfId="0" applyNumberFormat="1" applyFont="1" applyFill="1" applyBorder="1" applyAlignment="1" applyProtection="1">
      <alignment horizontal="center" vertical="center"/>
    </xf>
    <xf numFmtId="0" fontId="10" fillId="8" borderId="45" xfId="0" applyFont="1" applyFill="1" applyBorder="1" applyAlignment="1" applyProtection="1">
      <alignment horizontal="center" vertical="center" wrapText="1"/>
      <protection locked="0"/>
    </xf>
    <xf numFmtId="0" fontId="10" fillId="8" borderId="51" xfId="0" applyFont="1" applyFill="1" applyBorder="1" applyAlignment="1" applyProtection="1">
      <alignment horizontal="center" vertical="center" wrapText="1"/>
      <protection locked="0"/>
    </xf>
    <xf numFmtId="0" fontId="10" fillId="0" borderId="67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10" fillId="6" borderId="21" xfId="0" applyFont="1" applyFill="1" applyBorder="1" applyAlignment="1" applyProtection="1">
      <alignment horizontal="center" vertical="center"/>
    </xf>
    <xf numFmtId="0" fontId="10" fillId="6" borderId="22" xfId="0" applyFont="1" applyFill="1" applyBorder="1" applyAlignment="1" applyProtection="1">
      <alignment horizontal="center" vertical="center"/>
    </xf>
    <xf numFmtId="0" fontId="10" fillId="6" borderId="23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right" vertical="center"/>
    </xf>
    <xf numFmtId="0" fontId="10" fillId="0" borderId="10" xfId="0" applyFont="1" applyBorder="1" applyAlignment="1" applyProtection="1">
      <alignment horizontal="right" vertical="center"/>
    </xf>
    <xf numFmtId="0" fontId="10" fillId="0" borderId="13" xfId="0" applyFont="1" applyBorder="1" applyAlignment="1" applyProtection="1">
      <alignment horizontal="right" vertical="center"/>
    </xf>
    <xf numFmtId="0" fontId="10" fillId="0" borderId="14" xfId="0" applyFont="1" applyBorder="1" applyAlignment="1" applyProtection="1">
      <alignment horizontal="right" vertical="center"/>
    </xf>
    <xf numFmtId="0" fontId="10" fillId="2" borderId="13" xfId="0" applyFont="1" applyFill="1" applyBorder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10" fillId="0" borderId="17" xfId="0" applyFont="1" applyBorder="1" applyAlignment="1" applyProtection="1">
      <alignment horizontal="right" vertical="center"/>
    </xf>
    <xf numFmtId="0" fontId="10" fillId="0" borderId="18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10" fillId="8" borderId="32" xfId="0" applyFont="1" applyFill="1" applyBorder="1" applyAlignment="1" applyProtection="1">
      <alignment horizontal="center" vertical="center"/>
      <protection locked="0"/>
    </xf>
    <xf numFmtId="0" fontId="10" fillId="8" borderId="22" xfId="0" applyFont="1" applyFill="1" applyBorder="1" applyAlignment="1" applyProtection="1">
      <alignment horizontal="center" vertical="center"/>
      <protection locked="0"/>
    </xf>
    <xf numFmtId="164" fontId="10" fillId="0" borderId="62" xfId="0" applyNumberFormat="1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38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8" borderId="4" xfId="0" applyFont="1" applyFill="1" applyBorder="1" applyAlignment="1" applyProtection="1">
      <alignment horizontal="center" vertical="center" wrapText="1"/>
      <protection locked="0"/>
    </xf>
    <xf numFmtId="0" fontId="10" fillId="8" borderId="54" xfId="0" applyFont="1" applyFill="1" applyBorder="1" applyAlignment="1" applyProtection="1">
      <alignment horizontal="center" vertical="center" wrapText="1"/>
      <protection locked="0"/>
    </xf>
    <xf numFmtId="0" fontId="19" fillId="5" borderId="25" xfId="0" applyFont="1" applyFill="1" applyBorder="1" applyAlignment="1" applyProtection="1">
      <alignment horizontal="right" vertical="center"/>
    </xf>
    <xf numFmtId="0" fontId="19" fillId="5" borderId="26" xfId="0" applyFont="1" applyFill="1" applyBorder="1" applyAlignment="1" applyProtection="1">
      <alignment horizontal="right" vertical="center"/>
    </xf>
    <xf numFmtId="0" fontId="19" fillId="5" borderId="27" xfId="0" applyFont="1" applyFill="1" applyBorder="1" applyAlignment="1" applyProtection="1">
      <alignment horizontal="right" vertical="center"/>
    </xf>
    <xf numFmtId="0" fontId="22" fillId="11" borderId="28" xfId="0" applyFont="1" applyFill="1" applyBorder="1" applyAlignment="1" applyProtection="1">
      <alignment horizontal="right" vertical="center"/>
    </xf>
    <xf numFmtId="0" fontId="22" fillId="11" borderId="29" xfId="0" applyFont="1" applyFill="1" applyBorder="1" applyAlignment="1" applyProtection="1">
      <alignment horizontal="right" vertical="center"/>
    </xf>
    <xf numFmtId="0" fontId="22" fillId="11" borderId="30" xfId="0" applyFont="1" applyFill="1" applyBorder="1" applyAlignment="1" applyProtection="1">
      <alignment horizontal="right" vertical="center"/>
    </xf>
    <xf numFmtId="0" fontId="23" fillId="10" borderId="28" xfId="0" applyFont="1" applyFill="1" applyBorder="1" applyAlignment="1" applyProtection="1">
      <alignment horizontal="right" vertical="center"/>
    </xf>
    <xf numFmtId="0" fontId="23" fillId="10" borderId="29" xfId="0" applyFont="1" applyFill="1" applyBorder="1" applyAlignment="1" applyProtection="1">
      <alignment horizontal="right" vertical="center"/>
    </xf>
    <xf numFmtId="0" fontId="23" fillId="10" borderId="30" xfId="0" applyFont="1" applyFill="1" applyBorder="1" applyAlignment="1" applyProtection="1">
      <alignment horizontal="right" vertical="center"/>
    </xf>
    <xf numFmtId="0" fontId="21" fillId="9" borderId="34" xfId="0" applyFont="1" applyFill="1" applyBorder="1" applyAlignment="1" applyProtection="1">
      <alignment horizontal="right" vertical="center"/>
    </xf>
    <xf numFmtId="0" fontId="21" fillId="9" borderId="31" xfId="0" applyFont="1" applyFill="1" applyBorder="1" applyAlignment="1" applyProtection="1">
      <alignment horizontal="right" vertical="center"/>
    </xf>
    <xf numFmtId="0" fontId="21" fillId="9" borderId="33" xfId="0" applyFont="1" applyFill="1" applyBorder="1" applyAlignment="1" applyProtection="1">
      <alignment horizontal="right" vertical="center"/>
    </xf>
    <xf numFmtId="0" fontId="10" fillId="4" borderId="21" xfId="0" applyFont="1" applyFill="1" applyBorder="1" applyAlignment="1" applyProtection="1">
      <alignment horizontal="center" vertical="center"/>
    </xf>
    <xf numFmtId="0" fontId="10" fillId="4" borderId="22" xfId="0" applyFont="1" applyFill="1" applyBorder="1" applyAlignment="1" applyProtection="1">
      <alignment horizontal="center" vertical="center"/>
    </xf>
    <xf numFmtId="0" fontId="10" fillId="4" borderId="23" xfId="0" applyFont="1" applyFill="1" applyBorder="1" applyAlignment="1" applyProtection="1">
      <alignment horizontal="center" vertical="center"/>
    </xf>
    <xf numFmtId="0" fontId="10" fillId="0" borderId="35" xfId="0" applyFont="1" applyBorder="1" applyAlignment="1" applyProtection="1">
      <alignment horizontal="center" vertical="center"/>
    </xf>
    <xf numFmtId="0" fontId="10" fillId="0" borderId="36" xfId="0" applyFont="1" applyBorder="1" applyAlignment="1" applyProtection="1">
      <alignment horizontal="center" vertical="center"/>
    </xf>
    <xf numFmtId="0" fontId="10" fillId="0" borderId="37" xfId="0" applyFont="1" applyBorder="1" applyAlignment="1" applyProtection="1">
      <alignment horizontal="center" vertical="center"/>
    </xf>
    <xf numFmtId="0" fontId="10" fillId="0" borderId="41" xfId="0" applyFont="1" applyBorder="1" applyAlignment="1" applyProtection="1">
      <alignment horizontal="center" vertical="center"/>
    </xf>
    <xf numFmtId="164" fontId="10" fillId="0" borderId="43" xfId="0" applyNumberFormat="1" applyFont="1" applyBorder="1" applyAlignment="1" applyProtection="1">
      <alignment horizontal="center" vertical="center"/>
      <protection locked="0"/>
    </xf>
    <xf numFmtId="0" fontId="10" fillId="0" borderId="44" xfId="0" applyFont="1" applyBorder="1" applyAlignment="1" applyProtection="1">
      <alignment horizontal="center" vertical="center"/>
      <protection locked="0"/>
    </xf>
    <xf numFmtId="0" fontId="10" fillId="0" borderId="39" xfId="0" applyFont="1" applyBorder="1" applyAlignment="1" applyProtection="1">
      <alignment horizontal="center" vertical="center"/>
    </xf>
    <xf numFmtId="0" fontId="10" fillId="0" borderId="40" xfId="0" applyFont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 wrapText="1"/>
      <protection locked="0"/>
    </xf>
    <xf numFmtId="0" fontId="10" fillId="12" borderId="50" xfId="0" applyFont="1" applyFill="1" applyBorder="1" applyAlignment="1" applyProtection="1">
      <alignment horizontal="center" vertical="center" wrapText="1"/>
      <protection locked="0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50" xfId="0" applyFont="1" applyFill="1" applyBorder="1" applyAlignment="1" applyProtection="1">
      <alignment horizontal="center" vertical="center"/>
    </xf>
    <xf numFmtId="0" fontId="10" fillId="12" borderId="56" xfId="0" applyFont="1" applyFill="1" applyBorder="1" applyAlignment="1" applyProtection="1">
      <alignment horizontal="center" vertical="center"/>
      <protection locked="0"/>
    </xf>
    <xf numFmtId="0" fontId="10" fillId="12" borderId="80" xfId="0" applyFont="1" applyFill="1" applyBorder="1" applyAlignment="1" applyProtection="1">
      <alignment horizontal="center" vertical="center"/>
      <protection locked="0"/>
    </xf>
    <xf numFmtId="0" fontId="0" fillId="0" borderId="82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6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0" fillId="12" borderId="32" xfId="0" applyFont="1" applyFill="1" applyBorder="1" applyAlignment="1" applyProtection="1">
      <alignment horizontal="center" vertical="center"/>
      <protection locked="0"/>
    </xf>
    <xf numFmtId="0" fontId="10" fillId="12" borderId="22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9" fontId="10" fillId="13" borderId="15" xfId="0" applyNumberFormat="1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49" xfId="0" applyFont="1" applyFill="1" applyBorder="1" applyAlignment="1" applyProtection="1">
      <alignment horizontal="center" vertical="center"/>
    </xf>
    <xf numFmtId="0" fontId="10" fillId="12" borderId="3" xfId="0" applyFont="1" applyFill="1" applyBorder="1" applyAlignment="1" applyProtection="1">
      <alignment horizontal="center" vertical="center" wrapText="1"/>
    </xf>
    <xf numFmtId="0" fontId="10" fillId="12" borderId="44" xfId="0" applyFont="1" applyFill="1" applyBorder="1" applyAlignment="1" applyProtection="1">
      <alignment horizontal="center" vertical="center" wrapText="1"/>
    </xf>
    <xf numFmtId="0" fontId="10" fillId="12" borderId="4" xfId="0" applyFont="1" applyFill="1" applyBorder="1" applyAlignment="1" applyProtection="1">
      <alignment horizontal="center" vertical="center" wrapText="1"/>
      <protection locked="0"/>
    </xf>
    <xf numFmtId="0" fontId="10" fillId="12" borderId="54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0" fillId="5" borderId="50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5" borderId="45" xfId="0" applyFont="1" applyFill="1" applyBorder="1" applyAlignment="1" applyProtection="1">
      <alignment horizontal="center" vertical="center"/>
      <protection locked="0"/>
    </xf>
    <xf numFmtId="0" fontId="10" fillId="5" borderId="5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12" borderId="1" xfId="0" applyFont="1" applyFill="1" applyBorder="1" applyAlignment="1" applyProtection="1">
      <alignment horizontal="center" vertical="center" wrapText="1"/>
      <protection locked="0"/>
    </xf>
    <xf numFmtId="0" fontId="10" fillId="12" borderId="49" xfId="0" applyFont="1" applyFill="1" applyBorder="1" applyAlignment="1" applyProtection="1">
      <alignment horizontal="center" vertical="center" wrapText="1"/>
      <protection locked="0"/>
    </xf>
    <xf numFmtId="0" fontId="10" fillId="12" borderId="3" xfId="0" applyFont="1" applyFill="1" applyBorder="1" applyAlignment="1" applyProtection="1">
      <alignment horizontal="center" vertical="center" wrapText="1"/>
      <protection locked="0"/>
    </xf>
    <xf numFmtId="0" fontId="10" fillId="12" borderId="44" xfId="0" applyFont="1" applyFill="1" applyBorder="1" applyAlignment="1" applyProtection="1">
      <alignment horizontal="center" vertical="center" wrapText="1"/>
      <protection locked="0"/>
    </xf>
    <xf numFmtId="0" fontId="10" fillId="14" borderId="58" xfId="0" applyFont="1" applyFill="1" applyBorder="1" applyAlignment="1" applyProtection="1">
      <alignment horizontal="center" vertical="center"/>
      <protection locked="0"/>
    </xf>
    <xf numFmtId="0" fontId="10" fillId="14" borderId="59" xfId="0" applyFont="1" applyFill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</xf>
    <xf numFmtId="0" fontId="10" fillId="0" borderId="74" xfId="0" applyFont="1" applyBorder="1" applyAlignment="1" applyProtection="1">
      <alignment horizontal="center" vertical="center"/>
    </xf>
    <xf numFmtId="0" fontId="10" fillId="0" borderId="38" xfId="0" applyFont="1" applyBorder="1" applyAlignment="1" applyProtection="1">
      <alignment horizontal="center" vertical="center"/>
    </xf>
    <xf numFmtId="0" fontId="10" fillId="0" borderId="67" xfId="0" applyFont="1" applyBorder="1" applyAlignment="1" applyProtection="1">
      <alignment horizontal="center" vertical="center"/>
    </xf>
    <xf numFmtId="0" fontId="10" fillId="0" borderId="66" xfId="0" applyFont="1" applyBorder="1" applyAlignment="1" applyProtection="1">
      <alignment horizontal="center" vertical="center"/>
    </xf>
    <xf numFmtId="0" fontId="10" fillId="0" borderId="64" xfId="0" applyFont="1" applyBorder="1" applyAlignment="1" applyProtection="1">
      <alignment horizontal="center" vertical="center"/>
    </xf>
    <xf numFmtId="0" fontId="10" fillId="0" borderId="65" xfId="0" applyFont="1" applyBorder="1" applyAlignment="1" applyProtection="1">
      <alignment horizontal="center" vertical="center"/>
    </xf>
    <xf numFmtId="0" fontId="10" fillId="0" borderId="42" xfId="0" applyFont="1" applyBorder="1" applyAlignment="1" applyProtection="1">
      <alignment horizontal="center" vertical="center"/>
    </xf>
    <xf numFmtId="0" fontId="10" fillId="14" borderId="4" xfId="0" applyFont="1" applyFill="1" applyBorder="1" applyAlignment="1" applyProtection="1">
      <alignment horizontal="center" vertical="center" wrapText="1"/>
      <protection locked="0"/>
    </xf>
    <xf numFmtId="0" fontId="10" fillId="14" borderId="2" xfId="0" applyFont="1" applyFill="1" applyBorder="1" applyAlignment="1" applyProtection="1">
      <alignment horizontal="center" vertical="center" wrapText="1"/>
      <protection locked="0"/>
    </xf>
    <xf numFmtId="0" fontId="10" fillId="14" borderId="50" xfId="0" applyFont="1" applyFill="1" applyBorder="1" applyAlignment="1" applyProtection="1">
      <alignment horizontal="center" vertical="center" wrapText="1"/>
      <protection locked="0"/>
    </xf>
    <xf numFmtId="0" fontId="10" fillId="14" borderId="3" xfId="0" applyFont="1" applyFill="1" applyBorder="1" applyAlignment="1" applyProtection="1">
      <alignment horizontal="center" vertical="center" wrapText="1"/>
      <protection locked="0"/>
    </xf>
    <xf numFmtId="0" fontId="10" fillId="14" borderId="44" xfId="0" applyFont="1" applyFill="1" applyBorder="1" applyAlignment="1" applyProtection="1">
      <alignment horizontal="center" vertical="center" wrapText="1"/>
      <protection locked="0"/>
    </xf>
    <xf numFmtId="0" fontId="10" fillId="14" borderId="54" xfId="0" applyFont="1" applyFill="1" applyBorder="1" applyAlignment="1" applyProtection="1">
      <alignment horizontal="center" vertical="center" wrapText="1"/>
      <protection locked="0"/>
    </xf>
    <xf numFmtId="0" fontId="10" fillId="14" borderId="1" xfId="0" applyFont="1" applyFill="1" applyBorder="1" applyAlignment="1" applyProtection="1">
      <alignment horizontal="center" vertical="center"/>
    </xf>
    <xf numFmtId="0" fontId="10" fillId="14" borderId="49" xfId="0" applyFont="1" applyFill="1" applyBorder="1" applyAlignment="1" applyProtection="1">
      <alignment horizontal="center" vertical="center"/>
    </xf>
    <xf numFmtId="0" fontId="10" fillId="14" borderId="2" xfId="0" applyFont="1" applyFill="1" applyBorder="1" applyAlignment="1" applyProtection="1">
      <alignment horizontal="center" vertical="center"/>
    </xf>
    <xf numFmtId="0" fontId="10" fillId="14" borderId="32" xfId="0" applyFont="1" applyFill="1" applyBorder="1" applyAlignment="1" applyProtection="1">
      <alignment horizontal="center" vertical="center"/>
    </xf>
    <xf numFmtId="0" fontId="10" fillId="14" borderId="22" xfId="0" applyFont="1" applyFill="1" applyBorder="1" applyAlignment="1" applyProtection="1">
      <alignment horizontal="center" vertical="center"/>
    </xf>
    <xf numFmtId="0" fontId="10" fillId="14" borderId="3" xfId="0" applyFont="1" applyFill="1" applyBorder="1" applyAlignment="1" applyProtection="1">
      <alignment horizontal="center" vertical="center" wrapText="1"/>
    </xf>
    <xf numFmtId="0" fontId="10" fillId="14" borderId="44" xfId="0" applyFont="1" applyFill="1" applyBorder="1" applyAlignment="1" applyProtection="1">
      <alignment horizontal="center" vertical="center" wrapText="1"/>
    </xf>
    <xf numFmtId="0" fontId="7" fillId="0" borderId="85" xfId="0" applyFont="1" applyBorder="1" applyAlignment="1" applyProtection="1">
      <alignment horizontal="center" vertical="center"/>
    </xf>
    <xf numFmtId="0" fontId="7" fillId="0" borderId="83" xfId="0" applyFont="1" applyBorder="1" applyAlignment="1" applyProtection="1">
      <alignment horizontal="center" vertical="center"/>
    </xf>
    <xf numFmtId="0" fontId="7" fillId="0" borderId="86" xfId="0" applyFont="1" applyBorder="1" applyAlignment="1" applyProtection="1">
      <alignment horizontal="center" vertical="center"/>
    </xf>
    <xf numFmtId="0" fontId="7" fillId="0" borderId="75" xfId="0" applyFont="1" applyBorder="1" applyAlignment="1" applyProtection="1">
      <alignment horizontal="center" vertical="center"/>
    </xf>
    <xf numFmtId="0" fontId="7" fillId="0" borderId="76" xfId="0" applyFont="1" applyBorder="1" applyAlignment="1" applyProtection="1">
      <alignment horizontal="center" vertical="center"/>
    </xf>
    <xf numFmtId="0" fontId="7" fillId="0" borderId="81" xfId="0" applyFont="1" applyBorder="1" applyAlignment="1" applyProtection="1">
      <alignment horizontal="center" vertical="center"/>
    </xf>
    <xf numFmtId="0" fontId="10" fillId="0" borderId="88" xfId="0" applyFont="1" applyBorder="1" applyAlignment="1" applyProtection="1">
      <alignment horizontal="right" vertical="center"/>
    </xf>
    <xf numFmtId="0" fontId="10" fillId="0" borderId="89" xfId="0" applyFont="1" applyBorder="1" applyAlignment="1" applyProtection="1">
      <alignment horizontal="right" vertical="center"/>
    </xf>
    <xf numFmtId="0" fontId="10" fillId="0" borderId="90" xfId="0" applyFont="1" applyBorder="1" applyAlignment="1" applyProtection="1">
      <alignment horizontal="right" vertical="center"/>
    </xf>
    <xf numFmtId="0" fontId="10" fillId="0" borderId="91" xfId="0" applyFont="1" applyBorder="1" applyAlignment="1" applyProtection="1">
      <alignment horizontal="right" vertical="center"/>
    </xf>
    <xf numFmtId="0" fontId="14" fillId="5" borderId="0" xfId="0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center" vertical="center"/>
    </xf>
    <xf numFmtId="0" fontId="10" fillId="7" borderId="2" xfId="0" applyFont="1" applyFill="1" applyBorder="1" applyAlignment="1" applyProtection="1">
      <alignment horizontal="center" vertical="center"/>
    </xf>
    <xf numFmtId="0" fontId="10" fillId="7" borderId="47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10" fillId="7" borderId="46" xfId="0" applyFont="1" applyFill="1" applyBorder="1" applyAlignment="1" applyProtection="1">
      <alignment horizontal="center" vertical="center"/>
    </xf>
    <xf numFmtId="0" fontId="10" fillId="7" borderId="49" xfId="0" applyFont="1" applyFill="1" applyBorder="1" applyAlignment="1" applyProtection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10" fillId="7" borderId="50" xfId="0" applyFont="1" applyFill="1" applyBorder="1" applyAlignment="1" applyProtection="1">
      <alignment horizontal="center" vertical="center"/>
    </xf>
    <xf numFmtId="0" fontId="10" fillId="7" borderId="86" xfId="0" applyFont="1" applyFill="1" applyBorder="1" applyAlignment="1" applyProtection="1">
      <alignment horizontal="center" vertical="center" wrapText="1"/>
    </xf>
    <xf numFmtId="0" fontId="10" fillId="7" borderId="87" xfId="0" applyFont="1" applyFill="1" applyBorder="1" applyAlignment="1" applyProtection="1">
      <alignment horizontal="center" vertical="center" wrapText="1"/>
    </xf>
    <xf numFmtId="0" fontId="10" fillId="7" borderId="81" xfId="0" applyFont="1" applyFill="1" applyBorder="1" applyAlignment="1" applyProtection="1">
      <alignment horizontal="center" vertical="center" wrapText="1"/>
    </xf>
    <xf numFmtId="0" fontId="10" fillId="14" borderId="2" xfId="0" applyFont="1" applyFill="1" applyBorder="1" applyAlignment="1" applyProtection="1">
      <alignment horizontal="center" vertical="center" wrapText="1"/>
    </xf>
    <xf numFmtId="0" fontId="10" fillId="14" borderId="47" xfId="0" applyFont="1" applyFill="1" applyBorder="1" applyAlignment="1" applyProtection="1">
      <alignment horizontal="center" vertical="center" wrapText="1"/>
    </xf>
    <xf numFmtId="0" fontId="10" fillId="14" borderId="50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10" fillId="7" borderId="53" xfId="0" applyFont="1" applyFill="1" applyBorder="1" applyAlignment="1" applyProtection="1">
      <alignment horizontal="center" vertical="center" wrapText="1"/>
    </xf>
    <xf numFmtId="0" fontId="10" fillId="7" borderId="44" xfId="0" applyFont="1" applyFill="1" applyBorder="1" applyAlignment="1" applyProtection="1">
      <alignment horizontal="center" vertical="center" wrapText="1"/>
    </xf>
    <xf numFmtId="0" fontId="10" fillId="8" borderId="46" xfId="0" applyFont="1" applyFill="1" applyBorder="1" applyAlignment="1" applyProtection="1">
      <alignment horizontal="center" vertical="center" wrapText="1"/>
    </xf>
    <xf numFmtId="0" fontId="10" fillId="8" borderId="49" xfId="0" applyFont="1" applyFill="1" applyBorder="1" applyAlignment="1" applyProtection="1">
      <alignment horizontal="center" vertical="center" wrapText="1"/>
    </xf>
    <xf numFmtId="0" fontId="10" fillId="7" borderId="47" xfId="0" applyFont="1" applyFill="1" applyBorder="1" applyAlignment="1" applyProtection="1">
      <alignment horizontal="center" vertical="center" wrapText="1"/>
    </xf>
    <xf numFmtId="0" fontId="10" fillId="7" borderId="50" xfId="0" applyFont="1" applyFill="1" applyBorder="1" applyAlignment="1" applyProtection="1">
      <alignment horizontal="center" vertical="center" wrapText="1"/>
    </xf>
    <xf numFmtId="0" fontId="10" fillId="12" borderId="47" xfId="0" applyFont="1" applyFill="1" applyBorder="1" applyAlignment="1" applyProtection="1">
      <alignment horizontal="center" vertical="center" wrapText="1"/>
    </xf>
    <xf numFmtId="0" fontId="10" fillId="12" borderId="50" xfId="0" applyFont="1" applyFill="1" applyBorder="1" applyAlignment="1" applyProtection="1">
      <alignment horizontal="center" vertical="center" wrapText="1"/>
    </xf>
    <xf numFmtId="0" fontId="20" fillId="5" borderId="0" xfId="0" applyFont="1" applyFill="1" applyAlignment="1" applyProtection="1">
      <alignment horizontal="right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46" xfId="0" applyFont="1" applyFill="1" applyBorder="1" applyAlignment="1" applyProtection="1">
      <alignment horizontal="center" vertical="center" wrapText="1"/>
    </xf>
    <xf numFmtId="0" fontId="10" fillId="2" borderId="49" xfId="0" applyFont="1" applyFill="1" applyBorder="1" applyAlignment="1" applyProtection="1">
      <alignment horizontal="center" vertical="center" wrapText="1"/>
    </xf>
    <xf numFmtId="0" fontId="10" fillId="2" borderId="53" xfId="0" applyFont="1" applyFill="1" applyBorder="1" applyAlignment="1" applyProtection="1">
      <alignment horizontal="center" vertical="center" wrapText="1"/>
    </xf>
    <xf numFmtId="0" fontId="10" fillId="2" borderId="44" xfId="0" applyFont="1" applyFill="1" applyBorder="1" applyAlignment="1" applyProtection="1">
      <alignment horizontal="center" vertical="center" wrapText="1"/>
    </xf>
    <xf numFmtId="0" fontId="10" fillId="7" borderId="45" xfId="0" applyFont="1" applyFill="1" applyBorder="1" applyAlignment="1" applyProtection="1">
      <alignment horizontal="center" vertical="center" wrapText="1"/>
    </xf>
    <xf numFmtId="0" fontId="10" fillId="7" borderId="48" xfId="0" applyFont="1" applyFill="1" applyBorder="1" applyAlignment="1" applyProtection="1">
      <alignment horizontal="center" vertical="center" wrapText="1"/>
    </xf>
    <xf numFmtId="0" fontId="10" fillId="7" borderId="51" xfId="0" applyFont="1" applyFill="1" applyBorder="1" applyAlignment="1" applyProtection="1">
      <alignment horizontal="center" vertical="center" wrapText="1"/>
    </xf>
    <xf numFmtId="0" fontId="10" fillId="0" borderId="75" xfId="0" applyFont="1" applyBorder="1" applyAlignment="1" applyProtection="1">
      <alignment horizontal="center" vertical="center"/>
    </xf>
    <xf numFmtId="0" fontId="10" fillId="0" borderId="76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5" xfId="0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0" fontId="10" fillId="0" borderId="98" xfId="0" applyFont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6" borderId="76" xfId="0" applyFont="1" applyFill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01" xfId="0" applyFont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12" fillId="0" borderId="118" xfId="0" applyFont="1" applyFill="1" applyBorder="1" applyAlignment="1">
      <alignment horizontal="center" vertical="center"/>
    </xf>
    <xf numFmtId="0" fontId="12" fillId="0" borderId="101" xfId="0" applyFont="1" applyFill="1" applyBorder="1" applyAlignment="1">
      <alignment horizontal="center" vertical="center"/>
    </xf>
    <xf numFmtId="0" fontId="10" fillId="15" borderId="1" xfId="0" applyFont="1" applyFill="1" applyBorder="1" applyAlignment="1" applyProtection="1">
      <alignment horizontal="center" vertical="center"/>
      <protection locked="0"/>
    </xf>
    <xf numFmtId="0" fontId="10" fillId="15" borderId="2" xfId="0" applyFont="1" applyFill="1" applyBorder="1" applyAlignment="1" applyProtection="1">
      <alignment horizontal="center" vertical="center"/>
      <protection locked="0"/>
    </xf>
    <xf numFmtId="0" fontId="10" fillId="15" borderId="32" xfId="0" applyFont="1" applyFill="1" applyBorder="1" applyAlignment="1" applyProtection="1">
      <alignment horizontal="center" vertical="center"/>
      <protection locked="0"/>
    </xf>
    <xf numFmtId="0" fontId="10" fillId="15" borderId="117" xfId="0" applyFont="1" applyFill="1" applyBorder="1" applyAlignment="1" applyProtection="1">
      <alignment horizontal="center" vertical="center"/>
      <protection locked="0"/>
    </xf>
    <xf numFmtId="0" fontId="10" fillId="15" borderId="32" xfId="0" applyFont="1" applyFill="1" applyBorder="1" applyAlignment="1" applyProtection="1">
      <alignment horizontal="center" vertical="center" wrapText="1"/>
      <protection locked="0"/>
    </xf>
    <xf numFmtId="0" fontId="10" fillId="15" borderId="117" xfId="0" applyFont="1" applyFill="1" applyBorder="1" applyAlignment="1" applyProtection="1">
      <alignment horizontal="center" vertical="center" wrapText="1"/>
      <protection locked="0"/>
    </xf>
    <xf numFmtId="0" fontId="10" fillId="15" borderId="3" xfId="0" applyFont="1" applyFill="1" applyBorder="1" applyAlignment="1" applyProtection="1">
      <alignment horizontal="center" vertical="center" wrapText="1"/>
      <protection locked="0"/>
    </xf>
    <xf numFmtId="0" fontId="10" fillId="15" borderId="7" xfId="0" applyFont="1" applyFill="1" applyBorder="1" applyAlignment="1" applyProtection="1">
      <alignment horizontal="center" vertical="center" wrapText="1"/>
      <protection locked="0"/>
    </xf>
    <xf numFmtId="0" fontId="10" fillId="0" borderId="49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19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6" fillId="0" borderId="29" xfId="3" applyNumberFormat="1" applyFont="1" applyFill="1" applyBorder="1" applyAlignment="1" applyProtection="1">
      <alignment horizontal="center" vertical="center"/>
      <protection locked="0"/>
    </xf>
    <xf numFmtId="0" fontId="1" fillId="0" borderId="29" xfId="0" applyNumberFormat="1" applyFont="1" applyBorder="1" applyAlignment="1" applyProtection="1">
      <alignment horizontal="center" vertical="center"/>
      <protection locked="0"/>
    </xf>
    <xf numFmtId="0" fontId="16" fillId="0" borderId="29" xfId="4" applyNumberFormat="1" applyFont="1" applyFill="1" applyBorder="1" applyAlignment="1" applyProtection="1">
      <alignment horizontal="center" vertical="center"/>
      <protection locked="0"/>
    </xf>
    <xf numFmtId="164" fontId="1" fillId="2" borderId="16" xfId="1" applyNumberFormat="1" applyFont="1" applyFill="1" applyBorder="1" applyAlignment="1" applyProtection="1">
      <alignment horizontal="center" vertical="center"/>
    </xf>
    <xf numFmtId="164" fontId="1" fillId="2" borderId="29" xfId="1" applyNumberFormat="1" applyFont="1" applyFill="1" applyBorder="1" applyAlignment="1" applyProtection="1">
      <alignment horizontal="center" vertical="center"/>
    </xf>
    <xf numFmtId="3" fontId="16" fillId="8" borderId="29" xfId="0" applyNumberFormat="1" applyFont="1" applyFill="1" applyBorder="1" applyAlignment="1" applyProtection="1">
      <alignment horizontal="center"/>
      <protection locked="0"/>
    </xf>
    <xf numFmtId="164" fontId="8" fillId="8" borderId="29" xfId="1" applyNumberFormat="1" applyFont="1" applyFill="1" applyBorder="1" applyAlignment="1" applyProtection="1">
      <alignment horizontal="center" vertical="center"/>
      <protection locked="0"/>
    </xf>
    <xf numFmtId="0" fontId="10" fillId="14" borderId="1" xfId="0" applyFont="1" applyFill="1" applyBorder="1" applyAlignment="1" applyProtection="1">
      <alignment horizontal="center" vertical="center" wrapText="1"/>
      <protection locked="0"/>
    </xf>
    <xf numFmtId="0" fontId="10" fillId="14" borderId="49" xfId="0" applyFont="1" applyFill="1" applyBorder="1" applyAlignment="1" applyProtection="1">
      <alignment horizontal="center" vertical="center" wrapText="1"/>
      <protection locked="0"/>
    </xf>
    <xf numFmtId="0" fontId="10" fillId="14" borderId="32" xfId="0" applyFont="1" applyFill="1" applyBorder="1" applyAlignment="1" applyProtection="1">
      <alignment horizontal="center" vertical="center" wrapText="1"/>
      <protection locked="0"/>
    </xf>
    <xf numFmtId="0" fontId="10" fillId="14" borderId="22" xfId="0" applyFont="1" applyFill="1" applyBorder="1" applyAlignment="1" applyProtection="1">
      <alignment horizontal="center" vertical="center" wrapText="1"/>
      <protection locked="0"/>
    </xf>
    <xf numFmtId="0" fontId="0" fillId="0" borderId="89" xfId="0" applyBorder="1" applyAlignment="1"/>
  </cellXfs>
  <cellStyles count="5">
    <cellStyle name="Comma" xfId="1" builtinId="3"/>
    <cellStyle name="Normal" xfId="0" builtinId="0"/>
    <cellStyle name="Normal 2" xfId="4"/>
    <cellStyle name="Normal_Project Stock Produk" xfId="3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FF00"/>
      <color rgb="FF0000FF"/>
      <color rgb="FFA9E7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RESUME!$B$4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rgbClr val="0000FF"/>
            </a:solidFill>
          </c:spPr>
          <c:dPt>
            <c:idx val="0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0000"/>
              </a:solidFill>
            </c:spPr>
          </c:dPt>
          <c:cat>
            <c:strRef>
              <c:f>RESUME!$A$5:$A$12</c:f>
              <c:strCache>
                <c:ptCount val="8"/>
                <c:pt idx="0">
                  <c:v>NILAI OPB</c:v>
                </c:pt>
                <c:pt idx="1">
                  <c:v>NILAI READY MIX BASE COAT</c:v>
                </c:pt>
                <c:pt idx="2">
                  <c:v>NILAI PEMAKAIAN PASTA</c:v>
                </c:pt>
                <c:pt idx="3">
                  <c:v>NILAI AUXILIARY &amp; CLEAR</c:v>
                </c:pt>
                <c:pt idx="4">
                  <c:v>NILAI SO CABANG</c:v>
                </c:pt>
                <c:pt idx="5">
                  <c:v>NILAI TAGIHAN / INVOICE</c:v>
                </c:pt>
                <c:pt idx="6">
                  <c:v>NILAI OUTSTANDING</c:v>
                </c:pt>
                <c:pt idx="7">
                  <c:v>WASTE</c:v>
                </c:pt>
              </c:strCache>
            </c:strRef>
          </c:cat>
          <c:val>
            <c:numRef>
              <c:f>RESUME!$B$5:$B$12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7000000</c:v>
                </c:pt>
                <c:pt idx="5">
                  <c:v>0</c:v>
                </c:pt>
                <c:pt idx="6">
                  <c:v>0</c:v>
                </c:pt>
                <c:pt idx="7">
                  <c:v>7000000</c:v>
                </c:pt>
              </c:numCache>
            </c:numRef>
          </c:val>
        </c:ser>
        <c:ser>
          <c:idx val="1"/>
          <c:order val="1"/>
          <c:tx>
            <c:strRef>
              <c:f>RESUME!$C$4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RESUME!$A$5:$A$12</c:f>
              <c:strCache>
                <c:ptCount val="8"/>
                <c:pt idx="0">
                  <c:v>NILAI OPB</c:v>
                </c:pt>
                <c:pt idx="1">
                  <c:v>NILAI READY MIX BASE COAT</c:v>
                </c:pt>
                <c:pt idx="2">
                  <c:v>NILAI PEMAKAIAN PASTA</c:v>
                </c:pt>
                <c:pt idx="3">
                  <c:v>NILAI AUXILIARY &amp; CLEAR</c:v>
                </c:pt>
                <c:pt idx="4">
                  <c:v>NILAI SO CABANG</c:v>
                </c:pt>
                <c:pt idx="5">
                  <c:v>NILAI TAGIHAN / INVOICE</c:v>
                </c:pt>
                <c:pt idx="6">
                  <c:v>NILAI OUTSTANDING</c:v>
                </c:pt>
                <c:pt idx="7">
                  <c:v>WASTE</c:v>
                </c:pt>
              </c:strCache>
            </c:strRef>
          </c:cat>
          <c:val>
            <c:numRef>
              <c:f>RESUME!$C$5:$C$12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gapWidth val="95"/>
        <c:gapDepth val="95"/>
        <c:shape val="box"/>
        <c:axId val="60257408"/>
        <c:axId val="60258944"/>
        <c:axId val="0"/>
      </c:bar3DChart>
      <c:catAx>
        <c:axId val="60257408"/>
        <c:scaling>
          <c:orientation val="minMax"/>
        </c:scaling>
        <c:axPos val="b"/>
        <c:majorTickMark val="none"/>
        <c:tickLblPos val="nextTo"/>
        <c:crossAx val="60258944"/>
        <c:crosses val="autoZero"/>
        <c:auto val="1"/>
        <c:lblAlgn val="ctr"/>
        <c:lblOffset val="100"/>
      </c:catAx>
      <c:valAx>
        <c:axId val="60258944"/>
        <c:scaling>
          <c:orientation val="minMax"/>
        </c:scaling>
        <c:axPos val="l"/>
        <c:numFmt formatCode="_(* #,##0_);_(* \(#,##0\);_(* &quot;-&quot;??_);_(@_)" sourceLinked="1"/>
        <c:majorTickMark val="none"/>
        <c:tickLblPos val="nextTo"/>
        <c:crossAx val="60257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21167</xdr:rowOff>
    </xdr:from>
    <xdr:to>
      <xdr:col>17</xdr:col>
      <xdr:colOff>589491</xdr:colOff>
      <xdr:row>24</xdr:row>
      <xdr:rowOff>169333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F1048526"/>
  <sheetViews>
    <sheetView showGridLines="0" tabSelected="1" zoomScale="80" zoomScaleNormal="80" workbookViewId="0">
      <pane xSplit="8" ySplit="16" topLeftCell="I206" activePane="bottomRight" state="frozen"/>
      <selection pane="topRight" activeCell="H1" sqref="H1"/>
      <selection pane="bottomLeft" activeCell="A17" sqref="A17"/>
      <selection pane="bottomRight" activeCell="A222" sqref="A222"/>
    </sheetView>
  </sheetViews>
  <sheetFormatPr defaultColWidth="9" defaultRowHeight="15"/>
  <cols>
    <col min="1" max="1" width="5.7109375" style="90" customWidth="1"/>
    <col min="2" max="2" width="13" style="90" bestFit="1" customWidth="1"/>
    <col min="3" max="3" width="9.85546875" style="90" bestFit="1" customWidth="1"/>
    <col min="4" max="5" width="10.5703125" style="90" bestFit="1" customWidth="1"/>
    <col min="6" max="6" width="21.42578125" style="90" customWidth="1"/>
    <col min="7" max="7" width="14.28515625" style="90" customWidth="1"/>
    <col min="8" max="8" width="7.85546875" style="90" customWidth="1"/>
    <col min="9" max="9" width="13.85546875" style="90" bestFit="1" customWidth="1"/>
    <col min="10" max="10" width="11.42578125" style="90" customWidth="1"/>
    <col min="11" max="11" width="12.28515625" style="90" bestFit="1" customWidth="1"/>
    <col min="12" max="12" width="11.42578125" style="90" customWidth="1"/>
    <col min="13" max="13" width="12.28515625" style="90" bestFit="1" customWidth="1"/>
    <col min="14" max="29" width="11.42578125" style="90" hidden="1" customWidth="1"/>
    <col min="30" max="31" width="14.28515625" style="90" customWidth="1"/>
    <col min="32" max="32" width="21.42578125" style="90" customWidth="1"/>
    <col min="33" max="16369" width="9.140625" style="90"/>
    <col min="16370" max="16384" width="9" style="90"/>
  </cols>
  <sheetData>
    <row r="1" spans="1:32">
      <c r="A1" s="88" t="s">
        <v>0</v>
      </c>
      <c r="B1" s="89"/>
      <c r="C1" s="89"/>
      <c r="D1" s="89"/>
    </row>
    <row r="2" spans="1:32">
      <c r="A2" s="88" t="s">
        <v>1</v>
      </c>
      <c r="B2" s="89"/>
      <c r="C2" s="89"/>
      <c r="D2" s="89"/>
      <c r="I2" s="91"/>
      <c r="N2" s="92">
        <f>3.5*N9</f>
        <v>0</v>
      </c>
      <c r="T2" s="92">
        <f>1.5*T9</f>
        <v>0</v>
      </c>
    </row>
    <row r="3" spans="1:32" ht="7.5" customHeight="1" thickBot="1">
      <c r="A3" s="89"/>
    </row>
    <row r="4" spans="1:32">
      <c r="A4" s="370" t="s">
        <v>2</v>
      </c>
      <c r="B4" s="357"/>
      <c r="C4" s="357"/>
      <c r="D4" s="357"/>
      <c r="E4" s="357"/>
      <c r="F4" s="357"/>
      <c r="G4" s="357"/>
      <c r="H4" s="371"/>
      <c r="I4" s="355">
        <v>1</v>
      </c>
      <c r="J4" s="357">
        <v>2</v>
      </c>
      <c r="K4" s="357">
        <v>3</v>
      </c>
      <c r="L4" s="381">
        <v>4</v>
      </c>
      <c r="M4" s="357">
        <v>5</v>
      </c>
      <c r="N4" s="357">
        <v>6</v>
      </c>
      <c r="O4" s="357">
        <v>7</v>
      </c>
      <c r="P4" s="357">
        <v>8</v>
      </c>
      <c r="Q4" s="357">
        <v>9</v>
      </c>
      <c r="R4" s="357">
        <v>10</v>
      </c>
      <c r="S4" s="357">
        <v>11</v>
      </c>
      <c r="T4" s="357">
        <v>12</v>
      </c>
      <c r="U4" s="357">
        <v>13</v>
      </c>
      <c r="V4" s="381">
        <v>13</v>
      </c>
      <c r="W4" s="381">
        <v>14</v>
      </c>
      <c r="X4" s="381">
        <v>15</v>
      </c>
      <c r="Y4" s="381">
        <v>16</v>
      </c>
      <c r="Z4" s="381">
        <v>17</v>
      </c>
      <c r="AA4" s="381">
        <v>18</v>
      </c>
      <c r="AB4" s="381">
        <v>19</v>
      </c>
      <c r="AC4" s="383">
        <v>20</v>
      </c>
      <c r="AD4" s="387"/>
    </row>
    <row r="5" spans="1:32" ht="15.75" thickBot="1">
      <c r="A5" s="372"/>
      <c r="B5" s="358"/>
      <c r="C5" s="358"/>
      <c r="D5" s="358"/>
      <c r="E5" s="358"/>
      <c r="F5" s="358"/>
      <c r="G5" s="358"/>
      <c r="H5" s="373"/>
      <c r="I5" s="356"/>
      <c r="J5" s="358"/>
      <c r="K5" s="358"/>
      <c r="L5" s="382"/>
      <c r="M5" s="358"/>
      <c r="N5" s="358"/>
      <c r="O5" s="358"/>
      <c r="P5" s="358"/>
      <c r="Q5" s="358"/>
      <c r="R5" s="358"/>
      <c r="S5" s="358"/>
      <c r="T5" s="358"/>
      <c r="U5" s="358"/>
      <c r="V5" s="382"/>
      <c r="W5" s="382"/>
      <c r="X5" s="382"/>
      <c r="Y5" s="382"/>
      <c r="Z5" s="382"/>
      <c r="AA5" s="382"/>
      <c r="AB5" s="382"/>
      <c r="AC5" s="384"/>
      <c r="AD5" s="387"/>
    </row>
    <row r="6" spans="1:32">
      <c r="A6" s="362" t="s">
        <v>3</v>
      </c>
      <c r="B6" s="363"/>
      <c r="C6" s="363"/>
      <c r="D6" s="363"/>
      <c r="E6" s="363"/>
      <c r="F6" s="363"/>
      <c r="G6" s="363"/>
      <c r="H6" s="148"/>
      <c r="I6" s="233"/>
      <c r="J6" s="234"/>
      <c r="K6" s="234"/>
      <c r="L6" s="234"/>
      <c r="M6" s="23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5"/>
    </row>
    <row r="7" spans="1:32">
      <c r="A7" s="364" t="s">
        <v>4</v>
      </c>
      <c r="B7" s="365"/>
      <c r="C7" s="365"/>
      <c r="D7" s="365"/>
      <c r="E7" s="365"/>
      <c r="F7" s="365"/>
      <c r="G7" s="365"/>
      <c r="H7" s="149"/>
      <c r="I7" s="235"/>
      <c r="J7" s="236"/>
      <c r="K7" s="258"/>
      <c r="L7" s="236"/>
      <c r="M7" s="23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8"/>
    </row>
    <row r="8" spans="1:32">
      <c r="A8" s="364" t="s">
        <v>5</v>
      </c>
      <c r="B8" s="365"/>
      <c r="C8" s="365"/>
      <c r="D8" s="365"/>
      <c r="E8" s="365"/>
      <c r="F8" s="365"/>
      <c r="G8" s="365"/>
      <c r="H8" s="149"/>
      <c r="I8" s="235">
        <v>1000</v>
      </c>
      <c r="J8" s="236">
        <v>1000</v>
      </c>
      <c r="K8" s="236">
        <v>1000</v>
      </c>
      <c r="L8" s="236">
        <v>1000</v>
      </c>
      <c r="M8" s="236">
        <v>1000</v>
      </c>
      <c r="N8" s="97">
        <v>1000</v>
      </c>
      <c r="O8" s="97">
        <v>1000</v>
      </c>
      <c r="P8" s="97">
        <v>1000</v>
      </c>
      <c r="Q8" s="97">
        <v>1000</v>
      </c>
      <c r="R8" s="97">
        <v>1000</v>
      </c>
      <c r="S8" s="97">
        <v>1000</v>
      </c>
      <c r="T8" s="97">
        <v>1000</v>
      </c>
      <c r="U8" s="97">
        <v>1000</v>
      </c>
      <c r="V8" s="97">
        <v>1000</v>
      </c>
      <c r="W8" s="97">
        <v>1000</v>
      </c>
      <c r="X8" s="97">
        <v>1000</v>
      </c>
      <c r="Y8" s="97">
        <v>1000</v>
      </c>
      <c r="Z8" s="97">
        <v>1000</v>
      </c>
      <c r="AA8" s="97">
        <v>1000</v>
      </c>
      <c r="AB8" s="97">
        <v>1000</v>
      </c>
      <c r="AC8" s="98">
        <v>1000</v>
      </c>
    </row>
    <row r="9" spans="1:32" s="102" customFormat="1">
      <c r="A9" s="366" t="s">
        <v>6</v>
      </c>
      <c r="B9" s="367"/>
      <c r="C9" s="367"/>
      <c r="D9" s="367"/>
      <c r="E9" s="367"/>
      <c r="F9" s="367"/>
      <c r="G9" s="367"/>
      <c r="H9" s="150"/>
      <c r="I9" s="570">
        <v>339900</v>
      </c>
      <c r="J9" s="571">
        <v>453200</v>
      </c>
      <c r="K9" s="571">
        <v>510400</v>
      </c>
      <c r="L9" s="571">
        <v>453200</v>
      </c>
      <c r="M9" s="571">
        <v>607200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1"/>
    </row>
    <row r="10" spans="1:32">
      <c r="A10" s="364" t="s">
        <v>7</v>
      </c>
      <c r="B10" s="365"/>
      <c r="C10" s="365"/>
      <c r="D10" s="365"/>
      <c r="E10" s="365"/>
      <c r="F10" s="365"/>
      <c r="G10" s="365"/>
      <c r="H10" s="350">
        <v>0</v>
      </c>
      <c r="I10" s="237">
        <f>H10</f>
        <v>0</v>
      </c>
      <c r="J10" s="238">
        <f>I10</f>
        <v>0</v>
      </c>
      <c r="K10" s="238">
        <f>J10</f>
        <v>0</v>
      </c>
      <c r="L10" s="238">
        <f>K10</f>
        <v>0</v>
      </c>
      <c r="M10" s="238">
        <f t="shared" ref="M10:N10" si="0">L10</f>
        <v>0</v>
      </c>
      <c r="N10" s="104">
        <f t="shared" si="0"/>
        <v>0</v>
      </c>
      <c r="O10" s="104">
        <f t="shared" ref="O10:AC10" si="1">N10</f>
        <v>0</v>
      </c>
      <c r="P10" s="104">
        <f t="shared" si="1"/>
        <v>0</v>
      </c>
      <c r="Q10" s="104">
        <f t="shared" si="1"/>
        <v>0</v>
      </c>
      <c r="R10" s="104">
        <f t="shared" si="1"/>
        <v>0</v>
      </c>
      <c r="S10" s="104">
        <f t="shared" si="1"/>
        <v>0</v>
      </c>
      <c r="T10" s="104">
        <f t="shared" si="1"/>
        <v>0</v>
      </c>
      <c r="U10" s="104">
        <f t="shared" si="1"/>
        <v>0</v>
      </c>
      <c r="V10" s="104">
        <f t="shared" si="1"/>
        <v>0</v>
      </c>
      <c r="W10" s="104">
        <f t="shared" si="1"/>
        <v>0</v>
      </c>
      <c r="X10" s="104">
        <f t="shared" si="1"/>
        <v>0</v>
      </c>
      <c r="Y10" s="104">
        <f t="shared" si="1"/>
        <v>0</v>
      </c>
      <c r="Z10" s="104">
        <f t="shared" si="1"/>
        <v>0</v>
      </c>
      <c r="AA10" s="104">
        <f t="shared" si="1"/>
        <v>0</v>
      </c>
      <c r="AB10" s="104">
        <f t="shared" si="1"/>
        <v>0</v>
      </c>
      <c r="AC10" s="105">
        <f t="shared" si="1"/>
        <v>0</v>
      </c>
    </row>
    <row r="11" spans="1:32">
      <c r="A11" s="364"/>
      <c r="B11" s="365"/>
      <c r="C11" s="365"/>
      <c r="D11" s="365"/>
      <c r="E11" s="365"/>
      <c r="F11" s="365"/>
      <c r="G11" s="365"/>
      <c r="H11" s="350"/>
      <c r="I11" s="239">
        <f>I9*I10</f>
        <v>0</v>
      </c>
      <c r="J11" s="240">
        <f t="shared" ref="J11:AC11" si="2">J9*J10</f>
        <v>0</v>
      </c>
      <c r="K11" s="240">
        <f t="shared" si="2"/>
        <v>0</v>
      </c>
      <c r="L11" s="240">
        <f t="shared" ref="L11" si="3">L9*L10</f>
        <v>0</v>
      </c>
      <c r="M11" s="240">
        <f t="shared" si="2"/>
        <v>0</v>
      </c>
      <c r="N11" s="107">
        <f t="shared" si="2"/>
        <v>0</v>
      </c>
      <c r="O11" s="107">
        <f t="shared" si="2"/>
        <v>0</v>
      </c>
      <c r="P11" s="107">
        <f t="shared" si="2"/>
        <v>0</v>
      </c>
      <c r="Q11" s="107">
        <f t="shared" si="2"/>
        <v>0</v>
      </c>
      <c r="R11" s="107">
        <f t="shared" si="2"/>
        <v>0</v>
      </c>
      <c r="S11" s="107">
        <f t="shared" si="2"/>
        <v>0</v>
      </c>
      <c r="T11" s="107">
        <f t="shared" si="2"/>
        <v>0</v>
      </c>
      <c r="U11" s="107">
        <f t="shared" si="2"/>
        <v>0</v>
      </c>
      <c r="V11" s="107">
        <f t="shared" si="2"/>
        <v>0</v>
      </c>
      <c r="W11" s="107">
        <f t="shared" si="2"/>
        <v>0</v>
      </c>
      <c r="X11" s="107">
        <f t="shared" si="2"/>
        <v>0</v>
      </c>
      <c r="Y11" s="107">
        <f t="shared" si="2"/>
        <v>0</v>
      </c>
      <c r="Z11" s="107">
        <f t="shared" si="2"/>
        <v>0</v>
      </c>
      <c r="AA11" s="107">
        <f t="shared" si="2"/>
        <v>0</v>
      </c>
      <c r="AB11" s="107">
        <f t="shared" si="2"/>
        <v>0</v>
      </c>
      <c r="AC11" s="19">
        <f t="shared" si="2"/>
        <v>0</v>
      </c>
    </row>
    <row r="12" spans="1:32" ht="15.75" thickBot="1">
      <c r="A12" s="368" t="s">
        <v>8</v>
      </c>
      <c r="B12" s="369"/>
      <c r="C12" s="369"/>
      <c r="D12" s="369"/>
      <c r="E12" s="369"/>
      <c r="F12" s="369"/>
      <c r="G12" s="369"/>
      <c r="H12" s="151"/>
      <c r="I12" s="241">
        <f>I9-I11</f>
        <v>339900</v>
      </c>
      <c r="J12" s="242">
        <f t="shared" ref="J12:AC12" si="4">J9-J11</f>
        <v>453200</v>
      </c>
      <c r="K12" s="242">
        <f t="shared" si="4"/>
        <v>510400</v>
      </c>
      <c r="L12" s="242">
        <f t="shared" ref="L12" si="5">L9-L11</f>
        <v>453200</v>
      </c>
      <c r="M12" s="242">
        <f t="shared" si="4"/>
        <v>607200</v>
      </c>
      <c r="N12" s="109">
        <f t="shared" si="4"/>
        <v>0</v>
      </c>
      <c r="O12" s="109">
        <f t="shared" si="4"/>
        <v>0</v>
      </c>
      <c r="P12" s="109">
        <f t="shared" si="4"/>
        <v>0</v>
      </c>
      <c r="Q12" s="109">
        <f t="shared" si="4"/>
        <v>0</v>
      </c>
      <c r="R12" s="109">
        <f t="shared" si="4"/>
        <v>0</v>
      </c>
      <c r="S12" s="109">
        <f t="shared" si="4"/>
        <v>0</v>
      </c>
      <c r="T12" s="109">
        <f t="shared" si="4"/>
        <v>0</v>
      </c>
      <c r="U12" s="109">
        <f t="shared" si="4"/>
        <v>0</v>
      </c>
      <c r="V12" s="109">
        <f t="shared" si="4"/>
        <v>0</v>
      </c>
      <c r="W12" s="109">
        <f t="shared" si="4"/>
        <v>0</v>
      </c>
      <c r="X12" s="109">
        <f t="shared" si="4"/>
        <v>0</v>
      </c>
      <c r="Y12" s="109">
        <f t="shared" si="4"/>
        <v>0</v>
      </c>
      <c r="Z12" s="109">
        <f t="shared" si="4"/>
        <v>0</v>
      </c>
      <c r="AA12" s="109">
        <f t="shared" si="4"/>
        <v>0</v>
      </c>
      <c r="AB12" s="109">
        <f t="shared" si="4"/>
        <v>0</v>
      </c>
      <c r="AC12" s="21">
        <f t="shared" si="4"/>
        <v>0</v>
      </c>
      <c r="AE12" s="110"/>
    </row>
    <row r="13" spans="1:32" ht="15.75" thickBot="1">
      <c r="A13" s="359" t="s">
        <v>9</v>
      </c>
      <c r="B13" s="360"/>
      <c r="C13" s="360"/>
      <c r="D13" s="360"/>
      <c r="E13" s="360"/>
      <c r="F13" s="360"/>
      <c r="G13" s="360"/>
      <c r="H13" s="361"/>
      <c r="I13" s="243">
        <f>I12/I8</f>
        <v>339.9</v>
      </c>
      <c r="J13" s="244">
        <f t="shared" ref="J13:AC13" si="6">J12/J8</f>
        <v>453.2</v>
      </c>
      <c r="K13" s="244">
        <f t="shared" si="6"/>
        <v>510.4</v>
      </c>
      <c r="L13" s="244">
        <f t="shared" ref="L13" si="7">L12/L8</f>
        <v>453.2</v>
      </c>
      <c r="M13" s="244">
        <f t="shared" si="6"/>
        <v>607.20000000000005</v>
      </c>
      <c r="N13" s="112">
        <f t="shared" si="6"/>
        <v>0</v>
      </c>
      <c r="O13" s="112">
        <f t="shared" si="6"/>
        <v>0</v>
      </c>
      <c r="P13" s="112">
        <f t="shared" si="6"/>
        <v>0</v>
      </c>
      <c r="Q13" s="112">
        <f t="shared" si="6"/>
        <v>0</v>
      </c>
      <c r="R13" s="112">
        <f t="shared" si="6"/>
        <v>0</v>
      </c>
      <c r="S13" s="112">
        <f t="shared" si="6"/>
        <v>0</v>
      </c>
      <c r="T13" s="112">
        <f t="shared" si="6"/>
        <v>0</v>
      </c>
      <c r="U13" s="112">
        <f t="shared" si="6"/>
        <v>0</v>
      </c>
      <c r="V13" s="112">
        <f t="shared" si="6"/>
        <v>0</v>
      </c>
      <c r="W13" s="112">
        <f t="shared" si="6"/>
        <v>0</v>
      </c>
      <c r="X13" s="112">
        <f t="shared" si="6"/>
        <v>0</v>
      </c>
      <c r="Y13" s="112">
        <f t="shared" si="6"/>
        <v>0</v>
      </c>
      <c r="Z13" s="112">
        <f t="shared" si="6"/>
        <v>0</v>
      </c>
      <c r="AA13" s="112">
        <f t="shared" si="6"/>
        <v>0</v>
      </c>
      <c r="AB13" s="112">
        <f t="shared" si="6"/>
        <v>0</v>
      </c>
      <c r="AC13" s="113">
        <f t="shared" si="6"/>
        <v>0</v>
      </c>
    </row>
    <row r="14" spans="1:32" ht="7.5" customHeight="1" thickBot="1"/>
    <row r="15" spans="1:32" s="102" customFormat="1" ht="15" customHeight="1">
      <c r="A15" s="341" t="s">
        <v>10</v>
      </c>
      <c r="B15" s="343" t="s">
        <v>11</v>
      </c>
      <c r="C15" s="343"/>
      <c r="D15" s="343" t="s">
        <v>12</v>
      </c>
      <c r="E15" s="343"/>
      <c r="F15" s="374" t="s">
        <v>13</v>
      </c>
      <c r="G15" s="343" t="s">
        <v>39</v>
      </c>
      <c r="H15" s="351" t="s">
        <v>14</v>
      </c>
      <c r="I15" s="345" t="s">
        <v>13</v>
      </c>
      <c r="J15" s="346"/>
      <c r="K15" s="346"/>
      <c r="L15" s="346"/>
      <c r="M15" s="346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85"/>
      <c r="AD15" s="388" t="s">
        <v>15</v>
      </c>
      <c r="AE15" s="348" t="s">
        <v>126</v>
      </c>
      <c r="AF15" s="338" t="s">
        <v>38</v>
      </c>
    </row>
    <row r="16" spans="1:32" s="102" customFormat="1" ht="30.75" thickBot="1">
      <c r="A16" s="342"/>
      <c r="B16" s="212" t="s">
        <v>17</v>
      </c>
      <c r="C16" s="212" t="s">
        <v>18</v>
      </c>
      <c r="D16" s="212" t="s">
        <v>19</v>
      </c>
      <c r="E16" s="212" t="s">
        <v>20</v>
      </c>
      <c r="F16" s="375"/>
      <c r="G16" s="344"/>
      <c r="H16" s="352"/>
      <c r="I16" s="213" t="s">
        <v>21</v>
      </c>
      <c r="J16" s="214" t="s">
        <v>22</v>
      </c>
      <c r="K16" s="214" t="s">
        <v>23</v>
      </c>
      <c r="L16" s="214" t="s">
        <v>34</v>
      </c>
      <c r="M16" s="214" t="s">
        <v>24</v>
      </c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347"/>
      <c r="Z16" s="347"/>
      <c r="AA16" s="347"/>
      <c r="AB16" s="347"/>
      <c r="AC16" s="386"/>
      <c r="AD16" s="389"/>
      <c r="AE16" s="349"/>
      <c r="AF16" s="339"/>
    </row>
    <row r="17" spans="1:32">
      <c r="A17" s="118">
        <v>1</v>
      </c>
      <c r="B17" s="216"/>
      <c r="C17" s="119"/>
      <c r="D17" s="217"/>
      <c r="E17" s="217"/>
      <c r="F17" s="218"/>
      <c r="G17" s="219"/>
      <c r="H17" s="220"/>
      <c r="I17" s="118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5"/>
      <c r="AD17" s="120">
        <f t="shared" ref="AD17:AD48" si="8">SUM(I17:AC17)</f>
        <v>0</v>
      </c>
      <c r="AE17" s="121">
        <f>(I$13*I17)+(J$13*J17)+(K$13*K17)+(L$13*L17)+(M$13*M17)+(N$13*N17)+(O$13*O17)+(P$13*P17)+(Q$13*Q17)+(R$13*R17)+(S$13*S17)+(T$13*T17)+(U$13*U17)+(V$13*V17)+(W$13*W17)+(X$13*X17)+(Y$13*Y17)+(Z$13*Z17)+(AA$13*AA17)+(AB$13*AB17)+(AC$13*AC17)</f>
        <v>0</v>
      </c>
      <c r="AF17" s="122"/>
    </row>
    <row r="18" spans="1:32">
      <c r="A18" s="123">
        <v>2</v>
      </c>
      <c r="B18" s="245"/>
      <c r="C18" s="124"/>
      <c r="D18" s="221"/>
      <c r="E18" s="221"/>
      <c r="F18" s="222"/>
      <c r="G18" s="107"/>
      <c r="H18" s="223"/>
      <c r="I18" s="123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8"/>
      <c r="AD18" s="125">
        <f t="shared" si="8"/>
        <v>0</v>
      </c>
      <c r="AE18" s="126">
        <f t="shared" ref="AE18:AE81" si="9">(I$13*I18)+(J$13*J18)+(K$13*K18)+(L$13*L18)+(M$13*M18)+(N$13*N18)+(O$13*O18)+(P$13*P18)+(Q$13*Q18)+(R$13*R18)+(S$13*S18)+(T$13*T18)+(U$13*U18)+(V$13*V18)+(W$13*W18)+(X$13*X18)+(Y$13*Y18)+(Z$13*Z18)+(AA$13*AA18)+(AB$13*AB18)+(AC$13*AC18)</f>
        <v>0</v>
      </c>
      <c r="AF18" s="127"/>
    </row>
    <row r="19" spans="1:32">
      <c r="A19" s="123">
        <v>3</v>
      </c>
      <c r="B19" s="124"/>
      <c r="C19" s="124"/>
      <c r="D19" s="221"/>
      <c r="E19" s="221"/>
      <c r="F19" s="221"/>
      <c r="G19" s="224"/>
      <c r="H19" s="223"/>
      <c r="I19" s="123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8"/>
      <c r="AD19" s="125">
        <f t="shared" si="8"/>
        <v>0</v>
      </c>
      <c r="AE19" s="126">
        <f t="shared" si="9"/>
        <v>0</v>
      </c>
      <c r="AF19" s="127"/>
    </row>
    <row r="20" spans="1:32">
      <c r="A20" s="123">
        <v>4</v>
      </c>
      <c r="B20" s="124"/>
      <c r="C20" s="124"/>
      <c r="D20" s="221"/>
      <c r="E20" s="221"/>
      <c r="F20" s="221"/>
      <c r="G20" s="107"/>
      <c r="H20" s="223"/>
      <c r="I20" s="123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D20" s="125">
        <f t="shared" si="8"/>
        <v>0</v>
      </c>
      <c r="AE20" s="126">
        <f t="shared" si="9"/>
        <v>0</v>
      </c>
      <c r="AF20" s="127"/>
    </row>
    <row r="21" spans="1:32">
      <c r="A21" s="123">
        <v>5</v>
      </c>
      <c r="B21" s="124"/>
      <c r="C21" s="124"/>
      <c r="D21" s="221"/>
      <c r="E21" s="221"/>
      <c r="F21" s="221"/>
      <c r="G21" s="107"/>
      <c r="H21" s="223"/>
      <c r="I21" s="123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8"/>
      <c r="AD21" s="125">
        <f t="shared" si="8"/>
        <v>0</v>
      </c>
      <c r="AE21" s="126">
        <f t="shared" si="9"/>
        <v>0</v>
      </c>
      <c r="AF21" s="127"/>
    </row>
    <row r="22" spans="1:32">
      <c r="A22" s="123">
        <v>6</v>
      </c>
      <c r="B22" s="124"/>
      <c r="C22" s="124"/>
      <c r="D22" s="221"/>
      <c r="E22" s="221"/>
      <c r="F22" s="221"/>
      <c r="G22" s="224"/>
      <c r="H22" s="223"/>
      <c r="I22" s="123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8"/>
      <c r="AD22" s="125">
        <f t="shared" si="8"/>
        <v>0</v>
      </c>
      <c r="AE22" s="126">
        <f t="shared" si="9"/>
        <v>0</v>
      </c>
      <c r="AF22" s="127"/>
    </row>
    <row r="23" spans="1:32">
      <c r="A23" s="123">
        <v>7</v>
      </c>
      <c r="B23" s="124"/>
      <c r="C23" s="124"/>
      <c r="D23" s="221"/>
      <c r="E23" s="221"/>
      <c r="F23" s="221"/>
      <c r="G23" s="224"/>
      <c r="H23" s="223"/>
      <c r="I23" s="123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8"/>
      <c r="AD23" s="125">
        <f t="shared" si="8"/>
        <v>0</v>
      </c>
      <c r="AE23" s="126">
        <f t="shared" si="9"/>
        <v>0</v>
      </c>
      <c r="AF23" s="127"/>
    </row>
    <row r="24" spans="1:32">
      <c r="A24" s="123">
        <v>8</v>
      </c>
      <c r="B24" s="124"/>
      <c r="C24" s="124"/>
      <c r="D24" s="221"/>
      <c r="E24" s="221"/>
      <c r="F24" s="221"/>
      <c r="G24" s="224"/>
      <c r="H24" s="223"/>
      <c r="I24" s="123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8"/>
      <c r="AD24" s="125">
        <f t="shared" si="8"/>
        <v>0</v>
      </c>
      <c r="AE24" s="126">
        <f t="shared" si="9"/>
        <v>0</v>
      </c>
      <c r="AF24" s="127"/>
    </row>
    <row r="25" spans="1:32">
      <c r="A25" s="123">
        <v>9</v>
      </c>
      <c r="B25" s="124"/>
      <c r="C25" s="124"/>
      <c r="D25" s="221"/>
      <c r="E25" s="221"/>
      <c r="F25" s="221"/>
      <c r="G25" s="224"/>
      <c r="H25" s="223"/>
      <c r="I25" s="123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8"/>
      <c r="AD25" s="125">
        <f t="shared" si="8"/>
        <v>0</v>
      </c>
      <c r="AE25" s="126">
        <f t="shared" si="9"/>
        <v>0</v>
      </c>
      <c r="AF25" s="127"/>
    </row>
    <row r="26" spans="1:32">
      <c r="A26" s="123">
        <v>10</v>
      </c>
      <c r="B26" s="124"/>
      <c r="C26" s="124"/>
      <c r="D26" s="221"/>
      <c r="E26" s="221"/>
      <c r="F26" s="221"/>
      <c r="G26" s="224"/>
      <c r="H26" s="223"/>
      <c r="I26" s="123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8"/>
      <c r="AD26" s="125">
        <f t="shared" si="8"/>
        <v>0</v>
      </c>
      <c r="AE26" s="126">
        <f t="shared" si="9"/>
        <v>0</v>
      </c>
      <c r="AF26" s="127"/>
    </row>
    <row r="27" spans="1:32">
      <c r="A27" s="123">
        <v>11</v>
      </c>
      <c r="B27" s="124"/>
      <c r="C27" s="124"/>
      <c r="D27" s="221"/>
      <c r="E27" s="221"/>
      <c r="F27" s="221"/>
      <c r="G27" s="224"/>
      <c r="H27" s="223"/>
      <c r="I27" s="123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8"/>
      <c r="AD27" s="125">
        <f t="shared" si="8"/>
        <v>0</v>
      </c>
      <c r="AE27" s="126">
        <f t="shared" si="9"/>
        <v>0</v>
      </c>
      <c r="AF27" s="127"/>
    </row>
    <row r="28" spans="1:32">
      <c r="A28" s="123">
        <v>12</v>
      </c>
      <c r="B28" s="124"/>
      <c r="C28" s="124"/>
      <c r="D28" s="221"/>
      <c r="E28" s="221"/>
      <c r="F28" s="221"/>
      <c r="G28" s="224"/>
      <c r="H28" s="223"/>
      <c r="I28" s="123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8"/>
      <c r="AD28" s="125">
        <f t="shared" si="8"/>
        <v>0</v>
      </c>
      <c r="AE28" s="126">
        <f t="shared" si="9"/>
        <v>0</v>
      </c>
      <c r="AF28" s="127"/>
    </row>
    <row r="29" spans="1:32">
      <c r="A29" s="123">
        <v>13</v>
      </c>
      <c r="B29" s="124"/>
      <c r="C29" s="124"/>
      <c r="D29" s="221"/>
      <c r="E29" s="221"/>
      <c r="F29" s="221"/>
      <c r="G29" s="224"/>
      <c r="H29" s="223"/>
      <c r="I29" s="123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8"/>
      <c r="AD29" s="125">
        <f t="shared" si="8"/>
        <v>0</v>
      </c>
      <c r="AE29" s="126">
        <f t="shared" si="9"/>
        <v>0</v>
      </c>
      <c r="AF29" s="127"/>
    </row>
    <row r="30" spans="1:32">
      <c r="A30" s="123">
        <v>14</v>
      </c>
      <c r="B30" s="124"/>
      <c r="C30" s="225"/>
      <c r="D30" s="221"/>
      <c r="E30" s="221"/>
      <c r="F30" s="221"/>
      <c r="G30" s="224"/>
      <c r="H30" s="223"/>
      <c r="I30" s="123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8"/>
      <c r="AD30" s="125">
        <f t="shared" si="8"/>
        <v>0</v>
      </c>
      <c r="AE30" s="126">
        <f t="shared" si="9"/>
        <v>0</v>
      </c>
      <c r="AF30" s="127"/>
    </row>
    <row r="31" spans="1:32">
      <c r="A31" s="123">
        <v>15</v>
      </c>
      <c r="B31" s="124"/>
      <c r="C31" s="124"/>
      <c r="D31" s="221"/>
      <c r="E31" s="221"/>
      <c r="F31" s="221"/>
      <c r="G31" s="107"/>
      <c r="H31" s="223"/>
      <c r="I31" s="123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8"/>
      <c r="AD31" s="125">
        <f t="shared" si="8"/>
        <v>0</v>
      </c>
      <c r="AE31" s="126">
        <f t="shared" si="9"/>
        <v>0</v>
      </c>
      <c r="AF31" s="127"/>
    </row>
    <row r="32" spans="1:32">
      <c r="A32" s="123">
        <v>16</v>
      </c>
      <c r="B32" s="124"/>
      <c r="C32" s="226"/>
      <c r="D32" s="221"/>
      <c r="E32" s="221"/>
      <c r="F32" s="221"/>
      <c r="G32" s="107"/>
      <c r="H32" s="223"/>
      <c r="I32" s="123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8"/>
      <c r="AD32" s="125">
        <f t="shared" si="8"/>
        <v>0</v>
      </c>
      <c r="AE32" s="126">
        <f t="shared" si="9"/>
        <v>0</v>
      </c>
      <c r="AF32" s="127"/>
    </row>
    <row r="33" spans="1:32">
      <c r="A33" s="123">
        <v>17</v>
      </c>
      <c r="B33" s="124"/>
      <c r="C33" s="124"/>
      <c r="D33" s="221"/>
      <c r="E33" s="221"/>
      <c r="F33" s="221"/>
      <c r="G33" s="107"/>
      <c r="H33" s="223"/>
      <c r="I33" s="123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8"/>
      <c r="AD33" s="125">
        <f t="shared" si="8"/>
        <v>0</v>
      </c>
      <c r="AE33" s="126">
        <f t="shared" si="9"/>
        <v>0</v>
      </c>
      <c r="AF33" s="127"/>
    </row>
    <row r="34" spans="1:32">
      <c r="A34" s="123">
        <v>18</v>
      </c>
      <c r="B34" s="124"/>
      <c r="C34" s="124"/>
      <c r="D34" s="221"/>
      <c r="E34" s="221"/>
      <c r="F34" s="221"/>
      <c r="G34" s="107"/>
      <c r="H34" s="223"/>
      <c r="I34" s="123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8"/>
      <c r="AD34" s="125">
        <f t="shared" si="8"/>
        <v>0</v>
      </c>
      <c r="AE34" s="126">
        <f t="shared" si="9"/>
        <v>0</v>
      </c>
      <c r="AF34" s="127"/>
    </row>
    <row r="35" spans="1:32">
      <c r="A35" s="123">
        <v>19</v>
      </c>
      <c r="B35" s="124"/>
      <c r="C35" s="226"/>
      <c r="D35" s="221"/>
      <c r="E35" s="221"/>
      <c r="F35" s="221"/>
      <c r="G35" s="107"/>
      <c r="H35" s="223"/>
      <c r="I35" s="123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8"/>
      <c r="AD35" s="125">
        <f t="shared" si="8"/>
        <v>0</v>
      </c>
      <c r="AE35" s="126">
        <f t="shared" si="9"/>
        <v>0</v>
      </c>
      <c r="AF35" s="127"/>
    </row>
    <row r="36" spans="1:32">
      <c r="A36" s="123">
        <v>20</v>
      </c>
      <c r="B36" s="124"/>
      <c r="C36" s="124"/>
      <c r="D36" s="221"/>
      <c r="E36" s="221"/>
      <c r="F36" s="221"/>
      <c r="G36" s="224"/>
      <c r="H36" s="223"/>
      <c r="I36" s="123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8"/>
      <c r="AD36" s="125">
        <f t="shared" si="8"/>
        <v>0</v>
      </c>
      <c r="AE36" s="126">
        <f t="shared" si="9"/>
        <v>0</v>
      </c>
      <c r="AF36" s="127"/>
    </row>
    <row r="37" spans="1:32">
      <c r="A37" s="123">
        <v>21</v>
      </c>
      <c r="B37" s="124"/>
      <c r="C37" s="124"/>
      <c r="D37" s="221"/>
      <c r="E37" s="221"/>
      <c r="F37" s="221"/>
      <c r="G37" s="224"/>
      <c r="H37" s="223"/>
      <c r="I37" s="123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8"/>
      <c r="AD37" s="125">
        <f t="shared" si="8"/>
        <v>0</v>
      </c>
      <c r="AE37" s="126">
        <f t="shared" si="9"/>
        <v>0</v>
      </c>
      <c r="AF37" s="127"/>
    </row>
    <row r="38" spans="1:32">
      <c r="A38" s="123">
        <v>22</v>
      </c>
      <c r="B38" s="124"/>
      <c r="C38" s="226"/>
      <c r="D38" s="221"/>
      <c r="E38" s="221"/>
      <c r="F38" s="221"/>
      <c r="G38" s="107"/>
      <c r="H38" s="223"/>
      <c r="I38" s="123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8"/>
      <c r="AD38" s="125">
        <f t="shared" si="8"/>
        <v>0</v>
      </c>
      <c r="AE38" s="126">
        <f t="shared" si="9"/>
        <v>0</v>
      </c>
      <c r="AF38" s="127"/>
    </row>
    <row r="39" spans="1:32">
      <c r="A39" s="123">
        <v>23</v>
      </c>
      <c r="B39" s="124"/>
      <c r="C39" s="124"/>
      <c r="D39" s="221"/>
      <c r="E39" s="221"/>
      <c r="F39" s="221"/>
      <c r="G39" s="107"/>
      <c r="H39" s="223"/>
      <c r="I39" s="123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8"/>
      <c r="AD39" s="125">
        <f t="shared" si="8"/>
        <v>0</v>
      </c>
      <c r="AE39" s="126">
        <f t="shared" si="9"/>
        <v>0</v>
      </c>
      <c r="AF39" s="127"/>
    </row>
    <row r="40" spans="1:32">
      <c r="A40" s="123">
        <v>24</v>
      </c>
      <c r="B40" s="124"/>
      <c r="C40" s="124"/>
      <c r="D40" s="221"/>
      <c r="E40" s="221"/>
      <c r="F40" s="221"/>
      <c r="G40" s="107"/>
      <c r="H40" s="223"/>
      <c r="I40" s="123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8"/>
      <c r="AD40" s="125">
        <f t="shared" si="8"/>
        <v>0</v>
      </c>
      <c r="AE40" s="126">
        <f t="shared" si="9"/>
        <v>0</v>
      </c>
      <c r="AF40" s="127"/>
    </row>
    <row r="41" spans="1:32">
      <c r="A41" s="123">
        <v>25</v>
      </c>
      <c r="B41" s="124"/>
      <c r="C41" s="124"/>
      <c r="D41" s="221"/>
      <c r="E41" s="221"/>
      <c r="F41" s="221"/>
      <c r="G41" s="107"/>
      <c r="H41" s="223"/>
      <c r="I41" s="123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8"/>
      <c r="AD41" s="125">
        <f t="shared" si="8"/>
        <v>0</v>
      </c>
      <c r="AE41" s="126">
        <f t="shared" si="9"/>
        <v>0</v>
      </c>
      <c r="AF41" s="127"/>
    </row>
    <row r="42" spans="1:32">
      <c r="A42" s="123">
        <v>26</v>
      </c>
      <c r="B42" s="124"/>
      <c r="C42" s="226"/>
      <c r="D42" s="221"/>
      <c r="E42" s="221"/>
      <c r="F42" s="221"/>
      <c r="G42" s="107"/>
      <c r="H42" s="223"/>
      <c r="I42" s="123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8"/>
      <c r="AD42" s="125">
        <f t="shared" si="8"/>
        <v>0</v>
      </c>
      <c r="AE42" s="126">
        <f t="shared" si="9"/>
        <v>0</v>
      </c>
      <c r="AF42" s="127"/>
    </row>
    <row r="43" spans="1:32">
      <c r="A43" s="123">
        <v>27</v>
      </c>
      <c r="B43" s="124"/>
      <c r="C43" s="97"/>
      <c r="D43" s="221"/>
      <c r="E43" s="221"/>
      <c r="F43" s="221"/>
      <c r="G43" s="107"/>
      <c r="H43" s="223"/>
      <c r="I43" s="123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8"/>
      <c r="AD43" s="125">
        <f t="shared" si="8"/>
        <v>0</v>
      </c>
      <c r="AE43" s="126">
        <f t="shared" si="9"/>
        <v>0</v>
      </c>
      <c r="AF43" s="127"/>
    </row>
    <row r="44" spans="1:32">
      <c r="A44" s="123">
        <v>28</v>
      </c>
      <c r="B44" s="124"/>
      <c r="C44" s="124"/>
      <c r="D44" s="221"/>
      <c r="E44" s="221"/>
      <c r="F44" s="221"/>
      <c r="G44" s="107"/>
      <c r="H44" s="223"/>
      <c r="I44" s="123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8"/>
      <c r="AD44" s="125">
        <f t="shared" si="8"/>
        <v>0</v>
      </c>
      <c r="AE44" s="126">
        <f t="shared" si="9"/>
        <v>0</v>
      </c>
      <c r="AF44" s="127"/>
    </row>
    <row r="45" spans="1:32">
      <c r="A45" s="123">
        <v>29</v>
      </c>
      <c r="B45" s="124"/>
      <c r="C45" s="124"/>
      <c r="D45" s="221"/>
      <c r="E45" s="221"/>
      <c r="F45" s="221"/>
      <c r="G45" s="107"/>
      <c r="H45" s="223"/>
      <c r="I45" s="123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8"/>
      <c r="AD45" s="125">
        <f t="shared" si="8"/>
        <v>0</v>
      </c>
      <c r="AE45" s="126">
        <f t="shared" si="9"/>
        <v>0</v>
      </c>
      <c r="AF45" s="127"/>
    </row>
    <row r="46" spans="1:32">
      <c r="A46" s="123">
        <v>30</v>
      </c>
      <c r="B46" s="124"/>
      <c r="C46" s="124"/>
      <c r="D46" s="221"/>
      <c r="E46" s="221"/>
      <c r="F46" s="221"/>
      <c r="G46" s="107"/>
      <c r="H46" s="223"/>
      <c r="I46" s="123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8"/>
      <c r="AD46" s="125">
        <f t="shared" si="8"/>
        <v>0</v>
      </c>
      <c r="AE46" s="126">
        <f t="shared" si="9"/>
        <v>0</v>
      </c>
      <c r="AF46" s="127"/>
    </row>
    <row r="47" spans="1:32">
      <c r="A47" s="123">
        <v>31</v>
      </c>
      <c r="B47" s="124"/>
      <c r="C47" s="124"/>
      <c r="D47" s="221"/>
      <c r="E47" s="221"/>
      <c r="F47" s="221"/>
      <c r="G47" s="224"/>
      <c r="H47" s="223"/>
      <c r="I47" s="123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8"/>
      <c r="AD47" s="125">
        <f t="shared" si="8"/>
        <v>0</v>
      </c>
      <c r="AE47" s="126">
        <f t="shared" si="9"/>
        <v>0</v>
      </c>
      <c r="AF47" s="127"/>
    </row>
    <row r="48" spans="1:32">
      <c r="A48" s="123">
        <v>32</v>
      </c>
      <c r="B48" s="124"/>
      <c r="C48" s="124"/>
      <c r="D48" s="221"/>
      <c r="E48" s="221"/>
      <c r="F48" s="221"/>
      <c r="G48" s="107"/>
      <c r="H48" s="223"/>
      <c r="I48" s="123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8"/>
      <c r="AD48" s="125">
        <f t="shared" si="8"/>
        <v>0</v>
      </c>
      <c r="AE48" s="126">
        <f t="shared" si="9"/>
        <v>0</v>
      </c>
      <c r="AF48" s="127"/>
    </row>
    <row r="49" spans="1:32">
      <c r="A49" s="123">
        <v>33</v>
      </c>
      <c r="B49" s="124"/>
      <c r="C49" s="225"/>
      <c r="D49" s="221"/>
      <c r="E49" s="221"/>
      <c r="F49" s="221"/>
      <c r="G49" s="224"/>
      <c r="H49" s="223"/>
      <c r="I49" s="123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8"/>
      <c r="AD49" s="125">
        <f t="shared" ref="AD49:AD80" si="10">SUM(I49:AC49)</f>
        <v>0</v>
      </c>
      <c r="AE49" s="126">
        <f t="shared" si="9"/>
        <v>0</v>
      </c>
      <c r="AF49" s="127"/>
    </row>
    <row r="50" spans="1:32">
      <c r="A50" s="123">
        <v>34</v>
      </c>
      <c r="B50" s="124"/>
      <c r="C50" s="124"/>
      <c r="D50" s="221"/>
      <c r="E50" s="221"/>
      <c r="F50" s="221"/>
      <c r="G50" s="224"/>
      <c r="H50" s="223"/>
      <c r="I50" s="123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8"/>
      <c r="AD50" s="125">
        <f t="shared" si="10"/>
        <v>0</v>
      </c>
      <c r="AE50" s="126">
        <f t="shared" si="9"/>
        <v>0</v>
      </c>
      <c r="AF50" s="127"/>
    </row>
    <row r="51" spans="1:32">
      <c r="A51" s="123">
        <v>35</v>
      </c>
      <c r="B51" s="124"/>
      <c r="C51" s="124"/>
      <c r="D51" s="221"/>
      <c r="E51" s="221"/>
      <c r="F51" s="221"/>
      <c r="G51" s="224"/>
      <c r="H51" s="223"/>
      <c r="I51" s="123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8"/>
      <c r="AD51" s="125">
        <f t="shared" si="10"/>
        <v>0</v>
      </c>
      <c r="AE51" s="126">
        <f t="shared" si="9"/>
        <v>0</v>
      </c>
      <c r="AF51" s="127"/>
    </row>
    <row r="52" spans="1:32">
      <c r="A52" s="123">
        <v>36</v>
      </c>
      <c r="B52" s="124"/>
      <c r="C52" s="124"/>
      <c r="D52" s="221"/>
      <c r="E52" s="221"/>
      <c r="F52" s="221"/>
      <c r="G52" s="224"/>
      <c r="H52" s="223"/>
      <c r="I52" s="123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8"/>
      <c r="AD52" s="125">
        <f t="shared" si="10"/>
        <v>0</v>
      </c>
      <c r="AE52" s="126">
        <f t="shared" si="9"/>
        <v>0</v>
      </c>
      <c r="AF52" s="127"/>
    </row>
    <row r="53" spans="1:32">
      <c r="A53" s="123">
        <v>37</v>
      </c>
      <c r="B53" s="124"/>
      <c r="C53" s="124"/>
      <c r="D53" s="221"/>
      <c r="E53" s="221"/>
      <c r="F53" s="221"/>
      <c r="G53" s="107"/>
      <c r="H53" s="223"/>
      <c r="I53" s="123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8"/>
      <c r="AD53" s="125">
        <f t="shared" si="10"/>
        <v>0</v>
      </c>
      <c r="AE53" s="126">
        <f t="shared" si="9"/>
        <v>0</v>
      </c>
      <c r="AF53" s="127"/>
    </row>
    <row r="54" spans="1:32">
      <c r="A54" s="123">
        <v>38</v>
      </c>
      <c r="B54" s="226"/>
      <c r="C54" s="226"/>
      <c r="D54" s="221"/>
      <c r="E54" s="221"/>
      <c r="F54" s="221"/>
      <c r="G54" s="107"/>
      <c r="H54" s="223"/>
      <c r="I54" s="123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8"/>
      <c r="AD54" s="125">
        <f t="shared" si="10"/>
        <v>0</v>
      </c>
      <c r="AE54" s="126">
        <f t="shared" si="9"/>
        <v>0</v>
      </c>
      <c r="AF54" s="127"/>
    </row>
    <row r="55" spans="1:32">
      <c r="A55" s="123">
        <v>39</v>
      </c>
      <c r="B55" s="226"/>
      <c r="C55" s="226"/>
      <c r="D55" s="221"/>
      <c r="E55" s="221"/>
      <c r="F55" s="221"/>
      <c r="G55" s="107"/>
      <c r="H55" s="223"/>
      <c r="I55" s="123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8"/>
      <c r="AD55" s="125">
        <f t="shared" si="10"/>
        <v>0</v>
      </c>
      <c r="AE55" s="126">
        <f t="shared" si="9"/>
        <v>0</v>
      </c>
      <c r="AF55" s="127"/>
    </row>
    <row r="56" spans="1:32">
      <c r="A56" s="123">
        <v>40</v>
      </c>
      <c r="B56" s="124"/>
      <c r="C56" s="226"/>
      <c r="D56" s="221"/>
      <c r="E56" s="221"/>
      <c r="F56" s="221"/>
      <c r="G56" s="107"/>
      <c r="H56" s="223"/>
      <c r="I56" s="123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8"/>
      <c r="AD56" s="125">
        <f t="shared" si="10"/>
        <v>0</v>
      </c>
      <c r="AE56" s="126">
        <f t="shared" si="9"/>
        <v>0</v>
      </c>
      <c r="AF56" s="127"/>
    </row>
    <row r="57" spans="1:32">
      <c r="A57" s="123">
        <v>41</v>
      </c>
      <c r="B57" s="226"/>
      <c r="C57" s="226"/>
      <c r="D57" s="221"/>
      <c r="E57" s="221"/>
      <c r="F57" s="221"/>
      <c r="G57" s="227"/>
      <c r="H57" s="223"/>
      <c r="I57" s="123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8"/>
      <c r="AD57" s="125">
        <f t="shared" si="10"/>
        <v>0</v>
      </c>
      <c r="AE57" s="126">
        <f t="shared" si="9"/>
        <v>0</v>
      </c>
      <c r="AF57" s="127"/>
    </row>
    <row r="58" spans="1:32">
      <c r="A58" s="123">
        <v>42</v>
      </c>
      <c r="B58" s="226"/>
      <c r="C58" s="226"/>
      <c r="D58" s="221"/>
      <c r="E58" s="221"/>
      <c r="F58" s="221"/>
      <c r="G58" s="107"/>
      <c r="H58" s="223"/>
      <c r="I58" s="123"/>
      <c r="J58" s="97"/>
      <c r="K58" s="97"/>
      <c r="L58" s="97"/>
      <c r="M58" s="97"/>
      <c r="N58" s="97"/>
      <c r="O58" s="124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8"/>
      <c r="AD58" s="125">
        <f t="shared" si="10"/>
        <v>0</v>
      </c>
      <c r="AE58" s="126">
        <f t="shared" si="9"/>
        <v>0</v>
      </c>
      <c r="AF58" s="127"/>
    </row>
    <row r="59" spans="1:32">
      <c r="A59" s="123">
        <v>43</v>
      </c>
      <c r="B59" s="124"/>
      <c r="C59" s="124"/>
      <c r="D59" s="221"/>
      <c r="E59" s="221"/>
      <c r="F59" s="221"/>
      <c r="G59" s="107"/>
      <c r="H59" s="223"/>
      <c r="I59" s="123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8"/>
      <c r="AD59" s="125">
        <f t="shared" si="10"/>
        <v>0</v>
      </c>
      <c r="AE59" s="126">
        <f t="shared" si="9"/>
        <v>0</v>
      </c>
      <c r="AF59" s="127"/>
    </row>
    <row r="60" spans="1:32">
      <c r="A60" s="123">
        <v>44</v>
      </c>
      <c r="B60" s="124"/>
      <c r="C60" s="228"/>
      <c r="D60" s="221"/>
      <c r="E60" s="221"/>
      <c r="F60" s="221"/>
      <c r="G60" s="107"/>
      <c r="H60" s="223"/>
      <c r="I60" s="123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8"/>
      <c r="AD60" s="125">
        <f t="shared" si="10"/>
        <v>0</v>
      </c>
      <c r="AE60" s="126">
        <f t="shared" si="9"/>
        <v>0</v>
      </c>
      <c r="AF60" s="127"/>
    </row>
    <row r="61" spans="1:32">
      <c r="A61" s="123">
        <v>45</v>
      </c>
      <c r="B61" s="226"/>
      <c r="C61" s="226"/>
      <c r="D61" s="221"/>
      <c r="E61" s="221"/>
      <c r="F61" s="221"/>
      <c r="G61" s="107"/>
      <c r="H61" s="223"/>
      <c r="I61" s="123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8"/>
      <c r="AD61" s="125">
        <f t="shared" si="10"/>
        <v>0</v>
      </c>
      <c r="AE61" s="126">
        <f t="shared" si="9"/>
        <v>0</v>
      </c>
      <c r="AF61" s="127"/>
    </row>
    <row r="62" spans="1:32">
      <c r="A62" s="123">
        <v>46</v>
      </c>
      <c r="B62" s="124"/>
      <c r="C62" s="124"/>
      <c r="D62" s="229"/>
      <c r="E62" s="221"/>
      <c r="F62" s="221"/>
      <c r="G62" s="107"/>
      <c r="H62" s="223"/>
      <c r="I62" s="123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8"/>
      <c r="AD62" s="125">
        <f t="shared" si="10"/>
        <v>0</v>
      </c>
      <c r="AE62" s="126">
        <f t="shared" si="9"/>
        <v>0</v>
      </c>
      <c r="AF62" s="127"/>
    </row>
    <row r="63" spans="1:32">
      <c r="A63" s="123">
        <v>47</v>
      </c>
      <c r="B63" s="124"/>
      <c r="C63" s="124"/>
      <c r="D63" s="221"/>
      <c r="E63" s="221"/>
      <c r="F63" s="221"/>
      <c r="G63" s="107"/>
      <c r="H63" s="223"/>
      <c r="I63" s="123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8"/>
      <c r="AD63" s="125">
        <f t="shared" si="10"/>
        <v>0</v>
      </c>
      <c r="AE63" s="126">
        <f t="shared" si="9"/>
        <v>0</v>
      </c>
      <c r="AF63" s="127"/>
    </row>
    <row r="64" spans="1:32">
      <c r="A64" s="123">
        <v>48</v>
      </c>
      <c r="B64" s="124"/>
      <c r="C64" s="124"/>
      <c r="D64" s="221"/>
      <c r="E64" s="221"/>
      <c r="F64" s="221"/>
      <c r="G64" s="107"/>
      <c r="H64" s="223"/>
      <c r="I64" s="123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8"/>
      <c r="AD64" s="125">
        <f t="shared" si="10"/>
        <v>0</v>
      </c>
      <c r="AE64" s="126">
        <f t="shared" si="9"/>
        <v>0</v>
      </c>
      <c r="AF64" s="127"/>
    </row>
    <row r="65" spans="1:32">
      <c r="A65" s="123">
        <v>49</v>
      </c>
      <c r="B65" s="230"/>
      <c r="C65" s="124"/>
      <c r="D65" s="221"/>
      <c r="E65" s="221"/>
      <c r="F65" s="221"/>
      <c r="G65" s="107"/>
      <c r="H65" s="223"/>
      <c r="I65" s="123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8"/>
      <c r="AD65" s="125">
        <f t="shared" si="10"/>
        <v>0</v>
      </c>
      <c r="AE65" s="126">
        <f t="shared" si="9"/>
        <v>0</v>
      </c>
      <c r="AF65" s="127"/>
    </row>
    <row r="66" spans="1:32">
      <c r="A66" s="123">
        <v>50</v>
      </c>
      <c r="B66" s="124"/>
      <c r="C66" s="124"/>
      <c r="D66" s="221"/>
      <c r="E66" s="221"/>
      <c r="F66" s="221"/>
      <c r="G66" s="107"/>
      <c r="H66" s="223"/>
      <c r="I66" s="123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8"/>
      <c r="AD66" s="125">
        <f t="shared" si="10"/>
        <v>0</v>
      </c>
      <c r="AE66" s="126">
        <f t="shared" si="9"/>
        <v>0</v>
      </c>
      <c r="AF66" s="127"/>
    </row>
    <row r="67" spans="1:32">
      <c r="A67" s="123">
        <v>51</v>
      </c>
      <c r="B67" s="124"/>
      <c r="C67" s="124"/>
      <c r="D67" s="221"/>
      <c r="E67" s="221"/>
      <c r="F67" s="221"/>
      <c r="G67" s="107"/>
      <c r="H67" s="223"/>
      <c r="I67" s="123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8"/>
      <c r="AD67" s="125">
        <f t="shared" si="10"/>
        <v>0</v>
      </c>
      <c r="AE67" s="126">
        <f t="shared" si="9"/>
        <v>0</v>
      </c>
      <c r="AF67" s="127"/>
    </row>
    <row r="68" spans="1:32">
      <c r="A68" s="123">
        <v>52</v>
      </c>
      <c r="B68" s="124"/>
      <c r="C68" s="124"/>
      <c r="D68" s="221"/>
      <c r="E68" s="221"/>
      <c r="F68" s="221"/>
      <c r="G68" s="107"/>
      <c r="H68" s="223"/>
      <c r="I68" s="123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8"/>
      <c r="AD68" s="125">
        <f t="shared" si="10"/>
        <v>0</v>
      </c>
      <c r="AE68" s="126">
        <f t="shared" si="9"/>
        <v>0</v>
      </c>
      <c r="AF68" s="127"/>
    </row>
    <row r="69" spans="1:32">
      <c r="A69" s="123">
        <v>53</v>
      </c>
      <c r="B69" s="124"/>
      <c r="C69" s="228"/>
      <c r="D69" s="221"/>
      <c r="E69" s="221"/>
      <c r="F69" s="221"/>
      <c r="G69" s="107"/>
      <c r="H69" s="223"/>
      <c r="I69" s="123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8"/>
      <c r="AD69" s="125">
        <f t="shared" si="10"/>
        <v>0</v>
      </c>
      <c r="AE69" s="126">
        <f t="shared" si="9"/>
        <v>0</v>
      </c>
      <c r="AF69" s="127"/>
    </row>
    <row r="70" spans="1:32">
      <c r="A70" s="123">
        <v>54</v>
      </c>
      <c r="B70" s="226"/>
      <c r="C70" s="226"/>
      <c r="D70" s="221"/>
      <c r="E70" s="221"/>
      <c r="F70" s="221"/>
      <c r="G70" s="107"/>
      <c r="H70" s="223"/>
      <c r="I70" s="123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8"/>
      <c r="AD70" s="125">
        <f t="shared" si="10"/>
        <v>0</v>
      </c>
      <c r="AE70" s="126">
        <f t="shared" si="9"/>
        <v>0</v>
      </c>
      <c r="AF70" s="127"/>
    </row>
    <row r="71" spans="1:32">
      <c r="A71" s="123">
        <v>55</v>
      </c>
      <c r="B71" s="124"/>
      <c r="C71" s="124"/>
      <c r="D71" s="221"/>
      <c r="E71" s="221"/>
      <c r="F71" s="221"/>
      <c r="G71" s="107"/>
      <c r="H71" s="223"/>
      <c r="I71" s="123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8"/>
      <c r="AD71" s="125">
        <f t="shared" si="10"/>
        <v>0</v>
      </c>
      <c r="AE71" s="126">
        <f t="shared" si="9"/>
        <v>0</v>
      </c>
      <c r="AF71" s="127"/>
    </row>
    <row r="72" spans="1:32">
      <c r="A72" s="123">
        <v>56</v>
      </c>
      <c r="B72" s="124"/>
      <c r="C72" s="124"/>
      <c r="D72" s="221"/>
      <c r="E72" s="221"/>
      <c r="F72" s="221"/>
      <c r="G72" s="107"/>
      <c r="H72" s="223"/>
      <c r="I72" s="123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8"/>
      <c r="AD72" s="125">
        <f t="shared" si="10"/>
        <v>0</v>
      </c>
      <c r="AE72" s="126">
        <f t="shared" si="9"/>
        <v>0</v>
      </c>
      <c r="AF72" s="127"/>
    </row>
    <row r="73" spans="1:32">
      <c r="A73" s="123">
        <v>57</v>
      </c>
      <c r="B73" s="124"/>
      <c r="C73" s="124"/>
      <c r="D73" s="221"/>
      <c r="E73" s="221"/>
      <c r="F73" s="221"/>
      <c r="G73" s="107"/>
      <c r="H73" s="223"/>
      <c r="I73" s="123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8"/>
      <c r="AD73" s="125">
        <f t="shared" si="10"/>
        <v>0</v>
      </c>
      <c r="AE73" s="126">
        <f t="shared" si="9"/>
        <v>0</v>
      </c>
      <c r="AF73" s="127"/>
    </row>
    <row r="74" spans="1:32">
      <c r="A74" s="123">
        <v>58</v>
      </c>
      <c r="B74" s="124"/>
      <c r="C74" s="124"/>
      <c r="D74" s="221"/>
      <c r="E74" s="221"/>
      <c r="F74" s="221"/>
      <c r="G74" s="107"/>
      <c r="H74" s="223"/>
      <c r="I74" s="123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8"/>
      <c r="AD74" s="125">
        <f t="shared" si="10"/>
        <v>0</v>
      </c>
      <c r="AE74" s="126">
        <f t="shared" si="9"/>
        <v>0</v>
      </c>
      <c r="AF74" s="127"/>
    </row>
    <row r="75" spans="1:32">
      <c r="A75" s="123">
        <v>59</v>
      </c>
      <c r="B75" s="124"/>
      <c r="C75" s="124"/>
      <c r="D75" s="221"/>
      <c r="E75" s="221"/>
      <c r="F75" s="221"/>
      <c r="G75" s="107"/>
      <c r="H75" s="223"/>
      <c r="I75" s="123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8"/>
      <c r="AD75" s="125">
        <f t="shared" si="10"/>
        <v>0</v>
      </c>
      <c r="AE75" s="126">
        <f t="shared" si="9"/>
        <v>0</v>
      </c>
      <c r="AF75" s="127"/>
    </row>
    <row r="76" spans="1:32">
      <c r="A76" s="123">
        <v>60</v>
      </c>
      <c r="B76" s="124"/>
      <c r="C76" s="124"/>
      <c r="D76" s="221"/>
      <c r="E76" s="221"/>
      <c r="F76" s="221"/>
      <c r="G76" s="107"/>
      <c r="H76" s="223"/>
      <c r="I76" s="123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8"/>
      <c r="AD76" s="125">
        <f t="shared" si="10"/>
        <v>0</v>
      </c>
      <c r="AE76" s="126">
        <f t="shared" si="9"/>
        <v>0</v>
      </c>
      <c r="AF76" s="127"/>
    </row>
    <row r="77" spans="1:32">
      <c r="A77" s="123">
        <v>61</v>
      </c>
      <c r="B77" s="124"/>
      <c r="C77" s="124"/>
      <c r="D77" s="221"/>
      <c r="E77" s="221"/>
      <c r="F77" s="221"/>
      <c r="G77" s="107"/>
      <c r="H77" s="223"/>
      <c r="I77" s="123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8"/>
      <c r="AD77" s="125">
        <f t="shared" si="10"/>
        <v>0</v>
      </c>
      <c r="AE77" s="126">
        <f t="shared" si="9"/>
        <v>0</v>
      </c>
      <c r="AF77" s="127"/>
    </row>
    <row r="78" spans="1:32">
      <c r="A78" s="123">
        <v>62</v>
      </c>
      <c r="B78" s="124"/>
      <c r="C78" s="225"/>
      <c r="D78" s="221"/>
      <c r="E78" s="221"/>
      <c r="F78" s="221"/>
      <c r="G78" s="107"/>
      <c r="H78" s="223"/>
      <c r="I78" s="123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8"/>
      <c r="AD78" s="125">
        <f t="shared" si="10"/>
        <v>0</v>
      </c>
      <c r="AE78" s="126">
        <f t="shared" si="9"/>
        <v>0</v>
      </c>
      <c r="AF78" s="127"/>
    </row>
    <row r="79" spans="1:32">
      <c r="A79" s="123">
        <v>63</v>
      </c>
      <c r="B79" s="124"/>
      <c r="C79" s="124"/>
      <c r="D79" s="221"/>
      <c r="E79" s="221"/>
      <c r="F79" s="221"/>
      <c r="G79" s="107"/>
      <c r="H79" s="223"/>
      <c r="I79" s="123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8"/>
      <c r="AD79" s="125">
        <f t="shared" si="10"/>
        <v>0</v>
      </c>
      <c r="AE79" s="126">
        <f t="shared" si="9"/>
        <v>0</v>
      </c>
      <c r="AF79" s="127"/>
    </row>
    <row r="80" spans="1:32">
      <c r="A80" s="123">
        <v>64</v>
      </c>
      <c r="B80" s="124"/>
      <c r="C80" s="124"/>
      <c r="D80" s="221"/>
      <c r="E80" s="221"/>
      <c r="F80" s="221"/>
      <c r="G80" s="107"/>
      <c r="H80" s="223"/>
      <c r="I80" s="123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8"/>
      <c r="AD80" s="125">
        <f t="shared" si="10"/>
        <v>0</v>
      </c>
      <c r="AE80" s="126">
        <f t="shared" si="9"/>
        <v>0</v>
      </c>
      <c r="AF80" s="127"/>
    </row>
    <row r="81" spans="1:32">
      <c r="A81" s="123">
        <v>65</v>
      </c>
      <c r="B81" s="124"/>
      <c r="C81" s="124"/>
      <c r="D81" s="221"/>
      <c r="E81" s="221"/>
      <c r="F81" s="221"/>
      <c r="G81" s="107"/>
      <c r="H81" s="223"/>
      <c r="I81" s="123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8"/>
      <c r="AD81" s="125">
        <f t="shared" ref="AD81:AD215" si="11">SUM(I81:AC81)</f>
        <v>0</v>
      </c>
      <c r="AE81" s="126">
        <f t="shared" si="9"/>
        <v>0</v>
      </c>
      <c r="AF81" s="127"/>
    </row>
    <row r="82" spans="1:32">
      <c r="A82" s="123">
        <v>66</v>
      </c>
      <c r="B82" s="124"/>
      <c r="C82" s="124"/>
      <c r="D82" s="221"/>
      <c r="E82" s="221"/>
      <c r="F82" s="221"/>
      <c r="G82" s="107"/>
      <c r="H82" s="223"/>
      <c r="I82" s="123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8"/>
      <c r="AD82" s="125">
        <f t="shared" si="11"/>
        <v>0</v>
      </c>
      <c r="AE82" s="126">
        <f t="shared" ref="AE82:AE145" si="12">(I$13*I82)+(J$13*J82)+(K$13*K82)+(L$13*L82)+(M$13*M82)+(N$13*N82)+(O$13*O82)+(P$13*P82)+(Q$13*Q82)+(R$13*R82)+(S$13*S82)+(T$13*T82)+(U$13*U82)+(V$13*V82)+(W$13*W82)+(X$13*X82)+(Y$13*Y82)+(Z$13*Z82)+(AA$13*AA82)+(AB$13*AB82)+(AC$13*AC82)</f>
        <v>0</v>
      </c>
      <c r="AF82" s="127"/>
    </row>
    <row r="83" spans="1:32">
      <c r="A83" s="123">
        <v>67</v>
      </c>
      <c r="B83" s="124"/>
      <c r="C83" s="225"/>
      <c r="D83" s="221"/>
      <c r="E83" s="221"/>
      <c r="F83" s="221"/>
      <c r="G83" s="107"/>
      <c r="H83" s="223"/>
      <c r="I83" s="123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8"/>
      <c r="AD83" s="125">
        <f t="shared" si="11"/>
        <v>0</v>
      </c>
      <c r="AE83" s="126">
        <f t="shared" si="12"/>
        <v>0</v>
      </c>
      <c r="AF83" s="127"/>
    </row>
    <row r="84" spans="1:32">
      <c r="A84" s="123">
        <v>68</v>
      </c>
      <c r="B84" s="124"/>
      <c r="C84" s="124"/>
      <c r="D84" s="221"/>
      <c r="E84" s="221"/>
      <c r="F84" s="221"/>
      <c r="G84" s="107"/>
      <c r="H84" s="223"/>
      <c r="I84" s="123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8"/>
      <c r="AD84" s="125">
        <f t="shared" si="11"/>
        <v>0</v>
      </c>
      <c r="AE84" s="126">
        <f t="shared" si="12"/>
        <v>0</v>
      </c>
      <c r="AF84" s="127"/>
    </row>
    <row r="85" spans="1:32">
      <c r="A85" s="123">
        <v>69</v>
      </c>
      <c r="B85" s="124"/>
      <c r="C85" s="225"/>
      <c r="D85" s="221"/>
      <c r="E85" s="221"/>
      <c r="F85" s="221"/>
      <c r="G85" s="107"/>
      <c r="H85" s="223"/>
      <c r="I85" s="123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8"/>
      <c r="AD85" s="125">
        <f t="shared" si="11"/>
        <v>0</v>
      </c>
      <c r="AE85" s="126">
        <f t="shared" si="12"/>
        <v>0</v>
      </c>
      <c r="AF85" s="127"/>
    </row>
    <row r="86" spans="1:32">
      <c r="A86" s="123">
        <v>70</v>
      </c>
      <c r="B86" s="124"/>
      <c r="C86" s="124"/>
      <c r="D86" s="221"/>
      <c r="E86" s="221"/>
      <c r="F86" s="221"/>
      <c r="G86" s="107"/>
      <c r="H86" s="223"/>
      <c r="I86" s="123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8"/>
      <c r="AD86" s="125">
        <f t="shared" si="11"/>
        <v>0</v>
      </c>
      <c r="AE86" s="126">
        <f t="shared" si="12"/>
        <v>0</v>
      </c>
      <c r="AF86" s="127"/>
    </row>
    <row r="87" spans="1:32">
      <c r="A87" s="123">
        <v>71</v>
      </c>
      <c r="B87" s="124"/>
      <c r="C87" s="124"/>
      <c r="D87" s="221"/>
      <c r="E87" s="221"/>
      <c r="F87" s="221"/>
      <c r="G87" s="107"/>
      <c r="H87" s="223"/>
      <c r="I87" s="123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8"/>
      <c r="AD87" s="125">
        <f t="shared" ref="AD87:AD150" si="13">SUM(I87:AC87)</f>
        <v>0</v>
      </c>
      <c r="AE87" s="126">
        <f t="shared" si="12"/>
        <v>0</v>
      </c>
      <c r="AF87" s="127"/>
    </row>
    <row r="88" spans="1:32">
      <c r="A88" s="123">
        <v>72</v>
      </c>
      <c r="B88" s="124"/>
      <c r="C88" s="124"/>
      <c r="D88" s="221"/>
      <c r="E88" s="221"/>
      <c r="F88" s="221"/>
      <c r="G88" s="107"/>
      <c r="H88" s="223"/>
      <c r="I88" s="123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8"/>
      <c r="AD88" s="125">
        <f t="shared" si="13"/>
        <v>0</v>
      </c>
      <c r="AE88" s="126">
        <f t="shared" si="12"/>
        <v>0</v>
      </c>
      <c r="AF88" s="127"/>
    </row>
    <row r="89" spans="1:32">
      <c r="A89" s="123">
        <v>73</v>
      </c>
      <c r="B89" s="124"/>
      <c r="C89" s="124"/>
      <c r="D89" s="221"/>
      <c r="E89" s="221"/>
      <c r="F89" s="221"/>
      <c r="G89" s="107"/>
      <c r="H89" s="223"/>
      <c r="I89" s="123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8"/>
      <c r="AD89" s="125">
        <f t="shared" si="13"/>
        <v>0</v>
      </c>
      <c r="AE89" s="126">
        <f t="shared" si="12"/>
        <v>0</v>
      </c>
      <c r="AF89" s="127"/>
    </row>
    <row r="90" spans="1:32">
      <c r="A90" s="123">
        <v>74</v>
      </c>
      <c r="B90" s="124"/>
      <c r="C90" s="124"/>
      <c r="D90" s="221"/>
      <c r="E90" s="221"/>
      <c r="F90" s="221"/>
      <c r="G90" s="107"/>
      <c r="H90" s="223"/>
      <c r="I90" s="123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8"/>
      <c r="AD90" s="125">
        <f t="shared" si="13"/>
        <v>0</v>
      </c>
      <c r="AE90" s="126">
        <f t="shared" si="12"/>
        <v>0</v>
      </c>
      <c r="AF90" s="127"/>
    </row>
    <row r="91" spans="1:32">
      <c r="A91" s="123">
        <v>75</v>
      </c>
      <c r="B91" s="124"/>
      <c r="C91" s="124"/>
      <c r="D91" s="221"/>
      <c r="E91" s="221"/>
      <c r="F91" s="221"/>
      <c r="G91" s="107"/>
      <c r="H91" s="223"/>
      <c r="I91" s="123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8"/>
      <c r="AD91" s="125">
        <f t="shared" si="13"/>
        <v>0</v>
      </c>
      <c r="AE91" s="126">
        <f t="shared" si="12"/>
        <v>0</v>
      </c>
      <c r="AF91" s="127"/>
    </row>
    <row r="92" spans="1:32">
      <c r="A92" s="123">
        <v>76</v>
      </c>
      <c r="B92" s="124"/>
      <c r="C92" s="124"/>
      <c r="D92" s="221"/>
      <c r="E92" s="221"/>
      <c r="F92" s="221"/>
      <c r="G92" s="107"/>
      <c r="H92" s="223"/>
      <c r="I92" s="123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8"/>
      <c r="AD92" s="125">
        <f t="shared" si="13"/>
        <v>0</v>
      </c>
      <c r="AE92" s="126">
        <f t="shared" si="12"/>
        <v>0</v>
      </c>
      <c r="AF92" s="127"/>
    </row>
    <row r="93" spans="1:32">
      <c r="A93" s="123">
        <v>77</v>
      </c>
      <c r="B93" s="124"/>
      <c r="C93" s="124"/>
      <c r="D93" s="221"/>
      <c r="E93" s="221"/>
      <c r="F93" s="221"/>
      <c r="G93" s="107"/>
      <c r="H93" s="223"/>
      <c r="I93" s="123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8"/>
      <c r="AD93" s="125">
        <f t="shared" si="13"/>
        <v>0</v>
      </c>
      <c r="AE93" s="126">
        <f t="shared" si="12"/>
        <v>0</v>
      </c>
      <c r="AF93" s="127"/>
    </row>
    <row r="94" spans="1:32">
      <c r="A94" s="123">
        <v>78</v>
      </c>
      <c r="B94" s="124"/>
      <c r="C94" s="124"/>
      <c r="D94" s="221"/>
      <c r="E94" s="221"/>
      <c r="F94" s="221"/>
      <c r="G94" s="107"/>
      <c r="H94" s="223"/>
      <c r="I94" s="123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8"/>
      <c r="AD94" s="125">
        <f t="shared" si="13"/>
        <v>0</v>
      </c>
      <c r="AE94" s="126">
        <f t="shared" si="12"/>
        <v>0</v>
      </c>
      <c r="AF94" s="127"/>
    </row>
    <row r="95" spans="1:32">
      <c r="A95" s="123">
        <v>79</v>
      </c>
      <c r="B95" s="124"/>
      <c r="C95" s="124"/>
      <c r="D95" s="221"/>
      <c r="E95" s="221"/>
      <c r="F95" s="221"/>
      <c r="G95" s="107"/>
      <c r="H95" s="223"/>
      <c r="I95" s="123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8"/>
      <c r="AD95" s="125">
        <f t="shared" si="13"/>
        <v>0</v>
      </c>
      <c r="AE95" s="126">
        <f t="shared" si="12"/>
        <v>0</v>
      </c>
      <c r="AF95" s="127"/>
    </row>
    <row r="96" spans="1:32">
      <c r="A96" s="123">
        <v>80</v>
      </c>
      <c r="B96" s="124"/>
      <c r="C96" s="124"/>
      <c r="D96" s="221"/>
      <c r="E96" s="221"/>
      <c r="F96" s="221"/>
      <c r="G96" s="107"/>
      <c r="H96" s="223"/>
      <c r="I96" s="123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8"/>
      <c r="AD96" s="125">
        <f t="shared" si="13"/>
        <v>0</v>
      </c>
      <c r="AE96" s="126">
        <f t="shared" si="12"/>
        <v>0</v>
      </c>
      <c r="AF96" s="127"/>
    </row>
    <row r="97" spans="1:32">
      <c r="A97" s="123">
        <v>81</v>
      </c>
      <c r="B97" s="124"/>
      <c r="C97" s="124"/>
      <c r="D97" s="221"/>
      <c r="E97" s="221"/>
      <c r="F97" s="221"/>
      <c r="G97" s="107"/>
      <c r="H97" s="223"/>
      <c r="I97" s="123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8"/>
      <c r="AD97" s="125">
        <f t="shared" si="13"/>
        <v>0</v>
      </c>
      <c r="AE97" s="126">
        <f t="shared" si="12"/>
        <v>0</v>
      </c>
      <c r="AF97" s="127"/>
    </row>
    <row r="98" spans="1:32">
      <c r="A98" s="123">
        <v>82</v>
      </c>
      <c r="B98" s="124"/>
      <c r="C98" s="124"/>
      <c r="D98" s="221"/>
      <c r="E98" s="221"/>
      <c r="F98" s="221"/>
      <c r="G98" s="107"/>
      <c r="H98" s="223"/>
      <c r="I98" s="123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8"/>
      <c r="AD98" s="125">
        <f t="shared" si="13"/>
        <v>0</v>
      </c>
      <c r="AE98" s="126">
        <f t="shared" si="12"/>
        <v>0</v>
      </c>
      <c r="AF98" s="127"/>
    </row>
    <row r="99" spans="1:32">
      <c r="A99" s="123">
        <v>83</v>
      </c>
      <c r="B99" s="124"/>
      <c r="C99" s="124"/>
      <c r="D99" s="221"/>
      <c r="E99" s="221"/>
      <c r="F99" s="221"/>
      <c r="G99" s="107"/>
      <c r="H99" s="223"/>
      <c r="I99" s="123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8"/>
      <c r="AD99" s="125">
        <f t="shared" si="13"/>
        <v>0</v>
      </c>
      <c r="AE99" s="126">
        <f t="shared" si="12"/>
        <v>0</v>
      </c>
      <c r="AF99" s="127"/>
    </row>
    <row r="100" spans="1:32">
      <c r="A100" s="123">
        <v>84</v>
      </c>
      <c r="B100" s="124"/>
      <c r="C100" s="124"/>
      <c r="D100" s="221"/>
      <c r="E100" s="221"/>
      <c r="F100" s="221"/>
      <c r="G100" s="107"/>
      <c r="H100" s="223"/>
      <c r="I100" s="123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8"/>
      <c r="AD100" s="125">
        <f t="shared" si="13"/>
        <v>0</v>
      </c>
      <c r="AE100" s="126">
        <f t="shared" si="12"/>
        <v>0</v>
      </c>
      <c r="AF100" s="127"/>
    </row>
    <row r="101" spans="1:32">
      <c r="A101" s="123">
        <v>85</v>
      </c>
      <c r="B101" s="124"/>
      <c r="C101" s="124"/>
      <c r="D101" s="221"/>
      <c r="E101" s="221"/>
      <c r="F101" s="221"/>
      <c r="G101" s="107"/>
      <c r="H101" s="223"/>
      <c r="I101" s="123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8"/>
      <c r="AD101" s="125">
        <f t="shared" si="13"/>
        <v>0</v>
      </c>
      <c r="AE101" s="126">
        <f t="shared" si="12"/>
        <v>0</v>
      </c>
      <c r="AF101" s="127"/>
    </row>
    <row r="102" spans="1:32">
      <c r="A102" s="123">
        <v>86</v>
      </c>
      <c r="B102" s="124"/>
      <c r="C102" s="124"/>
      <c r="D102" s="221"/>
      <c r="E102" s="221"/>
      <c r="F102" s="221"/>
      <c r="G102" s="107"/>
      <c r="H102" s="223"/>
      <c r="I102" s="123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8"/>
      <c r="AD102" s="125">
        <f t="shared" si="13"/>
        <v>0</v>
      </c>
      <c r="AE102" s="126">
        <f t="shared" si="12"/>
        <v>0</v>
      </c>
      <c r="AF102" s="127"/>
    </row>
    <row r="103" spans="1:32">
      <c r="A103" s="123">
        <v>87</v>
      </c>
      <c r="B103" s="124"/>
      <c r="C103" s="124"/>
      <c r="D103" s="221"/>
      <c r="E103" s="221"/>
      <c r="F103" s="221"/>
      <c r="G103" s="107"/>
      <c r="H103" s="223"/>
      <c r="I103" s="123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8"/>
      <c r="AD103" s="125">
        <f t="shared" si="13"/>
        <v>0</v>
      </c>
      <c r="AE103" s="126">
        <f t="shared" si="12"/>
        <v>0</v>
      </c>
      <c r="AF103" s="127"/>
    </row>
    <row r="104" spans="1:32">
      <c r="A104" s="123">
        <v>88</v>
      </c>
      <c r="B104" s="124"/>
      <c r="C104" s="124"/>
      <c r="D104" s="221"/>
      <c r="E104" s="221"/>
      <c r="F104" s="221"/>
      <c r="G104" s="107"/>
      <c r="H104" s="223"/>
      <c r="I104" s="123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8"/>
      <c r="AD104" s="125">
        <f t="shared" si="13"/>
        <v>0</v>
      </c>
      <c r="AE104" s="126">
        <f t="shared" si="12"/>
        <v>0</v>
      </c>
      <c r="AF104" s="127"/>
    </row>
    <row r="105" spans="1:32">
      <c r="A105" s="123">
        <v>89</v>
      </c>
      <c r="B105" s="124"/>
      <c r="C105" s="124"/>
      <c r="D105" s="221"/>
      <c r="E105" s="221"/>
      <c r="F105" s="221"/>
      <c r="G105" s="107"/>
      <c r="H105" s="223"/>
      <c r="I105" s="123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8"/>
      <c r="AD105" s="125">
        <f t="shared" si="13"/>
        <v>0</v>
      </c>
      <c r="AE105" s="126">
        <f t="shared" si="12"/>
        <v>0</v>
      </c>
      <c r="AF105" s="127"/>
    </row>
    <row r="106" spans="1:32">
      <c r="A106" s="123">
        <v>90</v>
      </c>
      <c r="B106" s="124"/>
      <c r="C106" s="124"/>
      <c r="D106" s="221"/>
      <c r="E106" s="221"/>
      <c r="F106" s="221"/>
      <c r="G106" s="107"/>
      <c r="H106" s="223"/>
      <c r="I106" s="123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8"/>
      <c r="AD106" s="125">
        <f t="shared" si="13"/>
        <v>0</v>
      </c>
      <c r="AE106" s="126">
        <f t="shared" si="12"/>
        <v>0</v>
      </c>
      <c r="AF106" s="127"/>
    </row>
    <row r="107" spans="1:32">
      <c r="A107" s="123">
        <v>91</v>
      </c>
      <c r="B107" s="124"/>
      <c r="C107" s="124"/>
      <c r="D107" s="221"/>
      <c r="E107" s="221"/>
      <c r="F107" s="221"/>
      <c r="G107" s="107"/>
      <c r="H107" s="223"/>
      <c r="I107" s="123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8"/>
      <c r="AD107" s="125">
        <f t="shared" si="13"/>
        <v>0</v>
      </c>
      <c r="AE107" s="126">
        <f t="shared" si="12"/>
        <v>0</v>
      </c>
      <c r="AF107" s="127"/>
    </row>
    <row r="108" spans="1:32">
      <c r="A108" s="123">
        <v>92</v>
      </c>
      <c r="B108" s="124"/>
      <c r="C108" s="124"/>
      <c r="D108" s="221"/>
      <c r="E108" s="221"/>
      <c r="F108" s="221"/>
      <c r="G108" s="107"/>
      <c r="H108" s="223"/>
      <c r="I108" s="123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8"/>
      <c r="AD108" s="125">
        <f t="shared" si="13"/>
        <v>0</v>
      </c>
      <c r="AE108" s="126">
        <f t="shared" si="12"/>
        <v>0</v>
      </c>
      <c r="AF108" s="127"/>
    </row>
    <row r="109" spans="1:32">
      <c r="A109" s="123">
        <v>93</v>
      </c>
      <c r="B109" s="124"/>
      <c r="C109" s="124"/>
      <c r="D109" s="221"/>
      <c r="E109" s="221"/>
      <c r="F109" s="221"/>
      <c r="G109" s="107"/>
      <c r="H109" s="223"/>
      <c r="I109" s="123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8"/>
      <c r="AD109" s="125">
        <f t="shared" si="13"/>
        <v>0</v>
      </c>
      <c r="AE109" s="126">
        <f t="shared" si="12"/>
        <v>0</v>
      </c>
      <c r="AF109" s="127"/>
    </row>
    <row r="110" spans="1:32">
      <c r="A110" s="123">
        <v>94</v>
      </c>
      <c r="B110" s="124"/>
      <c r="C110" s="124"/>
      <c r="D110" s="221"/>
      <c r="E110" s="221"/>
      <c r="F110" s="221"/>
      <c r="G110" s="107"/>
      <c r="H110" s="223"/>
      <c r="I110" s="123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8"/>
      <c r="AD110" s="125">
        <f t="shared" si="13"/>
        <v>0</v>
      </c>
      <c r="AE110" s="126">
        <f t="shared" si="12"/>
        <v>0</v>
      </c>
      <c r="AF110" s="127"/>
    </row>
    <row r="111" spans="1:32">
      <c r="A111" s="123">
        <v>95</v>
      </c>
      <c r="B111" s="124"/>
      <c r="C111" s="124"/>
      <c r="D111" s="221"/>
      <c r="E111" s="221"/>
      <c r="F111" s="221"/>
      <c r="G111" s="107"/>
      <c r="H111" s="223"/>
      <c r="I111" s="123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8"/>
      <c r="AD111" s="125">
        <f t="shared" si="13"/>
        <v>0</v>
      </c>
      <c r="AE111" s="126">
        <f t="shared" si="12"/>
        <v>0</v>
      </c>
      <c r="AF111" s="127"/>
    </row>
    <row r="112" spans="1:32">
      <c r="A112" s="123">
        <v>96</v>
      </c>
      <c r="B112" s="124"/>
      <c r="C112" s="124"/>
      <c r="D112" s="221"/>
      <c r="E112" s="221"/>
      <c r="F112" s="221"/>
      <c r="G112" s="107"/>
      <c r="H112" s="223"/>
      <c r="I112" s="123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8"/>
      <c r="AD112" s="125">
        <f t="shared" si="13"/>
        <v>0</v>
      </c>
      <c r="AE112" s="126">
        <f t="shared" si="12"/>
        <v>0</v>
      </c>
      <c r="AF112" s="127"/>
    </row>
    <row r="113" spans="1:32">
      <c r="A113" s="123">
        <v>97</v>
      </c>
      <c r="B113" s="124"/>
      <c r="C113" s="124"/>
      <c r="D113" s="221"/>
      <c r="E113" s="221"/>
      <c r="F113" s="221"/>
      <c r="G113" s="107"/>
      <c r="H113" s="223"/>
      <c r="I113" s="123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8"/>
      <c r="AD113" s="125">
        <f t="shared" si="13"/>
        <v>0</v>
      </c>
      <c r="AE113" s="126">
        <f t="shared" si="12"/>
        <v>0</v>
      </c>
      <c r="AF113" s="127"/>
    </row>
    <row r="114" spans="1:32">
      <c r="A114" s="123">
        <v>98</v>
      </c>
      <c r="B114" s="124"/>
      <c r="C114" s="124"/>
      <c r="D114" s="221"/>
      <c r="E114" s="221"/>
      <c r="F114" s="221"/>
      <c r="G114" s="107"/>
      <c r="H114" s="223"/>
      <c r="I114" s="123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8"/>
      <c r="AD114" s="125">
        <f t="shared" si="13"/>
        <v>0</v>
      </c>
      <c r="AE114" s="126">
        <f t="shared" si="12"/>
        <v>0</v>
      </c>
      <c r="AF114" s="127"/>
    </row>
    <row r="115" spans="1:32">
      <c r="A115" s="123">
        <v>99</v>
      </c>
      <c r="B115" s="124"/>
      <c r="C115" s="124"/>
      <c r="D115" s="221"/>
      <c r="E115" s="221"/>
      <c r="F115" s="221"/>
      <c r="G115" s="107"/>
      <c r="H115" s="223"/>
      <c r="I115" s="123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8"/>
      <c r="AD115" s="125">
        <f t="shared" si="13"/>
        <v>0</v>
      </c>
      <c r="AE115" s="126">
        <f t="shared" si="12"/>
        <v>0</v>
      </c>
      <c r="AF115" s="127"/>
    </row>
    <row r="116" spans="1:32">
      <c r="A116" s="123">
        <v>100</v>
      </c>
      <c r="B116" s="124"/>
      <c r="C116" s="124"/>
      <c r="D116" s="221"/>
      <c r="E116" s="221"/>
      <c r="F116" s="221"/>
      <c r="G116" s="107"/>
      <c r="H116" s="223"/>
      <c r="I116" s="123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8"/>
      <c r="AD116" s="125">
        <f t="shared" si="13"/>
        <v>0</v>
      </c>
      <c r="AE116" s="126">
        <f t="shared" si="12"/>
        <v>0</v>
      </c>
      <c r="AF116" s="127"/>
    </row>
    <row r="117" spans="1:32">
      <c r="A117" s="123">
        <v>101</v>
      </c>
      <c r="B117" s="124"/>
      <c r="C117" s="124"/>
      <c r="D117" s="221"/>
      <c r="E117" s="221"/>
      <c r="F117" s="221"/>
      <c r="G117" s="107"/>
      <c r="H117" s="223"/>
      <c r="I117" s="123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8"/>
      <c r="AD117" s="125">
        <f t="shared" si="13"/>
        <v>0</v>
      </c>
      <c r="AE117" s="126">
        <f t="shared" si="12"/>
        <v>0</v>
      </c>
      <c r="AF117" s="127"/>
    </row>
    <row r="118" spans="1:32">
      <c r="A118" s="123">
        <v>102</v>
      </c>
      <c r="B118" s="124"/>
      <c r="C118" s="124"/>
      <c r="D118" s="221"/>
      <c r="E118" s="221"/>
      <c r="F118" s="221"/>
      <c r="G118" s="107"/>
      <c r="H118" s="223"/>
      <c r="I118" s="123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8"/>
      <c r="AD118" s="125">
        <f t="shared" si="13"/>
        <v>0</v>
      </c>
      <c r="AE118" s="126">
        <f t="shared" si="12"/>
        <v>0</v>
      </c>
      <c r="AF118" s="127"/>
    </row>
    <row r="119" spans="1:32">
      <c r="A119" s="123">
        <v>103</v>
      </c>
      <c r="B119" s="124"/>
      <c r="C119" s="124"/>
      <c r="D119" s="221"/>
      <c r="E119" s="221"/>
      <c r="F119" s="221"/>
      <c r="G119" s="107"/>
      <c r="H119" s="223"/>
      <c r="I119" s="123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8"/>
      <c r="AD119" s="125">
        <f t="shared" si="13"/>
        <v>0</v>
      </c>
      <c r="AE119" s="126">
        <f t="shared" si="12"/>
        <v>0</v>
      </c>
      <c r="AF119" s="127"/>
    </row>
    <row r="120" spans="1:32">
      <c r="A120" s="123">
        <v>104</v>
      </c>
      <c r="B120" s="124"/>
      <c r="C120" s="124"/>
      <c r="D120" s="221"/>
      <c r="E120" s="221"/>
      <c r="F120" s="221"/>
      <c r="G120" s="107"/>
      <c r="H120" s="223"/>
      <c r="I120" s="123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8"/>
      <c r="AD120" s="125">
        <f t="shared" si="13"/>
        <v>0</v>
      </c>
      <c r="AE120" s="126">
        <f t="shared" si="12"/>
        <v>0</v>
      </c>
      <c r="AF120" s="127"/>
    </row>
    <row r="121" spans="1:32">
      <c r="A121" s="123">
        <v>105</v>
      </c>
      <c r="B121" s="124"/>
      <c r="C121" s="124"/>
      <c r="D121" s="221"/>
      <c r="E121" s="221"/>
      <c r="F121" s="221"/>
      <c r="G121" s="107"/>
      <c r="H121" s="223"/>
      <c r="I121" s="123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8"/>
      <c r="AD121" s="125">
        <f t="shared" si="13"/>
        <v>0</v>
      </c>
      <c r="AE121" s="126">
        <f t="shared" si="12"/>
        <v>0</v>
      </c>
      <c r="AF121" s="127"/>
    </row>
    <row r="122" spans="1:32">
      <c r="A122" s="123">
        <v>106</v>
      </c>
      <c r="B122" s="124"/>
      <c r="C122" s="124"/>
      <c r="D122" s="221"/>
      <c r="E122" s="221"/>
      <c r="F122" s="221"/>
      <c r="G122" s="107"/>
      <c r="H122" s="223"/>
      <c r="I122" s="123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8"/>
      <c r="AD122" s="125">
        <f t="shared" si="13"/>
        <v>0</v>
      </c>
      <c r="AE122" s="126">
        <f t="shared" si="12"/>
        <v>0</v>
      </c>
      <c r="AF122" s="127"/>
    </row>
    <row r="123" spans="1:32">
      <c r="A123" s="123">
        <v>107</v>
      </c>
      <c r="B123" s="124"/>
      <c r="C123" s="124"/>
      <c r="D123" s="221"/>
      <c r="E123" s="221"/>
      <c r="F123" s="221"/>
      <c r="G123" s="107"/>
      <c r="H123" s="223"/>
      <c r="I123" s="123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8"/>
      <c r="AD123" s="125">
        <f t="shared" si="13"/>
        <v>0</v>
      </c>
      <c r="AE123" s="126">
        <f t="shared" si="12"/>
        <v>0</v>
      </c>
      <c r="AF123" s="127"/>
    </row>
    <row r="124" spans="1:32">
      <c r="A124" s="123">
        <v>108</v>
      </c>
      <c r="B124" s="124"/>
      <c r="C124" s="124"/>
      <c r="D124" s="221"/>
      <c r="E124" s="221"/>
      <c r="F124" s="221"/>
      <c r="G124" s="107"/>
      <c r="H124" s="223"/>
      <c r="I124" s="123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8"/>
      <c r="AD124" s="125">
        <f t="shared" si="13"/>
        <v>0</v>
      </c>
      <c r="AE124" s="126">
        <f t="shared" si="12"/>
        <v>0</v>
      </c>
      <c r="AF124" s="127"/>
    </row>
    <row r="125" spans="1:32">
      <c r="A125" s="123">
        <v>109</v>
      </c>
      <c r="B125" s="124"/>
      <c r="C125" s="124"/>
      <c r="D125" s="221"/>
      <c r="E125" s="221"/>
      <c r="F125" s="221"/>
      <c r="G125" s="107"/>
      <c r="H125" s="223"/>
      <c r="I125" s="123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8"/>
      <c r="AD125" s="125">
        <f t="shared" si="13"/>
        <v>0</v>
      </c>
      <c r="AE125" s="126">
        <f t="shared" si="12"/>
        <v>0</v>
      </c>
      <c r="AF125" s="127"/>
    </row>
    <row r="126" spans="1:32">
      <c r="A126" s="123">
        <v>110</v>
      </c>
      <c r="B126" s="124"/>
      <c r="C126" s="124"/>
      <c r="D126" s="221"/>
      <c r="E126" s="221"/>
      <c r="F126" s="221"/>
      <c r="G126" s="107"/>
      <c r="H126" s="223"/>
      <c r="I126" s="123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8"/>
      <c r="AD126" s="125">
        <f t="shared" si="13"/>
        <v>0</v>
      </c>
      <c r="AE126" s="126">
        <f t="shared" si="12"/>
        <v>0</v>
      </c>
      <c r="AF126" s="127"/>
    </row>
    <row r="127" spans="1:32">
      <c r="A127" s="123">
        <v>111</v>
      </c>
      <c r="B127" s="124"/>
      <c r="C127" s="124"/>
      <c r="D127" s="221"/>
      <c r="E127" s="221"/>
      <c r="F127" s="221"/>
      <c r="G127" s="107"/>
      <c r="H127" s="223"/>
      <c r="I127" s="123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8"/>
      <c r="AD127" s="125">
        <f t="shared" si="13"/>
        <v>0</v>
      </c>
      <c r="AE127" s="126">
        <f t="shared" si="12"/>
        <v>0</v>
      </c>
      <c r="AF127" s="127"/>
    </row>
    <row r="128" spans="1:32">
      <c r="A128" s="123">
        <v>112</v>
      </c>
      <c r="B128" s="124"/>
      <c r="C128" s="124"/>
      <c r="D128" s="221"/>
      <c r="E128" s="221"/>
      <c r="F128" s="221"/>
      <c r="G128" s="107"/>
      <c r="H128" s="223"/>
      <c r="I128" s="123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8"/>
      <c r="AD128" s="125">
        <f t="shared" si="13"/>
        <v>0</v>
      </c>
      <c r="AE128" s="126">
        <f t="shared" si="12"/>
        <v>0</v>
      </c>
      <c r="AF128" s="127"/>
    </row>
    <row r="129" spans="1:32">
      <c r="A129" s="123">
        <v>113</v>
      </c>
      <c r="B129" s="124"/>
      <c r="C129" s="124"/>
      <c r="D129" s="221"/>
      <c r="E129" s="221"/>
      <c r="F129" s="221"/>
      <c r="G129" s="107"/>
      <c r="H129" s="223"/>
      <c r="I129" s="123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8"/>
      <c r="AD129" s="125">
        <f t="shared" si="13"/>
        <v>0</v>
      </c>
      <c r="AE129" s="126">
        <f t="shared" si="12"/>
        <v>0</v>
      </c>
      <c r="AF129" s="127"/>
    </row>
    <row r="130" spans="1:32">
      <c r="A130" s="123">
        <v>114</v>
      </c>
      <c r="B130" s="124"/>
      <c r="C130" s="124"/>
      <c r="D130" s="221"/>
      <c r="E130" s="221"/>
      <c r="F130" s="221"/>
      <c r="G130" s="107"/>
      <c r="H130" s="223"/>
      <c r="I130" s="123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8"/>
      <c r="AD130" s="125">
        <f t="shared" si="13"/>
        <v>0</v>
      </c>
      <c r="AE130" s="126">
        <f t="shared" si="12"/>
        <v>0</v>
      </c>
      <c r="AF130" s="127"/>
    </row>
    <row r="131" spans="1:32">
      <c r="A131" s="123">
        <v>115</v>
      </c>
      <c r="B131" s="124"/>
      <c r="C131" s="124"/>
      <c r="D131" s="221"/>
      <c r="E131" s="221"/>
      <c r="F131" s="221"/>
      <c r="G131" s="107"/>
      <c r="H131" s="223"/>
      <c r="I131" s="123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8"/>
      <c r="AD131" s="125">
        <f t="shared" si="13"/>
        <v>0</v>
      </c>
      <c r="AE131" s="126">
        <f t="shared" si="12"/>
        <v>0</v>
      </c>
      <c r="AF131" s="127"/>
    </row>
    <row r="132" spans="1:32">
      <c r="A132" s="123">
        <v>116</v>
      </c>
      <c r="B132" s="124"/>
      <c r="C132" s="124"/>
      <c r="D132" s="221"/>
      <c r="E132" s="221"/>
      <c r="F132" s="221"/>
      <c r="G132" s="107"/>
      <c r="H132" s="223"/>
      <c r="I132" s="123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8"/>
      <c r="AD132" s="125">
        <f t="shared" si="13"/>
        <v>0</v>
      </c>
      <c r="AE132" s="126">
        <f t="shared" si="12"/>
        <v>0</v>
      </c>
      <c r="AF132" s="127"/>
    </row>
    <row r="133" spans="1:32">
      <c r="A133" s="123">
        <v>117</v>
      </c>
      <c r="B133" s="124"/>
      <c r="C133" s="124"/>
      <c r="D133" s="221"/>
      <c r="E133" s="221"/>
      <c r="F133" s="221"/>
      <c r="G133" s="107"/>
      <c r="H133" s="223"/>
      <c r="I133" s="123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8"/>
      <c r="AD133" s="125">
        <f t="shared" si="13"/>
        <v>0</v>
      </c>
      <c r="AE133" s="126">
        <f t="shared" si="12"/>
        <v>0</v>
      </c>
      <c r="AF133" s="127"/>
    </row>
    <row r="134" spans="1:32">
      <c r="A134" s="123">
        <v>118</v>
      </c>
      <c r="B134" s="124"/>
      <c r="C134" s="124"/>
      <c r="D134" s="221"/>
      <c r="E134" s="221"/>
      <c r="F134" s="221"/>
      <c r="G134" s="107"/>
      <c r="H134" s="223"/>
      <c r="I134" s="123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8"/>
      <c r="AD134" s="125">
        <f t="shared" si="13"/>
        <v>0</v>
      </c>
      <c r="AE134" s="126">
        <f t="shared" si="12"/>
        <v>0</v>
      </c>
      <c r="AF134" s="127"/>
    </row>
    <row r="135" spans="1:32">
      <c r="A135" s="123">
        <v>119</v>
      </c>
      <c r="B135" s="124"/>
      <c r="C135" s="124"/>
      <c r="D135" s="221"/>
      <c r="E135" s="221"/>
      <c r="F135" s="221"/>
      <c r="G135" s="107"/>
      <c r="H135" s="223"/>
      <c r="I135" s="123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8"/>
      <c r="AD135" s="125">
        <f t="shared" si="13"/>
        <v>0</v>
      </c>
      <c r="AE135" s="126">
        <f t="shared" si="12"/>
        <v>0</v>
      </c>
      <c r="AF135" s="127"/>
    </row>
    <row r="136" spans="1:32">
      <c r="A136" s="123">
        <v>120</v>
      </c>
      <c r="B136" s="124"/>
      <c r="C136" s="124"/>
      <c r="D136" s="221"/>
      <c r="E136" s="221"/>
      <c r="F136" s="221"/>
      <c r="G136" s="107"/>
      <c r="H136" s="223"/>
      <c r="I136" s="123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8"/>
      <c r="AD136" s="125">
        <f t="shared" si="13"/>
        <v>0</v>
      </c>
      <c r="AE136" s="126">
        <f t="shared" si="12"/>
        <v>0</v>
      </c>
      <c r="AF136" s="127"/>
    </row>
    <row r="137" spans="1:32">
      <c r="A137" s="123">
        <v>121</v>
      </c>
      <c r="B137" s="124"/>
      <c r="C137" s="124"/>
      <c r="D137" s="221"/>
      <c r="E137" s="221"/>
      <c r="F137" s="221"/>
      <c r="G137" s="107"/>
      <c r="H137" s="223"/>
      <c r="I137" s="123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8"/>
      <c r="AD137" s="125">
        <f t="shared" si="13"/>
        <v>0</v>
      </c>
      <c r="AE137" s="126">
        <f t="shared" si="12"/>
        <v>0</v>
      </c>
      <c r="AF137" s="127"/>
    </row>
    <row r="138" spans="1:32">
      <c r="A138" s="123">
        <v>122</v>
      </c>
      <c r="B138" s="124"/>
      <c r="C138" s="124"/>
      <c r="D138" s="221"/>
      <c r="E138" s="221"/>
      <c r="F138" s="221"/>
      <c r="G138" s="107"/>
      <c r="H138" s="223"/>
      <c r="I138" s="123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8"/>
      <c r="AD138" s="125">
        <f t="shared" si="13"/>
        <v>0</v>
      </c>
      <c r="AE138" s="126">
        <f t="shared" si="12"/>
        <v>0</v>
      </c>
      <c r="AF138" s="127"/>
    </row>
    <row r="139" spans="1:32">
      <c r="A139" s="123">
        <v>123</v>
      </c>
      <c r="B139" s="124"/>
      <c r="C139" s="124"/>
      <c r="D139" s="221"/>
      <c r="E139" s="221"/>
      <c r="F139" s="221"/>
      <c r="G139" s="107"/>
      <c r="H139" s="223"/>
      <c r="I139" s="123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8"/>
      <c r="AD139" s="125">
        <f t="shared" si="13"/>
        <v>0</v>
      </c>
      <c r="AE139" s="126">
        <f t="shared" si="12"/>
        <v>0</v>
      </c>
      <c r="AF139" s="127"/>
    </row>
    <row r="140" spans="1:32">
      <c r="A140" s="123">
        <v>124</v>
      </c>
      <c r="B140" s="124"/>
      <c r="C140" s="124"/>
      <c r="D140" s="221"/>
      <c r="E140" s="221"/>
      <c r="F140" s="221"/>
      <c r="G140" s="107"/>
      <c r="H140" s="223"/>
      <c r="I140" s="123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8"/>
      <c r="AD140" s="125">
        <f t="shared" si="13"/>
        <v>0</v>
      </c>
      <c r="AE140" s="126">
        <f t="shared" si="12"/>
        <v>0</v>
      </c>
      <c r="AF140" s="127"/>
    </row>
    <row r="141" spans="1:32">
      <c r="A141" s="123">
        <v>125</v>
      </c>
      <c r="B141" s="124"/>
      <c r="C141" s="124"/>
      <c r="D141" s="221"/>
      <c r="E141" s="221"/>
      <c r="F141" s="221"/>
      <c r="G141" s="107"/>
      <c r="H141" s="223"/>
      <c r="I141" s="123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8"/>
      <c r="AD141" s="125">
        <f t="shared" si="13"/>
        <v>0</v>
      </c>
      <c r="AE141" s="126">
        <f t="shared" si="12"/>
        <v>0</v>
      </c>
      <c r="AF141" s="127"/>
    </row>
    <row r="142" spans="1:32">
      <c r="A142" s="123">
        <v>126</v>
      </c>
      <c r="B142" s="124"/>
      <c r="C142" s="124"/>
      <c r="D142" s="221"/>
      <c r="E142" s="221"/>
      <c r="F142" s="221"/>
      <c r="G142" s="107"/>
      <c r="H142" s="223"/>
      <c r="I142" s="123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8"/>
      <c r="AD142" s="125">
        <f t="shared" si="13"/>
        <v>0</v>
      </c>
      <c r="AE142" s="126">
        <f t="shared" si="12"/>
        <v>0</v>
      </c>
      <c r="AF142" s="127"/>
    </row>
    <row r="143" spans="1:32">
      <c r="A143" s="123">
        <v>127</v>
      </c>
      <c r="B143" s="124"/>
      <c r="C143" s="124"/>
      <c r="D143" s="221"/>
      <c r="E143" s="221"/>
      <c r="F143" s="221"/>
      <c r="G143" s="107"/>
      <c r="H143" s="223"/>
      <c r="I143" s="123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8"/>
      <c r="AD143" s="125">
        <f t="shared" si="13"/>
        <v>0</v>
      </c>
      <c r="AE143" s="126">
        <f t="shared" si="12"/>
        <v>0</v>
      </c>
      <c r="AF143" s="127"/>
    </row>
    <row r="144" spans="1:32">
      <c r="A144" s="123">
        <v>128</v>
      </c>
      <c r="B144" s="124"/>
      <c r="C144" s="124"/>
      <c r="D144" s="221"/>
      <c r="E144" s="221"/>
      <c r="F144" s="221"/>
      <c r="G144" s="107"/>
      <c r="H144" s="223"/>
      <c r="I144" s="123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8"/>
      <c r="AD144" s="125">
        <f t="shared" si="13"/>
        <v>0</v>
      </c>
      <c r="AE144" s="126">
        <f t="shared" si="12"/>
        <v>0</v>
      </c>
      <c r="AF144" s="127"/>
    </row>
    <row r="145" spans="1:32">
      <c r="A145" s="123">
        <v>129</v>
      </c>
      <c r="B145" s="124"/>
      <c r="C145" s="124"/>
      <c r="D145" s="221"/>
      <c r="E145" s="221"/>
      <c r="F145" s="221"/>
      <c r="G145" s="107"/>
      <c r="H145" s="223"/>
      <c r="I145" s="123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8"/>
      <c r="AD145" s="125">
        <f t="shared" si="13"/>
        <v>0</v>
      </c>
      <c r="AE145" s="126">
        <f t="shared" si="12"/>
        <v>0</v>
      </c>
      <c r="AF145" s="127"/>
    </row>
    <row r="146" spans="1:32">
      <c r="A146" s="123">
        <v>130</v>
      </c>
      <c r="B146" s="124"/>
      <c r="C146" s="124"/>
      <c r="D146" s="221"/>
      <c r="E146" s="221"/>
      <c r="F146" s="221"/>
      <c r="G146" s="107"/>
      <c r="H146" s="223"/>
      <c r="I146" s="123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8"/>
      <c r="AD146" s="125">
        <f t="shared" si="13"/>
        <v>0</v>
      </c>
      <c r="AE146" s="126">
        <f t="shared" ref="AE146:AE209" si="14">(I$13*I146)+(J$13*J146)+(K$13*K146)+(L$13*L146)+(M$13*M146)+(N$13*N146)+(O$13*O146)+(P$13*P146)+(Q$13*Q146)+(R$13*R146)+(S$13*S146)+(T$13*T146)+(U$13*U146)+(V$13*V146)+(W$13*W146)+(X$13*X146)+(Y$13*Y146)+(Z$13*Z146)+(AA$13*AA146)+(AB$13*AB146)+(AC$13*AC146)</f>
        <v>0</v>
      </c>
      <c r="AF146" s="127"/>
    </row>
    <row r="147" spans="1:32">
      <c r="A147" s="123">
        <v>131</v>
      </c>
      <c r="B147" s="124"/>
      <c r="C147" s="124"/>
      <c r="D147" s="221"/>
      <c r="E147" s="221"/>
      <c r="F147" s="221"/>
      <c r="G147" s="107"/>
      <c r="H147" s="223"/>
      <c r="I147" s="123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8"/>
      <c r="AD147" s="125">
        <f t="shared" si="13"/>
        <v>0</v>
      </c>
      <c r="AE147" s="126">
        <f t="shared" si="14"/>
        <v>0</v>
      </c>
      <c r="AF147" s="127"/>
    </row>
    <row r="148" spans="1:32">
      <c r="A148" s="123">
        <v>132</v>
      </c>
      <c r="B148" s="124"/>
      <c r="C148" s="124"/>
      <c r="D148" s="221"/>
      <c r="E148" s="221"/>
      <c r="F148" s="221"/>
      <c r="G148" s="107"/>
      <c r="H148" s="223"/>
      <c r="I148" s="123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8"/>
      <c r="AD148" s="125">
        <f t="shared" si="13"/>
        <v>0</v>
      </c>
      <c r="AE148" s="126">
        <f t="shared" si="14"/>
        <v>0</v>
      </c>
      <c r="AF148" s="127"/>
    </row>
    <row r="149" spans="1:32">
      <c r="A149" s="123">
        <v>133</v>
      </c>
      <c r="B149" s="124"/>
      <c r="C149" s="124"/>
      <c r="D149" s="221"/>
      <c r="E149" s="221"/>
      <c r="F149" s="221"/>
      <c r="G149" s="107"/>
      <c r="H149" s="223"/>
      <c r="I149" s="123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8"/>
      <c r="AD149" s="125">
        <f t="shared" si="13"/>
        <v>0</v>
      </c>
      <c r="AE149" s="126">
        <f t="shared" si="14"/>
        <v>0</v>
      </c>
      <c r="AF149" s="127"/>
    </row>
    <row r="150" spans="1:32">
      <c r="A150" s="123">
        <v>134</v>
      </c>
      <c r="B150" s="124"/>
      <c r="C150" s="124"/>
      <c r="D150" s="221"/>
      <c r="E150" s="221"/>
      <c r="F150" s="221"/>
      <c r="G150" s="107"/>
      <c r="H150" s="223"/>
      <c r="I150" s="123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8"/>
      <c r="AD150" s="125">
        <f t="shared" si="13"/>
        <v>0</v>
      </c>
      <c r="AE150" s="126">
        <f t="shared" si="14"/>
        <v>0</v>
      </c>
      <c r="AF150" s="127"/>
    </row>
    <row r="151" spans="1:32">
      <c r="A151" s="123">
        <v>135</v>
      </c>
      <c r="B151" s="124"/>
      <c r="C151" s="124"/>
      <c r="D151" s="221"/>
      <c r="E151" s="221"/>
      <c r="F151" s="221"/>
      <c r="G151" s="107"/>
      <c r="H151" s="223"/>
      <c r="I151" s="123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8"/>
      <c r="AD151" s="125">
        <f t="shared" ref="AD151:AD213" si="15">SUM(I151:AC151)</f>
        <v>0</v>
      </c>
      <c r="AE151" s="126">
        <f t="shared" si="14"/>
        <v>0</v>
      </c>
      <c r="AF151" s="127"/>
    </row>
    <row r="152" spans="1:32">
      <c r="A152" s="123">
        <v>136</v>
      </c>
      <c r="B152" s="124"/>
      <c r="C152" s="124"/>
      <c r="D152" s="221"/>
      <c r="E152" s="221"/>
      <c r="F152" s="221"/>
      <c r="G152" s="107"/>
      <c r="H152" s="223"/>
      <c r="I152" s="123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8"/>
      <c r="AD152" s="125">
        <f t="shared" si="15"/>
        <v>0</v>
      </c>
      <c r="AE152" s="126">
        <f t="shared" si="14"/>
        <v>0</v>
      </c>
      <c r="AF152" s="127"/>
    </row>
    <row r="153" spans="1:32">
      <c r="A153" s="123">
        <v>137</v>
      </c>
      <c r="B153" s="124"/>
      <c r="C153" s="124"/>
      <c r="D153" s="221"/>
      <c r="E153" s="221"/>
      <c r="F153" s="221"/>
      <c r="G153" s="107"/>
      <c r="H153" s="223"/>
      <c r="I153" s="123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8"/>
      <c r="AD153" s="125">
        <f t="shared" si="15"/>
        <v>0</v>
      </c>
      <c r="AE153" s="126">
        <f t="shared" si="14"/>
        <v>0</v>
      </c>
      <c r="AF153" s="127"/>
    </row>
    <row r="154" spans="1:32">
      <c r="A154" s="123">
        <v>138</v>
      </c>
      <c r="B154" s="124"/>
      <c r="C154" s="124"/>
      <c r="D154" s="221"/>
      <c r="E154" s="221"/>
      <c r="F154" s="221"/>
      <c r="G154" s="107"/>
      <c r="H154" s="223"/>
      <c r="I154" s="123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8"/>
      <c r="AD154" s="125">
        <f t="shared" si="15"/>
        <v>0</v>
      </c>
      <c r="AE154" s="126">
        <f t="shared" si="14"/>
        <v>0</v>
      </c>
      <c r="AF154" s="127"/>
    </row>
    <row r="155" spans="1:32">
      <c r="A155" s="123">
        <v>139</v>
      </c>
      <c r="B155" s="124"/>
      <c r="C155" s="124"/>
      <c r="D155" s="221"/>
      <c r="E155" s="221"/>
      <c r="F155" s="221"/>
      <c r="G155" s="107"/>
      <c r="H155" s="223"/>
      <c r="I155" s="123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8"/>
      <c r="AD155" s="125">
        <f t="shared" si="15"/>
        <v>0</v>
      </c>
      <c r="AE155" s="126">
        <f t="shared" si="14"/>
        <v>0</v>
      </c>
      <c r="AF155" s="127"/>
    </row>
    <row r="156" spans="1:32">
      <c r="A156" s="123">
        <v>140</v>
      </c>
      <c r="B156" s="124"/>
      <c r="C156" s="124"/>
      <c r="D156" s="221"/>
      <c r="E156" s="221"/>
      <c r="F156" s="221"/>
      <c r="G156" s="107"/>
      <c r="H156" s="223"/>
      <c r="I156" s="123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8"/>
      <c r="AD156" s="125">
        <f t="shared" si="15"/>
        <v>0</v>
      </c>
      <c r="AE156" s="126">
        <f t="shared" si="14"/>
        <v>0</v>
      </c>
      <c r="AF156" s="127"/>
    </row>
    <row r="157" spans="1:32">
      <c r="A157" s="123">
        <v>141</v>
      </c>
      <c r="B157" s="124"/>
      <c r="C157" s="124"/>
      <c r="D157" s="221"/>
      <c r="E157" s="221"/>
      <c r="F157" s="221"/>
      <c r="G157" s="107"/>
      <c r="H157" s="223"/>
      <c r="I157" s="123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8"/>
      <c r="AD157" s="125">
        <f t="shared" si="15"/>
        <v>0</v>
      </c>
      <c r="AE157" s="126">
        <f t="shared" si="14"/>
        <v>0</v>
      </c>
      <c r="AF157" s="127"/>
    </row>
    <row r="158" spans="1:32">
      <c r="A158" s="123">
        <v>142</v>
      </c>
      <c r="B158" s="124"/>
      <c r="C158" s="124"/>
      <c r="D158" s="221"/>
      <c r="E158" s="221"/>
      <c r="F158" s="221"/>
      <c r="G158" s="107"/>
      <c r="H158" s="223"/>
      <c r="I158" s="123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8"/>
      <c r="AD158" s="125">
        <f t="shared" si="15"/>
        <v>0</v>
      </c>
      <c r="AE158" s="126">
        <f t="shared" si="14"/>
        <v>0</v>
      </c>
      <c r="AF158" s="127"/>
    </row>
    <row r="159" spans="1:32">
      <c r="A159" s="123">
        <v>143</v>
      </c>
      <c r="B159" s="124"/>
      <c r="C159" s="124"/>
      <c r="D159" s="221"/>
      <c r="E159" s="221"/>
      <c r="F159" s="221"/>
      <c r="G159" s="107"/>
      <c r="H159" s="223"/>
      <c r="I159" s="123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8"/>
      <c r="AD159" s="125">
        <f t="shared" si="15"/>
        <v>0</v>
      </c>
      <c r="AE159" s="126">
        <f t="shared" si="14"/>
        <v>0</v>
      </c>
      <c r="AF159" s="127"/>
    </row>
    <row r="160" spans="1:32">
      <c r="A160" s="123">
        <v>144</v>
      </c>
      <c r="B160" s="124"/>
      <c r="C160" s="124"/>
      <c r="D160" s="221"/>
      <c r="E160" s="221"/>
      <c r="F160" s="221"/>
      <c r="G160" s="107"/>
      <c r="H160" s="223"/>
      <c r="I160" s="123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8"/>
      <c r="AD160" s="125">
        <f t="shared" si="15"/>
        <v>0</v>
      </c>
      <c r="AE160" s="126">
        <f t="shared" si="14"/>
        <v>0</v>
      </c>
      <c r="AF160" s="127"/>
    </row>
    <row r="161" spans="1:32">
      <c r="A161" s="123">
        <v>145</v>
      </c>
      <c r="B161" s="124"/>
      <c r="C161" s="124"/>
      <c r="D161" s="221"/>
      <c r="E161" s="221"/>
      <c r="F161" s="221"/>
      <c r="G161" s="107"/>
      <c r="H161" s="223"/>
      <c r="I161" s="123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8"/>
      <c r="AD161" s="125">
        <f t="shared" si="15"/>
        <v>0</v>
      </c>
      <c r="AE161" s="126">
        <f t="shared" si="14"/>
        <v>0</v>
      </c>
      <c r="AF161" s="127"/>
    </row>
    <row r="162" spans="1:32">
      <c r="A162" s="123">
        <v>146</v>
      </c>
      <c r="B162" s="124"/>
      <c r="C162" s="124"/>
      <c r="D162" s="221"/>
      <c r="E162" s="221"/>
      <c r="F162" s="221"/>
      <c r="G162" s="107"/>
      <c r="H162" s="223"/>
      <c r="I162" s="123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8"/>
      <c r="AD162" s="125">
        <f t="shared" si="15"/>
        <v>0</v>
      </c>
      <c r="AE162" s="126">
        <f t="shared" si="14"/>
        <v>0</v>
      </c>
      <c r="AF162" s="127"/>
    </row>
    <row r="163" spans="1:32">
      <c r="A163" s="123">
        <v>147</v>
      </c>
      <c r="B163" s="124"/>
      <c r="C163" s="124"/>
      <c r="D163" s="221"/>
      <c r="E163" s="221"/>
      <c r="F163" s="221"/>
      <c r="G163" s="107"/>
      <c r="H163" s="223"/>
      <c r="I163" s="123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8"/>
      <c r="AD163" s="125">
        <f t="shared" si="15"/>
        <v>0</v>
      </c>
      <c r="AE163" s="126">
        <f t="shared" si="14"/>
        <v>0</v>
      </c>
      <c r="AF163" s="127"/>
    </row>
    <row r="164" spans="1:32">
      <c r="A164" s="123">
        <v>148</v>
      </c>
      <c r="B164" s="124"/>
      <c r="C164" s="124"/>
      <c r="D164" s="221"/>
      <c r="E164" s="221"/>
      <c r="F164" s="221"/>
      <c r="G164" s="107"/>
      <c r="H164" s="223"/>
      <c r="I164" s="123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8"/>
      <c r="AD164" s="125">
        <f t="shared" si="15"/>
        <v>0</v>
      </c>
      <c r="AE164" s="126">
        <f t="shared" si="14"/>
        <v>0</v>
      </c>
      <c r="AF164" s="127"/>
    </row>
    <row r="165" spans="1:32">
      <c r="A165" s="123">
        <v>149</v>
      </c>
      <c r="B165" s="124"/>
      <c r="C165" s="124"/>
      <c r="D165" s="221"/>
      <c r="E165" s="221"/>
      <c r="F165" s="221"/>
      <c r="G165" s="107"/>
      <c r="H165" s="223"/>
      <c r="I165" s="123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8"/>
      <c r="AD165" s="125">
        <f t="shared" si="15"/>
        <v>0</v>
      </c>
      <c r="AE165" s="126">
        <f t="shared" si="14"/>
        <v>0</v>
      </c>
      <c r="AF165" s="127"/>
    </row>
    <row r="166" spans="1:32">
      <c r="A166" s="123">
        <v>150</v>
      </c>
      <c r="B166" s="124"/>
      <c r="C166" s="124"/>
      <c r="D166" s="221"/>
      <c r="E166" s="221"/>
      <c r="F166" s="221"/>
      <c r="G166" s="107"/>
      <c r="H166" s="223"/>
      <c r="I166" s="123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8"/>
      <c r="AD166" s="125">
        <f t="shared" si="15"/>
        <v>0</v>
      </c>
      <c r="AE166" s="126">
        <f t="shared" si="14"/>
        <v>0</v>
      </c>
      <c r="AF166" s="127"/>
    </row>
    <row r="167" spans="1:32">
      <c r="A167" s="123">
        <v>151</v>
      </c>
      <c r="B167" s="124"/>
      <c r="C167" s="124"/>
      <c r="D167" s="221"/>
      <c r="E167" s="221"/>
      <c r="F167" s="221"/>
      <c r="G167" s="107"/>
      <c r="H167" s="223"/>
      <c r="I167" s="123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8"/>
      <c r="AD167" s="125">
        <f t="shared" si="15"/>
        <v>0</v>
      </c>
      <c r="AE167" s="126">
        <f t="shared" si="14"/>
        <v>0</v>
      </c>
      <c r="AF167" s="127"/>
    </row>
    <row r="168" spans="1:32">
      <c r="A168" s="123">
        <v>152</v>
      </c>
      <c r="B168" s="124"/>
      <c r="C168" s="124"/>
      <c r="D168" s="221"/>
      <c r="E168" s="221"/>
      <c r="F168" s="221"/>
      <c r="G168" s="107"/>
      <c r="H168" s="223"/>
      <c r="I168" s="123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8"/>
      <c r="AD168" s="125">
        <f t="shared" si="15"/>
        <v>0</v>
      </c>
      <c r="AE168" s="126">
        <f t="shared" si="14"/>
        <v>0</v>
      </c>
      <c r="AF168" s="127"/>
    </row>
    <row r="169" spans="1:32">
      <c r="A169" s="123">
        <v>153</v>
      </c>
      <c r="B169" s="124"/>
      <c r="C169" s="124"/>
      <c r="D169" s="221"/>
      <c r="E169" s="221"/>
      <c r="F169" s="221"/>
      <c r="G169" s="107"/>
      <c r="H169" s="223"/>
      <c r="I169" s="123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8"/>
      <c r="AD169" s="125">
        <f t="shared" si="15"/>
        <v>0</v>
      </c>
      <c r="AE169" s="126">
        <f t="shared" si="14"/>
        <v>0</v>
      </c>
      <c r="AF169" s="127"/>
    </row>
    <row r="170" spans="1:32">
      <c r="A170" s="123">
        <v>154</v>
      </c>
      <c r="B170" s="124"/>
      <c r="C170" s="124"/>
      <c r="D170" s="221"/>
      <c r="E170" s="221"/>
      <c r="F170" s="221"/>
      <c r="G170" s="107"/>
      <c r="H170" s="223"/>
      <c r="I170" s="123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8"/>
      <c r="AD170" s="125">
        <f t="shared" si="15"/>
        <v>0</v>
      </c>
      <c r="AE170" s="126">
        <f t="shared" si="14"/>
        <v>0</v>
      </c>
      <c r="AF170" s="127"/>
    </row>
    <row r="171" spans="1:32">
      <c r="A171" s="123">
        <v>155</v>
      </c>
      <c r="B171" s="124"/>
      <c r="C171" s="124"/>
      <c r="D171" s="221"/>
      <c r="E171" s="221"/>
      <c r="F171" s="221"/>
      <c r="G171" s="107"/>
      <c r="H171" s="223"/>
      <c r="I171" s="123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8"/>
      <c r="AD171" s="125">
        <f t="shared" si="15"/>
        <v>0</v>
      </c>
      <c r="AE171" s="126">
        <f t="shared" si="14"/>
        <v>0</v>
      </c>
      <c r="AF171" s="127"/>
    </row>
    <row r="172" spans="1:32">
      <c r="A172" s="123">
        <v>156</v>
      </c>
      <c r="B172" s="124"/>
      <c r="C172" s="124"/>
      <c r="D172" s="221"/>
      <c r="E172" s="221"/>
      <c r="F172" s="221"/>
      <c r="G172" s="107"/>
      <c r="H172" s="223"/>
      <c r="I172" s="123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8"/>
      <c r="AD172" s="125">
        <f t="shared" si="15"/>
        <v>0</v>
      </c>
      <c r="AE172" s="126">
        <f t="shared" si="14"/>
        <v>0</v>
      </c>
      <c r="AF172" s="127"/>
    </row>
    <row r="173" spans="1:32">
      <c r="A173" s="123">
        <v>157</v>
      </c>
      <c r="B173" s="124"/>
      <c r="C173" s="124"/>
      <c r="D173" s="221"/>
      <c r="E173" s="221"/>
      <c r="F173" s="221"/>
      <c r="G173" s="107"/>
      <c r="H173" s="223"/>
      <c r="I173" s="123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8"/>
      <c r="AD173" s="125">
        <f t="shared" si="15"/>
        <v>0</v>
      </c>
      <c r="AE173" s="126">
        <f t="shared" si="14"/>
        <v>0</v>
      </c>
      <c r="AF173" s="127"/>
    </row>
    <row r="174" spans="1:32">
      <c r="A174" s="123">
        <v>158</v>
      </c>
      <c r="B174" s="124"/>
      <c r="C174" s="124"/>
      <c r="D174" s="221"/>
      <c r="E174" s="221"/>
      <c r="F174" s="221"/>
      <c r="G174" s="107"/>
      <c r="H174" s="223"/>
      <c r="I174" s="123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8"/>
      <c r="AD174" s="125">
        <f t="shared" si="15"/>
        <v>0</v>
      </c>
      <c r="AE174" s="126">
        <f t="shared" si="14"/>
        <v>0</v>
      </c>
      <c r="AF174" s="127"/>
    </row>
    <row r="175" spans="1:32">
      <c r="A175" s="123">
        <v>159</v>
      </c>
      <c r="B175" s="124"/>
      <c r="C175" s="124"/>
      <c r="D175" s="221"/>
      <c r="E175" s="221"/>
      <c r="F175" s="221"/>
      <c r="G175" s="107"/>
      <c r="H175" s="223"/>
      <c r="I175" s="123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8"/>
      <c r="AD175" s="125">
        <f t="shared" si="15"/>
        <v>0</v>
      </c>
      <c r="AE175" s="126">
        <f t="shared" si="14"/>
        <v>0</v>
      </c>
      <c r="AF175" s="127"/>
    </row>
    <row r="176" spans="1:32">
      <c r="A176" s="123">
        <v>160</v>
      </c>
      <c r="B176" s="124"/>
      <c r="C176" s="124"/>
      <c r="D176" s="221"/>
      <c r="E176" s="221"/>
      <c r="F176" s="221"/>
      <c r="G176" s="107"/>
      <c r="H176" s="223"/>
      <c r="I176" s="123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8"/>
      <c r="AD176" s="125">
        <f t="shared" si="15"/>
        <v>0</v>
      </c>
      <c r="AE176" s="126">
        <f t="shared" si="14"/>
        <v>0</v>
      </c>
      <c r="AF176" s="127"/>
    </row>
    <row r="177" spans="1:32">
      <c r="A177" s="123">
        <v>161</v>
      </c>
      <c r="B177" s="124"/>
      <c r="C177" s="124"/>
      <c r="D177" s="221"/>
      <c r="E177" s="221"/>
      <c r="F177" s="221"/>
      <c r="G177" s="107"/>
      <c r="H177" s="223"/>
      <c r="I177" s="123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8"/>
      <c r="AD177" s="125">
        <f t="shared" si="15"/>
        <v>0</v>
      </c>
      <c r="AE177" s="126">
        <f t="shared" si="14"/>
        <v>0</v>
      </c>
      <c r="AF177" s="127"/>
    </row>
    <row r="178" spans="1:32">
      <c r="A178" s="123">
        <v>162</v>
      </c>
      <c r="B178" s="124"/>
      <c r="C178" s="124"/>
      <c r="D178" s="221"/>
      <c r="E178" s="221"/>
      <c r="F178" s="221"/>
      <c r="G178" s="107"/>
      <c r="H178" s="223"/>
      <c r="I178" s="123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8"/>
      <c r="AD178" s="125">
        <f t="shared" si="15"/>
        <v>0</v>
      </c>
      <c r="AE178" s="126">
        <f t="shared" si="14"/>
        <v>0</v>
      </c>
      <c r="AF178" s="127"/>
    </row>
    <row r="179" spans="1:32">
      <c r="A179" s="123">
        <v>163</v>
      </c>
      <c r="B179" s="124"/>
      <c r="C179" s="124"/>
      <c r="D179" s="221"/>
      <c r="E179" s="221"/>
      <c r="F179" s="221"/>
      <c r="G179" s="107"/>
      <c r="H179" s="223"/>
      <c r="I179" s="123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8"/>
      <c r="AD179" s="125">
        <f t="shared" si="15"/>
        <v>0</v>
      </c>
      <c r="AE179" s="126">
        <f t="shared" si="14"/>
        <v>0</v>
      </c>
      <c r="AF179" s="127"/>
    </row>
    <row r="180" spans="1:32">
      <c r="A180" s="123">
        <v>164</v>
      </c>
      <c r="B180" s="124"/>
      <c r="C180" s="124"/>
      <c r="D180" s="221"/>
      <c r="E180" s="221"/>
      <c r="F180" s="221"/>
      <c r="G180" s="107"/>
      <c r="H180" s="223"/>
      <c r="I180" s="123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8"/>
      <c r="AD180" s="125">
        <f t="shared" si="15"/>
        <v>0</v>
      </c>
      <c r="AE180" s="126">
        <f t="shared" si="14"/>
        <v>0</v>
      </c>
      <c r="AF180" s="127"/>
    </row>
    <row r="181" spans="1:32">
      <c r="A181" s="123">
        <v>165</v>
      </c>
      <c r="B181" s="124"/>
      <c r="C181" s="124"/>
      <c r="D181" s="221"/>
      <c r="E181" s="221"/>
      <c r="F181" s="221"/>
      <c r="G181" s="107"/>
      <c r="H181" s="223"/>
      <c r="I181" s="123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8"/>
      <c r="AD181" s="125">
        <f t="shared" si="15"/>
        <v>0</v>
      </c>
      <c r="AE181" s="126">
        <f t="shared" si="14"/>
        <v>0</v>
      </c>
      <c r="AF181" s="127"/>
    </row>
    <row r="182" spans="1:32">
      <c r="A182" s="123">
        <v>166</v>
      </c>
      <c r="B182" s="124"/>
      <c r="C182" s="124"/>
      <c r="D182" s="221"/>
      <c r="E182" s="221"/>
      <c r="F182" s="221"/>
      <c r="G182" s="107"/>
      <c r="H182" s="223"/>
      <c r="I182" s="123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8"/>
      <c r="AD182" s="125">
        <f t="shared" si="15"/>
        <v>0</v>
      </c>
      <c r="AE182" s="126">
        <f t="shared" si="14"/>
        <v>0</v>
      </c>
      <c r="AF182" s="127"/>
    </row>
    <row r="183" spans="1:32">
      <c r="A183" s="123">
        <v>167</v>
      </c>
      <c r="B183" s="124"/>
      <c r="C183" s="124"/>
      <c r="D183" s="221"/>
      <c r="E183" s="221"/>
      <c r="F183" s="221"/>
      <c r="G183" s="107"/>
      <c r="H183" s="223"/>
      <c r="I183" s="123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8"/>
      <c r="AD183" s="125">
        <f t="shared" si="15"/>
        <v>0</v>
      </c>
      <c r="AE183" s="126">
        <f t="shared" si="14"/>
        <v>0</v>
      </c>
      <c r="AF183" s="127"/>
    </row>
    <row r="184" spans="1:32">
      <c r="A184" s="123">
        <v>168</v>
      </c>
      <c r="B184" s="124"/>
      <c r="C184" s="124"/>
      <c r="D184" s="221"/>
      <c r="E184" s="221"/>
      <c r="F184" s="221"/>
      <c r="G184" s="107"/>
      <c r="H184" s="223"/>
      <c r="I184" s="123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8"/>
      <c r="AD184" s="125">
        <f t="shared" si="15"/>
        <v>0</v>
      </c>
      <c r="AE184" s="126">
        <f t="shared" si="14"/>
        <v>0</v>
      </c>
      <c r="AF184" s="127"/>
    </row>
    <row r="185" spans="1:32">
      <c r="A185" s="123">
        <v>169</v>
      </c>
      <c r="B185" s="124"/>
      <c r="C185" s="124"/>
      <c r="D185" s="221"/>
      <c r="E185" s="221"/>
      <c r="F185" s="221"/>
      <c r="G185" s="107"/>
      <c r="H185" s="223"/>
      <c r="I185" s="123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8"/>
      <c r="AD185" s="125">
        <f t="shared" si="15"/>
        <v>0</v>
      </c>
      <c r="AE185" s="126">
        <f t="shared" si="14"/>
        <v>0</v>
      </c>
      <c r="AF185" s="127"/>
    </row>
    <row r="186" spans="1:32">
      <c r="A186" s="123">
        <v>170</v>
      </c>
      <c r="B186" s="124"/>
      <c r="C186" s="124"/>
      <c r="D186" s="221"/>
      <c r="E186" s="221"/>
      <c r="F186" s="221"/>
      <c r="G186" s="107"/>
      <c r="H186" s="223"/>
      <c r="I186" s="123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8"/>
      <c r="AD186" s="125">
        <f t="shared" si="15"/>
        <v>0</v>
      </c>
      <c r="AE186" s="126">
        <f t="shared" si="14"/>
        <v>0</v>
      </c>
      <c r="AF186" s="127"/>
    </row>
    <row r="187" spans="1:32">
      <c r="A187" s="123">
        <v>171</v>
      </c>
      <c r="B187" s="124"/>
      <c r="C187" s="124"/>
      <c r="D187" s="221"/>
      <c r="E187" s="221"/>
      <c r="F187" s="221"/>
      <c r="G187" s="107"/>
      <c r="H187" s="223"/>
      <c r="I187" s="123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8"/>
      <c r="AD187" s="125">
        <f t="shared" si="15"/>
        <v>0</v>
      </c>
      <c r="AE187" s="126">
        <f t="shared" si="14"/>
        <v>0</v>
      </c>
      <c r="AF187" s="127"/>
    </row>
    <row r="188" spans="1:32">
      <c r="A188" s="123">
        <v>172</v>
      </c>
      <c r="B188" s="124"/>
      <c r="C188" s="124"/>
      <c r="D188" s="221"/>
      <c r="E188" s="221"/>
      <c r="F188" s="221"/>
      <c r="G188" s="107"/>
      <c r="H188" s="223"/>
      <c r="I188" s="123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8"/>
      <c r="AD188" s="125">
        <f t="shared" si="15"/>
        <v>0</v>
      </c>
      <c r="AE188" s="126">
        <f t="shared" si="14"/>
        <v>0</v>
      </c>
      <c r="AF188" s="127"/>
    </row>
    <row r="189" spans="1:32">
      <c r="A189" s="123">
        <v>173</v>
      </c>
      <c r="B189" s="124"/>
      <c r="C189" s="124"/>
      <c r="D189" s="221"/>
      <c r="E189" s="221"/>
      <c r="F189" s="221"/>
      <c r="G189" s="107"/>
      <c r="H189" s="223"/>
      <c r="I189" s="123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8"/>
      <c r="AD189" s="125">
        <f t="shared" si="15"/>
        <v>0</v>
      </c>
      <c r="AE189" s="126">
        <f t="shared" si="14"/>
        <v>0</v>
      </c>
      <c r="AF189" s="127"/>
    </row>
    <row r="190" spans="1:32">
      <c r="A190" s="123">
        <v>174</v>
      </c>
      <c r="B190" s="124"/>
      <c r="C190" s="124"/>
      <c r="D190" s="221"/>
      <c r="E190" s="221"/>
      <c r="F190" s="221"/>
      <c r="G190" s="107"/>
      <c r="H190" s="223"/>
      <c r="I190" s="123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8"/>
      <c r="AD190" s="125">
        <f t="shared" si="15"/>
        <v>0</v>
      </c>
      <c r="AE190" s="126">
        <f t="shared" si="14"/>
        <v>0</v>
      </c>
      <c r="AF190" s="127"/>
    </row>
    <row r="191" spans="1:32">
      <c r="A191" s="123">
        <v>175</v>
      </c>
      <c r="B191" s="124"/>
      <c r="C191" s="124"/>
      <c r="D191" s="221"/>
      <c r="E191" s="221"/>
      <c r="F191" s="221"/>
      <c r="G191" s="107"/>
      <c r="H191" s="223"/>
      <c r="I191" s="123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8"/>
      <c r="AD191" s="125">
        <f t="shared" si="15"/>
        <v>0</v>
      </c>
      <c r="AE191" s="126">
        <f t="shared" si="14"/>
        <v>0</v>
      </c>
      <c r="AF191" s="127"/>
    </row>
    <row r="192" spans="1:32">
      <c r="A192" s="123">
        <v>176</v>
      </c>
      <c r="B192" s="124"/>
      <c r="C192" s="124"/>
      <c r="D192" s="221"/>
      <c r="E192" s="221"/>
      <c r="F192" s="221"/>
      <c r="G192" s="107"/>
      <c r="H192" s="223"/>
      <c r="I192" s="123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8"/>
      <c r="AD192" s="125">
        <f t="shared" si="15"/>
        <v>0</v>
      </c>
      <c r="AE192" s="126">
        <f t="shared" si="14"/>
        <v>0</v>
      </c>
      <c r="AF192" s="127"/>
    </row>
    <row r="193" spans="1:32">
      <c r="A193" s="123">
        <v>177</v>
      </c>
      <c r="B193" s="124"/>
      <c r="C193" s="124"/>
      <c r="D193" s="221"/>
      <c r="E193" s="221"/>
      <c r="F193" s="221"/>
      <c r="G193" s="107"/>
      <c r="H193" s="223"/>
      <c r="I193" s="123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8"/>
      <c r="AD193" s="125">
        <f t="shared" si="15"/>
        <v>0</v>
      </c>
      <c r="AE193" s="126">
        <f t="shared" si="14"/>
        <v>0</v>
      </c>
      <c r="AF193" s="127"/>
    </row>
    <row r="194" spans="1:32">
      <c r="A194" s="123">
        <v>178</v>
      </c>
      <c r="B194" s="124"/>
      <c r="C194" s="124"/>
      <c r="D194" s="221"/>
      <c r="E194" s="221"/>
      <c r="F194" s="221"/>
      <c r="G194" s="107"/>
      <c r="H194" s="223"/>
      <c r="I194" s="123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8"/>
      <c r="AD194" s="125">
        <f t="shared" si="15"/>
        <v>0</v>
      </c>
      <c r="AE194" s="126">
        <f t="shared" si="14"/>
        <v>0</v>
      </c>
      <c r="AF194" s="127"/>
    </row>
    <row r="195" spans="1:32">
      <c r="A195" s="123">
        <v>179</v>
      </c>
      <c r="B195" s="124"/>
      <c r="C195" s="124"/>
      <c r="D195" s="221"/>
      <c r="E195" s="221"/>
      <c r="F195" s="221"/>
      <c r="G195" s="107"/>
      <c r="H195" s="223"/>
      <c r="I195" s="123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8"/>
      <c r="AD195" s="125">
        <f t="shared" si="15"/>
        <v>0</v>
      </c>
      <c r="AE195" s="126">
        <f t="shared" si="14"/>
        <v>0</v>
      </c>
      <c r="AF195" s="127"/>
    </row>
    <row r="196" spans="1:32">
      <c r="A196" s="123">
        <v>180</v>
      </c>
      <c r="B196" s="124"/>
      <c r="C196" s="124"/>
      <c r="D196" s="221"/>
      <c r="E196" s="221"/>
      <c r="F196" s="221"/>
      <c r="G196" s="107"/>
      <c r="H196" s="223"/>
      <c r="I196" s="123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8"/>
      <c r="AD196" s="125">
        <f t="shared" si="15"/>
        <v>0</v>
      </c>
      <c r="AE196" s="126">
        <f t="shared" si="14"/>
        <v>0</v>
      </c>
      <c r="AF196" s="127"/>
    </row>
    <row r="197" spans="1:32">
      <c r="A197" s="123">
        <v>181</v>
      </c>
      <c r="B197" s="124"/>
      <c r="C197" s="124"/>
      <c r="D197" s="221"/>
      <c r="E197" s="221"/>
      <c r="F197" s="221"/>
      <c r="G197" s="107"/>
      <c r="H197" s="223"/>
      <c r="I197" s="123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8"/>
      <c r="AD197" s="125">
        <f t="shared" si="15"/>
        <v>0</v>
      </c>
      <c r="AE197" s="126">
        <f t="shared" si="14"/>
        <v>0</v>
      </c>
      <c r="AF197" s="127"/>
    </row>
    <row r="198" spans="1:32">
      <c r="A198" s="123">
        <v>182</v>
      </c>
      <c r="B198" s="124"/>
      <c r="C198" s="124"/>
      <c r="D198" s="221"/>
      <c r="E198" s="221"/>
      <c r="F198" s="221"/>
      <c r="G198" s="107"/>
      <c r="H198" s="223"/>
      <c r="I198" s="123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8"/>
      <c r="AD198" s="125">
        <f t="shared" si="15"/>
        <v>0</v>
      </c>
      <c r="AE198" s="126">
        <f t="shared" si="14"/>
        <v>0</v>
      </c>
      <c r="AF198" s="127"/>
    </row>
    <row r="199" spans="1:32">
      <c r="A199" s="123">
        <v>183</v>
      </c>
      <c r="B199" s="124"/>
      <c r="C199" s="124"/>
      <c r="D199" s="221"/>
      <c r="E199" s="221"/>
      <c r="F199" s="221"/>
      <c r="G199" s="107"/>
      <c r="H199" s="223"/>
      <c r="I199" s="123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8"/>
      <c r="AD199" s="125">
        <f t="shared" si="15"/>
        <v>0</v>
      </c>
      <c r="AE199" s="126">
        <f t="shared" si="14"/>
        <v>0</v>
      </c>
      <c r="AF199" s="127"/>
    </row>
    <row r="200" spans="1:32">
      <c r="A200" s="123">
        <v>184</v>
      </c>
      <c r="B200" s="124"/>
      <c r="C200" s="124"/>
      <c r="D200" s="221"/>
      <c r="E200" s="221"/>
      <c r="F200" s="221"/>
      <c r="G200" s="107"/>
      <c r="H200" s="223"/>
      <c r="I200" s="123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8"/>
      <c r="AD200" s="125">
        <f t="shared" si="15"/>
        <v>0</v>
      </c>
      <c r="AE200" s="126">
        <f t="shared" si="14"/>
        <v>0</v>
      </c>
      <c r="AF200" s="127"/>
    </row>
    <row r="201" spans="1:32">
      <c r="A201" s="123">
        <v>185</v>
      </c>
      <c r="B201" s="124"/>
      <c r="C201" s="124"/>
      <c r="D201" s="221"/>
      <c r="E201" s="221"/>
      <c r="F201" s="221"/>
      <c r="G201" s="107"/>
      <c r="H201" s="223"/>
      <c r="I201" s="123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8"/>
      <c r="AD201" s="125">
        <f t="shared" si="15"/>
        <v>0</v>
      </c>
      <c r="AE201" s="126">
        <f t="shared" si="14"/>
        <v>0</v>
      </c>
      <c r="AF201" s="127"/>
    </row>
    <row r="202" spans="1:32">
      <c r="A202" s="123">
        <v>186</v>
      </c>
      <c r="B202" s="124"/>
      <c r="C202" s="124"/>
      <c r="D202" s="221"/>
      <c r="E202" s="221"/>
      <c r="F202" s="221"/>
      <c r="G202" s="107"/>
      <c r="H202" s="223"/>
      <c r="I202" s="123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8"/>
      <c r="AD202" s="125">
        <f t="shared" si="15"/>
        <v>0</v>
      </c>
      <c r="AE202" s="126">
        <f t="shared" si="14"/>
        <v>0</v>
      </c>
      <c r="AF202" s="127"/>
    </row>
    <row r="203" spans="1:32">
      <c r="A203" s="123">
        <v>187</v>
      </c>
      <c r="B203" s="124"/>
      <c r="C203" s="124"/>
      <c r="D203" s="221"/>
      <c r="E203" s="221"/>
      <c r="F203" s="221"/>
      <c r="G203" s="107"/>
      <c r="H203" s="223"/>
      <c r="I203" s="123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8"/>
      <c r="AD203" s="125">
        <f t="shared" si="15"/>
        <v>0</v>
      </c>
      <c r="AE203" s="126">
        <f t="shared" si="14"/>
        <v>0</v>
      </c>
      <c r="AF203" s="127"/>
    </row>
    <row r="204" spans="1:32">
      <c r="A204" s="123">
        <v>188</v>
      </c>
      <c r="B204" s="124"/>
      <c r="C204" s="124"/>
      <c r="D204" s="221"/>
      <c r="E204" s="221"/>
      <c r="F204" s="221"/>
      <c r="G204" s="107"/>
      <c r="H204" s="223"/>
      <c r="I204" s="123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8"/>
      <c r="AD204" s="125">
        <f t="shared" si="15"/>
        <v>0</v>
      </c>
      <c r="AE204" s="126">
        <f t="shared" si="14"/>
        <v>0</v>
      </c>
      <c r="AF204" s="127"/>
    </row>
    <row r="205" spans="1:32">
      <c r="A205" s="123">
        <v>189</v>
      </c>
      <c r="B205" s="124"/>
      <c r="C205" s="124"/>
      <c r="D205" s="221"/>
      <c r="E205" s="221"/>
      <c r="F205" s="221"/>
      <c r="G205" s="107"/>
      <c r="H205" s="223"/>
      <c r="I205" s="123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8"/>
      <c r="AD205" s="125">
        <f t="shared" si="15"/>
        <v>0</v>
      </c>
      <c r="AE205" s="126">
        <f t="shared" si="14"/>
        <v>0</v>
      </c>
      <c r="AF205" s="127"/>
    </row>
    <row r="206" spans="1:32">
      <c r="A206" s="123">
        <v>190</v>
      </c>
      <c r="B206" s="124"/>
      <c r="C206" s="124"/>
      <c r="D206" s="221"/>
      <c r="E206" s="221"/>
      <c r="F206" s="221"/>
      <c r="G206" s="107"/>
      <c r="H206" s="223"/>
      <c r="I206" s="123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8"/>
      <c r="AD206" s="125">
        <f t="shared" si="15"/>
        <v>0</v>
      </c>
      <c r="AE206" s="126">
        <f t="shared" si="14"/>
        <v>0</v>
      </c>
      <c r="AF206" s="127"/>
    </row>
    <row r="207" spans="1:32">
      <c r="A207" s="123">
        <v>191</v>
      </c>
      <c r="B207" s="124"/>
      <c r="C207" s="124"/>
      <c r="D207" s="221"/>
      <c r="E207" s="221"/>
      <c r="F207" s="221"/>
      <c r="G207" s="107"/>
      <c r="H207" s="223"/>
      <c r="I207" s="123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8"/>
      <c r="AD207" s="125">
        <f t="shared" si="15"/>
        <v>0</v>
      </c>
      <c r="AE207" s="126">
        <f t="shared" si="14"/>
        <v>0</v>
      </c>
      <c r="AF207" s="127"/>
    </row>
    <row r="208" spans="1:32">
      <c r="A208" s="123">
        <v>192</v>
      </c>
      <c r="B208" s="124"/>
      <c r="C208" s="124"/>
      <c r="D208" s="221"/>
      <c r="E208" s="221"/>
      <c r="F208" s="221"/>
      <c r="G208" s="107"/>
      <c r="H208" s="223"/>
      <c r="I208" s="123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8"/>
      <c r="AD208" s="125">
        <f t="shared" si="15"/>
        <v>0</v>
      </c>
      <c r="AE208" s="126">
        <f t="shared" si="14"/>
        <v>0</v>
      </c>
      <c r="AF208" s="127"/>
    </row>
    <row r="209" spans="1:32">
      <c r="A209" s="123">
        <v>193</v>
      </c>
      <c r="B209" s="124"/>
      <c r="C209" s="124"/>
      <c r="D209" s="221"/>
      <c r="E209" s="221"/>
      <c r="F209" s="221"/>
      <c r="G209" s="107"/>
      <c r="H209" s="223"/>
      <c r="I209" s="123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8"/>
      <c r="AD209" s="125">
        <f t="shared" si="15"/>
        <v>0</v>
      </c>
      <c r="AE209" s="126">
        <f t="shared" si="14"/>
        <v>0</v>
      </c>
      <c r="AF209" s="127"/>
    </row>
    <row r="210" spans="1:32">
      <c r="A210" s="123">
        <v>194</v>
      </c>
      <c r="B210" s="124"/>
      <c r="C210" s="124"/>
      <c r="D210" s="221"/>
      <c r="E210" s="221"/>
      <c r="F210" s="221"/>
      <c r="G210" s="107"/>
      <c r="H210" s="223"/>
      <c r="I210" s="123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8"/>
      <c r="AD210" s="125">
        <f t="shared" si="15"/>
        <v>0</v>
      </c>
      <c r="AE210" s="126">
        <f t="shared" ref="AE210:AE216" si="16">(I$13*I210)+(J$13*J210)+(K$13*K210)+(L$13*L210)+(M$13*M210)+(N$13*N210)+(O$13*O210)+(P$13*P210)+(Q$13*Q210)+(R$13*R210)+(S$13*S210)+(T$13*T210)+(U$13*U210)+(V$13*V210)+(W$13*W210)+(X$13*X210)+(Y$13*Y210)+(Z$13*Z210)+(AA$13*AA210)+(AB$13*AB210)+(AC$13*AC210)</f>
        <v>0</v>
      </c>
      <c r="AF210" s="127"/>
    </row>
    <row r="211" spans="1:32">
      <c r="A211" s="123">
        <v>195</v>
      </c>
      <c r="B211" s="124"/>
      <c r="C211" s="124"/>
      <c r="D211" s="221"/>
      <c r="E211" s="221"/>
      <c r="F211" s="221"/>
      <c r="G211" s="107"/>
      <c r="H211" s="223"/>
      <c r="I211" s="123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8"/>
      <c r="AD211" s="125">
        <f t="shared" si="15"/>
        <v>0</v>
      </c>
      <c r="AE211" s="126">
        <f t="shared" si="16"/>
        <v>0</v>
      </c>
      <c r="AF211" s="127"/>
    </row>
    <row r="212" spans="1:32">
      <c r="A212" s="123">
        <v>196</v>
      </c>
      <c r="B212" s="124"/>
      <c r="C212" s="124"/>
      <c r="D212" s="221"/>
      <c r="E212" s="221"/>
      <c r="F212" s="221"/>
      <c r="G212" s="107"/>
      <c r="H212" s="223"/>
      <c r="I212" s="123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8"/>
      <c r="AD212" s="125">
        <f t="shared" si="15"/>
        <v>0</v>
      </c>
      <c r="AE212" s="126">
        <f t="shared" si="16"/>
        <v>0</v>
      </c>
      <c r="AF212" s="127"/>
    </row>
    <row r="213" spans="1:32">
      <c r="A213" s="123">
        <v>197</v>
      </c>
      <c r="B213" s="124"/>
      <c r="C213" s="124"/>
      <c r="D213" s="221"/>
      <c r="E213" s="221"/>
      <c r="F213" s="221"/>
      <c r="G213" s="107"/>
      <c r="H213" s="223"/>
      <c r="I213" s="123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8"/>
      <c r="AD213" s="125">
        <f t="shared" si="15"/>
        <v>0</v>
      </c>
      <c r="AE213" s="126">
        <f t="shared" si="16"/>
        <v>0</v>
      </c>
      <c r="AF213" s="127"/>
    </row>
    <row r="214" spans="1:32">
      <c r="A214" s="123">
        <v>198</v>
      </c>
      <c r="B214" s="124"/>
      <c r="C214" s="124"/>
      <c r="D214" s="221"/>
      <c r="E214" s="221"/>
      <c r="F214" s="221"/>
      <c r="G214" s="224"/>
      <c r="H214" s="223"/>
      <c r="I214" s="123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8"/>
      <c r="AD214" s="125">
        <f t="shared" si="11"/>
        <v>0</v>
      </c>
      <c r="AE214" s="126">
        <f t="shared" si="16"/>
        <v>0</v>
      </c>
      <c r="AF214" s="127"/>
    </row>
    <row r="215" spans="1:32">
      <c r="A215" s="123">
        <v>199</v>
      </c>
      <c r="B215" s="124"/>
      <c r="C215" s="124"/>
      <c r="D215" s="221"/>
      <c r="E215" s="221"/>
      <c r="F215" s="221"/>
      <c r="G215" s="107"/>
      <c r="H215" s="223"/>
      <c r="I215" s="123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8"/>
      <c r="AD215" s="125">
        <f t="shared" si="11"/>
        <v>0</v>
      </c>
      <c r="AE215" s="126">
        <f t="shared" si="16"/>
        <v>0</v>
      </c>
      <c r="AF215" s="127"/>
    </row>
    <row r="216" spans="1:32" ht="15.75" thickBot="1">
      <c r="A216" s="123">
        <v>200</v>
      </c>
      <c r="B216" s="128"/>
      <c r="C216" s="128"/>
      <c r="D216" s="231"/>
      <c r="E216" s="231"/>
      <c r="F216" s="231"/>
      <c r="G216" s="109"/>
      <c r="H216" s="232"/>
      <c r="I216" s="129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1"/>
      <c r="AD216" s="132">
        <f t="shared" ref="AD216:AD218" si="17">SUM(I216:AC216)</f>
        <v>0</v>
      </c>
      <c r="AE216" s="133">
        <f t="shared" si="16"/>
        <v>0</v>
      </c>
      <c r="AF216" s="134"/>
    </row>
    <row r="217" spans="1:32" ht="15.75" thickBot="1">
      <c r="A217" s="378" t="s">
        <v>36</v>
      </c>
      <c r="B217" s="379"/>
      <c r="C217" s="379"/>
      <c r="D217" s="379"/>
      <c r="E217" s="379"/>
      <c r="F217" s="380"/>
      <c r="G217" s="376">
        <f>SUM(G17:G216)</f>
        <v>0</v>
      </c>
      <c r="H217" s="353">
        <f t="shared" ref="H217:AC217" si="18">SUM(H17:H216)</f>
        <v>0</v>
      </c>
      <c r="I217" s="135">
        <f t="shared" si="18"/>
        <v>0</v>
      </c>
      <c r="J217" s="136">
        <f t="shared" si="18"/>
        <v>0</v>
      </c>
      <c r="K217" s="136">
        <f t="shared" si="18"/>
        <v>0</v>
      </c>
      <c r="L217" s="136">
        <f t="shared" si="18"/>
        <v>0</v>
      </c>
      <c r="M217" s="136">
        <f t="shared" si="18"/>
        <v>0</v>
      </c>
      <c r="N217" s="136">
        <f t="shared" si="18"/>
        <v>0</v>
      </c>
      <c r="O217" s="136">
        <f t="shared" si="18"/>
        <v>0</v>
      </c>
      <c r="P217" s="136">
        <f t="shared" si="18"/>
        <v>0</v>
      </c>
      <c r="Q217" s="136">
        <f t="shared" si="18"/>
        <v>0</v>
      </c>
      <c r="R217" s="136">
        <f t="shared" si="18"/>
        <v>0</v>
      </c>
      <c r="S217" s="136">
        <f t="shared" si="18"/>
        <v>0</v>
      </c>
      <c r="T217" s="136">
        <f t="shared" si="18"/>
        <v>0</v>
      </c>
      <c r="U217" s="136">
        <f t="shared" si="18"/>
        <v>0</v>
      </c>
      <c r="V217" s="136">
        <f t="shared" si="18"/>
        <v>0</v>
      </c>
      <c r="W217" s="136">
        <f t="shared" si="18"/>
        <v>0</v>
      </c>
      <c r="X217" s="136">
        <f t="shared" si="18"/>
        <v>0</v>
      </c>
      <c r="Y217" s="136">
        <f t="shared" si="18"/>
        <v>0</v>
      </c>
      <c r="Z217" s="136">
        <f t="shared" si="18"/>
        <v>0</v>
      </c>
      <c r="AA217" s="136">
        <f t="shared" si="18"/>
        <v>0</v>
      </c>
      <c r="AB217" s="136">
        <f t="shared" si="18"/>
        <v>0</v>
      </c>
      <c r="AC217" s="137">
        <f t="shared" si="18"/>
        <v>0</v>
      </c>
      <c r="AD217" s="138">
        <f t="shared" si="17"/>
        <v>0</v>
      </c>
      <c r="AE217" s="333">
        <f>SUM(AE17:AE216)</f>
        <v>0</v>
      </c>
      <c r="AF217" s="139"/>
    </row>
    <row r="218" spans="1:32" ht="16.5" thickTop="1" thickBot="1">
      <c r="A218" s="335" t="s">
        <v>27</v>
      </c>
      <c r="B218" s="336"/>
      <c r="C218" s="336"/>
      <c r="D218" s="336"/>
      <c r="E218" s="336"/>
      <c r="F218" s="337"/>
      <c r="G218" s="377"/>
      <c r="H218" s="354"/>
      <c r="I218" s="140">
        <f t="shared" ref="I218:AC218" si="19">I13*I217</f>
        <v>0</v>
      </c>
      <c r="J218" s="141">
        <f t="shared" si="19"/>
        <v>0</v>
      </c>
      <c r="K218" s="141">
        <f t="shared" si="19"/>
        <v>0</v>
      </c>
      <c r="L218" s="141">
        <f t="shared" si="19"/>
        <v>0</v>
      </c>
      <c r="M218" s="141">
        <f t="shared" si="19"/>
        <v>0</v>
      </c>
      <c r="N218" s="141">
        <f t="shared" si="19"/>
        <v>0</v>
      </c>
      <c r="O218" s="141">
        <f t="shared" si="19"/>
        <v>0</v>
      </c>
      <c r="P218" s="141">
        <f t="shared" si="19"/>
        <v>0</v>
      </c>
      <c r="Q218" s="141">
        <f t="shared" si="19"/>
        <v>0</v>
      </c>
      <c r="R218" s="141">
        <f t="shared" si="19"/>
        <v>0</v>
      </c>
      <c r="S218" s="141">
        <f t="shared" si="19"/>
        <v>0</v>
      </c>
      <c r="T218" s="141">
        <f t="shared" si="19"/>
        <v>0</v>
      </c>
      <c r="U218" s="141">
        <f t="shared" si="19"/>
        <v>0</v>
      </c>
      <c r="V218" s="141">
        <f t="shared" si="19"/>
        <v>0</v>
      </c>
      <c r="W218" s="141">
        <f t="shared" si="19"/>
        <v>0</v>
      </c>
      <c r="X218" s="141">
        <f t="shared" si="19"/>
        <v>0</v>
      </c>
      <c r="Y218" s="141">
        <f t="shared" si="19"/>
        <v>0</v>
      </c>
      <c r="Z218" s="141">
        <f t="shared" si="19"/>
        <v>0</v>
      </c>
      <c r="AA218" s="141">
        <f t="shared" si="19"/>
        <v>0</v>
      </c>
      <c r="AB218" s="141">
        <f t="shared" si="19"/>
        <v>0</v>
      </c>
      <c r="AC218" s="142">
        <f t="shared" si="19"/>
        <v>0</v>
      </c>
      <c r="AD218" s="143">
        <f t="shared" si="17"/>
        <v>0</v>
      </c>
      <c r="AE218" s="334"/>
      <c r="AF218" s="144"/>
    </row>
    <row r="1048526" spans="7:7">
      <c r="G1048526" s="124"/>
    </row>
  </sheetData>
  <mergeCells count="55">
    <mergeCell ref="Y4:Y5"/>
    <mergeCell ref="Y15:Y16"/>
    <mergeCell ref="Z4:Z5"/>
    <mergeCell ref="Z15:Z16"/>
    <mergeCell ref="AA4:AA5"/>
    <mergeCell ref="AB4:AB5"/>
    <mergeCell ref="AB15:AB16"/>
    <mergeCell ref="AC4:AC5"/>
    <mergeCell ref="AC15:AC16"/>
    <mergeCell ref="AD4:AD5"/>
    <mergeCell ref="AD15:AD16"/>
    <mergeCell ref="V4:V5"/>
    <mergeCell ref="W4:W5"/>
    <mergeCell ref="X4:X5"/>
    <mergeCell ref="V15:X15"/>
    <mergeCell ref="Q4:Q5"/>
    <mergeCell ref="R4:R5"/>
    <mergeCell ref="S4:S5"/>
    <mergeCell ref="T4:T5"/>
    <mergeCell ref="U4:U5"/>
    <mergeCell ref="K4:K5"/>
    <mergeCell ref="M4:M5"/>
    <mergeCell ref="N4:N5"/>
    <mergeCell ref="O4:O5"/>
    <mergeCell ref="P4:P5"/>
    <mergeCell ref="L4:L5"/>
    <mergeCell ref="H10:H11"/>
    <mergeCell ref="H15:H16"/>
    <mergeCell ref="H217:H218"/>
    <mergeCell ref="I4:I5"/>
    <mergeCell ref="J4:J5"/>
    <mergeCell ref="A13:H13"/>
    <mergeCell ref="A6:G6"/>
    <mergeCell ref="A7:G7"/>
    <mergeCell ref="A8:G8"/>
    <mergeCell ref="A9:G9"/>
    <mergeCell ref="A12:G12"/>
    <mergeCell ref="A4:H5"/>
    <mergeCell ref="A10:G11"/>
    <mergeCell ref="F15:F16"/>
    <mergeCell ref="G217:G218"/>
    <mergeCell ref="A217:F217"/>
    <mergeCell ref="AE217:AE218"/>
    <mergeCell ref="A218:F218"/>
    <mergeCell ref="AF15:AF16"/>
    <mergeCell ref="Q15:S15"/>
    <mergeCell ref="T15:U15"/>
    <mergeCell ref="A15:A16"/>
    <mergeCell ref="G15:G16"/>
    <mergeCell ref="B15:C15"/>
    <mergeCell ref="D15:E15"/>
    <mergeCell ref="I15:M15"/>
    <mergeCell ref="N15:P15"/>
    <mergeCell ref="AA15:AA16"/>
    <mergeCell ref="AE15:AE16"/>
  </mergeCells>
  <pageMargins left="0.7" right="0.7" top="0.75" bottom="0.75" header="0.3" footer="0.3"/>
  <pageSetup orientation="portrait" r:id="rId1"/>
  <ignoredErrors>
    <ignoredError sqref="AD35:AE216 AD32:AE34 AD17:AE31 AD219:AE237 AE217:AE218 AD218 G217:AC218" unlockedFormula="1"/>
    <ignoredError sqref="AD217" formula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CU225"/>
  <sheetViews>
    <sheetView showGridLines="0" zoomScale="80" zoomScaleNormal="80" workbookViewId="0">
      <pane xSplit="7" ySplit="16" topLeftCell="BX212" activePane="bottomRight" state="frozen"/>
      <selection pane="topRight" activeCell="H1" sqref="H1"/>
      <selection pane="bottomLeft" activeCell="A17" sqref="A17"/>
      <selection pane="bottomRight" activeCell="CR5" sqref="CR5"/>
    </sheetView>
  </sheetViews>
  <sheetFormatPr defaultRowHeight="15"/>
  <cols>
    <col min="1" max="1" width="5.7109375" style="33" customWidth="1"/>
    <col min="2" max="2" width="14.28515625" style="33" customWidth="1"/>
    <col min="3" max="5" width="10.7109375" style="33" customWidth="1"/>
    <col min="6" max="6" width="21.42578125" style="33" customWidth="1"/>
    <col min="7" max="7" width="7.85546875" style="33" customWidth="1"/>
    <col min="8" max="84" width="11.42578125" style="10" customWidth="1"/>
    <col min="85" max="94" width="11.42578125" style="10" hidden="1" customWidth="1"/>
    <col min="95" max="99" width="14.28515625" style="10" customWidth="1"/>
    <col min="100" max="16384" width="9.140625" style="10"/>
  </cols>
  <sheetData>
    <row r="1" spans="1:99">
      <c r="A1" s="145" t="s">
        <v>0</v>
      </c>
      <c r="B1" s="145"/>
      <c r="C1" s="145"/>
      <c r="D1" s="145"/>
    </row>
    <row r="2" spans="1:99">
      <c r="A2" s="145" t="s">
        <v>41</v>
      </c>
      <c r="B2" s="145"/>
      <c r="C2" s="145"/>
      <c r="D2" s="145"/>
      <c r="CE2" s="163"/>
    </row>
    <row r="3" spans="1:99" ht="7.5" customHeight="1" thickBot="1">
      <c r="A3" s="145"/>
    </row>
    <row r="4" spans="1:99">
      <c r="A4" s="425" t="s">
        <v>2</v>
      </c>
      <c r="B4" s="426"/>
      <c r="C4" s="426"/>
      <c r="D4" s="426"/>
      <c r="E4" s="426"/>
      <c r="F4" s="426"/>
      <c r="G4" s="427"/>
      <c r="H4" s="431">
        <v>1</v>
      </c>
      <c r="I4" s="440">
        <v>2</v>
      </c>
      <c r="J4" s="440">
        <v>3</v>
      </c>
      <c r="K4" s="440">
        <v>4</v>
      </c>
      <c r="L4" s="440">
        <v>5</v>
      </c>
      <c r="M4" s="440">
        <v>6</v>
      </c>
      <c r="N4" s="440">
        <v>7</v>
      </c>
      <c r="O4" s="440">
        <v>8</v>
      </c>
      <c r="P4" s="440">
        <v>9</v>
      </c>
      <c r="Q4" s="440">
        <v>10</v>
      </c>
      <c r="R4" s="440">
        <v>11</v>
      </c>
      <c r="S4" s="440">
        <v>12</v>
      </c>
      <c r="T4" s="440">
        <v>13</v>
      </c>
      <c r="U4" s="440">
        <v>14</v>
      </c>
      <c r="V4" s="440">
        <v>15</v>
      </c>
      <c r="W4" s="440">
        <v>16</v>
      </c>
      <c r="X4" s="440">
        <v>17</v>
      </c>
      <c r="Y4" s="440">
        <v>18</v>
      </c>
      <c r="Z4" s="440">
        <v>19</v>
      </c>
      <c r="AA4" s="440">
        <v>20</v>
      </c>
      <c r="AB4" s="440">
        <v>21</v>
      </c>
      <c r="AC4" s="440">
        <v>22</v>
      </c>
      <c r="AD4" s="440">
        <v>23</v>
      </c>
      <c r="AE4" s="440">
        <v>24</v>
      </c>
      <c r="AF4" s="440">
        <v>25</v>
      </c>
      <c r="AG4" s="440">
        <v>26</v>
      </c>
      <c r="AH4" s="440">
        <v>27</v>
      </c>
      <c r="AI4" s="440">
        <v>28</v>
      </c>
      <c r="AJ4" s="440">
        <v>29</v>
      </c>
      <c r="AK4" s="440">
        <v>30</v>
      </c>
      <c r="AL4" s="440">
        <v>31</v>
      </c>
      <c r="AM4" s="440">
        <v>32</v>
      </c>
      <c r="AN4" s="440">
        <v>33</v>
      </c>
      <c r="AO4" s="440">
        <v>34</v>
      </c>
      <c r="AP4" s="440">
        <v>35</v>
      </c>
      <c r="AQ4" s="440">
        <v>36</v>
      </c>
      <c r="AR4" s="440">
        <v>37</v>
      </c>
      <c r="AS4" s="440">
        <v>38</v>
      </c>
      <c r="AT4" s="440">
        <v>39</v>
      </c>
      <c r="AU4" s="440">
        <v>40</v>
      </c>
      <c r="AV4" s="440">
        <v>41</v>
      </c>
      <c r="AW4" s="440">
        <v>42</v>
      </c>
      <c r="AX4" s="440">
        <v>43</v>
      </c>
      <c r="AY4" s="440">
        <v>44</v>
      </c>
      <c r="AZ4" s="440">
        <v>45</v>
      </c>
      <c r="BA4" s="440">
        <v>46</v>
      </c>
      <c r="BB4" s="440">
        <v>47</v>
      </c>
      <c r="BC4" s="440">
        <v>48</v>
      </c>
      <c r="BD4" s="440">
        <v>49</v>
      </c>
      <c r="BE4" s="440">
        <v>50</v>
      </c>
      <c r="BF4" s="440">
        <v>51</v>
      </c>
      <c r="BG4" s="440">
        <v>52</v>
      </c>
      <c r="BH4" s="440">
        <v>53</v>
      </c>
      <c r="BI4" s="440">
        <v>54</v>
      </c>
      <c r="BJ4" s="440">
        <v>55</v>
      </c>
      <c r="BK4" s="440">
        <v>56</v>
      </c>
      <c r="BL4" s="440">
        <v>57</v>
      </c>
      <c r="BM4" s="440">
        <v>58</v>
      </c>
      <c r="BN4" s="440">
        <v>59</v>
      </c>
      <c r="BO4" s="440">
        <v>60</v>
      </c>
      <c r="BP4" s="440">
        <v>61</v>
      </c>
      <c r="BQ4" s="440">
        <v>62</v>
      </c>
      <c r="BR4" s="440">
        <v>63</v>
      </c>
      <c r="BS4" s="440">
        <v>64</v>
      </c>
      <c r="BT4" s="440">
        <v>65</v>
      </c>
      <c r="BU4" s="440">
        <v>66</v>
      </c>
      <c r="BV4" s="440">
        <v>67</v>
      </c>
      <c r="BW4" s="440">
        <v>68</v>
      </c>
      <c r="BX4" s="440">
        <v>69</v>
      </c>
      <c r="BY4" s="440">
        <v>70</v>
      </c>
      <c r="BZ4" s="440">
        <v>71</v>
      </c>
      <c r="CA4" s="440">
        <v>72</v>
      </c>
      <c r="CB4" s="440">
        <v>73</v>
      </c>
      <c r="CC4" s="440">
        <v>74</v>
      </c>
      <c r="CD4" s="440">
        <v>75</v>
      </c>
      <c r="CE4" s="440">
        <v>76</v>
      </c>
      <c r="CF4" s="440">
        <v>77</v>
      </c>
      <c r="CG4" s="440">
        <v>78</v>
      </c>
      <c r="CH4" s="440">
        <v>79</v>
      </c>
      <c r="CI4" s="440">
        <v>80</v>
      </c>
      <c r="CJ4" s="440">
        <v>81</v>
      </c>
      <c r="CK4" s="440">
        <v>82</v>
      </c>
      <c r="CL4" s="440">
        <v>83</v>
      </c>
      <c r="CM4" s="440">
        <v>84</v>
      </c>
      <c r="CN4" s="440">
        <v>85</v>
      </c>
      <c r="CO4" s="440">
        <v>86</v>
      </c>
      <c r="CP4" s="444">
        <v>87</v>
      </c>
      <c r="CQ4" s="448"/>
    </row>
    <row r="5" spans="1:99" ht="15.75" thickBot="1">
      <c r="A5" s="428"/>
      <c r="B5" s="429"/>
      <c r="C5" s="429"/>
      <c r="D5" s="429"/>
      <c r="E5" s="429"/>
      <c r="F5" s="429"/>
      <c r="G5" s="430"/>
      <c r="H5" s="432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41"/>
      <c r="AO5" s="441"/>
      <c r="AP5" s="441"/>
      <c r="AQ5" s="441"/>
      <c r="AR5" s="441"/>
      <c r="AS5" s="441"/>
      <c r="AT5" s="441"/>
      <c r="AU5" s="441"/>
      <c r="AV5" s="441"/>
      <c r="AW5" s="441"/>
      <c r="AX5" s="441"/>
      <c r="AY5" s="441"/>
      <c r="AZ5" s="441"/>
      <c r="BA5" s="441"/>
      <c r="BB5" s="441"/>
      <c r="BC5" s="441"/>
      <c r="BD5" s="441"/>
      <c r="BE5" s="441"/>
      <c r="BF5" s="441"/>
      <c r="BG5" s="441"/>
      <c r="BH5" s="441"/>
      <c r="BI5" s="441"/>
      <c r="BJ5" s="441"/>
      <c r="BK5" s="441"/>
      <c r="BL5" s="441"/>
      <c r="BM5" s="441"/>
      <c r="BN5" s="441"/>
      <c r="BO5" s="441"/>
      <c r="BP5" s="441"/>
      <c r="BQ5" s="441"/>
      <c r="BR5" s="441"/>
      <c r="BS5" s="441"/>
      <c r="BT5" s="441"/>
      <c r="BU5" s="441"/>
      <c r="BV5" s="441"/>
      <c r="BW5" s="441"/>
      <c r="BX5" s="441"/>
      <c r="BY5" s="441"/>
      <c r="BZ5" s="441"/>
      <c r="CA5" s="441"/>
      <c r="CB5" s="441"/>
      <c r="CC5" s="441"/>
      <c r="CD5" s="441"/>
      <c r="CE5" s="441"/>
      <c r="CF5" s="441"/>
      <c r="CG5" s="441"/>
      <c r="CH5" s="441"/>
      <c r="CI5" s="441"/>
      <c r="CJ5" s="441"/>
      <c r="CK5" s="441"/>
      <c r="CL5" s="441"/>
      <c r="CM5" s="441"/>
      <c r="CN5" s="441"/>
      <c r="CO5" s="441"/>
      <c r="CP5" s="445"/>
      <c r="CQ5" s="448"/>
    </row>
    <row r="6" spans="1:99">
      <c r="A6" s="362" t="s">
        <v>3</v>
      </c>
      <c r="B6" s="363"/>
      <c r="C6" s="363"/>
      <c r="D6" s="363"/>
      <c r="E6" s="363"/>
      <c r="F6" s="363"/>
      <c r="G6" s="148"/>
      <c r="H6" s="16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65"/>
    </row>
    <row r="7" spans="1:99">
      <c r="A7" s="364" t="s">
        <v>4</v>
      </c>
      <c r="B7" s="365"/>
      <c r="C7" s="365"/>
      <c r="D7" s="365"/>
      <c r="E7" s="365"/>
      <c r="F7" s="365"/>
      <c r="G7" s="149"/>
      <c r="H7" s="16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7"/>
    </row>
    <row r="8" spans="1:99">
      <c r="A8" s="364" t="s">
        <v>226</v>
      </c>
      <c r="B8" s="365"/>
      <c r="C8" s="365"/>
      <c r="D8" s="365"/>
      <c r="E8" s="365"/>
      <c r="F8" s="365"/>
      <c r="G8" s="149"/>
      <c r="H8" s="567">
        <v>1172</v>
      </c>
      <c r="I8" s="567">
        <v>966</v>
      </c>
      <c r="J8" s="567">
        <v>1031</v>
      </c>
      <c r="K8" s="567">
        <v>961</v>
      </c>
      <c r="L8" s="567">
        <v>923</v>
      </c>
      <c r="M8" s="567">
        <v>945</v>
      </c>
      <c r="N8" s="567">
        <v>908</v>
      </c>
      <c r="O8" s="567">
        <v>918</v>
      </c>
      <c r="P8" s="567">
        <v>947</v>
      </c>
      <c r="Q8" s="567">
        <v>956</v>
      </c>
      <c r="R8" s="567">
        <v>952</v>
      </c>
      <c r="S8" s="567">
        <v>965</v>
      </c>
      <c r="T8" s="567">
        <v>951</v>
      </c>
      <c r="U8" s="567">
        <v>952</v>
      </c>
      <c r="V8" s="567">
        <v>930</v>
      </c>
      <c r="W8" s="567">
        <v>943</v>
      </c>
      <c r="X8" s="567">
        <v>938</v>
      </c>
      <c r="Y8" s="567">
        <v>961</v>
      </c>
      <c r="Z8" s="567">
        <v>961</v>
      </c>
      <c r="AA8" s="567">
        <v>966</v>
      </c>
      <c r="AB8" s="567">
        <v>949</v>
      </c>
      <c r="AC8" s="567">
        <v>937</v>
      </c>
      <c r="AD8" s="567">
        <v>966</v>
      </c>
      <c r="AE8" s="567">
        <v>924</v>
      </c>
      <c r="AF8" s="567">
        <v>960</v>
      </c>
      <c r="AG8" s="568">
        <v>1000</v>
      </c>
      <c r="AH8" s="567">
        <v>960</v>
      </c>
      <c r="AI8" s="567">
        <v>960</v>
      </c>
      <c r="AJ8" s="567">
        <v>941</v>
      </c>
      <c r="AK8" s="567">
        <v>964</v>
      </c>
      <c r="AL8" s="567">
        <v>955</v>
      </c>
      <c r="AM8" s="568">
        <v>1000</v>
      </c>
      <c r="AN8" s="568">
        <v>1000</v>
      </c>
      <c r="AO8" s="567">
        <v>954</v>
      </c>
      <c r="AP8" s="567">
        <v>943</v>
      </c>
      <c r="AQ8" s="567">
        <v>949</v>
      </c>
      <c r="AR8" s="567">
        <v>955</v>
      </c>
      <c r="AS8" s="567">
        <v>931</v>
      </c>
      <c r="AT8" s="567">
        <v>960</v>
      </c>
      <c r="AU8" s="567">
        <v>960</v>
      </c>
      <c r="AV8" s="567">
        <v>960</v>
      </c>
      <c r="AW8" s="567">
        <v>947</v>
      </c>
      <c r="AX8" s="567">
        <v>960</v>
      </c>
      <c r="AY8" s="567">
        <v>960</v>
      </c>
      <c r="AZ8" s="568">
        <v>1000</v>
      </c>
      <c r="BA8" s="567">
        <v>960</v>
      </c>
      <c r="BB8" s="567">
        <v>947</v>
      </c>
      <c r="BC8" s="567">
        <v>960</v>
      </c>
      <c r="BD8" s="567">
        <v>960</v>
      </c>
      <c r="BE8" s="567">
        <v>947</v>
      </c>
      <c r="BF8" s="567">
        <v>960</v>
      </c>
      <c r="BG8" s="567">
        <v>947</v>
      </c>
      <c r="BH8" s="567">
        <v>960</v>
      </c>
      <c r="BI8" s="567">
        <v>947</v>
      </c>
      <c r="BJ8" s="568">
        <v>1000</v>
      </c>
      <c r="BK8" s="567">
        <v>960</v>
      </c>
      <c r="BL8" s="567">
        <v>960</v>
      </c>
      <c r="BM8" s="568">
        <v>1000</v>
      </c>
      <c r="BN8" s="567">
        <v>960</v>
      </c>
      <c r="BO8" s="567">
        <v>960</v>
      </c>
      <c r="BP8" s="567">
        <v>947</v>
      </c>
      <c r="BQ8" s="568">
        <v>1000</v>
      </c>
      <c r="BR8" s="567">
        <v>969</v>
      </c>
      <c r="BS8" s="567">
        <v>962</v>
      </c>
      <c r="BT8" s="567">
        <v>962</v>
      </c>
      <c r="BU8" s="568">
        <v>1000</v>
      </c>
      <c r="BV8" s="567">
        <v>1025</v>
      </c>
      <c r="BW8" s="567">
        <v>1014.9999999999999</v>
      </c>
      <c r="BX8" s="568">
        <v>1000</v>
      </c>
      <c r="BY8" s="567">
        <v>936</v>
      </c>
      <c r="BZ8" s="567">
        <v>965</v>
      </c>
      <c r="CA8" s="567">
        <v>960</v>
      </c>
      <c r="CB8" s="567">
        <v>938</v>
      </c>
      <c r="CC8" s="567">
        <v>924</v>
      </c>
      <c r="CD8" s="567">
        <v>940</v>
      </c>
      <c r="CE8" s="569">
        <f>900*3.5</f>
        <v>3150</v>
      </c>
      <c r="CF8" s="569">
        <f>900*3.5</f>
        <v>3150</v>
      </c>
      <c r="CG8" s="16">
        <v>1000</v>
      </c>
      <c r="CH8" s="16">
        <v>1000</v>
      </c>
      <c r="CI8" s="16">
        <v>1000</v>
      </c>
      <c r="CJ8" s="16">
        <v>1000</v>
      </c>
      <c r="CK8" s="16">
        <v>1000</v>
      </c>
      <c r="CL8" s="16">
        <v>1000</v>
      </c>
      <c r="CM8" s="16">
        <v>1000</v>
      </c>
      <c r="CN8" s="16">
        <v>1000</v>
      </c>
      <c r="CO8" s="16">
        <v>1000</v>
      </c>
      <c r="CP8" s="167">
        <v>1000</v>
      </c>
    </row>
    <row r="9" spans="1:99" s="172" customFormat="1">
      <c r="A9" s="366" t="s">
        <v>6</v>
      </c>
      <c r="B9" s="367"/>
      <c r="C9" s="367"/>
      <c r="D9" s="367"/>
      <c r="E9" s="367"/>
      <c r="F9" s="367"/>
      <c r="G9" s="150"/>
      <c r="H9" s="168">
        <v>284000</v>
      </c>
      <c r="I9" s="169">
        <v>242000</v>
      </c>
      <c r="J9" s="169">
        <v>415000</v>
      </c>
      <c r="K9" s="169">
        <v>242000</v>
      </c>
      <c r="L9" s="169">
        <v>242000</v>
      </c>
      <c r="M9" s="169">
        <v>284000</v>
      </c>
      <c r="N9" s="169">
        <v>284000</v>
      </c>
      <c r="O9" s="169">
        <v>332000</v>
      </c>
      <c r="P9" s="169">
        <v>242000</v>
      </c>
      <c r="Q9" s="169">
        <v>242000</v>
      </c>
      <c r="R9" s="169">
        <v>242000</v>
      </c>
      <c r="S9" s="169">
        <v>284000</v>
      </c>
      <c r="T9" s="169">
        <v>284000</v>
      </c>
      <c r="U9" s="169">
        <v>284000</v>
      </c>
      <c r="V9" s="169">
        <v>242000</v>
      </c>
      <c r="W9" s="169">
        <v>332000</v>
      </c>
      <c r="X9" s="169">
        <v>284000</v>
      </c>
      <c r="Y9" s="169">
        <v>284000</v>
      </c>
      <c r="Z9" s="169">
        <v>284000</v>
      </c>
      <c r="AA9" s="169">
        <v>242000</v>
      </c>
      <c r="AB9" s="169">
        <v>284000</v>
      </c>
      <c r="AC9" s="169">
        <v>284000</v>
      </c>
      <c r="AD9" s="169">
        <v>284000</v>
      </c>
      <c r="AE9" s="169">
        <v>332000</v>
      </c>
      <c r="AF9" s="169">
        <v>384000</v>
      </c>
      <c r="AG9" s="572">
        <v>284000</v>
      </c>
      <c r="AH9" s="169">
        <v>332000</v>
      </c>
      <c r="AI9" s="169">
        <v>332000</v>
      </c>
      <c r="AJ9" s="169">
        <v>332000</v>
      </c>
      <c r="AK9" s="169">
        <v>284000</v>
      </c>
      <c r="AL9" s="169">
        <v>415000</v>
      </c>
      <c r="AM9" s="572">
        <v>284000</v>
      </c>
      <c r="AN9" s="572">
        <v>332000</v>
      </c>
      <c r="AO9" s="169">
        <v>384000</v>
      </c>
      <c r="AP9" s="169">
        <v>384000</v>
      </c>
      <c r="AQ9" s="169">
        <v>384000</v>
      </c>
      <c r="AR9" s="169">
        <v>384000</v>
      </c>
      <c r="AS9" s="169">
        <v>284000</v>
      </c>
      <c r="AT9" s="169">
        <v>415000</v>
      </c>
      <c r="AU9" s="169">
        <v>415000</v>
      </c>
      <c r="AV9" s="169">
        <v>415000</v>
      </c>
      <c r="AW9" s="169">
        <v>909000</v>
      </c>
      <c r="AX9" s="169">
        <v>415000</v>
      </c>
      <c r="AY9" s="169">
        <v>415000</v>
      </c>
      <c r="AZ9" s="572">
        <v>415000</v>
      </c>
      <c r="BA9" s="169">
        <v>415000</v>
      </c>
      <c r="BB9" s="169">
        <v>909000</v>
      </c>
      <c r="BC9" s="169">
        <v>415000</v>
      </c>
      <c r="BD9" s="169">
        <v>415000</v>
      </c>
      <c r="BE9" s="169">
        <v>909000</v>
      </c>
      <c r="BF9" s="169">
        <v>415000</v>
      </c>
      <c r="BG9" s="169">
        <v>909000</v>
      </c>
      <c r="BH9" s="169">
        <v>415000</v>
      </c>
      <c r="BI9" s="169">
        <v>909000</v>
      </c>
      <c r="BJ9" s="572">
        <v>415000</v>
      </c>
      <c r="BK9" s="169">
        <v>415000</v>
      </c>
      <c r="BL9" s="169">
        <v>415000</v>
      </c>
      <c r="BM9" s="572">
        <v>909000</v>
      </c>
      <c r="BN9" s="169">
        <v>415000</v>
      </c>
      <c r="BO9" s="169">
        <v>384000</v>
      </c>
      <c r="BP9" s="169">
        <v>909000</v>
      </c>
      <c r="BQ9" s="572">
        <v>284000</v>
      </c>
      <c r="BR9" s="169">
        <v>242000</v>
      </c>
      <c r="BS9" s="169">
        <v>332000</v>
      </c>
      <c r="BT9" s="169">
        <v>415000</v>
      </c>
      <c r="BU9" s="572">
        <v>415000</v>
      </c>
      <c r="BV9" s="169">
        <v>332000</v>
      </c>
      <c r="BW9" s="169">
        <v>332000</v>
      </c>
      <c r="BX9" s="572">
        <v>332000</v>
      </c>
      <c r="BY9" s="169">
        <v>332000</v>
      </c>
      <c r="BZ9" s="169">
        <v>284000</v>
      </c>
      <c r="CA9" s="169">
        <v>242000</v>
      </c>
      <c r="CB9" s="169">
        <v>415000</v>
      </c>
      <c r="CC9" s="169">
        <v>415000</v>
      </c>
      <c r="CD9" s="169">
        <v>415000</v>
      </c>
      <c r="CE9" s="169">
        <v>612000</v>
      </c>
      <c r="CF9" s="169">
        <v>612000</v>
      </c>
      <c r="CG9" s="170"/>
      <c r="CH9" s="170"/>
      <c r="CI9" s="170"/>
      <c r="CJ9" s="170"/>
      <c r="CK9" s="170"/>
      <c r="CL9" s="170"/>
      <c r="CM9" s="170"/>
      <c r="CN9" s="170"/>
      <c r="CO9" s="170"/>
      <c r="CP9" s="171"/>
    </row>
    <row r="10" spans="1:99">
      <c r="A10" s="364" t="s">
        <v>7</v>
      </c>
      <c r="B10" s="365"/>
      <c r="C10" s="365"/>
      <c r="D10" s="365"/>
      <c r="E10" s="365"/>
      <c r="F10" s="365"/>
      <c r="G10" s="433">
        <v>0</v>
      </c>
      <c r="H10" s="173">
        <f>G10</f>
        <v>0</v>
      </c>
      <c r="I10" s="174">
        <f>H10</f>
        <v>0</v>
      </c>
      <c r="J10" s="174">
        <f t="shared" ref="J10:BU10" si="0">I10</f>
        <v>0</v>
      </c>
      <c r="K10" s="174">
        <f t="shared" si="0"/>
        <v>0</v>
      </c>
      <c r="L10" s="174">
        <f t="shared" si="0"/>
        <v>0</v>
      </c>
      <c r="M10" s="174">
        <f t="shared" si="0"/>
        <v>0</v>
      </c>
      <c r="N10" s="174">
        <f t="shared" si="0"/>
        <v>0</v>
      </c>
      <c r="O10" s="174">
        <f t="shared" si="0"/>
        <v>0</v>
      </c>
      <c r="P10" s="174">
        <f t="shared" si="0"/>
        <v>0</v>
      </c>
      <c r="Q10" s="174">
        <f t="shared" si="0"/>
        <v>0</v>
      </c>
      <c r="R10" s="174">
        <f t="shared" si="0"/>
        <v>0</v>
      </c>
      <c r="S10" s="174">
        <f t="shared" si="0"/>
        <v>0</v>
      </c>
      <c r="T10" s="174">
        <f t="shared" si="0"/>
        <v>0</v>
      </c>
      <c r="U10" s="174">
        <f t="shared" si="0"/>
        <v>0</v>
      </c>
      <c r="V10" s="174">
        <f t="shared" si="0"/>
        <v>0</v>
      </c>
      <c r="W10" s="174">
        <f t="shared" si="0"/>
        <v>0</v>
      </c>
      <c r="X10" s="174">
        <f t="shared" si="0"/>
        <v>0</v>
      </c>
      <c r="Y10" s="174">
        <f t="shared" si="0"/>
        <v>0</v>
      </c>
      <c r="Z10" s="174">
        <f t="shared" si="0"/>
        <v>0</v>
      </c>
      <c r="AA10" s="174">
        <f t="shared" si="0"/>
        <v>0</v>
      </c>
      <c r="AB10" s="174">
        <f t="shared" si="0"/>
        <v>0</v>
      </c>
      <c r="AC10" s="174">
        <f t="shared" si="0"/>
        <v>0</v>
      </c>
      <c r="AD10" s="174">
        <f t="shared" si="0"/>
        <v>0</v>
      </c>
      <c r="AE10" s="174">
        <f t="shared" si="0"/>
        <v>0</v>
      </c>
      <c r="AF10" s="174">
        <f t="shared" si="0"/>
        <v>0</v>
      </c>
      <c r="AG10" s="174">
        <f t="shared" si="0"/>
        <v>0</v>
      </c>
      <c r="AH10" s="174">
        <f t="shared" si="0"/>
        <v>0</v>
      </c>
      <c r="AI10" s="174">
        <f t="shared" si="0"/>
        <v>0</v>
      </c>
      <c r="AJ10" s="174">
        <f t="shared" si="0"/>
        <v>0</v>
      </c>
      <c r="AK10" s="174">
        <f t="shared" si="0"/>
        <v>0</v>
      </c>
      <c r="AL10" s="174">
        <f t="shared" si="0"/>
        <v>0</v>
      </c>
      <c r="AM10" s="174">
        <f t="shared" si="0"/>
        <v>0</v>
      </c>
      <c r="AN10" s="174">
        <f t="shared" si="0"/>
        <v>0</v>
      </c>
      <c r="AO10" s="174">
        <f t="shared" si="0"/>
        <v>0</v>
      </c>
      <c r="AP10" s="174">
        <f t="shared" si="0"/>
        <v>0</v>
      </c>
      <c r="AQ10" s="174">
        <f t="shared" si="0"/>
        <v>0</v>
      </c>
      <c r="AR10" s="174">
        <f t="shared" si="0"/>
        <v>0</v>
      </c>
      <c r="AS10" s="174">
        <f t="shared" si="0"/>
        <v>0</v>
      </c>
      <c r="AT10" s="174">
        <f t="shared" si="0"/>
        <v>0</v>
      </c>
      <c r="AU10" s="174">
        <f t="shared" si="0"/>
        <v>0</v>
      </c>
      <c r="AV10" s="174">
        <f t="shared" si="0"/>
        <v>0</v>
      </c>
      <c r="AW10" s="174">
        <f t="shared" si="0"/>
        <v>0</v>
      </c>
      <c r="AX10" s="174">
        <f t="shared" si="0"/>
        <v>0</v>
      </c>
      <c r="AY10" s="174">
        <f t="shared" si="0"/>
        <v>0</v>
      </c>
      <c r="AZ10" s="174">
        <f t="shared" si="0"/>
        <v>0</v>
      </c>
      <c r="BA10" s="174">
        <f t="shared" si="0"/>
        <v>0</v>
      </c>
      <c r="BB10" s="174">
        <f t="shared" si="0"/>
        <v>0</v>
      </c>
      <c r="BC10" s="174">
        <f t="shared" si="0"/>
        <v>0</v>
      </c>
      <c r="BD10" s="174">
        <f t="shared" si="0"/>
        <v>0</v>
      </c>
      <c r="BE10" s="174">
        <f t="shared" si="0"/>
        <v>0</v>
      </c>
      <c r="BF10" s="174">
        <f t="shared" si="0"/>
        <v>0</v>
      </c>
      <c r="BG10" s="174">
        <f t="shared" si="0"/>
        <v>0</v>
      </c>
      <c r="BH10" s="174">
        <f t="shared" si="0"/>
        <v>0</v>
      </c>
      <c r="BI10" s="174">
        <f t="shared" si="0"/>
        <v>0</v>
      </c>
      <c r="BJ10" s="174">
        <f t="shared" si="0"/>
        <v>0</v>
      </c>
      <c r="BK10" s="174">
        <f t="shared" si="0"/>
        <v>0</v>
      </c>
      <c r="BL10" s="174">
        <f t="shared" si="0"/>
        <v>0</v>
      </c>
      <c r="BM10" s="174">
        <f t="shared" si="0"/>
        <v>0</v>
      </c>
      <c r="BN10" s="174">
        <f t="shared" si="0"/>
        <v>0</v>
      </c>
      <c r="BO10" s="174">
        <f t="shared" si="0"/>
        <v>0</v>
      </c>
      <c r="BP10" s="174">
        <f t="shared" si="0"/>
        <v>0</v>
      </c>
      <c r="BQ10" s="174">
        <f t="shared" si="0"/>
        <v>0</v>
      </c>
      <c r="BR10" s="174">
        <f t="shared" si="0"/>
        <v>0</v>
      </c>
      <c r="BS10" s="174">
        <f t="shared" si="0"/>
        <v>0</v>
      </c>
      <c r="BT10" s="174">
        <f t="shared" si="0"/>
        <v>0</v>
      </c>
      <c r="BU10" s="174">
        <f t="shared" si="0"/>
        <v>0</v>
      </c>
      <c r="BV10" s="174">
        <f t="shared" ref="BV10:CP10" si="1">BU10</f>
        <v>0</v>
      </c>
      <c r="BW10" s="174">
        <f t="shared" si="1"/>
        <v>0</v>
      </c>
      <c r="BX10" s="174">
        <f t="shared" si="1"/>
        <v>0</v>
      </c>
      <c r="BY10" s="174">
        <f t="shared" si="1"/>
        <v>0</v>
      </c>
      <c r="BZ10" s="174">
        <f t="shared" si="1"/>
        <v>0</v>
      </c>
      <c r="CA10" s="174">
        <f t="shared" si="1"/>
        <v>0</v>
      </c>
      <c r="CB10" s="174">
        <f t="shared" si="1"/>
        <v>0</v>
      </c>
      <c r="CC10" s="174">
        <f t="shared" si="1"/>
        <v>0</v>
      </c>
      <c r="CD10" s="174">
        <f t="shared" si="1"/>
        <v>0</v>
      </c>
      <c r="CE10" s="174">
        <f t="shared" si="1"/>
        <v>0</v>
      </c>
      <c r="CF10" s="174">
        <f t="shared" si="1"/>
        <v>0</v>
      </c>
      <c r="CG10" s="175">
        <f t="shared" si="1"/>
        <v>0</v>
      </c>
      <c r="CH10" s="175">
        <f t="shared" si="1"/>
        <v>0</v>
      </c>
      <c r="CI10" s="175">
        <f t="shared" si="1"/>
        <v>0</v>
      </c>
      <c r="CJ10" s="175">
        <f t="shared" si="1"/>
        <v>0</v>
      </c>
      <c r="CK10" s="175">
        <f t="shared" si="1"/>
        <v>0</v>
      </c>
      <c r="CL10" s="175">
        <f t="shared" si="1"/>
        <v>0</v>
      </c>
      <c r="CM10" s="175">
        <f t="shared" si="1"/>
        <v>0</v>
      </c>
      <c r="CN10" s="175">
        <f t="shared" si="1"/>
        <v>0</v>
      </c>
      <c r="CO10" s="175">
        <f t="shared" si="1"/>
        <v>0</v>
      </c>
      <c r="CP10" s="176">
        <f t="shared" si="1"/>
        <v>0</v>
      </c>
    </row>
    <row r="11" spans="1:99">
      <c r="A11" s="364"/>
      <c r="B11" s="365"/>
      <c r="C11" s="365"/>
      <c r="D11" s="365"/>
      <c r="E11" s="365"/>
      <c r="F11" s="365"/>
      <c r="G11" s="433"/>
      <c r="H11" s="177">
        <f>H9*H10</f>
        <v>0</v>
      </c>
      <c r="I11" s="17">
        <f t="shared" ref="I11:BT11" si="2">I9*I10</f>
        <v>0</v>
      </c>
      <c r="J11" s="17">
        <f t="shared" si="2"/>
        <v>0</v>
      </c>
      <c r="K11" s="17">
        <f t="shared" si="2"/>
        <v>0</v>
      </c>
      <c r="L11" s="17">
        <f t="shared" si="2"/>
        <v>0</v>
      </c>
      <c r="M11" s="17">
        <f t="shared" si="2"/>
        <v>0</v>
      </c>
      <c r="N11" s="17">
        <f t="shared" si="2"/>
        <v>0</v>
      </c>
      <c r="O11" s="17">
        <f t="shared" si="2"/>
        <v>0</v>
      </c>
      <c r="P11" s="17">
        <f t="shared" si="2"/>
        <v>0</v>
      </c>
      <c r="Q11" s="17">
        <f t="shared" si="2"/>
        <v>0</v>
      </c>
      <c r="R11" s="17">
        <f t="shared" si="2"/>
        <v>0</v>
      </c>
      <c r="S11" s="17">
        <f t="shared" si="2"/>
        <v>0</v>
      </c>
      <c r="T11" s="17">
        <f t="shared" si="2"/>
        <v>0</v>
      </c>
      <c r="U11" s="17">
        <f t="shared" si="2"/>
        <v>0</v>
      </c>
      <c r="V11" s="17">
        <f t="shared" si="2"/>
        <v>0</v>
      </c>
      <c r="W11" s="17">
        <f t="shared" si="2"/>
        <v>0</v>
      </c>
      <c r="X11" s="17">
        <f t="shared" si="2"/>
        <v>0</v>
      </c>
      <c r="Y11" s="17">
        <f t="shared" si="2"/>
        <v>0</v>
      </c>
      <c r="Z11" s="17">
        <f t="shared" si="2"/>
        <v>0</v>
      </c>
      <c r="AA11" s="17">
        <f t="shared" si="2"/>
        <v>0</v>
      </c>
      <c r="AB11" s="17">
        <f t="shared" si="2"/>
        <v>0</v>
      </c>
      <c r="AC11" s="17">
        <f t="shared" si="2"/>
        <v>0</v>
      </c>
      <c r="AD11" s="17">
        <f t="shared" si="2"/>
        <v>0</v>
      </c>
      <c r="AE11" s="17">
        <f t="shared" si="2"/>
        <v>0</v>
      </c>
      <c r="AF11" s="17">
        <f t="shared" si="2"/>
        <v>0</v>
      </c>
      <c r="AG11" s="17">
        <f t="shared" si="2"/>
        <v>0</v>
      </c>
      <c r="AH11" s="17">
        <f t="shared" si="2"/>
        <v>0</v>
      </c>
      <c r="AI11" s="17">
        <f t="shared" si="2"/>
        <v>0</v>
      </c>
      <c r="AJ11" s="17">
        <f t="shared" si="2"/>
        <v>0</v>
      </c>
      <c r="AK11" s="17">
        <f t="shared" si="2"/>
        <v>0</v>
      </c>
      <c r="AL11" s="17">
        <f t="shared" si="2"/>
        <v>0</v>
      </c>
      <c r="AM11" s="17">
        <f t="shared" si="2"/>
        <v>0</v>
      </c>
      <c r="AN11" s="17">
        <f t="shared" si="2"/>
        <v>0</v>
      </c>
      <c r="AO11" s="17">
        <f t="shared" si="2"/>
        <v>0</v>
      </c>
      <c r="AP11" s="17">
        <f t="shared" si="2"/>
        <v>0</v>
      </c>
      <c r="AQ11" s="17">
        <f t="shared" si="2"/>
        <v>0</v>
      </c>
      <c r="AR11" s="17">
        <f t="shared" si="2"/>
        <v>0</v>
      </c>
      <c r="AS11" s="17">
        <f t="shared" si="2"/>
        <v>0</v>
      </c>
      <c r="AT11" s="17">
        <f t="shared" si="2"/>
        <v>0</v>
      </c>
      <c r="AU11" s="17">
        <f t="shared" si="2"/>
        <v>0</v>
      </c>
      <c r="AV11" s="17">
        <f t="shared" si="2"/>
        <v>0</v>
      </c>
      <c r="AW11" s="17">
        <f t="shared" si="2"/>
        <v>0</v>
      </c>
      <c r="AX11" s="17">
        <f t="shared" si="2"/>
        <v>0</v>
      </c>
      <c r="AY11" s="17">
        <f t="shared" si="2"/>
        <v>0</v>
      </c>
      <c r="AZ11" s="17">
        <f t="shared" si="2"/>
        <v>0</v>
      </c>
      <c r="BA11" s="17">
        <f t="shared" si="2"/>
        <v>0</v>
      </c>
      <c r="BB11" s="17">
        <f t="shared" si="2"/>
        <v>0</v>
      </c>
      <c r="BC11" s="17">
        <f t="shared" si="2"/>
        <v>0</v>
      </c>
      <c r="BD11" s="17">
        <f t="shared" si="2"/>
        <v>0</v>
      </c>
      <c r="BE11" s="17">
        <f t="shared" si="2"/>
        <v>0</v>
      </c>
      <c r="BF11" s="17">
        <f t="shared" si="2"/>
        <v>0</v>
      </c>
      <c r="BG11" s="17">
        <f t="shared" si="2"/>
        <v>0</v>
      </c>
      <c r="BH11" s="17">
        <f t="shared" si="2"/>
        <v>0</v>
      </c>
      <c r="BI11" s="17">
        <f t="shared" si="2"/>
        <v>0</v>
      </c>
      <c r="BJ11" s="17">
        <f t="shared" si="2"/>
        <v>0</v>
      </c>
      <c r="BK11" s="17">
        <f t="shared" si="2"/>
        <v>0</v>
      </c>
      <c r="BL11" s="17">
        <f t="shared" si="2"/>
        <v>0</v>
      </c>
      <c r="BM11" s="17">
        <f t="shared" si="2"/>
        <v>0</v>
      </c>
      <c r="BN11" s="17">
        <f t="shared" si="2"/>
        <v>0</v>
      </c>
      <c r="BO11" s="17">
        <f t="shared" si="2"/>
        <v>0</v>
      </c>
      <c r="BP11" s="17">
        <f t="shared" si="2"/>
        <v>0</v>
      </c>
      <c r="BQ11" s="17">
        <f t="shared" si="2"/>
        <v>0</v>
      </c>
      <c r="BR11" s="17">
        <f t="shared" si="2"/>
        <v>0</v>
      </c>
      <c r="BS11" s="17">
        <f t="shared" si="2"/>
        <v>0</v>
      </c>
      <c r="BT11" s="17">
        <f t="shared" si="2"/>
        <v>0</v>
      </c>
      <c r="BU11" s="17">
        <f t="shared" ref="BU11:CP11" si="3">BU9*BU10</f>
        <v>0</v>
      </c>
      <c r="BV11" s="17">
        <f t="shared" si="3"/>
        <v>0</v>
      </c>
      <c r="BW11" s="17">
        <f t="shared" si="3"/>
        <v>0</v>
      </c>
      <c r="BX11" s="17">
        <f t="shared" si="3"/>
        <v>0</v>
      </c>
      <c r="BY11" s="17">
        <f t="shared" si="3"/>
        <v>0</v>
      </c>
      <c r="BZ11" s="17">
        <f t="shared" si="3"/>
        <v>0</v>
      </c>
      <c r="CA11" s="17">
        <f t="shared" si="3"/>
        <v>0</v>
      </c>
      <c r="CB11" s="17">
        <f t="shared" si="3"/>
        <v>0</v>
      </c>
      <c r="CC11" s="17">
        <f t="shared" si="3"/>
        <v>0</v>
      </c>
      <c r="CD11" s="17">
        <f t="shared" si="3"/>
        <v>0</v>
      </c>
      <c r="CE11" s="17">
        <f t="shared" si="3"/>
        <v>0</v>
      </c>
      <c r="CF11" s="17">
        <f t="shared" si="3"/>
        <v>0</v>
      </c>
      <c r="CG11" s="17">
        <f t="shared" si="3"/>
        <v>0</v>
      </c>
      <c r="CH11" s="17">
        <f t="shared" si="3"/>
        <v>0</v>
      </c>
      <c r="CI11" s="17">
        <f t="shared" si="3"/>
        <v>0</v>
      </c>
      <c r="CJ11" s="17">
        <f t="shared" si="3"/>
        <v>0</v>
      </c>
      <c r="CK11" s="17">
        <f t="shared" si="3"/>
        <v>0</v>
      </c>
      <c r="CL11" s="17">
        <f t="shared" si="3"/>
        <v>0</v>
      </c>
      <c r="CM11" s="17">
        <f t="shared" si="3"/>
        <v>0</v>
      </c>
      <c r="CN11" s="17">
        <f t="shared" si="3"/>
        <v>0</v>
      </c>
      <c r="CO11" s="17">
        <f t="shared" si="3"/>
        <v>0</v>
      </c>
      <c r="CP11" s="178">
        <f t="shared" si="3"/>
        <v>0</v>
      </c>
    </row>
    <row r="12" spans="1:99" ht="15.75" thickBot="1">
      <c r="A12" s="368" t="s">
        <v>8</v>
      </c>
      <c r="B12" s="369"/>
      <c r="C12" s="369"/>
      <c r="D12" s="369"/>
      <c r="E12" s="369"/>
      <c r="F12" s="369"/>
      <c r="G12" s="151"/>
      <c r="H12" s="179">
        <f>H9-H11</f>
        <v>284000</v>
      </c>
      <c r="I12" s="20">
        <f t="shared" ref="I12:BT12" si="4">I9-I11</f>
        <v>242000</v>
      </c>
      <c r="J12" s="20">
        <f t="shared" si="4"/>
        <v>415000</v>
      </c>
      <c r="K12" s="20">
        <f t="shared" si="4"/>
        <v>242000</v>
      </c>
      <c r="L12" s="20">
        <f t="shared" si="4"/>
        <v>242000</v>
      </c>
      <c r="M12" s="20">
        <f t="shared" si="4"/>
        <v>284000</v>
      </c>
      <c r="N12" s="20">
        <f t="shared" si="4"/>
        <v>284000</v>
      </c>
      <c r="O12" s="20">
        <f t="shared" si="4"/>
        <v>332000</v>
      </c>
      <c r="P12" s="20">
        <f t="shared" si="4"/>
        <v>242000</v>
      </c>
      <c r="Q12" s="20">
        <f t="shared" si="4"/>
        <v>242000</v>
      </c>
      <c r="R12" s="20">
        <f t="shared" si="4"/>
        <v>242000</v>
      </c>
      <c r="S12" s="20">
        <f t="shared" si="4"/>
        <v>284000</v>
      </c>
      <c r="T12" s="20">
        <f t="shared" si="4"/>
        <v>284000</v>
      </c>
      <c r="U12" s="20">
        <f t="shared" si="4"/>
        <v>284000</v>
      </c>
      <c r="V12" s="20">
        <f t="shared" si="4"/>
        <v>242000</v>
      </c>
      <c r="W12" s="20">
        <f t="shared" si="4"/>
        <v>332000</v>
      </c>
      <c r="X12" s="20">
        <f t="shared" si="4"/>
        <v>284000</v>
      </c>
      <c r="Y12" s="20">
        <f t="shared" si="4"/>
        <v>284000</v>
      </c>
      <c r="Z12" s="20">
        <f t="shared" si="4"/>
        <v>284000</v>
      </c>
      <c r="AA12" s="20">
        <f t="shared" si="4"/>
        <v>242000</v>
      </c>
      <c r="AB12" s="20">
        <f t="shared" si="4"/>
        <v>284000</v>
      </c>
      <c r="AC12" s="20">
        <f t="shared" si="4"/>
        <v>284000</v>
      </c>
      <c r="AD12" s="20">
        <f t="shared" si="4"/>
        <v>284000</v>
      </c>
      <c r="AE12" s="20">
        <f t="shared" si="4"/>
        <v>332000</v>
      </c>
      <c r="AF12" s="20">
        <f t="shared" si="4"/>
        <v>384000</v>
      </c>
      <c r="AG12" s="20">
        <f t="shared" si="4"/>
        <v>284000</v>
      </c>
      <c r="AH12" s="20">
        <f t="shared" si="4"/>
        <v>332000</v>
      </c>
      <c r="AI12" s="20">
        <f t="shared" si="4"/>
        <v>332000</v>
      </c>
      <c r="AJ12" s="20">
        <f t="shared" si="4"/>
        <v>332000</v>
      </c>
      <c r="AK12" s="20">
        <f t="shared" si="4"/>
        <v>284000</v>
      </c>
      <c r="AL12" s="20">
        <f t="shared" si="4"/>
        <v>415000</v>
      </c>
      <c r="AM12" s="20">
        <f t="shared" si="4"/>
        <v>284000</v>
      </c>
      <c r="AN12" s="20">
        <f t="shared" si="4"/>
        <v>332000</v>
      </c>
      <c r="AO12" s="20">
        <f t="shared" si="4"/>
        <v>384000</v>
      </c>
      <c r="AP12" s="20">
        <f t="shared" si="4"/>
        <v>384000</v>
      </c>
      <c r="AQ12" s="20">
        <f t="shared" si="4"/>
        <v>384000</v>
      </c>
      <c r="AR12" s="20">
        <f t="shared" si="4"/>
        <v>384000</v>
      </c>
      <c r="AS12" s="20">
        <f t="shared" si="4"/>
        <v>284000</v>
      </c>
      <c r="AT12" s="20">
        <f t="shared" si="4"/>
        <v>415000</v>
      </c>
      <c r="AU12" s="20">
        <f t="shared" si="4"/>
        <v>415000</v>
      </c>
      <c r="AV12" s="20">
        <f t="shared" si="4"/>
        <v>415000</v>
      </c>
      <c r="AW12" s="20">
        <f t="shared" si="4"/>
        <v>909000</v>
      </c>
      <c r="AX12" s="20">
        <f t="shared" si="4"/>
        <v>415000</v>
      </c>
      <c r="AY12" s="20">
        <f t="shared" si="4"/>
        <v>415000</v>
      </c>
      <c r="AZ12" s="20">
        <f t="shared" si="4"/>
        <v>415000</v>
      </c>
      <c r="BA12" s="20">
        <f t="shared" si="4"/>
        <v>415000</v>
      </c>
      <c r="BB12" s="20">
        <f t="shared" si="4"/>
        <v>909000</v>
      </c>
      <c r="BC12" s="20">
        <f t="shared" si="4"/>
        <v>415000</v>
      </c>
      <c r="BD12" s="20">
        <f t="shared" si="4"/>
        <v>415000</v>
      </c>
      <c r="BE12" s="20">
        <f t="shared" si="4"/>
        <v>909000</v>
      </c>
      <c r="BF12" s="20">
        <f t="shared" si="4"/>
        <v>415000</v>
      </c>
      <c r="BG12" s="20">
        <f t="shared" si="4"/>
        <v>909000</v>
      </c>
      <c r="BH12" s="20">
        <f t="shared" si="4"/>
        <v>415000</v>
      </c>
      <c r="BI12" s="20">
        <f t="shared" si="4"/>
        <v>909000</v>
      </c>
      <c r="BJ12" s="20">
        <f t="shared" si="4"/>
        <v>415000</v>
      </c>
      <c r="BK12" s="20">
        <f t="shared" si="4"/>
        <v>415000</v>
      </c>
      <c r="BL12" s="20">
        <f t="shared" si="4"/>
        <v>415000</v>
      </c>
      <c r="BM12" s="20">
        <f t="shared" si="4"/>
        <v>909000</v>
      </c>
      <c r="BN12" s="20">
        <f t="shared" si="4"/>
        <v>415000</v>
      </c>
      <c r="BO12" s="20">
        <f t="shared" si="4"/>
        <v>384000</v>
      </c>
      <c r="BP12" s="20">
        <f t="shared" si="4"/>
        <v>909000</v>
      </c>
      <c r="BQ12" s="20">
        <f t="shared" si="4"/>
        <v>284000</v>
      </c>
      <c r="BR12" s="20">
        <f t="shared" si="4"/>
        <v>242000</v>
      </c>
      <c r="BS12" s="20">
        <f t="shared" si="4"/>
        <v>332000</v>
      </c>
      <c r="BT12" s="20">
        <f t="shared" si="4"/>
        <v>415000</v>
      </c>
      <c r="BU12" s="20">
        <f t="shared" ref="BU12:CP12" si="5">BU9-BU11</f>
        <v>415000</v>
      </c>
      <c r="BV12" s="20">
        <f t="shared" si="5"/>
        <v>332000</v>
      </c>
      <c r="BW12" s="20">
        <f t="shared" si="5"/>
        <v>332000</v>
      </c>
      <c r="BX12" s="20">
        <f t="shared" si="5"/>
        <v>332000</v>
      </c>
      <c r="BY12" s="20">
        <f t="shared" si="5"/>
        <v>332000</v>
      </c>
      <c r="BZ12" s="20">
        <f t="shared" si="5"/>
        <v>284000</v>
      </c>
      <c r="CA12" s="20">
        <f t="shared" si="5"/>
        <v>242000</v>
      </c>
      <c r="CB12" s="20">
        <f t="shared" si="5"/>
        <v>415000</v>
      </c>
      <c r="CC12" s="20">
        <f t="shared" si="5"/>
        <v>415000</v>
      </c>
      <c r="CD12" s="20">
        <f t="shared" si="5"/>
        <v>415000</v>
      </c>
      <c r="CE12" s="20">
        <f t="shared" si="5"/>
        <v>612000</v>
      </c>
      <c r="CF12" s="20">
        <f t="shared" si="5"/>
        <v>612000</v>
      </c>
      <c r="CG12" s="20">
        <f t="shared" si="5"/>
        <v>0</v>
      </c>
      <c r="CH12" s="20">
        <f t="shared" si="5"/>
        <v>0</v>
      </c>
      <c r="CI12" s="20">
        <f t="shared" si="5"/>
        <v>0</v>
      </c>
      <c r="CJ12" s="20">
        <f t="shared" si="5"/>
        <v>0</v>
      </c>
      <c r="CK12" s="20">
        <f t="shared" si="5"/>
        <v>0</v>
      </c>
      <c r="CL12" s="20">
        <f t="shared" si="5"/>
        <v>0</v>
      </c>
      <c r="CM12" s="20">
        <f t="shared" si="5"/>
        <v>0</v>
      </c>
      <c r="CN12" s="20">
        <f t="shared" si="5"/>
        <v>0</v>
      </c>
      <c r="CO12" s="20">
        <f t="shared" si="5"/>
        <v>0</v>
      </c>
      <c r="CP12" s="180">
        <f t="shared" si="5"/>
        <v>0</v>
      </c>
      <c r="CR12" s="181"/>
    </row>
    <row r="13" spans="1:99" ht="15.75" thickBot="1">
      <c r="A13" s="402" t="s">
        <v>9</v>
      </c>
      <c r="B13" s="403"/>
      <c r="C13" s="403"/>
      <c r="D13" s="403"/>
      <c r="E13" s="403"/>
      <c r="F13" s="403"/>
      <c r="G13" s="404"/>
      <c r="H13" s="182">
        <f>H12/H8</f>
        <v>242.32081911262799</v>
      </c>
      <c r="I13" s="183">
        <f t="shared" ref="I13:BT13" si="6">I12/I8</f>
        <v>250.51759834368531</v>
      </c>
      <c r="J13" s="183">
        <f t="shared" si="6"/>
        <v>402.52182347235691</v>
      </c>
      <c r="K13" s="183">
        <f t="shared" si="6"/>
        <v>251.8210197710718</v>
      </c>
      <c r="L13" s="183">
        <f t="shared" si="6"/>
        <v>262.18851570964245</v>
      </c>
      <c r="M13" s="183">
        <f t="shared" si="6"/>
        <v>300.5291005291005</v>
      </c>
      <c r="N13" s="183">
        <f t="shared" si="6"/>
        <v>312.77533039647579</v>
      </c>
      <c r="O13" s="183">
        <f t="shared" si="6"/>
        <v>361.65577342047931</v>
      </c>
      <c r="P13" s="183">
        <f t="shared" si="6"/>
        <v>255.54382259767686</v>
      </c>
      <c r="Q13" s="183">
        <f t="shared" si="6"/>
        <v>253.13807531380752</v>
      </c>
      <c r="R13" s="183">
        <f t="shared" si="6"/>
        <v>254.20168067226891</v>
      </c>
      <c r="S13" s="183">
        <f t="shared" si="6"/>
        <v>294.30051813471505</v>
      </c>
      <c r="T13" s="183">
        <f t="shared" si="6"/>
        <v>298.63301787592007</v>
      </c>
      <c r="U13" s="183">
        <f t="shared" si="6"/>
        <v>298.31932773109241</v>
      </c>
      <c r="V13" s="183">
        <f t="shared" si="6"/>
        <v>260.21505376344084</v>
      </c>
      <c r="W13" s="183">
        <f t="shared" si="6"/>
        <v>352.06786850477198</v>
      </c>
      <c r="X13" s="183">
        <f t="shared" si="6"/>
        <v>302.771855010661</v>
      </c>
      <c r="Y13" s="183">
        <f t="shared" si="6"/>
        <v>295.52549427679503</v>
      </c>
      <c r="Z13" s="183">
        <f t="shared" si="6"/>
        <v>295.52549427679503</v>
      </c>
      <c r="AA13" s="183">
        <f t="shared" si="6"/>
        <v>250.51759834368531</v>
      </c>
      <c r="AB13" s="183">
        <f t="shared" si="6"/>
        <v>299.26238145416227</v>
      </c>
      <c r="AC13" s="183">
        <f t="shared" si="6"/>
        <v>303.09498399146213</v>
      </c>
      <c r="AD13" s="183">
        <f t="shared" si="6"/>
        <v>293.99585921325053</v>
      </c>
      <c r="AE13" s="183">
        <f t="shared" si="6"/>
        <v>359.30735930735932</v>
      </c>
      <c r="AF13" s="183">
        <f t="shared" si="6"/>
        <v>400</v>
      </c>
      <c r="AG13" s="183">
        <f t="shared" si="6"/>
        <v>284</v>
      </c>
      <c r="AH13" s="183">
        <f t="shared" si="6"/>
        <v>345.83333333333331</v>
      </c>
      <c r="AI13" s="183">
        <f t="shared" si="6"/>
        <v>345.83333333333331</v>
      </c>
      <c r="AJ13" s="183">
        <f t="shared" si="6"/>
        <v>352.8161530286929</v>
      </c>
      <c r="AK13" s="183">
        <f t="shared" si="6"/>
        <v>294.60580912863071</v>
      </c>
      <c r="AL13" s="183">
        <f t="shared" si="6"/>
        <v>434.55497382198951</v>
      </c>
      <c r="AM13" s="183">
        <f t="shared" si="6"/>
        <v>284</v>
      </c>
      <c r="AN13" s="183">
        <f t="shared" si="6"/>
        <v>332</v>
      </c>
      <c r="AO13" s="183">
        <f t="shared" si="6"/>
        <v>402.51572327044028</v>
      </c>
      <c r="AP13" s="183">
        <f t="shared" si="6"/>
        <v>407.21102863202543</v>
      </c>
      <c r="AQ13" s="183">
        <f t="shared" si="6"/>
        <v>404.63645943097998</v>
      </c>
      <c r="AR13" s="183">
        <f t="shared" si="6"/>
        <v>402.09424083769636</v>
      </c>
      <c r="AS13" s="183">
        <f t="shared" si="6"/>
        <v>305.04833512352309</v>
      </c>
      <c r="AT13" s="183">
        <f t="shared" si="6"/>
        <v>432.29166666666669</v>
      </c>
      <c r="AU13" s="183">
        <f t="shared" si="6"/>
        <v>432.29166666666669</v>
      </c>
      <c r="AV13" s="183">
        <f t="shared" si="6"/>
        <v>432.29166666666669</v>
      </c>
      <c r="AW13" s="183">
        <f t="shared" si="6"/>
        <v>959.87328405491019</v>
      </c>
      <c r="AX13" s="183">
        <f t="shared" si="6"/>
        <v>432.29166666666669</v>
      </c>
      <c r="AY13" s="183">
        <f t="shared" si="6"/>
        <v>432.29166666666669</v>
      </c>
      <c r="AZ13" s="183">
        <f t="shared" si="6"/>
        <v>415</v>
      </c>
      <c r="BA13" s="183">
        <f t="shared" si="6"/>
        <v>432.29166666666669</v>
      </c>
      <c r="BB13" s="183">
        <f t="shared" si="6"/>
        <v>959.87328405491019</v>
      </c>
      <c r="BC13" s="183">
        <f t="shared" si="6"/>
        <v>432.29166666666669</v>
      </c>
      <c r="BD13" s="183">
        <f t="shared" si="6"/>
        <v>432.29166666666669</v>
      </c>
      <c r="BE13" s="183">
        <f t="shared" si="6"/>
        <v>959.87328405491019</v>
      </c>
      <c r="BF13" s="183">
        <f t="shared" si="6"/>
        <v>432.29166666666669</v>
      </c>
      <c r="BG13" s="183">
        <f t="shared" si="6"/>
        <v>959.87328405491019</v>
      </c>
      <c r="BH13" s="183">
        <f t="shared" si="6"/>
        <v>432.29166666666669</v>
      </c>
      <c r="BI13" s="183">
        <f t="shared" si="6"/>
        <v>959.87328405491019</v>
      </c>
      <c r="BJ13" s="183">
        <f t="shared" si="6"/>
        <v>415</v>
      </c>
      <c r="BK13" s="183">
        <f t="shared" si="6"/>
        <v>432.29166666666669</v>
      </c>
      <c r="BL13" s="183">
        <f t="shared" si="6"/>
        <v>432.29166666666669</v>
      </c>
      <c r="BM13" s="183">
        <f t="shared" si="6"/>
        <v>909</v>
      </c>
      <c r="BN13" s="183">
        <f t="shared" si="6"/>
        <v>432.29166666666669</v>
      </c>
      <c r="BO13" s="183">
        <f t="shared" si="6"/>
        <v>400</v>
      </c>
      <c r="BP13" s="183">
        <f t="shared" si="6"/>
        <v>959.87328405491019</v>
      </c>
      <c r="BQ13" s="183">
        <f t="shared" si="6"/>
        <v>284</v>
      </c>
      <c r="BR13" s="183">
        <f t="shared" si="6"/>
        <v>249.74200206398348</v>
      </c>
      <c r="BS13" s="183">
        <f t="shared" si="6"/>
        <v>345.1143451143451</v>
      </c>
      <c r="BT13" s="183">
        <f t="shared" si="6"/>
        <v>431.39293139293142</v>
      </c>
      <c r="BU13" s="183">
        <f t="shared" ref="BU13:CP13" si="7">BU12/BU8</f>
        <v>415</v>
      </c>
      <c r="BV13" s="183">
        <f t="shared" si="7"/>
        <v>323.90243902439022</v>
      </c>
      <c r="BW13" s="183">
        <f t="shared" si="7"/>
        <v>327.09359605911334</v>
      </c>
      <c r="BX13" s="183">
        <f t="shared" si="7"/>
        <v>332</v>
      </c>
      <c r="BY13" s="183">
        <f t="shared" si="7"/>
        <v>354.70085470085468</v>
      </c>
      <c r="BZ13" s="183">
        <f t="shared" si="7"/>
        <v>294.30051813471505</v>
      </c>
      <c r="CA13" s="183">
        <f t="shared" si="7"/>
        <v>252.08333333333334</v>
      </c>
      <c r="CB13" s="183">
        <f t="shared" si="7"/>
        <v>442.4307036247335</v>
      </c>
      <c r="CC13" s="183">
        <f t="shared" si="7"/>
        <v>449.13419913419915</v>
      </c>
      <c r="CD13" s="183">
        <f t="shared" si="7"/>
        <v>441.48936170212767</v>
      </c>
      <c r="CE13" s="183">
        <f t="shared" si="7"/>
        <v>194.28571428571428</v>
      </c>
      <c r="CF13" s="183">
        <f t="shared" si="7"/>
        <v>194.28571428571428</v>
      </c>
      <c r="CG13" s="183">
        <f t="shared" si="7"/>
        <v>0</v>
      </c>
      <c r="CH13" s="183">
        <f t="shared" si="7"/>
        <v>0</v>
      </c>
      <c r="CI13" s="183">
        <f t="shared" si="7"/>
        <v>0</v>
      </c>
      <c r="CJ13" s="183">
        <f t="shared" si="7"/>
        <v>0</v>
      </c>
      <c r="CK13" s="183">
        <f t="shared" si="7"/>
        <v>0</v>
      </c>
      <c r="CL13" s="183">
        <f t="shared" si="7"/>
        <v>0</v>
      </c>
      <c r="CM13" s="183">
        <f t="shared" si="7"/>
        <v>0</v>
      </c>
      <c r="CN13" s="183">
        <f t="shared" si="7"/>
        <v>0</v>
      </c>
      <c r="CO13" s="183">
        <f t="shared" si="7"/>
        <v>0</v>
      </c>
      <c r="CP13" s="184">
        <f t="shared" si="7"/>
        <v>0</v>
      </c>
    </row>
    <row r="14" spans="1:99" ht="7.5" customHeight="1" thickBot="1"/>
    <row r="15" spans="1:99" s="11" customFormat="1" ht="15.75" thickBot="1">
      <c r="A15" s="434" t="s">
        <v>10</v>
      </c>
      <c r="B15" s="415" t="s">
        <v>11</v>
      </c>
      <c r="C15" s="415"/>
      <c r="D15" s="415" t="s">
        <v>12</v>
      </c>
      <c r="E15" s="415"/>
      <c r="F15" s="415" t="s">
        <v>13</v>
      </c>
      <c r="G15" s="436" t="s">
        <v>14</v>
      </c>
      <c r="H15" s="438" t="s">
        <v>42</v>
      </c>
      <c r="I15" s="413" t="s">
        <v>43</v>
      </c>
      <c r="J15" s="413" t="s">
        <v>44</v>
      </c>
      <c r="K15" s="413" t="s">
        <v>45</v>
      </c>
      <c r="L15" s="413" t="s">
        <v>46</v>
      </c>
      <c r="M15" s="413" t="s">
        <v>47</v>
      </c>
      <c r="N15" s="413" t="s">
        <v>48</v>
      </c>
      <c r="O15" s="413" t="s">
        <v>49</v>
      </c>
      <c r="P15" s="413" t="s">
        <v>50</v>
      </c>
      <c r="Q15" s="413" t="s">
        <v>51</v>
      </c>
      <c r="R15" s="413" t="s">
        <v>52</v>
      </c>
      <c r="S15" s="413" t="s">
        <v>53</v>
      </c>
      <c r="T15" s="413" t="s">
        <v>54</v>
      </c>
      <c r="U15" s="413" t="s">
        <v>55</v>
      </c>
      <c r="V15" s="413" t="s">
        <v>56</v>
      </c>
      <c r="W15" s="413" t="s">
        <v>57</v>
      </c>
      <c r="X15" s="413" t="s">
        <v>58</v>
      </c>
      <c r="Y15" s="413" t="s">
        <v>59</v>
      </c>
      <c r="Z15" s="413" t="s">
        <v>60</v>
      </c>
      <c r="AA15" s="413" t="s">
        <v>61</v>
      </c>
      <c r="AB15" s="413" t="s">
        <v>62</v>
      </c>
      <c r="AC15" s="413" t="s">
        <v>63</v>
      </c>
      <c r="AD15" s="413" t="s">
        <v>64</v>
      </c>
      <c r="AE15" s="413" t="s">
        <v>65</v>
      </c>
      <c r="AF15" s="413" t="s">
        <v>66</v>
      </c>
      <c r="AG15" s="413" t="s">
        <v>67</v>
      </c>
      <c r="AH15" s="413" t="s">
        <v>68</v>
      </c>
      <c r="AI15" s="413" t="s">
        <v>69</v>
      </c>
      <c r="AJ15" s="413" t="s">
        <v>70</v>
      </c>
      <c r="AK15" s="413" t="s">
        <v>71</v>
      </c>
      <c r="AL15" s="413" t="s">
        <v>72</v>
      </c>
      <c r="AM15" s="413" t="s">
        <v>73</v>
      </c>
      <c r="AN15" s="413" t="s">
        <v>74</v>
      </c>
      <c r="AO15" s="413" t="s">
        <v>75</v>
      </c>
      <c r="AP15" s="413" t="s">
        <v>76</v>
      </c>
      <c r="AQ15" s="413" t="s">
        <v>77</v>
      </c>
      <c r="AR15" s="413" t="s">
        <v>78</v>
      </c>
      <c r="AS15" s="413" t="s">
        <v>79</v>
      </c>
      <c r="AT15" s="413" t="s">
        <v>80</v>
      </c>
      <c r="AU15" s="413" t="s">
        <v>81</v>
      </c>
      <c r="AV15" s="413" t="s">
        <v>82</v>
      </c>
      <c r="AW15" s="413" t="s">
        <v>83</v>
      </c>
      <c r="AX15" s="413" t="s">
        <v>84</v>
      </c>
      <c r="AY15" s="413" t="s">
        <v>85</v>
      </c>
      <c r="AZ15" s="413" t="s">
        <v>86</v>
      </c>
      <c r="BA15" s="413" t="s">
        <v>87</v>
      </c>
      <c r="BB15" s="413" t="s">
        <v>88</v>
      </c>
      <c r="BC15" s="413" t="s">
        <v>89</v>
      </c>
      <c r="BD15" s="413" t="s">
        <v>90</v>
      </c>
      <c r="BE15" s="413" t="s">
        <v>91</v>
      </c>
      <c r="BF15" s="413" t="s">
        <v>92</v>
      </c>
      <c r="BG15" s="413" t="s">
        <v>93</v>
      </c>
      <c r="BH15" s="413" t="s">
        <v>94</v>
      </c>
      <c r="BI15" s="413" t="s">
        <v>95</v>
      </c>
      <c r="BJ15" s="413" t="s">
        <v>96</v>
      </c>
      <c r="BK15" s="413" t="s">
        <v>97</v>
      </c>
      <c r="BL15" s="413" t="s">
        <v>98</v>
      </c>
      <c r="BM15" s="413" t="s">
        <v>99</v>
      </c>
      <c r="BN15" s="413" t="s">
        <v>100</v>
      </c>
      <c r="BO15" s="413" t="s">
        <v>101</v>
      </c>
      <c r="BP15" s="413" t="s">
        <v>102</v>
      </c>
      <c r="BQ15" s="413" t="s">
        <v>103</v>
      </c>
      <c r="BR15" s="413" t="s">
        <v>104</v>
      </c>
      <c r="BS15" s="413" t="s">
        <v>105</v>
      </c>
      <c r="BT15" s="413" t="s">
        <v>106</v>
      </c>
      <c r="BU15" s="413" t="s">
        <v>107</v>
      </c>
      <c r="BV15" s="413" t="s">
        <v>108</v>
      </c>
      <c r="BW15" s="413" t="s">
        <v>109</v>
      </c>
      <c r="BX15" s="413" t="s">
        <v>110</v>
      </c>
      <c r="BY15" s="413" t="s">
        <v>111</v>
      </c>
      <c r="BZ15" s="413" t="s">
        <v>112</v>
      </c>
      <c r="CA15" s="413" t="s">
        <v>113</v>
      </c>
      <c r="CB15" s="413" t="s">
        <v>114</v>
      </c>
      <c r="CC15" s="413" t="s">
        <v>115</v>
      </c>
      <c r="CD15" s="413" t="s">
        <v>116</v>
      </c>
      <c r="CE15" s="413" t="s">
        <v>117</v>
      </c>
      <c r="CF15" s="413" t="s">
        <v>118</v>
      </c>
      <c r="CG15" s="442" t="s">
        <v>29</v>
      </c>
      <c r="CH15" s="442" t="s">
        <v>29</v>
      </c>
      <c r="CI15" s="442" t="s">
        <v>29</v>
      </c>
      <c r="CJ15" s="442" t="s">
        <v>29</v>
      </c>
      <c r="CK15" s="442" t="s">
        <v>29</v>
      </c>
      <c r="CL15" s="442" t="s">
        <v>29</v>
      </c>
      <c r="CM15" s="442" t="s">
        <v>29</v>
      </c>
      <c r="CN15" s="442" t="s">
        <v>29</v>
      </c>
      <c r="CO15" s="442" t="s">
        <v>29</v>
      </c>
      <c r="CP15" s="446" t="s">
        <v>29</v>
      </c>
      <c r="CQ15" s="449" t="s">
        <v>15</v>
      </c>
      <c r="CR15" s="451" t="s">
        <v>121</v>
      </c>
      <c r="CS15" s="417" t="s">
        <v>122</v>
      </c>
      <c r="CT15" s="423" t="s">
        <v>37</v>
      </c>
      <c r="CU15" s="418" t="s">
        <v>38</v>
      </c>
    </row>
    <row r="16" spans="1:99" s="11" customFormat="1" ht="15.75" thickBot="1">
      <c r="A16" s="435"/>
      <c r="B16" s="208" t="s">
        <v>17</v>
      </c>
      <c r="C16" s="208" t="s">
        <v>18</v>
      </c>
      <c r="D16" s="208" t="s">
        <v>19</v>
      </c>
      <c r="E16" s="208" t="s">
        <v>20</v>
      </c>
      <c r="F16" s="416"/>
      <c r="G16" s="437"/>
      <c r="H16" s="439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4"/>
      <c r="U16" s="414"/>
      <c r="V16" s="414"/>
      <c r="W16" s="414"/>
      <c r="X16" s="414"/>
      <c r="Y16" s="414"/>
      <c r="Z16" s="414"/>
      <c r="AA16" s="414"/>
      <c r="AB16" s="414"/>
      <c r="AC16" s="414"/>
      <c r="AD16" s="414"/>
      <c r="AE16" s="414"/>
      <c r="AF16" s="414"/>
      <c r="AG16" s="414"/>
      <c r="AH16" s="414"/>
      <c r="AI16" s="414"/>
      <c r="AJ16" s="414"/>
      <c r="AK16" s="414"/>
      <c r="AL16" s="414"/>
      <c r="AM16" s="414"/>
      <c r="AN16" s="414"/>
      <c r="AO16" s="414"/>
      <c r="AP16" s="414"/>
      <c r="AQ16" s="414"/>
      <c r="AR16" s="414"/>
      <c r="AS16" s="414"/>
      <c r="AT16" s="414"/>
      <c r="AU16" s="414"/>
      <c r="AV16" s="414"/>
      <c r="AW16" s="414"/>
      <c r="AX16" s="414"/>
      <c r="AY16" s="414"/>
      <c r="AZ16" s="414"/>
      <c r="BA16" s="414"/>
      <c r="BB16" s="414"/>
      <c r="BC16" s="414"/>
      <c r="BD16" s="414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  <c r="BO16" s="414"/>
      <c r="BP16" s="414"/>
      <c r="BQ16" s="414"/>
      <c r="BR16" s="414"/>
      <c r="BS16" s="414"/>
      <c r="BT16" s="414"/>
      <c r="BU16" s="414"/>
      <c r="BV16" s="414"/>
      <c r="BW16" s="414"/>
      <c r="BX16" s="414"/>
      <c r="BY16" s="414"/>
      <c r="BZ16" s="414"/>
      <c r="CA16" s="414"/>
      <c r="CB16" s="414"/>
      <c r="CC16" s="414"/>
      <c r="CD16" s="414"/>
      <c r="CE16" s="414"/>
      <c r="CF16" s="414"/>
      <c r="CG16" s="443"/>
      <c r="CH16" s="443"/>
      <c r="CI16" s="443"/>
      <c r="CJ16" s="443"/>
      <c r="CK16" s="443"/>
      <c r="CL16" s="443"/>
      <c r="CM16" s="443"/>
      <c r="CN16" s="443"/>
      <c r="CO16" s="443"/>
      <c r="CP16" s="447"/>
      <c r="CQ16" s="450"/>
      <c r="CR16" s="452"/>
      <c r="CS16" s="417"/>
      <c r="CT16" s="424"/>
      <c r="CU16" s="418"/>
    </row>
    <row r="17" spans="1:99">
      <c r="A17" s="39">
        <v>1</v>
      </c>
      <c r="B17" s="40">
        <f>'READY MIX BASE COAT'!B17</f>
        <v>0</v>
      </c>
      <c r="C17" s="40">
        <f>'READY MIX BASE COAT'!C17</f>
        <v>0</v>
      </c>
      <c r="D17" s="40">
        <f>'READY MIX BASE COAT'!D17</f>
        <v>0</v>
      </c>
      <c r="E17" s="40">
        <f>'READY MIX BASE COAT'!E17</f>
        <v>0</v>
      </c>
      <c r="F17" s="40">
        <f>'READY MIX BASE COAT'!F17</f>
        <v>0</v>
      </c>
      <c r="G17" s="209">
        <f>'READY MIX BASE COAT'!H17</f>
        <v>0</v>
      </c>
      <c r="H17" s="16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4"/>
      <c r="CQ17" s="12">
        <f>SUM(H17:CP17)</f>
        <v>0</v>
      </c>
      <c r="CR17" s="121">
        <f>(H$13*H17)+(I$13*I17)+(J$13*J17)+(K$13*K17)+(L$13*L17)+(M$13*M17)+(N$13*N17)+(O$13*O17)+(P$13*P17)+(Q$13*Q17)+(R$13*R17)+(S$13*S17)+(T$13*T17)+(U$13*U17)+(V$13*V17)+(W$13*W17)+(X$13*X17)+(Y$13*Y17)+(Z$13*Z17)+(AA$13*AA17)+(AB$13*AB17)+(AC$13*AC17)+(AD$13*AD17)+(AE$13*AE17)+(AF$13*AF17)+(AG$13*AG17)+(AH$13*AH17)+(AI$13*AI17)+(AJ$13*AJ17)+(AK$13*AK17)+(AL$13*AL17)+(AM$13*AM17)+(AN$13*AN17)+(AO$13*AO17)+(AP$13*AP17)+(AQ$13*AQ17)+(AR$13*AR17)+(AS$13*AS17)+(AT$13*AT17)+(AU$13*AU17)+(AV$13*AV17)+(AW$13*AW17)+(AX$13*AX17)+(AY$13*AY17)+(AZ$13*AZ17)+(BA$13*BA17)+(BB$13*BB17)+(BC$13*BC17)+(BD$13*BD17)+(BE$13*BE17)+(BF$13*BF17)+(BG$13*BG17)+(BH$13*BH17)+(BI$13*BI17)+(BJ$13*BJ17)+(BK$13*BK17)+(BL$13*BL17)+(BM$13*BM17)+(BN$13*BN17)+(BO$13*BO17)+(BP$13*BP17)+(BQ$13*BQ17)+(BR$13*BR17)+(BS$13*BS17)+(BT$13*BT17)+(BU$13*BU17)+(BV$13*BV17)+(BW$13*BW17)+(BX$13*BX17)+(BY$13*BY17)+(BZ$13*BZ17)+(CA$13*CA17)+(CB$13*CB17)+(CC$13*CC17)+(CD$13*CD17)+(CE$13*CE17)+(CF$13*CF17)+(CG$13*CG17)+(CH$13*CH17)+(CI$13*CI17)+(CJ$13*CJ17)+(CK$13*CK17)+(CL$13*CL17)+(CM$13*CM17)+(CN$13*CN17)+(CO$13*CO17)+(CP$13*CP17)</f>
        <v>0</v>
      </c>
      <c r="CS17" s="185">
        <f>('READY MIX BASE COAT'!I17+'READY MIX BASE COAT'!J17+'READY MIX BASE COAT'!K17+'READY MIX BASE COAT'!L17+'READY MIX BASE COAT'!M17)-'REKAP PASTA'!CQ17</f>
        <v>0</v>
      </c>
      <c r="CT17" s="186" t="e">
        <f>CS17/CQ17</f>
        <v>#DIV/0!</v>
      </c>
      <c r="CU17" s="165"/>
    </row>
    <row r="18" spans="1:99">
      <c r="A18" s="52">
        <v>2</v>
      </c>
      <c r="B18" s="53">
        <f>'READY MIX BASE COAT'!B18</f>
        <v>0</v>
      </c>
      <c r="C18" s="53">
        <f>'READY MIX BASE COAT'!C18</f>
        <v>0</v>
      </c>
      <c r="D18" s="53">
        <f>'READY MIX BASE COAT'!D18</f>
        <v>0</v>
      </c>
      <c r="E18" s="53">
        <f>'READY MIX BASE COAT'!E18</f>
        <v>0</v>
      </c>
      <c r="F18" s="53">
        <f>'READY MIX BASE COAT'!F18</f>
        <v>0</v>
      </c>
      <c r="G18" s="210">
        <f>'READY MIX BASE COAT'!H18</f>
        <v>0</v>
      </c>
      <c r="H18" s="16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8"/>
      <c r="CQ18" s="15">
        <f t="shared" ref="CQ18:CQ81" si="8">SUM(H18:CP18)</f>
        <v>0</v>
      </c>
      <c r="CR18" s="126">
        <f t="shared" ref="CR18:CR81" si="9">(H$13*H18)+(I$13*I18)+(J$13*J18)+(K$13*K18)+(L$13*L18)+(M$13*M18)+(N$13*N18)+(O$13*O18)+(P$13*P18)+(Q$13*Q18)+(R$13*R18)+(S$13*S18)+(T$13*T18)+(U$13*U18)+(V$13*V18)+(W$13*W18)+(X$13*X18)+(Y$13*Y18)+(Z$13*Z18)+(AA$13*AA18)+(AB$13*AB18)+(AC$13*AC18)+(AD$13*AD18)+(AE$13*AE18)+(AF$13*AF18)+(AG$13*AG18)+(AH$13*AH18)+(AI$13*AI18)+(AJ$13*AJ18)+(AK$13*AK18)+(AL$13*AL18)+(AM$13*AM18)+(AN$13*AN18)+(AO$13*AO18)+(AP$13*AP18)+(AQ$13*AQ18)+(AR$13*AR18)+(AS$13*AS18)+(AT$13*AT18)+(AU$13*AU18)+(AV$13*AV18)+(AW$13*AW18)+(AX$13*AX18)+(AY$13*AY18)+(AZ$13*AZ18)+(BA$13*BA18)+(BB$13*BB18)+(BC$13*BC18)+(BD$13*BD18)+(BE$13*BE18)+(BF$13*BF18)+(BG$13*BG18)+(BH$13*BH18)+(BI$13*BI18)+(BJ$13*BJ18)+(BK$13*BK18)+(BL$13*BL18)+(BM$13*BM18)+(BN$13*BN18)+(BO$13*BO18)+(BP$13*BP18)+(BQ$13*BQ18)+(BR$13*BR18)+(BS$13*BS18)+(BT$13*BT18)+(BU$13*BU18)+(BV$13*BV18)+(BW$13*BW18)+(BX$13*BX18)+(BY$13*BY18)+(BZ$13*BZ18)+(CA$13*CA18)+(CB$13*CB18)+(CC$13*CC18)+(CD$13*CD18)+(CE$13*CE18)+(CF$13*CF18)+(CG$13*CG18)+(CH$13*CH18)+(CI$13*CI18)+(CJ$13*CJ18)+(CK$13*CK18)+(CL$13*CL18)+(CM$13*CM18)+(CN$13*CN18)+(CO$13*CO18)+(CP$13*CP18)</f>
        <v>0</v>
      </c>
      <c r="CS18" s="187">
        <f>('READY MIX BASE COAT'!I18+'READY MIX BASE COAT'!J18+'READY MIX BASE COAT'!K18+'READY MIX BASE COAT'!L18+'READY MIX BASE COAT'!M18)-'REKAP PASTA'!CQ18</f>
        <v>0</v>
      </c>
      <c r="CT18" s="175" t="e">
        <f t="shared" ref="CT18:CT81" si="10">CS18/CQ18</f>
        <v>#DIV/0!</v>
      </c>
      <c r="CU18" s="167"/>
    </row>
    <row r="19" spans="1:99">
      <c r="A19" s="52">
        <v>3</v>
      </c>
      <c r="B19" s="53">
        <f>'READY MIX BASE COAT'!B19</f>
        <v>0</v>
      </c>
      <c r="C19" s="53">
        <f>'READY MIX BASE COAT'!C19</f>
        <v>0</v>
      </c>
      <c r="D19" s="53">
        <f>'READY MIX BASE COAT'!D19</f>
        <v>0</v>
      </c>
      <c r="E19" s="53">
        <f>'READY MIX BASE COAT'!E19</f>
        <v>0</v>
      </c>
      <c r="F19" s="53">
        <f>'READY MIX BASE COAT'!F19</f>
        <v>0</v>
      </c>
      <c r="G19" s="210">
        <f>'READY MIX BASE COAT'!H19</f>
        <v>0</v>
      </c>
      <c r="H19" s="16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8"/>
      <c r="CQ19" s="15">
        <f t="shared" si="8"/>
        <v>0</v>
      </c>
      <c r="CR19" s="126">
        <f t="shared" si="9"/>
        <v>0</v>
      </c>
      <c r="CS19" s="187">
        <f>('READY MIX BASE COAT'!I19+'READY MIX BASE COAT'!J19+'READY MIX BASE COAT'!K19+'READY MIX BASE COAT'!L19+'READY MIX BASE COAT'!M19)-'REKAP PASTA'!CQ19</f>
        <v>0</v>
      </c>
      <c r="CT19" s="175" t="e">
        <f t="shared" si="10"/>
        <v>#DIV/0!</v>
      </c>
      <c r="CU19" s="167"/>
    </row>
    <row r="20" spans="1:99">
      <c r="A20" s="52">
        <v>4</v>
      </c>
      <c r="B20" s="53">
        <f>'READY MIX BASE COAT'!B20</f>
        <v>0</v>
      </c>
      <c r="C20" s="53">
        <f>'READY MIX BASE COAT'!C20</f>
        <v>0</v>
      </c>
      <c r="D20" s="53">
        <f>'READY MIX BASE COAT'!D20</f>
        <v>0</v>
      </c>
      <c r="E20" s="53">
        <f>'READY MIX BASE COAT'!E20</f>
        <v>0</v>
      </c>
      <c r="F20" s="53">
        <f>'READY MIX BASE COAT'!F20</f>
        <v>0</v>
      </c>
      <c r="G20" s="210">
        <f>'READY MIX BASE COAT'!H20</f>
        <v>0</v>
      </c>
      <c r="H20" s="16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8"/>
      <c r="CQ20" s="15">
        <f t="shared" si="8"/>
        <v>0</v>
      </c>
      <c r="CR20" s="126">
        <f t="shared" si="9"/>
        <v>0</v>
      </c>
      <c r="CS20" s="187">
        <f>('READY MIX BASE COAT'!I20+'READY MIX BASE COAT'!J20+'READY MIX BASE COAT'!K20+'READY MIX BASE COAT'!L20+'READY MIX BASE COAT'!M20)-'REKAP PASTA'!CQ20</f>
        <v>0</v>
      </c>
      <c r="CT20" s="175" t="e">
        <f t="shared" si="10"/>
        <v>#DIV/0!</v>
      </c>
      <c r="CU20" s="167"/>
    </row>
    <row r="21" spans="1:99">
      <c r="A21" s="52">
        <v>5</v>
      </c>
      <c r="B21" s="53">
        <f>'READY MIX BASE COAT'!B21</f>
        <v>0</v>
      </c>
      <c r="C21" s="53">
        <f>'READY MIX BASE COAT'!C21</f>
        <v>0</v>
      </c>
      <c r="D21" s="53">
        <f>'READY MIX BASE COAT'!D21</f>
        <v>0</v>
      </c>
      <c r="E21" s="53">
        <f>'READY MIX BASE COAT'!E21</f>
        <v>0</v>
      </c>
      <c r="F21" s="53">
        <f>'READY MIX BASE COAT'!F21</f>
        <v>0</v>
      </c>
      <c r="G21" s="210">
        <f>'READY MIX BASE COAT'!H21</f>
        <v>0</v>
      </c>
      <c r="H21" s="16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8"/>
      <c r="CQ21" s="15">
        <f t="shared" si="8"/>
        <v>0</v>
      </c>
      <c r="CR21" s="126">
        <f t="shared" si="9"/>
        <v>0</v>
      </c>
      <c r="CS21" s="187">
        <f>('READY MIX BASE COAT'!I21+'READY MIX BASE COAT'!J21+'READY MIX BASE COAT'!K21+'READY MIX BASE COAT'!L21+'READY MIX BASE COAT'!M21)-'REKAP PASTA'!CQ21</f>
        <v>0</v>
      </c>
      <c r="CT21" s="175" t="e">
        <f t="shared" si="10"/>
        <v>#DIV/0!</v>
      </c>
      <c r="CU21" s="167"/>
    </row>
    <row r="22" spans="1:99">
      <c r="A22" s="52">
        <v>6</v>
      </c>
      <c r="B22" s="53">
        <f>'READY MIX BASE COAT'!B22</f>
        <v>0</v>
      </c>
      <c r="C22" s="53">
        <f>'READY MIX BASE COAT'!C22</f>
        <v>0</v>
      </c>
      <c r="D22" s="53">
        <f>'READY MIX BASE COAT'!D22</f>
        <v>0</v>
      </c>
      <c r="E22" s="53">
        <f>'READY MIX BASE COAT'!E22</f>
        <v>0</v>
      </c>
      <c r="F22" s="53">
        <f>'READY MIX BASE COAT'!F22</f>
        <v>0</v>
      </c>
      <c r="G22" s="210">
        <f>'READY MIX BASE COAT'!H22</f>
        <v>0</v>
      </c>
      <c r="H22" s="166"/>
      <c r="I22" s="16"/>
      <c r="J22" s="16"/>
      <c r="K22" s="53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8"/>
      <c r="CQ22" s="15">
        <f t="shared" si="8"/>
        <v>0</v>
      </c>
      <c r="CR22" s="126">
        <f t="shared" si="9"/>
        <v>0</v>
      </c>
      <c r="CS22" s="187">
        <f>('READY MIX BASE COAT'!I22+'READY MIX BASE COAT'!J22+'READY MIX BASE COAT'!K22+'READY MIX BASE COAT'!L22+'READY MIX BASE COAT'!M22)-'REKAP PASTA'!CQ22</f>
        <v>0</v>
      </c>
      <c r="CT22" s="175" t="e">
        <f t="shared" si="10"/>
        <v>#DIV/0!</v>
      </c>
      <c r="CU22" s="167"/>
    </row>
    <row r="23" spans="1:99">
      <c r="A23" s="52">
        <v>7</v>
      </c>
      <c r="B23" s="53">
        <f>'READY MIX BASE COAT'!B23</f>
        <v>0</v>
      </c>
      <c r="C23" s="53">
        <f>'READY MIX BASE COAT'!C23</f>
        <v>0</v>
      </c>
      <c r="D23" s="53">
        <f>'READY MIX BASE COAT'!D23</f>
        <v>0</v>
      </c>
      <c r="E23" s="53">
        <f>'READY MIX BASE COAT'!E23</f>
        <v>0</v>
      </c>
      <c r="F23" s="53">
        <f>'READY MIX BASE COAT'!F23</f>
        <v>0</v>
      </c>
      <c r="G23" s="210">
        <f>'READY MIX BASE COAT'!H23</f>
        <v>0</v>
      </c>
      <c r="H23" s="16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8"/>
      <c r="CQ23" s="15">
        <f t="shared" si="8"/>
        <v>0</v>
      </c>
      <c r="CR23" s="126">
        <f t="shared" si="9"/>
        <v>0</v>
      </c>
      <c r="CS23" s="187">
        <f>('READY MIX BASE COAT'!I23+'READY MIX BASE COAT'!J23+'READY MIX BASE COAT'!K23+'READY MIX BASE COAT'!L23+'READY MIX BASE COAT'!M23)-'REKAP PASTA'!CQ23</f>
        <v>0</v>
      </c>
      <c r="CT23" s="175" t="e">
        <f t="shared" si="10"/>
        <v>#DIV/0!</v>
      </c>
      <c r="CU23" s="167"/>
    </row>
    <row r="24" spans="1:99">
      <c r="A24" s="52">
        <v>8</v>
      </c>
      <c r="B24" s="53">
        <f>'READY MIX BASE COAT'!B24</f>
        <v>0</v>
      </c>
      <c r="C24" s="53">
        <f>'READY MIX BASE COAT'!C24</f>
        <v>0</v>
      </c>
      <c r="D24" s="53">
        <f>'READY MIX BASE COAT'!D24</f>
        <v>0</v>
      </c>
      <c r="E24" s="53">
        <f>'READY MIX BASE COAT'!E24</f>
        <v>0</v>
      </c>
      <c r="F24" s="53">
        <f>'READY MIX BASE COAT'!F24</f>
        <v>0</v>
      </c>
      <c r="G24" s="210">
        <f>'READY MIX BASE COAT'!H24</f>
        <v>0</v>
      </c>
      <c r="H24" s="16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8"/>
      <c r="CQ24" s="15">
        <f t="shared" si="8"/>
        <v>0</v>
      </c>
      <c r="CR24" s="126">
        <f t="shared" si="9"/>
        <v>0</v>
      </c>
      <c r="CS24" s="187">
        <f>('READY MIX BASE COAT'!I24+'READY MIX BASE COAT'!J24+'READY MIX BASE COAT'!K24+'READY MIX BASE COAT'!L24+'READY MIX BASE COAT'!M24)-'REKAP PASTA'!CQ24</f>
        <v>0</v>
      </c>
      <c r="CT24" s="175" t="e">
        <f t="shared" si="10"/>
        <v>#DIV/0!</v>
      </c>
      <c r="CU24" s="167"/>
    </row>
    <row r="25" spans="1:99">
      <c r="A25" s="52">
        <v>9</v>
      </c>
      <c r="B25" s="53">
        <f>'READY MIX BASE COAT'!B25</f>
        <v>0</v>
      </c>
      <c r="C25" s="53">
        <f>'READY MIX BASE COAT'!C25</f>
        <v>0</v>
      </c>
      <c r="D25" s="53">
        <f>'READY MIX BASE COAT'!D25</f>
        <v>0</v>
      </c>
      <c r="E25" s="53">
        <f>'READY MIX BASE COAT'!E25</f>
        <v>0</v>
      </c>
      <c r="F25" s="53">
        <f>'READY MIX BASE COAT'!F25</f>
        <v>0</v>
      </c>
      <c r="G25" s="210">
        <f>'READY MIX BASE COAT'!H25</f>
        <v>0</v>
      </c>
      <c r="H25" s="16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8"/>
      <c r="CQ25" s="15">
        <f t="shared" si="8"/>
        <v>0</v>
      </c>
      <c r="CR25" s="126">
        <f t="shared" si="9"/>
        <v>0</v>
      </c>
      <c r="CS25" s="187">
        <f>('READY MIX BASE COAT'!I25+'READY MIX BASE COAT'!J25+'READY MIX BASE COAT'!K25+'READY MIX BASE COAT'!L25+'READY MIX BASE COAT'!M25)-'REKAP PASTA'!CQ25</f>
        <v>0</v>
      </c>
      <c r="CT25" s="175" t="e">
        <f t="shared" si="10"/>
        <v>#DIV/0!</v>
      </c>
      <c r="CU25" s="167"/>
    </row>
    <row r="26" spans="1:99">
      <c r="A26" s="52">
        <v>10</v>
      </c>
      <c r="B26" s="53">
        <f>'READY MIX BASE COAT'!B26</f>
        <v>0</v>
      </c>
      <c r="C26" s="53">
        <f>'READY MIX BASE COAT'!C26</f>
        <v>0</v>
      </c>
      <c r="D26" s="53">
        <f>'READY MIX BASE COAT'!D26</f>
        <v>0</v>
      </c>
      <c r="E26" s="53">
        <f>'READY MIX BASE COAT'!E26</f>
        <v>0</v>
      </c>
      <c r="F26" s="53">
        <f>'READY MIX BASE COAT'!F26</f>
        <v>0</v>
      </c>
      <c r="G26" s="210">
        <f>'READY MIX BASE COAT'!H26</f>
        <v>0</v>
      </c>
      <c r="H26" s="16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8"/>
      <c r="CQ26" s="15">
        <f t="shared" si="8"/>
        <v>0</v>
      </c>
      <c r="CR26" s="126">
        <f t="shared" si="9"/>
        <v>0</v>
      </c>
      <c r="CS26" s="187">
        <f>('READY MIX BASE COAT'!I26+'READY MIX BASE COAT'!J26+'READY MIX BASE COAT'!K26+'READY MIX BASE COAT'!L26+'READY MIX BASE COAT'!M26)-'REKAP PASTA'!CQ26</f>
        <v>0</v>
      </c>
      <c r="CT26" s="175" t="e">
        <f t="shared" si="10"/>
        <v>#DIV/0!</v>
      </c>
      <c r="CU26" s="167"/>
    </row>
    <row r="27" spans="1:99">
      <c r="A27" s="52">
        <v>11</v>
      </c>
      <c r="B27" s="53">
        <f>'READY MIX BASE COAT'!B27</f>
        <v>0</v>
      </c>
      <c r="C27" s="53">
        <f>'READY MIX BASE COAT'!C27</f>
        <v>0</v>
      </c>
      <c r="D27" s="53">
        <f>'READY MIX BASE COAT'!D27</f>
        <v>0</v>
      </c>
      <c r="E27" s="53">
        <f>'READY MIX BASE COAT'!E27</f>
        <v>0</v>
      </c>
      <c r="F27" s="53">
        <f>'READY MIX BASE COAT'!F27</f>
        <v>0</v>
      </c>
      <c r="G27" s="210">
        <f>'READY MIX BASE COAT'!H27</f>
        <v>0</v>
      </c>
      <c r="H27" s="16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8"/>
      <c r="CQ27" s="15">
        <f t="shared" si="8"/>
        <v>0</v>
      </c>
      <c r="CR27" s="126">
        <f t="shared" si="9"/>
        <v>0</v>
      </c>
      <c r="CS27" s="187">
        <f>('READY MIX BASE COAT'!I27+'READY MIX BASE COAT'!J27+'READY MIX BASE COAT'!K27+'READY MIX BASE COAT'!L27+'READY MIX BASE COAT'!M27)-'REKAP PASTA'!CQ27</f>
        <v>0</v>
      </c>
      <c r="CT27" s="175" t="e">
        <f t="shared" si="10"/>
        <v>#DIV/0!</v>
      </c>
      <c r="CU27" s="167"/>
    </row>
    <row r="28" spans="1:99">
      <c r="A28" s="52">
        <v>12</v>
      </c>
      <c r="B28" s="53">
        <f>'READY MIX BASE COAT'!B28</f>
        <v>0</v>
      </c>
      <c r="C28" s="53">
        <f>'READY MIX BASE COAT'!C28</f>
        <v>0</v>
      </c>
      <c r="D28" s="53">
        <f>'READY MIX BASE COAT'!D28</f>
        <v>0</v>
      </c>
      <c r="E28" s="53">
        <f>'READY MIX BASE COAT'!E28</f>
        <v>0</v>
      </c>
      <c r="F28" s="53">
        <f>'READY MIX BASE COAT'!F28</f>
        <v>0</v>
      </c>
      <c r="G28" s="210">
        <f>'READY MIX BASE COAT'!H28</f>
        <v>0</v>
      </c>
      <c r="H28" s="16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8"/>
      <c r="CQ28" s="15">
        <f t="shared" si="8"/>
        <v>0</v>
      </c>
      <c r="CR28" s="126">
        <f t="shared" si="9"/>
        <v>0</v>
      </c>
      <c r="CS28" s="187">
        <f>('READY MIX BASE COAT'!I28+'READY MIX BASE COAT'!J28+'READY MIX BASE COAT'!K28+'READY MIX BASE COAT'!L28+'READY MIX BASE COAT'!M28)-'REKAP PASTA'!CQ28</f>
        <v>0</v>
      </c>
      <c r="CT28" s="175" t="e">
        <f t="shared" si="10"/>
        <v>#DIV/0!</v>
      </c>
      <c r="CU28" s="167"/>
    </row>
    <row r="29" spans="1:99">
      <c r="A29" s="52">
        <v>13</v>
      </c>
      <c r="B29" s="53">
        <f>'READY MIX BASE COAT'!B29</f>
        <v>0</v>
      </c>
      <c r="C29" s="53">
        <f>'READY MIX BASE COAT'!C29</f>
        <v>0</v>
      </c>
      <c r="D29" s="53">
        <f>'READY MIX BASE COAT'!D29</f>
        <v>0</v>
      </c>
      <c r="E29" s="53">
        <f>'READY MIX BASE COAT'!E29</f>
        <v>0</v>
      </c>
      <c r="F29" s="53">
        <f>'READY MIX BASE COAT'!F29</f>
        <v>0</v>
      </c>
      <c r="G29" s="210">
        <f>'READY MIX BASE COAT'!H29</f>
        <v>0</v>
      </c>
      <c r="H29" s="16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8"/>
      <c r="CQ29" s="15">
        <f t="shared" si="8"/>
        <v>0</v>
      </c>
      <c r="CR29" s="126">
        <f t="shared" si="9"/>
        <v>0</v>
      </c>
      <c r="CS29" s="187">
        <f>('READY MIX BASE COAT'!I29+'READY MIX BASE COAT'!J29+'READY MIX BASE COAT'!K29+'READY MIX BASE COAT'!L29+'READY MIX BASE COAT'!M29)-'REKAP PASTA'!CQ29</f>
        <v>0</v>
      </c>
      <c r="CT29" s="175" t="e">
        <f t="shared" si="10"/>
        <v>#DIV/0!</v>
      </c>
      <c r="CU29" s="167"/>
    </row>
    <row r="30" spans="1:99">
      <c r="A30" s="52">
        <v>14</v>
      </c>
      <c r="B30" s="53">
        <f>'READY MIX BASE COAT'!B30</f>
        <v>0</v>
      </c>
      <c r="C30" s="53">
        <f>'READY MIX BASE COAT'!C30</f>
        <v>0</v>
      </c>
      <c r="D30" s="53">
        <f>'READY MIX BASE COAT'!D30</f>
        <v>0</v>
      </c>
      <c r="E30" s="53">
        <f>'READY MIX BASE COAT'!E30</f>
        <v>0</v>
      </c>
      <c r="F30" s="53">
        <f>'READY MIX BASE COAT'!F30</f>
        <v>0</v>
      </c>
      <c r="G30" s="210">
        <f>'READY MIX BASE COAT'!H30</f>
        <v>0</v>
      </c>
      <c r="H30" s="16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8"/>
      <c r="CQ30" s="15">
        <f t="shared" si="8"/>
        <v>0</v>
      </c>
      <c r="CR30" s="126">
        <f t="shared" si="9"/>
        <v>0</v>
      </c>
      <c r="CS30" s="187">
        <f>('READY MIX BASE COAT'!I30+'READY MIX BASE COAT'!J30+'READY MIX BASE COAT'!K30+'READY MIX BASE COAT'!L30+'READY MIX BASE COAT'!M30)-'REKAP PASTA'!CQ30</f>
        <v>0</v>
      </c>
      <c r="CT30" s="175" t="e">
        <f t="shared" si="10"/>
        <v>#DIV/0!</v>
      </c>
      <c r="CU30" s="167"/>
    </row>
    <row r="31" spans="1:99">
      <c r="A31" s="52">
        <v>15</v>
      </c>
      <c r="B31" s="53">
        <f>'READY MIX BASE COAT'!B31</f>
        <v>0</v>
      </c>
      <c r="C31" s="53">
        <f>'READY MIX BASE COAT'!C31</f>
        <v>0</v>
      </c>
      <c r="D31" s="53">
        <f>'READY MIX BASE COAT'!D31</f>
        <v>0</v>
      </c>
      <c r="E31" s="53">
        <f>'READY MIX BASE COAT'!E31</f>
        <v>0</v>
      </c>
      <c r="F31" s="53">
        <f>'READY MIX BASE COAT'!F31</f>
        <v>0</v>
      </c>
      <c r="G31" s="210">
        <f>'READY MIX BASE COAT'!H31</f>
        <v>0</v>
      </c>
      <c r="H31" s="16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8"/>
      <c r="CQ31" s="15">
        <f t="shared" si="8"/>
        <v>0</v>
      </c>
      <c r="CR31" s="126">
        <f t="shared" si="9"/>
        <v>0</v>
      </c>
      <c r="CS31" s="187">
        <f>('READY MIX BASE COAT'!I31+'READY MIX BASE COAT'!J31+'READY MIX BASE COAT'!K31+'READY MIX BASE COAT'!L31+'READY MIX BASE COAT'!M31)-'REKAP PASTA'!CQ31</f>
        <v>0</v>
      </c>
      <c r="CT31" s="175" t="e">
        <f t="shared" si="10"/>
        <v>#DIV/0!</v>
      </c>
      <c r="CU31" s="167"/>
    </row>
    <row r="32" spans="1:99">
      <c r="A32" s="52">
        <v>16</v>
      </c>
      <c r="B32" s="53">
        <f>'READY MIX BASE COAT'!B32</f>
        <v>0</v>
      </c>
      <c r="C32" s="53">
        <f>'READY MIX BASE COAT'!C32</f>
        <v>0</v>
      </c>
      <c r="D32" s="53">
        <f>'READY MIX BASE COAT'!D32</f>
        <v>0</v>
      </c>
      <c r="E32" s="53">
        <f>'READY MIX BASE COAT'!E32</f>
        <v>0</v>
      </c>
      <c r="F32" s="53">
        <f>'READY MIX BASE COAT'!F32</f>
        <v>0</v>
      </c>
      <c r="G32" s="210">
        <f>'READY MIX BASE COAT'!H32</f>
        <v>0</v>
      </c>
      <c r="H32" s="16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8"/>
      <c r="CQ32" s="15">
        <f t="shared" si="8"/>
        <v>0</v>
      </c>
      <c r="CR32" s="126">
        <f t="shared" si="9"/>
        <v>0</v>
      </c>
      <c r="CS32" s="187">
        <f>('READY MIX BASE COAT'!I32+'READY MIX BASE COAT'!J32+'READY MIX BASE COAT'!K32+'READY MIX BASE COAT'!L32+'READY MIX BASE COAT'!M32)-'REKAP PASTA'!CQ32</f>
        <v>0</v>
      </c>
      <c r="CT32" s="175" t="e">
        <f t="shared" si="10"/>
        <v>#DIV/0!</v>
      </c>
      <c r="CU32" s="167"/>
    </row>
    <row r="33" spans="1:99">
      <c r="A33" s="52">
        <v>17</v>
      </c>
      <c r="B33" s="53">
        <f>'READY MIX BASE COAT'!B33</f>
        <v>0</v>
      </c>
      <c r="C33" s="53">
        <f>'READY MIX BASE COAT'!C33</f>
        <v>0</v>
      </c>
      <c r="D33" s="53">
        <f>'READY MIX BASE COAT'!D33</f>
        <v>0</v>
      </c>
      <c r="E33" s="53">
        <f>'READY MIX BASE COAT'!E33</f>
        <v>0</v>
      </c>
      <c r="F33" s="53">
        <f>'READY MIX BASE COAT'!F33</f>
        <v>0</v>
      </c>
      <c r="G33" s="210">
        <f>'READY MIX BASE COAT'!H33</f>
        <v>0</v>
      </c>
      <c r="H33" s="16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8"/>
      <c r="CQ33" s="15">
        <f t="shared" si="8"/>
        <v>0</v>
      </c>
      <c r="CR33" s="126">
        <f t="shared" si="9"/>
        <v>0</v>
      </c>
      <c r="CS33" s="187">
        <f>('READY MIX BASE COAT'!I33+'READY MIX BASE COAT'!J33+'READY MIX BASE COAT'!K33+'READY MIX BASE COAT'!L33+'READY MIX BASE COAT'!M33)-'REKAP PASTA'!CQ33</f>
        <v>0</v>
      </c>
      <c r="CT33" s="175" t="e">
        <f t="shared" si="10"/>
        <v>#DIV/0!</v>
      </c>
      <c r="CU33" s="167"/>
    </row>
    <row r="34" spans="1:99">
      <c r="A34" s="52">
        <v>18</v>
      </c>
      <c r="B34" s="53">
        <f>'READY MIX BASE COAT'!B34</f>
        <v>0</v>
      </c>
      <c r="C34" s="53">
        <f>'READY MIX BASE COAT'!C34</f>
        <v>0</v>
      </c>
      <c r="D34" s="53">
        <f>'READY MIX BASE COAT'!D34</f>
        <v>0</v>
      </c>
      <c r="E34" s="53">
        <f>'READY MIX BASE COAT'!E34</f>
        <v>0</v>
      </c>
      <c r="F34" s="53">
        <f>'READY MIX BASE COAT'!F34</f>
        <v>0</v>
      </c>
      <c r="G34" s="210">
        <f>'READY MIX BASE COAT'!H34</f>
        <v>0</v>
      </c>
      <c r="H34" s="16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8"/>
      <c r="CQ34" s="15">
        <f t="shared" si="8"/>
        <v>0</v>
      </c>
      <c r="CR34" s="126">
        <f t="shared" si="9"/>
        <v>0</v>
      </c>
      <c r="CS34" s="187">
        <f>('READY MIX BASE COAT'!I34+'READY MIX BASE COAT'!J34+'READY MIX BASE COAT'!K34+'READY MIX BASE COAT'!L34+'READY MIX BASE COAT'!M34)-'REKAP PASTA'!CQ34</f>
        <v>0</v>
      </c>
      <c r="CT34" s="175" t="e">
        <f t="shared" si="10"/>
        <v>#DIV/0!</v>
      </c>
      <c r="CU34" s="167"/>
    </row>
    <row r="35" spans="1:99">
      <c r="A35" s="52">
        <v>19</v>
      </c>
      <c r="B35" s="53">
        <f>'READY MIX BASE COAT'!B35</f>
        <v>0</v>
      </c>
      <c r="C35" s="53">
        <f>'READY MIX BASE COAT'!C35</f>
        <v>0</v>
      </c>
      <c r="D35" s="53">
        <f>'READY MIX BASE COAT'!D35</f>
        <v>0</v>
      </c>
      <c r="E35" s="53">
        <f>'READY MIX BASE COAT'!E35</f>
        <v>0</v>
      </c>
      <c r="F35" s="53">
        <f>'READY MIX BASE COAT'!F35</f>
        <v>0</v>
      </c>
      <c r="G35" s="210">
        <f>'READY MIX BASE COAT'!H35</f>
        <v>0</v>
      </c>
      <c r="H35" s="16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8"/>
      <c r="CQ35" s="15">
        <f t="shared" si="8"/>
        <v>0</v>
      </c>
      <c r="CR35" s="126">
        <f t="shared" si="9"/>
        <v>0</v>
      </c>
      <c r="CS35" s="187">
        <f>('READY MIX BASE COAT'!I35+'READY MIX BASE COAT'!J35+'READY MIX BASE COAT'!K35+'READY MIX BASE COAT'!L35+'READY MIX BASE COAT'!M35)-'REKAP PASTA'!CQ35</f>
        <v>0</v>
      </c>
      <c r="CT35" s="175" t="e">
        <f t="shared" si="10"/>
        <v>#DIV/0!</v>
      </c>
      <c r="CU35" s="167"/>
    </row>
    <row r="36" spans="1:99">
      <c r="A36" s="52">
        <v>20</v>
      </c>
      <c r="B36" s="53">
        <f>'READY MIX BASE COAT'!B36</f>
        <v>0</v>
      </c>
      <c r="C36" s="53">
        <f>'READY MIX BASE COAT'!C36</f>
        <v>0</v>
      </c>
      <c r="D36" s="53">
        <f>'READY MIX BASE COAT'!D36</f>
        <v>0</v>
      </c>
      <c r="E36" s="53">
        <f>'READY MIX BASE COAT'!E36</f>
        <v>0</v>
      </c>
      <c r="F36" s="53">
        <f>'READY MIX BASE COAT'!F36</f>
        <v>0</v>
      </c>
      <c r="G36" s="210">
        <f>'READY MIX BASE COAT'!H36</f>
        <v>0</v>
      </c>
      <c r="H36" s="16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8"/>
      <c r="CQ36" s="15">
        <f t="shared" si="8"/>
        <v>0</v>
      </c>
      <c r="CR36" s="126">
        <f t="shared" si="9"/>
        <v>0</v>
      </c>
      <c r="CS36" s="187">
        <f>('READY MIX BASE COAT'!I36+'READY MIX BASE COAT'!J36+'READY MIX BASE COAT'!K36+'READY MIX BASE COAT'!L36+'READY MIX BASE COAT'!M36)-'REKAP PASTA'!CQ36</f>
        <v>0</v>
      </c>
      <c r="CT36" s="175" t="e">
        <f t="shared" si="10"/>
        <v>#DIV/0!</v>
      </c>
      <c r="CU36" s="167"/>
    </row>
    <row r="37" spans="1:99">
      <c r="A37" s="52">
        <v>21</v>
      </c>
      <c r="B37" s="53">
        <f>'READY MIX BASE COAT'!B37</f>
        <v>0</v>
      </c>
      <c r="C37" s="53">
        <f>'READY MIX BASE COAT'!C37</f>
        <v>0</v>
      </c>
      <c r="D37" s="53">
        <f>'READY MIX BASE COAT'!D37</f>
        <v>0</v>
      </c>
      <c r="E37" s="53">
        <f>'READY MIX BASE COAT'!E37</f>
        <v>0</v>
      </c>
      <c r="F37" s="53">
        <f>'READY MIX BASE COAT'!F37</f>
        <v>0</v>
      </c>
      <c r="G37" s="210">
        <f>'READY MIX BASE COAT'!H37</f>
        <v>0</v>
      </c>
      <c r="H37" s="16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8"/>
      <c r="CQ37" s="15">
        <f t="shared" si="8"/>
        <v>0</v>
      </c>
      <c r="CR37" s="126">
        <f t="shared" si="9"/>
        <v>0</v>
      </c>
      <c r="CS37" s="187">
        <f>('READY MIX BASE COAT'!I37+'READY MIX BASE COAT'!J37+'READY MIX BASE COAT'!K37+'READY MIX BASE COAT'!L37+'READY MIX BASE COAT'!M37)-'REKAP PASTA'!CQ37</f>
        <v>0</v>
      </c>
      <c r="CT37" s="175" t="e">
        <f t="shared" si="10"/>
        <v>#DIV/0!</v>
      </c>
      <c r="CU37" s="167"/>
    </row>
    <row r="38" spans="1:99">
      <c r="A38" s="52">
        <v>22</v>
      </c>
      <c r="B38" s="53">
        <f>'READY MIX BASE COAT'!B38</f>
        <v>0</v>
      </c>
      <c r="C38" s="53">
        <f>'READY MIX BASE COAT'!C38</f>
        <v>0</v>
      </c>
      <c r="D38" s="53">
        <f>'READY MIX BASE COAT'!D38</f>
        <v>0</v>
      </c>
      <c r="E38" s="53">
        <f>'READY MIX BASE COAT'!E38</f>
        <v>0</v>
      </c>
      <c r="F38" s="53">
        <f>'READY MIX BASE COAT'!F38</f>
        <v>0</v>
      </c>
      <c r="G38" s="210">
        <f>'READY MIX BASE COAT'!H38</f>
        <v>0</v>
      </c>
      <c r="H38" s="16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8"/>
      <c r="CQ38" s="15">
        <f t="shared" si="8"/>
        <v>0</v>
      </c>
      <c r="CR38" s="126">
        <f t="shared" si="9"/>
        <v>0</v>
      </c>
      <c r="CS38" s="187">
        <f>('READY MIX BASE COAT'!I38+'READY MIX BASE COAT'!J38+'READY MIX BASE COAT'!K38+'READY MIX BASE COAT'!L38+'READY MIX BASE COAT'!M38)-'REKAP PASTA'!CQ38</f>
        <v>0</v>
      </c>
      <c r="CT38" s="175" t="e">
        <f t="shared" si="10"/>
        <v>#DIV/0!</v>
      </c>
      <c r="CU38" s="167"/>
    </row>
    <row r="39" spans="1:99">
      <c r="A39" s="52">
        <v>23</v>
      </c>
      <c r="B39" s="53">
        <f>'READY MIX BASE COAT'!B39</f>
        <v>0</v>
      </c>
      <c r="C39" s="53">
        <f>'READY MIX BASE COAT'!C39</f>
        <v>0</v>
      </c>
      <c r="D39" s="53">
        <f>'READY MIX BASE COAT'!D39</f>
        <v>0</v>
      </c>
      <c r="E39" s="53">
        <f>'READY MIX BASE COAT'!E39</f>
        <v>0</v>
      </c>
      <c r="F39" s="53">
        <f>'READY MIX BASE COAT'!F39</f>
        <v>0</v>
      </c>
      <c r="G39" s="210">
        <f>'READY MIX BASE COAT'!H39</f>
        <v>0</v>
      </c>
      <c r="H39" s="16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8"/>
      <c r="CQ39" s="15">
        <f t="shared" si="8"/>
        <v>0</v>
      </c>
      <c r="CR39" s="126">
        <f t="shared" si="9"/>
        <v>0</v>
      </c>
      <c r="CS39" s="187">
        <f>('READY MIX BASE COAT'!I39+'READY MIX BASE COAT'!J39+'READY MIX BASE COAT'!K39+'READY MIX BASE COAT'!L39+'READY MIX BASE COAT'!M39)-'REKAP PASTA'!CQ39</f>
        <v>0</v>
      </c>
      <c r="CT39" s="175" t="e">
        <f t="shared" si="10"/>
        <v>#DIV/0!</v>
      </c>
      <c r="CU39" s="167"/>
    </row>
    <row r="40" spans="1:99">
      <c r="A40" s="52">
        <v>24</v>
      </c>
      <c r="B40" s="53">
        <f>'READY MIX BASE COAT'!B40</f>
        <v>0</v>
      </c>
      <c r="C40" s="53">
        <f>'READY MIX BASE COAT'!C40</f>
        <v>0</v>
      </c>
      <c r="D40" s="53">
        <f>'READY MIX BASE COAT'!D40</f>
        <v>0</v>
      </c>
      <c r="E40" s="53">
        <f>'READY MIX BASE COAT'!E40</f>
        <v>0</v>
      </c>
      <c r="F40" s="53">
        <f>'READY MIX BASE COAT'!F40</f>
        <v>0</v>
      </c>
      <c r="G40" s="210">
        <f>'READY MIX BASE COAT'!H40</f>
        <v>0</v>
      </c>
      <c r="H40" s="16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8"/>
      <c r="CQ40" s="15">
        <f t="shared" si="8"/>
        <v>0</v>
      </c>
      <c r="CR40" s="126">
        <f t="shared" si="9"/>
        <v>0</v>
      </c>
      <c r="CS40" s="187">
        <f>('READY MIX BASE COAT'!I40+'READY MIX BASE COAT'!J40+'READY MIX BASE COAT'!K40+'READY MIX BASE COAT'!L40+'READY MIX BASE COAT'!M40)-'REKAP PASTA'!CQ40</f>
        <v>0</v>
      </c>
      <c r="CT40" s="175" t="e">
        <f t="shared" si="10"/>
        <v>#DIV/0!</v>
      </c>
      <c r="CU40" s="167"/>
    </row>
    <row r="41" spans="1:99">
      <c r="A41" s="52">
        <v>25</v>
      </c>
      <c r="B41" s="53">
        <f>'READY MIX BASE COAT'!B41</f>
        <v>0</v>
      </c>
      <c r="C41" s="53">
        <f>'READY MIX BASE COAT'!C41</f>
        <v>0</v>
      </c>
      <c r="D41" s="53">
        <f>'READY MIX BASE COAT'!D41</f>
        <v>0</v>
      </c>
      <c r="E41" s="53">
        <f>'READY MIX BASE COAT'!E41</f>
        <v>0</v>
      </c>
      <c r="F41" s="53">
        <f>'READY MIX BASE COAT'!F41</f>
        <v>0</v>
      </c>
      <c r="G41" s="210">
        <f>'READY MIX BASE COAT'!H41</f>
        <v>0</v>
      </c>
      <c r="H41" s="16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8"/>
      <c r="CQ41" s="15">
        <f t="shared" si="8"/>
        <v>0</v>
      </c>
      <c r="CR41" s="126">
        <f t="shared" si="9"/>
        <v>0</v>
      </c>
      <c r="CS41" s="187">
        <f>('READY MIX BASE COAT'!I41+'READY MIX BASE COAT'!J41+'READY MIX BASE COAT'!K41+'READY MIX BASE COAT'!L41+'READY MIX BASE COAT'!M41)-'REKAP PASTA'!CQ41</f>
        <v>0</v>
      </c>
      <c r="CT41" s="175" t="e">
        <f t="shared" si="10"/>
        <v>#DIV/0!</v>
      </c>
      <c r="CU41" s="167"/>
    </row>
    <row r="42" spans="1:99">
      <c r="A42" s="52">
        <v>26</v>
      </c>
      <c r="B42" s="53">
        <f>'READY MIX BASE COAT'!B42</f>
        <v>0</v>
      </c>
      <c r="C42" s="53">
        <f>'READY MIX BASE COAT'!C42</f>
        <v>0</v>
      </c>
      <c r="D42" s="53">
        <f>'READY MIX BASE COAT'!D42</f>
        <v>0</v>
      </c>
      <c r="E42" s="53">
        <f>'READY MIX BASE COAT'!E42</f>
        <v>0</v>
      </c>
      <c r="F42" s="53">
        <f>'READY MIX BASE COAT'!F42</f>
        <v>0</v>
      </c>
      <c r="G42" s="210">
        <f>'READY MIX BASE COAT'!H42</f>
        <v>0</v>
      </c>
      <c r="H42" s="16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8"/>
      <c r="CQ42" s="15">
        <f t="shared" si="8"/>
        <v>0</v>
      </c>
      <c r="CR42" s="126">
        <f t="shared" si="9"/>
        <v>0</v>
      </c>
      <c r="CS42" s="187">
        <f>('READY MIX BASE COAT'!I42+'READY MIX BASE COAT'!J42+'READY MIX BASE COAT'!K42+'READY MIX BASE COAT'!L42+'READY MIX BASE COAT'!M42)-'REKAP PASTA'!CQ42</f>
        <v>0</v>
      </c>
      <c r="CT42" s="175" t="e">
        <f t="shared" si="10"/>
        <v>#DIV/0!</v>
      </c>
      <c r="CU42" s="167"/>
    </row>
    <row r="43" spans="1:99">
      <c r="A43" s="52">
        <v>27</v>
      </c>
      <c r="B43" s="53">
        <f>'READY MIX BASE COAT'!B43</f>
        <v>0</v>
      </c>
      <c r="C43" s="53">
        <f>'READY MIX BASE COAT'!C43</f>
        <v>0</v>
      </c>
      <c r="D43" s="53">
        <f>'READY MIX BASE COAT'!D43</f>
        <v>0</v>
      </c>
      <c r="E43" s="53">
        <f>'READY MIX BASE COAT'!E43</f>
        <v>0</v>
      </c>
      <c r="F43" s="53">
        <f>'READY MIX BASE COAT'!F43</f>
        <v>0</v>
      </c>
      <c r="G43" s="210">
        <f>'READY MIX BASE COAT'!H43</f>
        <v>0</v>
      </c>
      <c r="H43" s="16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8"/>
      <c r="CQ43" s="15">
        <f t="shared" si="8"/>
        <v>0</v>
      </c>
      <c r="CR43" s="126">
        <f t="shared" si="9"/>
        <v>0</v>
      </c>
      <c r="CS43" s="187">
        <f>('READY MIX BASE COAT'!I43+'READY MIX BASE COAT'!J43+'READY MIX BASE COAT'!K43+'READY MIX BASE COAT'!L43+'READY MIX BASE COAT'!M43)-'REKAP PASTA'!CQ43</f>
        <v>0</v>
      </c>
      <c r="CT43" s="175" t="e">
        <f t="shared" si="10"/>
        <v>#DIV/0!</v>
      </c>
      <c r="CU43" s="167"/>
    </row>
    <row r="44" spans="1:99">
      <c r="A44" s="52">
        <v>28</v>
      </c>
      <c r="B44" s="53">
        <f>'READY MIX BASE COAT'!B44</f>
        <v>0</v>
      </c>
      <c r="C44" s="53">
        <f>'READY MIX BASE COAT'!C44</f>
        <v>0</v>
      </c>
      <c r="D44" s="53">
        <f>'READY MIX BASE COAT'!D44</f>
        <v>0</v>
      </c>
      <c r="E44" s="53">
        <f>'READY MIX BASE COAT'!E44</f>
        <v>0</v>
      </c>
      <c r="F44" s="53">
        <f>'READY MIX BASE COAT'!F44</f>
        <v>0</v>
      </c>
      <c r="G44" s="210">
        <f>'READY MIX BASE COAT'!H44</f>
        <v>0</v>
      </c>
      <c r="H44" s="16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8"/>
      <c r="CQ44" s="15">
        <f t="shared" si="8"/>
        <v>0</v>
      </c>
      <c r="CR44" s="126">
        <f t="shared" si="9"/>
        <v>0</v>
      </c>
      <c r="CS44" s="187">
        <f>('READY MIX BASE COAT'!I44+'READY MIX BASE COAT'!J44+'READY MIX BASE COAT'!K44+'READY MIX BASE COAT'!L44+'READY MIX BASE COAT'!M44)-'REKAP PASTA'!CQ44</f>
        <v>0</v>
      </c>
      <c r="CT44" s="175" t="e">
        <f t="shared" si="10"/>
        <v>#DIV/0!</v>
      </c>
      <c r="CU44" s="167"/>
    </row>
    <row r="45" spans="1:99">
      <c r="A45" s="52">
        <v>29</v>
      </c>
      <c r="B45" s="53">
        <f>'READY MIX BASE COAT'!B45</f>
        <v>0</v>
      </c>
      <c r="C45" s="53">
        <f>'READY MIX BASE COAT'!C45</f>
        <v>0</v>
      </c>
      <c r="D45" s="53">
        <f>'READY MIX BASE COAT'!D45</f>
        <v>0</v>
      </c>
      <c r="E45" s="53">
        <f>'READY MIX BASE COAT'!E45</f>
        <v>0</v>
      </c>
      <c r="F45" s="53">
        <f>'READY MIX BASE COAT'!F45</f>
        <v>0</v>
      </c>
      <c r="G45" s="210">
        <f>'READY MIX BASE COAT'!H45</f>
        <v>0</v>
      </c>
      <c r="H45" s="16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8"/>
      <c r="CQ45" s="15">
        <f t="shared" si="8"/>
        <v>0</v>
      </c>
      <c r="CR45" s="126">
        <f t="shared" si="9"/>
        <v>0</v>
      </c>
      <c r="CS45" s="187">
        <f>('READY MIX BASE COAT'!I45+'READY MIX BASE COAT'!J45+'READY MIX BASE COAT'!K45+'READY MIX BASE COAT'!L45+'READY MIX BASE COAT'!M45)-'REKAP PASTA'!CQ45</f>
        <v>0</v>
      </c>
      <c r="CT45" s="175" t="e">
        <f t="shared" si="10"/>
        <v>#DIV/0!</v>
      </c>
      <c r="CU45" s="167"/>
    </row>
    <row r="46" spans="1:99">
      <c r="A46" s="52">
        <v>30</v>
      </c>
      <c r="B46" s="53">
        <f>'READY MIX BASE COAT'!B46</f>
        <v>0</v>
      </c>
      <c r="C46" s="53">
        <f>'READY MIX BASE COAT'!C46</f>
        <v>0</v>
      </c>
      <c r="D46" s="53">
        <f>'READY MIX BASE COAT'!D46</f>
        <v>0</v>
      </c>
      <c r="E46" s="53">
        <f>'READY MIX BASE COAT'!E46</f>
        <v>0</v>
      </c>
      <c r="F46" s="53">
        <f>'READY MIX BASE COAT'!F46</f>
        <v>0</v>
      </c>
      <c r="G46" s="210">
        <f>'READY MIX BASE COAT'!H46</f>
        <v>0</v>
      </c>
      <c r="H46" s="16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8"/>
      <c r="CQ46" s="15">
        <f t="shared" si="8"/>
        <v>0</v>
      </c>
      <c r="CR46" s="126">
        <f t="shared" si="9"/>
        <v>0</v>
      </c>
      <c r="CS46" s="187">
        <f>('READY MIX BASE COAT'!I46+'READY MIX BASE COAT'!J46+'READY MIX BASE COAT'!K46+'READY MIX BASE COAT'!L46+'READY MIX BASE COAT'!M46)-'REKAP PASTA'!CQ46</f>
        <v>0</v>
      </c>
      <c r="CT46" s="175" t="e">
        <f t="shared" si="10"/>
        <v>#DIV/0!</v>
      </c>
      <c r="CU46" s="167"/>
    </row>
    <row r="47" spans="1:99">
      <c r="A47" s="52">
        <v>31</v>
      </c>
      <c r="B47" s="53">
        <f>'READY MIX BASE COAT'!B47</f>
        <v>0</v>
      </c>
      <c r="C47" s="53">
        <f>'READY MIX BASE COAT'!C47</f>
        <v>0</v>
      </c>
      <c r="D47" s="53">
        <f>'READY MIX BASE COAT'!D47</f>
        <v>0</v>
      </c>
      <c r="E47" s="53">
        <f>'READY MIX BASE COAT'!E47</f>
        <v>0</v>
      </c>
      <c r="F47" s="53">
        <f>'READY MIX BASE COAT'!F47</f>
        <v>0</v>
      </c>
      <c r="G47" s="210">
        <f>'READY MIX BASE COAT'!H47</f>
        <v>0</v>
      </c>
      <c r="H47" s="16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8"/>
      <c r="CQ47" s="15">
        <f t="shared" si="8"/>
        <v>0</v>
      </c>
      <c r="CR47" s="126">
        <f t="shared" si="9"/>
        <v>0</v>
      </c>
      <c r="CS47" s="187">
        <f>('READY MIX BASE COAT'!I47+'READY MIX BASE COAT'!J47+'READY MIX BASE COAT'!K47+'READY MIX BASE COAT'!L47+'READY MIX BASE COAT'!M47)-'REKAP PASTA'!CQ47</f>
        <v>0</v>
      </c>
      <c r="CT47" s="175" t="e">
        <f t="shared" si="10"/>
        <v>#DIV/0!</v>
      </c>
      <c r="CU47" s="167"/>
    </row>
    <row r="48" spans="1:99">
      <c r="A48" s="52">
        <v>32</v>
      </c>
      <c r="B48" s="53">
        <f>'READY MIX BASE COAT'!B48</f>
        <v>0</v>
      </c>
      <c r="C48" s="53">
        <f>'READY MIX BASE COAT'!C48</f>
        <v>0</v>
      </c>
      <c r="D48" s="53">
        <f>'READY MIX BASE COAT'!D48</f>
        <v>0</v>
      </c>
      <c r="E48" s="53">
        <f>'READY MIX BASE COAT'!E48</f>
        <v>0</v>
      </c>
      <c r="F48" s="53">
        <f>'READY MIX BASE COAT'!F48</f>
        <v>0</v>
      </c>
      <c r="G48" s="210">
        <f>'READY MIX BASE COAT'!H48</f>
        <v>0</v>
      </c>
      <c r="H48" s="16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8"/>
      <c r="CQ48" s="15">
        <f t="shared" si="8"/>
        <v>0</v>
      </c>
      <c r="CR48" s="126">
        <f t="shared" si="9"/>
        <v>0</v>
      </c>
      <c r="CS48" s="187">
        <f>('READY MIX BASE COAT'!I48+'READY MIX BASE COAT'!J48+'READY MIX BASE COAT'!K48+'READY MIX BASE COAT'!L48+'READY MIX BASE COAT'!M48)-'REKAP PASTA'!CQ48</f>
        <v>0</v>
      </c>
      <c r="CT48" s="175" t="e">
        <f t="shared" si="10"/>
        <v>#DIV/0!</v>
      </c>
      <c r="CU48" s="167"/>
    </row>
    <row r="49" spans="1:99">
      <c r="A49" s="52">
        <v>33</v>
      </c>
      <c r="B49" s="53">
        <f>'READY MIX BASE COAT'!B49</f>
        <v>0</v>
      </c>
      <c r="C49" s="53">
        <f>'READY MIX BASE COAT'!C49</f>
        <v>0</v>
      </c>
      <c r="D49" s="53">
        <f>'READY MIX BASE COAT'!D49</f>
        <v>0</v>
      </c>
      <c r="E49" s="53">
        <f>'READY MIX BASE COAT'!E49</f>
        <v>0</v>
      </c>
      <c r="F49" s="53">
        <f>'READY MIX BASE COAT'!F49</f>
        <v>0</v>
      </c>
      <c r="G49" s="210">
        <f>'READY MIX BASE COAT'!H49</f>
        <v>0</v>
      </c>
      <c r="H49" s="16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8"/>
      <c r="CQ49" s="15">
        <f t="shared" si="8"/>
        <v>0</v>
      </c>
      <c r="CR49" s="126">
        <f t="shared" si="9"/>
        <v>0</v>
      </c>
      <c r="CS49" s="187">
        <f>('READY MIX BASE COAT'!I49+'READY MIX BASE COAT'!J49+'READY MIX BASE COAT'!K49+'READY MIX BASE COAT'!L49+'READY MIX BASE COAT'!M49)-'REKAP PASTA'!CQ49</f>
        <v>0</v>
      </c>
      <c r="CT49" s="175" t="e">
        <f t="shared" si="10"/>
        <v>#DIV/0!</v>
      </c>
      <c r="CU49" s="167"/>
    </row>
    <row r="50" spans="1:99">
      <c r="A50" s="52">
        <v>34</v>
      </c>
      <c r="B50" s="53">
        <f>'READY MIX BASE COAT'!B50</f>
        <v>0</v>
      </c>
      <c r="C50" s="53">
        <f>'READY MIX BASE COAT'!C50</f>
        <v>0</v>
      </c>
      <c r="D50" s="53">
        <f>'READY MIX BASE COAT'!D50</f>
        <v>0</v>
      </c>
      <c r="E50" s="53">
        <f>'READY MIX BASE COAT'!E50</f>
        <v>0</v>
      </c>
      <c r="F50" s="53">
        <f>'READY MIX BASE COAT'!F50</f>
        <v>0</v>
      </c>
      <c r="G50" s="210">
        <f>'READY MIX BASE COAT'!H50</f>
        <v>0</v>
      </c>
      <c r="H50" s="16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8"/>
      <c r="CQ50" s="15">
        <f t="shared" si="8"/>
        <v>0</v>
      </c>
      <c r="CR50" s="126">
        <f t="shared" si="9"/>
        <v>0</v>
      </c>
      <c r="CS50" s="187">
        <f>('READY MIX BASE COAT'!I50+'READY MIX BASE COAT'!J50+'READY MIX BASE COAT'!K50+'READY MIX BASE COAT'!L50+'READY MIX BASE COAT'!M50)-'REKAP PASTA'!CQ50</f>
        <v>0</v>
      </c>
      <c r="CT50" s="175" t="e">
        <f t="shared" si="10"/>
        <v>#DIV/0!</v>
      </c>
      <c r="CU50" s="167"/>
    </row>
    <row r="51" spans="1:99">
      <c r="A51" s="52">
        <v>35</v>
      </c>
      <c r="B51" s="53">
        <f>'READY MIX BASE COAT'!B51</f>
        <v>0</v>
      </c>
      <c r="C51" s="53">
        <f>'READY MIX BASE COAT'!C51</f>
        <v>0</v>
      </c>
      <c r="D51" s="53">
        <f>'READY MIX BASE COAT'!D51</f>
        <v>0</v>
      </c>
      <c r="E51" s="53">
        <f>'READY MIX BASE COAT'!E51</f>
        <v>0</v>
      </c>
      <c r="F51" s="53">
        <f>'READY MIX BASE COAT'!F51</f>
        <v>0</v>
      </c>
      <c r="G51" s="210">
        <f>'READY MIX BASE COAT'!H51</f>
        <v>0</v>
      </c>
      <c r="H51" s="16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8"/>
      <c r="CQ51" s="15">
        <f t="shared" si="8"/>
        <v>0</v>
      </c>
      <c r="CR51" s="126">
        <f t="shared" si="9"/>
        <v>0</v>
      </c>
      <c r="CS51" s="187">
        <f>('READY MIX BASE COAT'!I51+'READY MIX BASE COAT'!J51+'READY MIX BASE COAT'!K51+'READY MIX BASE COAT'!L51+'READY MIX BASE COAT'!M51)-'REKAP PASTA'!CQ51</f>
        <v>0</v>
      </c>
      <c r="CT51" s="175" t="e">
        <f t="shared" si="10"/>
        <v>#DIV/0!</v>
      </c>
      <c r="CU51" s="167"/>
    </row>
    <row r="52" spans="1:99">
      <c r="A52" s="52">
        <v>36</v>
      </c>
      <c r="B52" s="53">
        <f>'READY MIX BASE COAT'!B52</f>
        <v>0</v>
      </c>
      <c r="C52" s="53">
        <f>'READY MIX BASE COAT'!C52</f>
        <v>0</v>
      </c>
      <c r="D52" s="53">
        <f>'READY MIX BASE COAT'!D52</f>
        <v>0</v>
      </c>
      <c r="E52" s="53">
        <f>'READY MIX BASE COAT'!E52</f>
        <v>0</v>
      </c>
      <c r="F52" s="53">
        <f>'READY MIX BASE COAT'!F52</f>
        <v>0</v>
      </c>
      <c r="G52" s="210">
        <f>'READY MIX BASE COAT'!H52</f>
        <v>0</v>
      </c>
      <c r="H52" s="16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8"/>
      <c r="CQ52" s="15">
        <f t="shared" si="8"/>
        <v>0</v>
      </c>
      <c r="CR52" s="126">
        <f t="shared" si="9"/>
        <v>0</v>
      </c>
      <c r="CS52" s="187">
        <f>('READY MIX BASE COAT'!I52+'READY MIX BASE COAT'!J52+'READY MIX BASE COAT'!K52+'READY MIX BASE COAT'!L52+'READY MIX BASE COAT'!M52)-'REKAP PASTA'!CQ52</f>
        <v>0</v>
      </c>
      <c r="CT52" s="175" t="e">
        <f t="shared" si="10"/>
        <v>#DIV/0!</v>
      </c>
      <c r="CU52" s="167"/>
    </row>
    <row r="53" spans="1:99">
      <c r="A53" s="52">
        <v>37</v>
      </c>
      <c r="B53" s="53">
        <f>'READY MIX BASE COAT'!B53</f>
        <v>0</v>
      </c>
      <c r="C53" s="53">
        <f>'READY MIX BASE COAT'!C53</f>
        <v>0</v>
      </c>
      <c r="D53" s="53">
        <f>'READY MIX BASE COAT'!D53</f>
        <v>0</v>
      </c>
      <c r="E53" s="53">
        <f>'READY MIX BASE COAT'!E53</f>
        <v>0</v>
      </c>
      <c r="F53" s="53">
        <f>'READY MIX BASE COAT'!F53</f>
        <v>0</v>
      </c>
      <c r="G53" s="210">
        <f>'READY MIX BASE COAT'!H53</f>
        <v>0</v>
      </c>
      <c r="H53" s="16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8"/>
      <c r="CQ53" s="15">
        <f t="shared" si="8"/>
        <v>0</v>
      </c>
      <c r="CR53" s="126">
        <f t="shared" si="9"/>
        <v>0</v>
      </c>
      <c r="CS53" s="187">
        <f>('READY MIX BASE COAT'!I53+'READY MIX BASE COAT'!J53+'READY MIX BASE COAT'!K53+'READY MIX BASE COAT'!L53+'READY MIX BASE COAT'!M53)-'REKAP PASTA'!CQ53</f>
        <v>0</v>
      </c>
      <c r="CT53" s="175" t="e">
        <f t="shared" si="10"/>
        <v>#DIV/0!</v>
      </c>
      <c r="CU53" s="167"/>
    </row>
    <row r="54" spans="1:99">
      <c r="A54" s="52">
        <v>38</v>
      </c>
      <c r="B54" s="53">
        <f>'READY MIX BASE COAT'!B54</f>
        <v>0</v>
      </c>
      <c r="C54" s="53">
        <f>'READY MIX BASE COAT'!C54</f>
        <v>0</v>
      </c>
      <c r="D54" s="53">
        <f>'READY MIX BASE COAT'!D54</f>
        <v>0</v>
      </c>
      <c r="E54" s="53">
        <f>'READY MIX BASE COAT'!E54</f>
        <v>0</v>
      </c>
      <c r="F54" s="53">
        <f>'READY MIX BASE COAT'!F54</f>
        <v>0</v>
      </c>
      <c r="G54" s="210">
        <f>'READY MIX BASE COAT'!H54</f>
        <v>0</v>
      </c>
      <c r="H54" s="16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8"/>
      <c r="CQ54" s="15">
        <f t="shared" si="8"/>
        <v>0</v>
      </c>
      <c r="CR54" s="126">
        <f t="shared" si="9"/>
        <v>0</v>
      </c>
      <c r="CS54" s="187">
        <f>('READY MIX BASE COAT'!I54+'READY MIX BASE COAT'!J54+'READY MIX BASE COAT'!K54+'READY MIX BASE COAT'!L54+'READY MIX BASE COAT'!M54)-'REKAP PASTA'!CQ54</f>
        <v>0</v>
      </c>
      <c r="CT54" s="175" t="e">
        <f t="shared" si="10"/>
        <v>#DIV/0!</v>
      </c>
      <c r="CU54" s="167"/>
    </row>
    <row r="55" spans="1:99">
      <c r="A55" s="52">
        <v>39</v>
      </c>
      <c r="B55" s="53">
        <f>'READY MIX BASE COAT'!B55</f>
        <v>0</v>
      </c>
      <c r="C55" s="53">
        <f>'READY MIX BASE COAT'!C55</f>
        <v>0</v>
      </c>
      <c r="D55" s="53">
        <f>'READY MIX BASE COAT'!D55</f>
        <v>0</v>
      </c>
      <c r="E55" s="53">
        <f>'READY MIX BASE COAT'!E55</f>
        <v>0</v>
      </c>
      <c r="F55" s="53">
        <f>'READY MIX BASE COAT'!F55</f>
        <v>0</v>
      </c>
      <c r="G55" s="210">
        <f>'READY MIX BASE COAT'!H55</f>
        <v>0</v>
      </c>
      <c r="H55" s="16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8"/>
      <c r="CQ55" s="15">
        <f t="shared" si="8"/>
        <v>0</v>
      </c>
      <c r="CR55" s="126">
        <f t="shared" si="9"/>
        <v>0</v>
      </c>
      <c r="CS55" s="187">
        <f>('READY MIX BASE COAT'!I55+'READY MIX BASE COAT'!J55+'READY MIX BASE COAT'!K55+'READY MIX BASE COAT'!L55+'READY MIX BASE COAT'!M55)-'REKAP PASTA'!CQ55</f>
        <v>0</v>
      </c>
      <c r="CT55" s="175" t="e">
        <f t="shared" si="10"/>
        <v>#DIV/0!</v>
      </c>
      <c r="CU55" s="167"/>
    </row>
    <row r="56" spans="1:99">
      <c r="A56" s="52">
        <v>40</v>
      </c>
      <c r="B56" s="53">
        <f>'READY MIX BASE COAT'!B56</f>
        <v>0</v>
      </c>
      <c r="C56" s="53">
        <f>'READY MIX BASE COAT'!C56</f>
        <v>0</v>
      </c>
      <c r="D56" s="53">
        <f>'READY MIX BASE COAT'!D56</f>
        <v>0</v>
      </c>
      <c r="E56" s="53">
        <f>'READY MIX BASE COAT'!E56</f>
        <v>0</v>
      </c>
      <c r="F56" s="53">
        <f>'READY MIX BASE COAT'!F56</f>
        <v>0</v>
      </c>
      <c r="G56" s="210">
        <f>'READY MIX BASE COAT'!H56</f>
        <v>0</v>
      </c>
      <c r="H56" s="16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8"/>
      <c r="CQ56" s="15">
        <f t="shared" si="8"/>
        <v>0</v>
      </c>
      <c r="CR56" s="126">
        <f t="shared" si="9"/>
        <v>0</v>
      </c>
      <c r="CS56" s="187">
        <f>('READY MIX BASE COAT'!I56+'READY MIX BASE COAT'!J56+'READY MIX BASE COAT'!K56+'READY MIX BASE COAT'!L56+'READY MIX BASE COAT'!M56)-'REKAP PASTA'!CQ56</f>
        <v>0</v>
      </c>
      <c r="CT56" s="175" t="e">
        <f t="shared" si="10"/>
        <v>#DIV/0!</v>
      </c>
      <c r="CU56" s="167"/>
    </row>
    <row r="57" spans="1:99">
      <c r="A57" s="52">
        <v>41</v>
      </c>
      <c r="B57" s="53">
        <f>'READY MIX BASE COAT'!B57</f>
        <v>0</v>
      </c>
      <c r="C57" s="53">
        <f>'READY MIX BASE COAT'!C57</f>
        <v>0</v>
      </c>
      <c r="D57" s="53">
        <f>'READY MIX BASE COAT'!D57</f>
        <v>0</v>
      </c>
      <c r="E57" s="53">
        <f>'READY MIX BASE COAT'!E57</f>
        <v>0</v>
      </c>
      <c r="F57" s="53">
        <f>'READY MIX BASE COAT'!F57</f>
        <v>0</v>
      </c>
      <c r="G57" s="210">
        <f>'READY MIX BASE COAT'!H57</f>
        <v>0</v>
      </c>
      <c r="H57" s="16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8"/>
      <c r="CQ57" s="15">
        <f t="shared" si="8"/>
        <v>0</v>
      </c>
      <c r="CR57" s="126">
        <f t="shared" si="9"/>
        <v>0</v>
      </c>
      <c r="CS57" s="187">
        <f>('READY MIX BASE COAT'!I57+'READY MIX BASE COAT'!J57+'READY MIX BASE COAT'!K57+'READY MIX BASE COAT'!L57+'READY MIX BASE COAT'!M57)-'REKAP PASTA'!CQ57</f>
        <v>0</v>
      </c>
      <c r="CT57" s="175" t="e">
        <f t="shared" si="10"/>
        <v>#DIV/0!</v>
      </c>
      <c r="CU57" s="167"/>
    </row>
    <row r="58" spans="1:99">
      <c r="A58" s="52">
        <v>42</v>
      </c>
      <c r="B58" s="53">
        <f>'READY MIX BASE COAT'!B58</f>
        <v>0</v>
      </c>
      <c r="C58" s="53">
        <f>'READY MIX BASE COAT'!C58</f>
        <v>0</v>
      </c>
      <c r="D58" s="53">
        <f>'READY MIX BASE COAT'!D58</f>
        <v>0</v>
      </c>
      <c r="E58" s="53">
        <f>'READY MIX BASE COAT'!E58</f>
        <v>0</v>
      </c>
      <c r="F58" s="53">
        <f>'READY MIX BASE COAT'!F58</f>
        <v>0</v>
      </c>
      <c r="G58" s="210">
        <f>'READY MIX BASE COAT'!H58</f>
        <v>0</v>
      </c>
      <c r="H58" s="16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8"/>
      <c r="CQ58" s="15">
        <f t="shared" si="8"/>
        <v>0</v>
      </c>
      <c r="CR58" s="126">
        <f t="shared" si="9"/>
        <v>0</v>
      </c>
      <c r="CS58" s="187">
        <f>('READY MIX BASE COAT'!I58+'READY MIX BASE COAT'!J58+'READY MIX BASE COAT'!K58+'READY MIX BASE COAT'!L58+'READY MIX BASE COAT'!M58)-'REKAP PASTA'!CQ58</f>
        <v>0</v>
      </c>
      <c r="CT58" s="175" t="e">
        <f t="shared" si="10"/>
        <v>#DIV/0!</v>
      </c>
      <c r="CU58" s="167"/>
    </row>
    <row r="59" spans="1:99">
      <c r="A59" s="52">
        <v>43</v>
      </c>
      <c r="B59" s="53">
        <f>'READY MIX BASE COAT'!B59</f>
        <v>0</v>
      </c>
      <c r="C59" s="53">
        <f>'READY MIX BASE COAT'!C59</f>
        <v>0</v>
      </c>
      <c r="D59" s="53">
        <f>'READY MIX BASE COAT'!D59</f>
        <v>0</v>
      </c>
      <c r="E59" s="53">
        <f>'READY MIX BASE COAT'!E59</f>
        <v>0</v>
      </c>
      <c r="F59" s="53">
        <f>'READY MIX BASE COAT'!F59</f>
        <v>0</v>
      </c>
      <c r="G59" s="210">
        <f>'READY MIX BASE COAT'!H59</f>
        <v>0</v>
      </c>
      <c r="H59" s="16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8"/>
      <c r="CQ59" s="15">
        <f t="shared" si="8"/>
        <v>0</v>
      </c>
      <c r="CR59" s="126">
        <f t="shared" si="9"/>
        <v>0</v>
      </c>
      <c r="CS59" s="187">
        <f>('READY MIX BASE COAT'!I59+'READY MIX BASE COAT'!J59+'READY MIX BASE COAT'!K59+'READY MIX BASE COAT'!L59+'READY MIX BASE COAT'!M59)-'REKAP PASTA'!CQ59</f>
        <v>0</v>
      </c>
      <c r="CT59" s="175" t="e">
        <f t="shared" si="10"/>
        <v>#DIV/0!</v>
      </c>
      <c r="CU59" s="167"/>
    </row>
    <row r="60" spans="1:99">
      <c r="A60" s="52">
        <v>44</v>
      </c>
      <c r="B60" s="53">
        <f>'READY MIX BASE COAT'!B60</f>
        <v>0</v>
      </c>
      <c r="C60" s="53">
        <f>'READY MIX BASE COAT'!C60</f>
        <v>0</v>
      </c>
      <c r="D60" s="53">
        <f>'READY MIX BASE COAT'!D60</f>
        <v>0</v>
      </c>
      <c r="E60" s="53">
        <f>'READY MIX BASE COAT'!E60</f>
        <v>0</v>
      </c>
      <c r="F60" s="53">
        <f>'READY MIX BASE COAT'!F60</f>
        <v>0</v>
      </c>
      <c r="G60" s="210">
        <f>'READY MIX BASE COAT'!H60</f>
        <v>0</v>
      </c>
      <c r="H60" s="16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8"/>
      <c r="CQ60" s="15">
        <f t="shared" si="8"/>
        <v>0</v>
      </c>
      <c r="CR60" s="126">
        <f t="shared" si="9"/>
        <v>0</v>
      </c>
      <c r="CS60" s="187">
        <f>('READY MIX BASE COAT'!I60+'READY MIX BASE COAT'!J60+'READY MIX BASE COAT'!K60+'READY MIX BASE COAT'!L60+'READY MIX BASE COAT'!M60)-'REKAP PASTA'!CQ60</f>
        <v>0</v>
      </c>
      <c r="CT60" s="175" t="e">
        <f t="shared" si="10"/>
        <v>#DIV/0!</v>
      </c>
      <c r="CU60" s="167"/>
    </row>
    <row r="61" spans="1:99">
      <c r="A61" s="52">
        <v>45</v>
      </c>
      <c r="B61" s="53">
        <f>'READY MIX BASE COAT'!B61</f>
        <v>0</v>
      </c>
      <c r="C61" s="53">
        <f>'READY MIX BASE COAT'!C61</f>
        <v>0</v>
      </c>
      <c r="D61" s="53">
        <f>'READY MIX BASE COAT'!D61</f>
        <v>0</v>
      </c>
      <c r="E61" s="53">
        <f>'READY MIX BASE COAT'!E61</f>
        <v>0</v>
      </c>
      <c r="F61" s="53">
        <f>'READY MIX BASE COAT'!F61</f>
        <v>0</v>
      </c>
      <c r="G61" s="210">
        <f>'READY MIX BASE COAT'!H61</f>
        <v>0</v>
      </c>
      <c r="H61" s="16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8"/>
      <c r="CQ61" s="15">
        <f t="shared" si="8"/>
        <v>0</v>
      </c>
      <c r="CR61" s="126">
        <f t="shared" si="9"/>
        <v>0</v>
      </c>
      <c r="CS61" s="187">
        <f>('READY MIX BASE COAT'!I61+'READY MIX BASE COAT'!J61+'READY MIX BASE COAT'!K61+'READY MIX BASE COAT'!L61+'READY MIX BASE COAT'!M61)-'REKAP PASTA'!CQ61</f>
        <v>0</v>
      </c>
      <c r="CT61" s="175" t="e">
        <f t="shared" si="10"/>
        <v>#DIV/0!</v>
      </c>
      <c r="CU61" s="167"/>
    </row>
    <row r="62" spans="1:99">
      <c r="A62" s="52">
        <v>46</v>
      </c>
      <c r="B62" s="53">
        <f>'READY MIX BASE COAT'!B62</f>
        <v>0</v>
      </c>
      <c r="C62" s="53">
        <f>'READY MIX BASE COAT'!C62</f>
        <v>0</v>
      </c>
      <c r="D62" s="53">
        <f>'READY MIX BASE COAT'!D62</f>
        <v>0</v>
      </c>
      <c r="E62" s="53">
        <f>'READY MIX BASE COAT'!E62</f>
        <v>0</v>
      </c>
      <c r="F62" s="53">
        <f>'READY MIX BASE COAT'!F62</f>
        <v>0</v>
      </c>
      <c r="G62" s="210">
        <f>'READY MIX BASE COAT'!H62</f>
        <v>0</v>
      </c>
      <c r="H62" s="16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8"/>
      <c r="CQ62" s="15">
        <f t="shared" si="8"/>
        <v>0</v>
      </c>
      <c r="CR62" s="126">
        <f t="shared" si="9"/>
        <v>0</v>
      </c>
      <c r="CS62" s="187">
        <f>('READY MIX BASE COAT'!I62+'READY MIX BASE COAT'!J62+'READY MIX BASE COAT'!K62+'READY MIX BASE COAT'!L62+'READY MIX BASE COAT'!M62)-'REKAP PASTA'!CQ62</f>
        <v>0</v>
      </c>
      <c r="CT62" s="175" t="e">
        <f t="shared" si="10"/>
        <v>#DIV/0!</v>
      </c>
      <c r="CU62" s="167"/>
    </row>
    <row r="63" spans="1:99">
      <c r="A63" s="52">
        <v>47</v>
      </c>
      <c r="B63" s="53">
        <f>'READY MIX BASE COAT'!B63</f>
        <v>0</v>
      </c>
      <c r="C63" s="53">
        <f>'READY MIX BASE COAT'!C63</f>
        <v>0</v>
      </c>
      <c r="D63" s="53">
        <f>'READY MIX BASE COAT'!D63</f>
        <v>0</v>
      </c>
      <c r="E63" s="53">
        <f>'READY MIX BASE COAT'!E63</f>
        <v>0</v>
      </c>
      <c r="F63" s="53">
        <f>'READY MIX BASE COAT'!F63</f>
        <v>0</v>
      </c>
      <c r="G63" s="210">
        <f>'READY MIX BASE COAT'!H63</f>
        <v>0</v>
      </c>
      <c r="H63" s="16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8"/>
      <c r="CQ63" s="15">
        <f t="shared" si="8"/>
        <v>0</v>
      </c>
      <c r="CR63" s="126">
        <f t="shared" si="9"/>
        <v>0</v>
      </c>
      <c r="CS63" s="187">
        <f>('READY MIX BASE COAT'!I63+'READY MIX BASE COAT'!J63+'READY MIX BASE COAT'!K63+'READY MIX BASE COAT'!L63+'READY MIX BASE COAT'!M63)-'REKAP PASTA'!CQ63</f>
        <v>0</v>
      </c>
      <c r="CT63" s="175" t="e">
        <f t="shared" si="10"/>
        <v>#DIV/0!</v>
      </c>
      <c r="CU63" s="167"/>
    </row>
    <row r="64" spans="1:99">
      <c r="A64" s="52">
        <v>48</v>
      </c>
      <c r="B64" s="53">
        <f>'READY MIX BASE COAT'!B64</f>
        <v>0</v>
      </c>
      <c r="C64" s="53">
        <f>'READY MIX BASE COAT'!C64</f>
        <v>0</v>
      </c>
      <c r="D64" s="53">
        <f>'READY MIX BASE COAT'!D64</f>
        <v>0</v>
      </c>
      <c r="E64" s="53">
        <f>'READY MIX BASE COAT'!E64</f>
        <v>0</v>
      </c>
      <c r="F64" s="53">
        <f>'READY MIX BASE COAT'!F64</f>
        <v>0</v>
      </c>
      <c r="G64" s="210">
        <f>'READY MIX BASE COAT'!H64</f>
        <v>0</v>
      </c>
      <c r="H64" s="16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8"/>
      <c r="CQ64" s="15">
        <f t="shared" si="8"/>
        <v>0</v>
      </c>
      <c r="CR64" s="126">
        <f t="shared" si="9"/>
        <v>0</v>
      </c>
      <c r="CS64" s="187">
        <f>('READY MIX BASE COAT'!I64+'READY MIX BASE COAT'!J64+'READY MIX BASE COAT'!K64+'READY MIX BASE COAT'!L64+'READY MIX BASE COAT'!M64)-'REKAP PASTA'!CQ64</f>
        <v>0</v>
      </c>
      <c r="CT64" s="175" t="e">
        <f t="shared" si="10"/>
        <v>#DIV/0!</v>
      </c>
      <c r="CU64" s="167"/>
    </row>
    <row r="65" spans="1:99">
      <c r="A65" s="52">
        <v>49</v>
      </c>
      <c r="B65" s="53">
        <f>'READY MIX BASE COAT'!B65</f>
        <v>0</v>
      </c>
      <c r="C65" s="53">
        <f>'READY MIX BASE COAT'!C65</f>
        <v>0</v>
      </c>
      <c r="D65" s="53">
        <f>'READY MIX BASE COAT'!D65</f>
        <v>0</v>
      </c>
      <c r="E65" s="53">
        <f>'READY MIX BASE COAT'!E65</f>
        <v>0</v>
      </c>
      <c r="F65" s="53">
        <f>'READY MIX BASE COAT'!F65</f>
        <v>0</v>
      </c>
      <c r="G65" s="210">
        <f>'READY MIX BASE COAT'!H65</f>
        <v>0</v>
      </c>
      <c r="H65" s="16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8"/>
      <c r="CQ65" s="15">
        <f t="shared" si="8"/>
        <v>0</v>
      </c>
      <c r="CR65" s="126">
        <f t="shared" si="9"/>
        <v>0</v>
      </c>
      <c r="CS65" s="187">
        <f>('READY MIX BASE COAT'!I65+'READY MIX BASE COAT'!J65+'READY MIX BASE COAT'!K65+'READY MIX BASE COAT'!L65+'READY MIX BASE COAT'!M65)-'REKAP PASTA'!CQ65</f>
        <v>0</v>
      </c>
      <c r="CT65" s="175" t="e">
        <f t="shared" si="10"/>
        <v>#DIV/0!</v>
      </c>
      <c r="CU65" s="167"/>
    </row>
    <row r="66" spans="1:99">
      <c r="A66" s="52">
        <v>50</v>
      </c>
      <c r="B66" s="53">
        <f>'READY MIX BASE COAT'!B66</f>
        <v>0</v>
      </c>
      <c r="C66" s="53">
        <f>'READY MIX BASE COAT'!C66</f>
        <v>0</v>
      </c>
      <c r="D66" s="53">
        <f>'READY MIX BASE COAT'!D66</f>
        <v>0</v>
      </c>
      <c r="E66" s="53">
        <f>'READY MIX BASE COAT'!E66</f>
        <v>0</v>
      </c>
      <c r="F66" s="53">
        <f>'READY MIX BASE COAT'!F66</f>
        <v>0</v>
      </c>
      <c r="G66" s="210">
        <f>'READY MIX BASE COAT'!H66</f>
        <v>0</v>
      </c>
      <c r="H66" s="16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8"/>
      <c r="CQ66" s="15">
        <f t="shared" si="8"/>
        <v>0</v>
      </c>
      <c r="CR66" s="126">
        <f t="shared" si="9"/>
        <v>0</v>
      </c>
      <c r="CS66" s="187">
        <f>('READY MIX BASE COAT'!I66+'READY MIX BASE COAT'!J66+'READY MIX BASE COAT'!K66+'READY MIX BASE COAT'!L66+'READY MIX BASE COAT'!M66)-'REKAP PASTA'!CQ66</f>
        <v>0</v>
      </c>
      <c r="CT66" s="175" t="e">
        <f t="shared" si="10"/>
        <v>#DIV/0!</v>
      </c>
      <c r="CU66" s="167"/>
    </row>
    <row r="67" spans="1:99">
      <c r="A67" s="52">
        <v>51</v>
      </c>
      <c r="B67" s="53">
        <f>'READY MIX BASE COAT'!B67</f>
        <v>0</v>
      </c>
      <c r="C67" s="53">
        <f>'READY MIX BASE COAT'!C67</f>
        <v>0</v>
      </c>
      <c r="D67" s="53">
        <f>'READY MIX BASE COAT'!D67</f>
        <v>0</v>
      </c>
      <c r="E67" s="53">
        <f>'READY MIX BASE COAT'!E67</f>
        <v>0</v>
      </c>
      <c r="F67" s="53">
        <f>'READY MIX BASE COAT'!F67</f>
        <v>0</v>
      </c>
      <c r="G67" s="210">
        <f>'READY MIX BASE COAT'!H67</f>
        <v>0</v>
      </c>
      <c r="H67" s="16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8"/>
      <c r="CQ67" s="15">
        <f t="shared" si="8"/>
        <v>0</v>
      </c>
      <c r="CR67" s="126">
        <f t="shared" si="9"/>
        <v>0</v>
      </c>
      <c r="CS67" s="187">
        <f>('READY MIX BASE COAT'!I67+'READY MIX BASE COAT'!J67+'READY MIX BASE COAT'!K67+'READY MIX BASE COAT'!L67+'READY MIX BASE COAT'!M67)-'REKAP PASTA'!CQ67</f>
        <v>0</v>
      </c>
      <c r="CT67" s="175" t="e">
        <f t="shared" si="10"/>
        <v>#DIV/0!</v>
      </c>
      <c r="CU67" s="167"/>
    </row>
    <row r="68" spans="1:99">
      <c r="A68" s="52">
        <v>52</v>
      </c>
      <c r="B68" s="53">
        <f>'READY MIX BASE COAT'!B68</f>
        <v>0</v>
      </c>
      <c r="C68" s="53">
        <f>'READY MIX BASE COAT'!C68</f>
        <v>0</v>
      </c>
      <c r="D68" s="53">
        <f>'READY MIX BASE COAT'!D68</f>
        <v>0</v>
      </c>
      <c r="E68" s="53">
        <f>'READY MIX BASE COAT'!E68</f>
        <v>0</v>
      </c>
      <c r="F68" s="53">
        <f>'READY MIX BASE COAT'!F68</f>
        <v>0</v>
      </c>
      <c r="G68" s="210">
        <f>'READY MIX BASE COAT'!H68</f>
        <v>0</v>
      </c>
      <c r="H68" s="16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8"/>
      <c r="CQ68" s="15">
        <f t="shared" si="8"/>
        <v>0</v>
      </c>
      <c r="CR68" s="126">
        <f t="shared" si="9"/>
        <v>0</v>
      </c>
      <c r="CS68" s="187">
        <f>('READY MIX BASE COAT'!I68+'READY MIX BASE COAT'!J68+'READY MIX BASE COAT'!K68+'READY MIX BASE COAT'!L68+'READY MIX BASE COAT'!M68)-'REKAP PASTA'!CQ68</f>
        <v>0</v>
      </c>
      <c r="CT68" s="175" t="e">
        <f t="shared" si="10"/>
        <v>#DIV/0!</v>
      </c>
      <c r="CU68" s="167"/>
    </row>
    <row r="69" spans="1:99">
      <c r="A69" s="52">
        <v>53</v>
      </c>
      <c r="B69" s="53">
        <f>'READY MIX BASE COAT'!B69</f>
        <v>0</v>
      </c>
      <c r="C69" s="53">
        <f>'READY MIX BASE COAT'!C69</f>
        <v>0</v>
      </c>
      <c r="D69" s="53">
        <f>'READY MIX BASE COAT'!D69</f>
        <v>0</v>
      </c>
      <c r="E69" s="53">
        <f>'READY MIX BASE COAT'!E69</f>
        <v>0</v>
      </c>
      <c r="F69" s="53">
        <f>'READY MIX BASE COAT'!F69</f>
        <v>0</v>
      </c>
      <c r="G69" s="210">
        <f>'READY MIX BASE COAT'!H69</f>
        <v>0</v>
      </c>
      <c r="H69" s="16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8"/>
      <c r="CQ69" s="15">
        <f t="shared" si="8"/>
        <v>0</v>
      </c>
      <c r="CR69" s="126">
        <f t="shared" si="9"/>
        <v>0</v>
      </c>
      <c r="CS69" s="187">
        <f>('READY MIX BASE COAT'!I69+'READY MIX BASE COAT'!J69+'READY MIX BASE COAT'!K69+'READY MIX BASE COAT'!L69+'READY MIX BASE COAT'!M69)-'REKAP PASTA'!CQ69</f>
        <v>0</v>
      </c>
      <c r="CT69" s="175" t="e">
        <f t="shared" si="10"/>
        <v>#DIV/0!</v>
      </c>
      <c r="CU69" s="167"/>
    </row>
    <row r="70" spans="1:99">
      <c r="A70" s="52">
        <v>54</v>
      </c>
      <c r="B70" s="53">
        <f>'READY MIX BASE COAT'!B70</f>
        <v>0</v>
      </c>
      <c r="C70" s="53">
        <f>'READY MIX BASE COAT'!C70</f>
        <v>0</v>
      </c>
      <c r="D70" s="53">
        <f>'READY MIX BASE COAT'!D70</f>
        <v>0</v>
      </c>
      <c r="E70" s="53">
        <f>'READY MIX BASE COAT'!E70</f>
        <v>0</v>
      </c>
      <c r="F70" s="53">
        <f>'READY MIX BASE COAT'!F70</f>
        <v>0</v>
      </c>
      <c r="G70" s="210">
        <f>'READY MIX BASE COAT'!H70</f>
        <v>0</v>
      </c>
      <c r="H70" s="16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8"/>
      <c r="CQ70" s="15">
        <f t="shared" si="8"/>
        <v>0</v>
      </c>
      <c r="CR70" s="126">
        <f t="shared" si="9"/>
        <v>0</v>
      </c>
      <c r="CS70" s="187">
        <f>('READY MIX BASE COAT'!I70+'READY MIX BASE COAT'!J70+'READY MIX BASE COAT'!K70+'READY MIX BASE COAT'!L70+'READY MIX BASE COAT'!M70)-'REKAP PASTA'!CQ70</f>
        <v>0</v>
      </c>
      <c r="CT70" s="175" t="e">
        <f t="shared" si="10"/>
        <v>#DIV/0!</v>
      </c>
      <c r="CU70" s="167"/>
    </row>
    <row r="71" spans="1:99">
      <c r="A71" s="52">
        <v>55</v>
      </c>
      <c r="B71" s="53">
        <f>'READY MIX BASE COAT'!B71</f>
        <v>0</v>
      </c>
      <c r="C71" s="53">
        <f>'READY MIX BASE COAT'!C71</f>
        <v>0</v>
      </c>
      <c r="D71" s="53">
        <f>'READY MIX BASE COAT'!D71</f>
        <v>0</v>
      </c>
      <c r="E71" s="53">
        <f>'READY MIX BASE COAT'!E71</f>
        <v>0</v>
      </c>
      <c r="F71" s="53">
        <f>'READY MIX BASE COAT'!F71</f>
        <v>0</v>
      </c>
      <c r="G71" s="210">
        <f>'READY MIX BASE COAT'!H71</f>
        <v>0</v>
      </c>
      <c r="H71" s="16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8"/>
      <c r="CQ71" s="15">
        <f t="shared" si="8"/>
        <v>0</v>
      </c>
      <c r="CR71" s="126">
        <f t="shared" si="9"/>
        <v>0</v>
      </c>
      <c r="CS71" s="187">
        <f>('READY MIX BASE COAT'!I71+'READY MIX BASE COAT'!J71+'READY MIX BASE COAT'!K71+'READY MIX BASE COAT'!L71+'READY MIX BASE COAT'!M71)-'REKAP PASTA'!CQ71</f>
        <v>0</v>
      </c>
      <c r="CT71" s="175" t="e">
        <f t="shared" si="10"/>
        <v>#DIV/0!</v>
      </c>
      <c r="CU71" s="167"/>
    </row>
    <row r="72" spans="1:99">
      <c r="A72" s="52">
        <v>56</v>
      </c>
      <c r="B72" s="53">
        <f>'READY MIX BASE COAT'!B72</f>
        <v>0</v>
      </c>
      <c r="C72" s="53">
        <f>'READY MIX BASE COAT'!C72</f>
        <v>0</v>
      </c>
      <c r="D72" s="53">
        <f>'READY MIX BASE COAT'!D72</f>
        <v>0</v>
      </c>
      <c r="E72" s="53">
        <f>'READY MIX BASE COAT'!E72</f>
        <v>0</v>
      </c>
      <c r="F72" s="53">
        <f>'READY MIX BASE COAT'!F72</f>
        <v>0</v>
      </c>
      <c r="G72" s="210">
        <f>'READY MIX BASE COAT'!H72</f>
        <v>0</v>
      </c>
      <c r="H72" s="16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8"/>
      <c r="CQ72" s="15">
        <f t="shared" si="8"/>
        <v>0</v>
      </c>
      <c r="CR72" s="126">
        <f t="shared" si="9"/>
        <v>0</v>
      </c>
      <c r="CS72" s="187">
        <f>('READY MIX BASE COAT'!I72+'READY MIX BASE COAT'!J72+'READY MIX BASE COAT'!K72+'READY MIX BASE COAT'!L72+'READY MIX BASE COAT'!M72)-'REKAP PASTA'!CQ72</f>
        <v>0</v>
      </c>
      <c r="CT72" s="175" t="e">
        <f t="shared" si="10"/>
        <v>#DIV/0!</v>
      </c>
      <c r="CU72" s="167"/>
    </row>
    <row r="73" spans="1:99">
      <c r="A73" s="52">
        <v>57</v>
      </c>
      <c r="B73" s="53">
        <f>'READY MIX BASE COAT'!B73</f>
        <v>0</v>
      </c>
      <c r="C73" s="53">
        <f>'READY MIX BASE COAT'!C73</f>
        <v>0</v>
      </c>
      <c r="D73" s="53">
        <f>'READY MIX BASE COAT'!D73</f>
        <v>0</v>
      </c>
      <c r="E73" s="53">
        <f>'READY MIX BASE COAT'!E73</f>
        <v>0</v>
      </c>
      <c r="F73" s="53">
        <f>'READY MIX BASE COAT'!F73</f>
        <v>0</v>
      </c>
      <c r="G73" s="210">
        <f>'READY MIX BASE COAT'!H73</f>
        <v>0</v>
      </c>
      <c r="H73" s="16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8"/>
      <c r="CQ73" s="15">
        <f t="shared" si="8"/>
        <v>0</v>
      </c>
      <c r="CR73" s="126">
        <f t="shared" si="9"/>
        <v>0</v>
      </c>
      <c r="CS73" s="187">
        <f>('READY MIX BASE COAT'!I73+'READY MIX BASE COAT'!J73+'READY MIX BASE COAT'!K73+'READY MIX BASE COAT'!L73+'READY MIX BASE COAT'!M73)-'REKAP PASTA'!CQ73</f>
        <v>0</v>
      </c>
      <c r="CT73" s="175" t="e">
        <f t="shared" si="10"/>
        <v>#DIV/0!</v>
      </c>
      <c r="CU73" s="167"/>
    </row>
    <row r="74" spans="1:99">
      <c r="A74" s="52">
        <v>58</v>
      </c>
      <c r="B74" s="53">
        <f>'READY MIX BASE COAT'!B74</f>
        <v>0</v>
      </c>
      <c r="C74" s="53">
        <f>'READY MIX BASE COAT'!C74</f>
        <v>0</v>
      </c>
      <c r="D74" s="53">
        <f>'READY MIX BASE COAT'!D74</f>
        <v>0</v>
      </c>
      <c r="E74" s="53">
        <f>'READY MIX BASE COAT'!E74</f>
        <v>0</v>
      </c>
      <c r="F74" s="53">
        <f>'READY MIX BASE COAT'!F74</f>
        <v>0</v>
      </c>
      <c r="G74" s="210">
        <f>'READY MIX BASE COAT'!H74</f>
        <v>0</v>
      </c>
      <c r="H74" s="16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8"/>
      <c r="CQ74" s="15">
        <f t="shared" si="8"/>
        <v>0</v>
      </c>
      <c r="CR74" s="126">
        <f t="shared" si="9"/>
        <v>0</v>
      </c>
      <c r="CS74" s="187">
        <f>('READY MIX BASE COAT'!I74+'READY MIX BASE COAT'!J74+'READY MIX BASE COAT'!K74+'READY MIX BASE COAT'!L74+'READY MIX BASE COAT'!M74)-'REKAP PASTA'!CQ74</f>
        <v>0</v>
      </c>
      <c r="CT74" s="175" t="e">
        <f t="shared" si="10"/>
        <v>#DIV/0!</v>
      </c>
      <c r="CU74" s="167"/>
    </row>
    <row r="75" spans="1:99">
      <c r="A75" s="52">
        <v>59</v>
      </c>
      <c r="B75" s="53">
        <f>'READY MIX BASE COAT'!B75</f>
        <v>0</v>
      </c>
      <c r="C75" s="53">
        <f>'READY MIX BASE COAT'!C75</f>
        <v>0</v>
      </c>
      <c r="D75" s="53">
        <f>'READY MIX BASE COAT'!D75</f>
        <v>0</v>
      </c>
      <c r="E75" s="53">
        <f>'READY MIX BASE COAT'!E75</f>
        <v>0</v>
      </c>
      <c r="F75" s="53">
        <f>'READY MIX BASE COAT'!F75</f>
        <v>0</v>
      </c>
      <c r="G75" s="210">
        <f>'READY MIX BASE COAT'!H75</f>
        <v>0</v>
      </c>
      <c r="H75" s="16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8"/>
      <c r="CQ75" s="15">
        <f t="shared" si="8"/>
        <v>0</v>
      </c>
      <c r="CR75" s="126">
        <f t="shared" si="9"/>
        <v>0</v>
      </c>
      <c r="CS75" s="187">
        <f>('READY MIX BASE COAT'!I75+'READY MIX BASE COAT'!J75+'READY MIX BASE COAT'!K75+'READY MIX BASE COAT'!L75+'READY MIX BASE COAT'!M75)-'REKAP PASTA'!CQ75</f>
        <v>0</v>
      </c>
      <c r="CT75" s="175" t="e">
        <f t="shared" si="10"/>
        <v>#DIV/0!</v>
      </c>
      <c r="CU75" s="167"/>
    </row>
    <row r="76" spans="1:99">
      <c r="A76" s="52">
        <v>60</v>
      </c>
      <c r="B76" s="53">
        <f>'READY MIX BASE COAT'!B76</f>
        <v>0</v>
      </c>
      <c r="C76" s="53">
        <f>'READY MIX BASE COAT'!C76</f>
        <v>0</v>
      </c>
      <c r="D76" s="53">
        <f>'READY MIX BASE COAT'!D76</f>
        <v>0</v>
      </c>
      <c r="E76" s="53">
        <f>'READY MIX BASE COAT'!E76</f>
        <v>0</v>
      </c>
      <c r="F76" s="53">
        <f>'READY MIX BASE COAT'!F76</f>
        <v>0</v>
      </c>
      <c r="G76" s="210">
        <f>'READY MIX BASE COAT'!H76</f>
        <v>0</v>
      </c>
      <c r="H76" s="16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8"/>
      <c r="CQ76" s="15">
        <f t="shared" si="8"/>
        <v>0</v>
      </c>
      <c r="CR76" s="126">
        <f t="shared" si="9"/>
        <v>0</v>
      </c>
      <c r="CS76" s="187">
        <f>('READY MIX BASE COAT'!I76+'READY MIX BASE COAT'!J76+'READY MIX BASE COAT'!K76+'READY MIX BASE COAT'!L76+'READY MIX BASE COAT'!M76)-'REKAP PASTA'!CQ76</f>
        <v>0</v>
      </c>
      <c r="CT76" s="175" t="e">
        <f t="shared" si="10"/>
        <v>#DIV/0!</v>
      </c>
      <c r="CU76" s="167"/>
    </row>
    <row r="77" spans="1:99">
      <c r="A77" s="52">
        <v>61</v>
      </c>
      <c r="B77" s="53">
        <f>'READY MIX BASE COAT'!B77</f>
        <v>0</v>
      </c>
      <c r="C77" s="53">
        <f>'READY MIX BASE COAT'!C77</f>
        <v>0</v>
      </c>
      <c r="D77" s="53">
        <f>'READY MIX BASE COAT'!D77</f>
        <v>0</v>
      </c>
      <c r="E77" s="53">
        <f>'READY MIX BASE COAT'!E77</f>
        <v>0</v>
      </c>
      <c r="F77" s="53">
        <f>'READY MIX BASE COAT'!F77</f>
        <v>0</v>
      </c>
      <c r="G77" s="210">
        <f>'READY MIX BASE COAT'!H77</f>
        <v>0</v>
      </c>
      <c r="H77" s="16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8"/>
      <c r="CQ77" s="15">
        <f t="shared" si="8"/>
        <v>0</v>
      </c>
      <c r="CR77" s="126">
        <f t="shared" si="9"/>
        <v>0</v>
      </c>
      <c r="CS77" s="187">
        <f>('READY MIX BASE COAT'!I77+'READY MIX BASE COAT'!J77+'READY MIX BASE COAT'!K77+'READY MIX BASE COAT'!L77+'READY MIX BASE COAT'!M77)-'REKAP PASTA'!CQ77</f>
        <v>0</v>
      </c>
      <c r="CT77" s="175" t="e">
        <f t="shared" si="10"/>
        <v>#DIV/0!</v>
      </c>
      <c r="CU77" s="167"/>
    </row>
    <row r="78" spans="1:99">
      <c r="A78" s="52">
        <v>62</v>
      </c>
      <c r="B78" s="53">
        <f>'READY MIX BASE COAT'!B78</f>
        <v>0</v>
      </c>
      <c r="C78" s="53">
        <f>'READY MIX BASE COAT'!C78</f>
        <v>0</v>
      </c>
      <c r="D78" s="53">
        <f>'READY MIX BASE COAT'!D78</f>
        <v>0</v>
      </c>
      <c r="E78" s="53">
        <f>'READY MIX BASE COAT'!E78</f>
        <v>0</v>
      </c>
      <c r="F78" s="53">
        <f>'READY MIX BASE COAT'!F78</f>
        <v>0</v>
      </c>
      <c r="G78" s="210">
        <f>'READY MIX BASE COAT'!H78</f>
        <v>0</v>
      </c>
      <c r="H78" s="16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8"/>
      <c r="CQ78" s="15">
        <f t="shared" si="8"/>
        <v>0</v>
      </c>
      <c r="CR78" s="126">
        <f t="shared" si="9"/>
        <v>0</v>
      </c>
      <c r="CS78" s="187">
        <f>('READY MIX BASE COAT'!I78+'READY MIX BASE COAT'!J78+'READY MIX BASE COAT'!K78+'READY MIX BASE COAT'!L78+'READY MIX BASE COAT'!M78)-'REKAP PASTA'!CQ78</f>
        <v>0</v>
      </c>
      <c r="CT78" s="175" t="e">
        <f t="shared" si="10"/>
        <v>#DIV/0!</v>
      </c>
      <c r="CU78" s="167"/>
    </row>
    <row r="79" spans="1:99">
      <c r="A79" s="52">
        <v>63</v>
      </c>
      <c r="B79" s="53">
        <f>'READY MIX BASE COAT'!B79</f>
        <v>0</v>
      </c>
      <c r="C79" s="53">
        <f>'READY MIX BASE COAT'!C79</f>
        <v>0</v>
      </c>
      <c r="D79" s="53">
        <f>'READY MIX BASE COAT'!D79</f>
        <v>0</v>
      </c>
      <c r="E79" s="53">
        <f>'READY MIX BASE COAT'!E79</f>
        <v>0</v>
      </c>
      <c r="F79" s="53">
        <f>'READY MIX BASE COAT'!F79</f>
        <v>0</v>
      </c>
      <c r="G79" s="210">
        <f>'READY MIX BASE COAT'!H79</f>
        <v>0</v>
      </c>
      <c r="H79" s="16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8"/>
      <c r="CQ79" s="15">
        <f t="shared" si="8"/>
        <v>0</v>
      </c>
      <c r="CR79" s="126">
        <f t="shared" si="9"/>
        <v>0</v>
      </c>
      <c r="CS79" s="187">
        <f>('READY MIX BASE COAT'!I79+'READY MIX BASE COAT'!J79+'READY MIX BASE COAT'!K79+'READY MIX BASE COAT'!L79+'READY MIX BASE COAT'!M79)-'REKAP PASTA'!CQ79</f>
        <v>0</v>
      </c>
      <c r="CT79" s="175" t="e">
        <f t="shared" si="10"/>
        <v>#DIV/0!</v>
      </c>
      <c r="CU79" s="167"/>
    </row>
    <row r="80" spans="1:99">
      <c r="A80" s="52">
        <v>64</v>
      </c>
      <c r="B80" s="53">
        <f>'READY MIX BASE COAT'!B80</f>
        <v>0</v>
      </c>
      <c r="C80" s="53">
        <f>'READY MIX BASE COAT'!C80</f>
        <v>0</v>
      </c>
      <c r="D80" s="53">
        <f>'READY MIX BASE COAT'!D80</f>
        <v>0</v>
      </c>
      <c r="E80" s="53">
        <f>'READY MIX BASE COAT'!E80</f>
        <v>0</v>
      </c>
      <c r="F80" s="53">
        <f>'READY MIX BASE COAT'!F80</f>
        <v>0</v>
      </c>
      <c r="G80" s="210">
        <f>'READY MIX BASE COAT'!H80</f>
        <v>0</v>
      </c>
      <c r="H80" s="16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8"/>
      <c r="CQ80" s="15">
        <f t="shared" si="8"/>
        <v>0</v>
      </c>
      <c r="CR80" s="126">
        <f t="shared" si="9"/>
        <v>0</v>
      </c>
      <c r="CS80" s="187">
        <f>('READY MIX BASE COAT'!I80+'READY MIX BASE COAT'!J80+'READY MIX BASE COAT'!K80+'READY MIX BASE COAT'!L80+'READY MIX BASE COAT'!M80)-'REKAP PASTA'!CQ80</f>
        <v>0</v>
      </c>
      <c r="CT80" s="175" t="e">
        <f t="shared" si="10"/>
        <v>#DIV/0!</v>
      </c>
      <c r="CU80" s="167"/>
    </row>
    <row r="81" spans="1:99">
      <c r="A81" s="52">
        <v>65</v>
      </c>
      <c r="B81" s="53">
        <f>'READY MIX BASE COAT'!B81</f>
        <v>0</v>
      </c>
      <c r="C81" s="53">
        <f>'READY MIX BASE COAT'!C81</f>
        <v>0</v>
      </c>
      <c r="D81" s="53">
        <f>'READY MIX BASE COAT'!D81</f>
        <v>0</v>
      </c>
      <c r="E81" s="53">
        <f>'READY MIX BASE COAT'!E81</f>
        <v>0</v>
      </c>
      <c r="F81" s="53">
        <f>'READY MIX BASE COAT'!F81</f>
        <v>0</v>
      </c>
      <c r="G81" s="210">
        <f>'READY MIX BASE COAT'!H81</f>
        <v>0</v>
      </c>
      <c r="H81" s="16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8"/>
      <c r="CQ81" s="15">
        <f t="shared" si="8"/>
        <v>0</v>
      </c>
      <c r="CR81" s="126">
        <f t="shared" si="9"/>
        <v>0</v>
      </c>
      <c r="CS81" s="187">
        <f>('READY MIX BASE COAT'!I81+'READY MIX BASE COAT'!J81+'READY MIX BASE COAT'!K81+'READY MIX BASE COAT'!L81+'READY MIX BASE COAT'!M81)-'REKAP PASTA'!CQ81</f>
        <v>0</v>
      </c>
      <c r="CT81" s="175" t="e">
        <f t="shared" si="10"/>
        <v>#DIV/0!</v>
      </c>
      <c r="CU81" s="167"/>
    </row>
    <row r="82" spans="1:99">
      <c r="A82" s="52">
        <v>66</v>
      </c>
      <c r="B82" s="53">
        <f>'READY MIX BASE COAT'!B82</f>
        <v>0</v>
      </c>
      <c r="C82" s="53">
        <f>'READY MIX BASE COAT'!C82</f>
        <v>0</v>
      </c>
      <c r="D82" s="53">
        <f>'READY MIX BASE COAT'!D82</f>
        <v>0</v>
      </c>
      <c r="E82" s="53">
        <f>'READY MIX BASE COAT'!E82</f>
        <v>0</v>
      </c>
      <c r="F82" s="53">
        <f>'READY MIX BASE COAT'!F82</f>
        <v>0</v>
      </c>
      <c r="G82" s="210">
        <f>'READY MIX BASE COAT'!H82</f>
        <v>0</v>
      </c>
      <c r="H82" s="16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8"/>
      <c r="CQ82" s="15">
        <f t="shared" ref="CQ82:CQ145" si="11">SUM(H82:CP82)</f>
        <v>0</v>
      </c>
      <c r="CR82" s="126">
        <f t="shared" ref="CR82:CR145" si="12">(H$13*H82)+(I$13*I82)+(J$13*J82)+(K$13*K82)+(L$13*L82)+(M$13*M82)+(N$13*N82)+(O$13*O82)+(P$13*P82)+(Q$13*Q82)+(R$13*R82)+(S$13*S82)+(T$13*T82)+(U$13*U82)+(V$13*V82)+(W$13*W82)+(X$13*X82)+(Y$13*Y82)+(Z$13*Z82)+(AA$13*AA82)+(AB$13*AB82)+(AC$13*AC82)+(AD$13*AD82)+(AE$13*AE82)+(AF$13*AF82)+(AG$13*AG82)+(AH$13*AH82)+(AI$13*AI82)+(AJ$13*AJ82)+(AK$13*AK82)+(AL$13*AL82)+(AM$13*AM82)+(AN$13*AN82)+(AO$13*AO82)+(AP$13*AP82)+(AQ$13*AQ82)+(AR$13*AR82)+(AS$13*AS82)+(AT$13*AT82)+(AU$13*AU82)+(AV$13*AV82)+(AW$13*AW82)+(AX$13*AX82)+(AY$13*AY82)+(AZ$13*AZ82)+(BA$13*BA82)+(BB$13*BB82)+(BC$13*BC82)+(BD$13*BD82)+(BE$13*BE82)+(BF$13*BF82)+(BG$13*BG82)+(BH$13*BH82)+(BI$13*BI82)+(BJ$13*BJ82)+(BK$13*BK82)+(BL$13*BL82)+(BM$13*BM82)+(BN$13*BN82)+(BO$13*BO82)+(BP$13*BP82)+(BQ$13*BQ82)+(BR$13*BR82)+(BS$13*BS82)+(BT$13*BT82)+(BU$13*BU82)+(BV$13*BV82)+(BW$13*BW82)+(BX$13*BX82)+(BY$13*BY82)+(BZ$13*BZ82)+(CA$13*CA82)+(CB$13*CB82)+(CC$13*CC82)+(CD$13*CD82)+(CE$13*CE82)+(CF$13*CF82)+(CG$13*CG82)+(CH$13*CH82)+(CI$13*CI82)+(CJ$13*CJ82)+(CK$13*CK82)+(CL$13*CL82)+(CM$13*CM82)+(CN$13*CN82)+(CO$13*CO82)+(CP$13*CP82)</f>
        <v>0</v>
      </c>
      <c r="CS82" s="187">
        <f>('READY MIX BASE COAT'!I82+'READY MIX BASE COAT'!J82+'READY MIX BASE COAT'!K82+'READY MIX BASE COAT'!L82+'READY MIX BASE COAT'!M82)-'REKAP PASTA'!CQ82</f>
        <v>0</v>
      </c>
      <c r="CT82" s="175" t="e">
        <f t="shared" ref="CT82:CT145" si="13">CS82/CQ82</f>
        <v>#DIV/0!</v>
      </c>
      <c r="CU82" s="167"/>
    </row>
    <row r="83" spans="1:99">
      <c r="A83" s="52">
        <v>67</v>
      </c>
      <c r="B83" s="53">
        <f>'READY MIX BASE COAT'!B83</f>
        <v>0</v>
      </c>
      <c r="C83" s="53">
        <f>'READY MIX BASE COAT'!C83</f>
        <v>0</v>
      </c>
      <c r="D83" s="53">
        <f>'READY MIX BASE COAT'!D83</f>
        <v>0</v>
      </c>
      <c r="E83" s="53">
        <f>'READY MIX BASE COAT'!E83</f>
        <v>0</v>
      </c>
      <c r="F83" s="53">
        <f>'READY MIX BASE COAT'!F83</f>
        <v>0</v>
      </c>
      <c r="G83" s="210">
        <f>'READY MIX BASE COAT'!H83</f>
        <v>0</v>
      </c>
      <c r="H83" s="16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8"/>
      <c r="CQ83" s="15">
        <f t="shared" si="11"/>
        <v>0</v>
      </c>
      <c r="CR83" s="126">
        <f t="shared" si="12"/>
        <v>0</v>
      </c>
      <c r="CS83" s="187">
        <f>('READY MIX BASE COAT'!I83+'READY MIX BASE COAT'!J83+'READY MIX BASE COAT'!K83+'READY MIX BASE COAT'!L83+'READY MIX BASE COAT'!M83)-'REKAP PASTA'!CQ83</f>
        <v>0</v>
      </c>
      <c r="CT83" s="175" t="e">
        <f t="shared" si="13"/>
        <v>#DIV/0!</v>
      </c>
      <c r="CU83" s="167"/>
    </row>
    <row r="84" spans="1:99">
      <c r="A84" s="52">
        <v>68</v>
      </c>
      <c r="B84" s="53">
        <f>'READY MIX BASE COAT'!B84</f>
        <v>0</v>
      </c>
      <c r="C84" s="53">
        <f>'READY MIX BASE COAT'!C84</f>
        <v>0</v>
      </c>
      <c r="D84" s="53">
        <f>'READY MIX BASE COAT'!D84</f>
        <v>0</v>
      </c>
      <c r="E84" s="53">
        <f>'READY MIX BASE COAT'!E84</f>
        <v>0</v>
      </c>
      <c r="F84" s="53">
        <f>'READY MIX BASE COAT'!F84</f>
        <v>0</v>
      </c>
      <c r="G84" s="210">
        <f>'READY MIX BASE COAT'!H84</f>
        <v>0</v>
      </c>
      <c r="H84" s="16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8"/>
      <c r="CQ84" s="15">
        <f t="shared" si="11"/>
        <v>0</v>
      </c>
      <c r="CR84" s="126">
        <f t="shared" si="12"/>
        <v>0</v>
      </c>
      <c r="CS84" s="187">
        <f>('READY MIX BASE COAT'!I84+'READY MIX BASE COAT'!J84+'READY MIX BASE COAT'!K84+'READY MIX BASE COAT'!L84+'READY MIX BASE COAT'!M84)-'REKAP PASTA'!CQ84</f>
        <v>0</v>
      </c>
      <c r="CT84" s="175" t="e">
        <f t="shared" si="13"/>
        <v>#DIV/0!</v>
      </c>
      <c r="CU84" s="167"/>
    </row>
    <row r="85" spans="1:99">
      <c r="A85" s="52">
        <v>69</v>
      </c>
      <c r="B85" s="53">
        <f>'READY MIX BASE COAT'!B85</f>
        <v>0</v>
      </c>
      <c r="C85" s="53">
        <f>'READY MIX BASE COAT'!C85</f>
        <v>0</v>
      </c>
      <c r="D85" s="53">
        <f>'READY MIX BASE COAT'!D85</f>
        <v>0</v>
      </c>
      <c r="E85" s="53">
        <f>'READY MIX BASE COAT'!E85</f>
        <v>0</v>
      </c>
      <c r="F85" s="53">
        <f>'READY MIX BASE COAT'!F85</f>
        <v>0</v>
      </c>
      <c r="G85" s="210">
        <f>'READY MIX BASE COAT'!H85</f>
        <v>0</v>
      </c>
      <c r="H85" s="16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8"/>
      <c r="CQ85" s="15">
        <f t="shared" si="11"/>
        <v>0</v>
      </c>
      <c r="CR85" s="126">
        <f t="shared" si="12"/>
        <v>0</v>
      </c>
      <c r="CS85" s="187">
        <f>('READY MIX BASE COAT'!I85+'READY MIX BASE COAT'!J85+'READY MIX BASE COAT'!K85+'READY MIX BASE COAT'!L85+'READY MIX BASE COAT'!M85)-'REKAP PASTA'!CQ85</f>
        <v>0</v>
      </c>
      <c r="CT85" s="175" t="e">
        <f t="shared" si="13"/>
        <v>#DIV/0!</v>
      </c>
      <c r="CU85" s="167"/>
    </row>
    <row r="86" spans="1:99">
      <c r="A86" s="52">
        <v>70</v>
      </c>
      <c r="B86" s="53">
        <f>'READY MIX BASE COAT'!B86</f>
        <v>0</v>
      </c>
      <c r="C86" s="53">
        <f>'READY MIX BASE COAT'!C86</f>
        <v>0</v>
      </c>
      <c r="D86" s="53">
        <f>'READY MIX BASE COAT'!D86</f>
        <v>0</v>
      </c>
      <c r="E86" s="53">
        <f>'READY MIX BASE COAT'!E86</f>
        <v>0</v>
      </c>
      <c r="F86" s="53">
        <f>'READY MIX BASE COAT'!F86</f>
        <v>0</v>
      </c>
      <c r="G86" s="210">
        <f>'READY MIX BASE COAT'!H86</f>
        <v>0</v>
      </c>
      <c r="H86" s="16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8"/>
      <c r="CQ86" s="15">
        <f t="shared" si="11"/>
        <v>0</v>
      </c>
      <c r="CR86" s="126">
        <f t="shared" si="12"/>
        <v>0</v>
      </c>
      <c r="CS86" s="187">
        <f>('READY MIX BASE COAT'!I86+'READY MIX BASE COAT'!J86+'READY MIX BASE COAT'!K86+'READY MIX BASE COAT'!L86+'READY MIX BASE COAT'!M86)-'REKAP PASTA'!CQ86</f>
        <v>0</v>
      </c>
      <c r="CT86" s="175" t="e">
        <f t="shared" si="13"/>
        <v>#DIV/0!</v>
      </c>
      <c r="CU86" s="167"/>
    </row>
    <row r="87" spans="1:99">
      <c r="A87" s="52">
        <v>71</v>
      </c>
      <c r="B87" s="53">
        <f>'READY MIX BASE COAT'!B87</f>
        <v>0</v>
      </c>
      <c r="C87" s="53">
        <f>'READY MIX BASE COAT'!C87</f>
        <v>0</v>
      </c>
      <c r="D87" s="53">
        <f>'READY MIX BASE COAT'!D87</f>
        <v>0</v>
      </c>
      <c r="E87" s="53">
        <f>'READY MIX BASE COAT'!E87</f>
        <v>0</v>
      </c>
      <c r="F87" s="53">
        <f>'READY MIX BASE COAT'!F87</f>
        <v>0</v>
      </c>
      <c r="G87" s="210">
        <f>'READY MIX BASE COAT'!H87</f>
        <v>0</v>
      </c>
      <c r="H87" s="16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8"/>
      <c r="CQ87" s="15">
        <f t="shared" si="11"/>
        <v>0</v>
      </c>
      <c r="CR87" s="126">
        <f t="shared" si="12"/>
        <v>0</v>
      </c>
      <c r="CS87" s="187">
        <f>('READY MIX BASE COAT'!I87+'READY MIX BASE COAT'!J87+'READY MIX BASE COAT'!K87+'READY MIX BASE COAT'!L87+'READY MIX BASE COAT'!M87)-'REKAP PASTA'!CQ87</f>
        <v>0</v>
      </c>
      <c r="CT87" s="175" t="e">
        <f t="shared" si="13"/>
        <v>#DIV/0!</v>
      </c>
      <c r="CU87" s="167"/>
    </row>
    <row r="88" spans="1:99">
      <c r="A88" s="52">
        <v>72</v>
      </c>
      <c r="B88" s="53">
        <f>'READY MIX BASE COAT'!B88</f>
        <v>0</v>
      </c>
      <c r="C88" s="53">
        <f>'READY MIX BASE COAT'!C88</f>
        <v>0</v>
      </c>
      <c r="D88" s="53">
        <f>'READY MIX BASE COAT'!D88</f>
        <v>0</v>
      </c>
      <c r="E88" s="53">
        <f>'READY MIX BASE COAT'!E88</f>
        <v>0</v>
      </c>
      <c r="F88" s="53">
        <f>'READY MIX BASE COAT'!F88</f>
        <v>0</v>
      </c>
      <c r="G88" s="210">
        <f>'READY MIX BASE COAT'!H88</f>
        <v>0</v>
      </c>
      <c r="H88" s="16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8"/>
      <c r="CQ88" s="15">
        <f t="shared" si="11"/>
        <v>0</v>
      </c>
      <c r="CR88" s="126">
        <f t="shared" si="12"/>
        <v>0</v>
      </c>
      <c r="CS88" s="187">
        <f>('READY MIX BASE COAT'!I88+'READY MIX BASE COAT'!J88+'READY MIX BASE COAT'!K88+'READY MIX BASE COAT'!L88+'READY MIX BASE COAT'!M88)-'REKAP PASTA'!CQ88</f>
        <v>0</v>
      </c>
      <c r="CT88" s="175" t="e">
        <f t="shared" si="13"/>
        <v>#DIV/0!</v>
      </c>
      <c r="CU88" s="167"/>
    </row>
    <row r="89" spans="1:99">
      <c r="A89" s="52">
        <v>73</v>
      </c>
      <c r="B89" s="53">
        <f>'READY MIX BASE COAT'!B89</f>
        <v>0</v>
      </c>
      <c r="C89" s="53">
        <f>'READY MIX BASE COAT'!C89</f>
        <v>0</v>
      </c>
      <c r="D89" s="53">
        <f>'READY MIX BASE COAT'!D89</f>
        <v>0</v>
      </c>
      <c r="E89" s="53">
        <f>'READY MIX BASE COAT'!E89</f>
        <v>0</v>
      </c>
      <c r="F89" s="53">
        <f>'READY MIX BASE COAT'!F89</f>
        <v>0</v>
      </c>
      <c r="G89" s="210">
        <f>'READY MIX BASE COAT'!H89</f>
        <v>0</v>
      </c>
      <c r="H89" s="16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8"/>
      <c r="CQ89" s="15">
        <f t="shared" si="11"/>
        <v>0</v>
      </c>
      <c r="CR89" s="126">
        <f t="shared" si="12"/>
        <v>0</v>
      </c>
      <c r="CS89" s="187">
        <f>('READY MIX BASE COAT'!I89+'READY MIX BASE COAT'!J89+'READY MIX BASE COAT'!K89+'READY MIX BASE COAT'!L89+'READY MIX BASE COAT'!M89)-'REKAP PASTA'!CQ89</f>
        <v>0</v>
      </c>
      <c r="CT89" s="175" t="e">
        <f t="shared" si="13"/>
        <v>#DIV/0!</v>
      </c>
      <c r="CU89" s="167"/>
    </row>
    <row r="90" spans="1:99">
      <c r="A90" s="52">
        <v>74</v>
      </c>
      <c r="B90" s="53">
        <f>'READY MIX BASE COAT'!B90</f>
        <v>0</v>
      </c>
      <c r="C90" s="53">
        <f>'READY MIX BASE COAT'!C90</f>
        <v>0</v>
      </c>
      <c r="D90" s="53">
        <f>'READY MIX BASE COAT'!D90</f>
        <v>0</v>
      </c>
      <c r="E90" s="53">
        <f>'READY MIX BASE COAT'!E90</f>
        <v>0</v>
      </c>
      <c r="F90" s="53">
        <f>'READY MIX BASE COAT'!F90</f>
        <v>0</v>
      </c>
      <c r="G90" s="210">
        <f>'READY MIX BASE COAT'!H90</f>
        <v>0</v>
      </c>
      <c r="H90" s="16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8"/>
      <c r="CQ90" s="15">
        <f t="shared" si="11"/>
        <v>0</v>
      </c>
      <c r="CR90" s="126">
        <f t="shared" si="12"/>
        <v>0</v>
      </c>
      <c r="CS90" s="187">
        <f>('READY MIX BASE COAT'!I90+'READY MIX BASE COAT'!J90+'READY MIX BASE COAT'!K90+'READY MIX BASE COAT'!L90+'READY MIX BASE COAT'!M90)-'REKAP PASTA'!CQ90</f>
        <v>0</v>
      </c>
      <c r="CT90" s="175" t="e">
        <f t="shared" si="13"/>
        <v>#DIV/0!</v>
      </c>
      <c r="CU90" s="167"/>
    </row>
    <row r="91" spans="1:99">
      <c r="A91" s="52">
        <v>75</v>
      </c>
      <c r="B91" s="53">
        <f>'READY MIX BASE COAT'!B91</f>
        <v>0</v>
      </c>
      <c r="C91" s="53">
        <f>'READY MIX BASE COAT'!C91</f>
        <v>0</v>
      </c>
      <c r="D91" s="53">
        <f>'READY MIX BASE COAT'!D91</f>
        <v>0</v>
      </c>
      <c r="E91" s="53">
        <f>'READY MIX BASE COAT'!E91</f>
        <v>0</v>
      </c>
      <c r="F91" s="53">
        <f>'READY MIX BASE COAT'!F91</f>
        <v>0</v>
      </c>
      <c r="G91" s="210">
        <f>'READY MIX BASE COAT'!H91</f>
        <v>0</v>
      </c>
      <c r="H91" s="16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8"/>
      <c r="CQ91" s="15">
        <f t="shared" si="11"/>
        <v>0</v>
      </c>
      <c r="CR91" s="126">
        <f t="shared" si="12"/>
        <v>0</v>
      </c>
      <c r="CS91" s="187">
        <f>('READY MIX BASE COAT'!I91+'READY MIX BASE COAT'!J91+'READY MIX BASE COAT'!K91+'READY MIX BASE COAT'!L91+'READY MIX BASE COAT'!M91)-'REKAP PASTA'!CQ91</f>
        <v>0</v>
      </c>
      <c r="CT91" s="175" t="e">
        <f t="shared" si="13"/>
        <v>#DIV/0!</v>
      </c>
      <c r="CU91" s="167"/>
    </row>
    <row r="92" spans="1:99">
      <c r="A92" s="52">
        <v>76</v>
      </c>
      <c r="B92" s="53">
        <f>'READY MIX BASE COAT'!B92</f>
        <v>0</v>
      </c>
      <c r="C92" s="53">
        <f>'READY MIX BASE COAT'!C92</f>
        <v>0</v>
      </c>
      <c r="D92" s="53">
        <f>'READY MIX BASE COAT'!D92</f>
        <v>0</v>
      </c>
      <c r="E92" s="53">
        <f>'READY MIX BASE COAT'!E92</f>
        <v>0</v>
      </c>
      <c r="F92" s="53">
        <f>'READY MIX BASE COAT'!F92</f>
        <v>0</v>
      </c>
      <c r="G92" s="210">
        <f>'READY MIX BASE COAT'!H92</f>
        <v>0</v>
      </c>
      <c r="H92" s="16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8"/>
      <c r="CQ92" s="15">
        <f t="shared" si="11"/>
        <v>0</v>
      </c>
      <c r="CR92" s="126">
        <f t="shared" si="12"/>
        <v>0</v>
      </c>
      <c r="CS92" s="187">
        <f>('READY MIX BASE COAT'!I92+'READY MIX BASE COAT'!J92+'READY MIX BASE COAT'!K92+'READY MIX BASE COAT'!L92+'READY MIX BASE COAT'!M92)-'REKAP PASTA'!CQ92</f>
        <v>0</v>
      </c>
      <c r="CT92" s="175" t="e">
        <f t="shared" si="13"/>
        <v>#DIV/0!</v>
      </c>
      <c r="CU92" s="167"/>
    </row>
    <row r="93" spans="1:99">
      <c r="A93" s="52">
        <v>77</v>
      </c>
      <c r="B93" s="53">
        <f>'READY MIX BASE COAT'!B93</f>
        <v>0</v>
      </c>
      <c r="C93" s="53">
        <f>'READY MIX BASE COAT'!C93</f>
        <v>0</v>
      </c>
      <c r="D93" s="53">
        <f>'READY MIX BASE COAT'!D93</f>
        <v>0</v>
      </c>
      <c r="E93" s="53">
        <f>'READY MIX BASE COAT'!E93</f>
        <v>0</v>
      </c>
      <c r="F93" s="53">
        <f>'READY MIX BASE COAT'!F93</f>
        <v>0</v>
      </c>
      <c r="G93" s="210">
        <f>'READY MIX BASE COAT'!H93</f>
        <v>0</v>
      </c>
      <c r="H93" s="16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8"/>
      <c r="CQ93" s="15">
        <f t="shared" si="11"/>
        <v>0</v>
      </c>
      <c r="CR93" s="126">
        <f t="shared" si="12"/>
        <v>0</v>
      </c>
      <c r="CS93" s="187">
        <f>('READY MIX BASE COAT'!I93+'READY MIX BASE COAT'!J93+'READY MIX BASE COAT'!K93+'READY MIX BASE COAT'!L93+'READY MIX BASE COAT'!M93)-'REKAP PASTA'!CQ93</f>
        <v>0</v>
      </c>
      <c r="CT93" s="175" t="e">
        <f t="shared" si="13"/>
        <v>#DIV/0!</v>
      </c>
      <c r="CU93" s="167"/>
    </row>
    <row r="94" spans="1:99">
      <c r="A94" s="52">
        <v>78</v>
      </c>
      <c r="B94" s="53">
        <f>'READY MIX BASE COAT'!B94</f>
        <v>0</v>
      </c>
      <c r="C94" s="53">
        <f>'READY MIX BASE COAT'!C94</f>
        <v>0</v>
      </c>
      <c r="D94" s="53">
        <f>'READY MIX BASE COAT'!D94</f>
        <v>0</v>
      </c>
      <c r="E94" s="53">
        <f>'READY MIX BASE COAT'!E94</f>
        <v>0</v>
      </c>
      <c r="F94" s="53">
        <f>'READY MIX BASE COAT'!F94</f>
        <v>0</v>
      </c>
      <c r="G94" s="210">
        <f>'READY MIX BASE COAT'!H94</f>
        <v>0</v>
      </c>
      <c r="H94" s="16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8"/>
      <c r="CQ94" s="15">
        <f t="shared" si="11"/>
        <v>0</v>
      </c>
      <c r="CR94" s="126">
        <f t="shared" si="12"/>
        <v>0</v>
      </c>
      <c r="CS94" s="187">
        <f>('READY MIX BASE COAT'!I94+'READY MIX BASE COAT'!J94+'READY MIX BASE COAT'!K94+'READY MIX BASE COAT'!L94+'READY MIX BASE COAT'!M94)-'REKAP PASTA'!CQ94</f>
        <v>0</v>
      </c>
      <c r="CT94" s="175" t="e">
        <f t="shared" si="13"/>
        <v>#DIV/0!</v>
      </c>
      <c r="CU94" s="167"/>
    </row>
    <row r="95" spans="1:99">
      <c r="A95" s="52">
        <v>79</v>
      </c>
      <c r="B95" s="53">
        <f>'READY MIX BASE COAT'!B95</f>
        <v>0</v>
      </c>
      <c r="C95" s="53">
        <f>'READY MIX BASE COAT'!C95</f>
        <v>0</v>
      </c>
      <c r="D95" s="53">
        <f>'READY MIX BASE COAT'!D95</f>
        <v>0</v>
      </c>
      <c r="E95" s="53">
        <f>'READY MIX BASE COAT'!E95</f>
        <v>0</v>
      </c>
      <c r="F95" s="53">
        <f>'READY MIX BASE COAT'!F95</f>
        <v>0</v>
      </c>
      <c r="G95" s="210">
        <f>'READY MIX BASE COAT'!H95</f>
        <v>0</v>
      </c>
      <c r="H95" s="16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8"/>
      <c r="CQ95" s="15">
        <f t="shared" si="11"/>
        <v>0</v>
      </c>
      <c r="CR95" s="126">
        <f t="shared" si="12"/>
        <v>0</v>
      </c>
      <c r="CS95" s="187">
        <f>('READY MIX BASE COAT'!I95+'READY MIX BASE COAT'!J95+'READY MIX BASE COAT'!K95+'READY MIX BASE COAT'!L95+'READY MIX BASE COAT'!M95)-'REKAP PASTA'!CQ95</f>
        <v>0</v>
      </c>
      <c r="CT95" s="175" t="e">
        <f t="shared" si="13"/>
        <v>#DIV/0!</v>
      </c>
      <c r="CU95" s="167"/>
    </row>
    <row r="96" spans="1:99">
      <c r="A96" s="52">
        <v>80</v>
      </c>
      <c r="B96" s="53">
        <f>'READY MIX BASE COAT'!B96</f>
        <v>0</v>
      </c>
      <c r="C96" s="53">
        <f>'READY MIX BASE COAT'!C96</f>
        <v>0</v>
      </c>
      <c r="D96" s="53">
        <f>'READY MIX BASE COAT'!D96</f>
        <v>0</v>
      </c>
      <c r="E96" s="53">
        <f>'READY MIX BASE COAT'!E96</f>
        <v>0</v>
      </c>
      <c r="F96" s="53">
        <f>'READY MIX BASE COAT'!F96</f>
        <v>0</v>
      </c>
      <c r="G96" s="210">
        <f>'READY MIX BASE COAT'!H96</f>
        <v>0</v>
      </c>
      <c r="H96" s="16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8"/>
      <c r="CQ96" s="15">
        <f t="shared" si="11"/>
        <v>0</v>
      </c>
      <c r="CR96" s="126">
        <f t="shared" si="12"/>
        <v>0</v>
      </c>
      <c r="CS96" s="187">
        <f>('READY MIX BASE COAT'!I96+'READY MIX BASE COAT'!J96+'READY MIX BASE COAT'!K96+'READY MIX BASE COAT'!L96+'READY MIX BASE COAT'!M96)-'REKAP PASTA'!CQ96</f>
        <v>0</v>
      </c>
      <c r="CT96" s="175" t="e">
        <f t="shared" si="13"/>
        <v>#DIV/0!</v>
      </c>
      <c r="CU96" s="167"/>
    </row>
    <row r="97" spans="1:99">
      <c r="A97" s="52">
        <v>81</v>
      </c>
      <c r="B97" s="53">
        <f>'READY MIX BASE COAT'!B97</f>
        <v>0</v>
      </c>
      <c r="C97" s="53">
        <f>'READY MIX BASE COAT'!C97</f>
        <v>0</v>
      </c>
      <c r="D97" s="53">
        <f>'READY MIX BASE COAT'!D97</f>
        <v>0</v>
      </c>
      <c r="E97" s="53">
        <f>'READY MIX BASE COAT'!E97</f>
        <v>0</v>
      </c>
      <c r="F97" s="53">
        <f>'READY MIX BASE COAT'!F97</f>
        <v>0</v>
      </c>
      <c r="G97" s="210">
        <f>'READY MIX BASE COAT'!H97</f>
        <v>0</v>
      </c>
      <c r="H97" s="16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8"/>
      <c r="CQ97" s="15">
        <f t="shared" si="11"/>
        <v>0</v>
      </c>
      <c r="CR97" s="126">
        <f t="shared" si="12"/>
        <v>0</v>
      </c>
      <c r="CS97" s="187">
        <f>('READY MIX BASE COAT'!I97+'READY MIX BASE COAT'!J97+'READY MIX BASE COAT'!K97+'READY MIX BASE COAT'!L97+'READY MIX BASE COAT'!M97)-'REKAP PASTA'!CQ97</f>
        <v>0</v>
      </c>
      <c r="CT97" s="175" t="e">
        <f t="shared" si="13"/>
        <v>#DIV/0!</v>
      </c>
      <c r="CU97" s="167"/>
    </row>
    <row r="98" spans="1:99">
      <c r="A98" s="52">
        <v>82</v>
      </c>
      <c r="B98" s="53">
        <f>'READY MIX BASE COAT'!B98</f>
        <v>0</v>
      </c>
      <c r="C98" s="53">
        <f>'READY MIX BASE COAT'!C98</f>
        <v>0</v>
      </c>
      <c r="D98" s="53">
        <f>'READY MIX BASE COAT'!D98</f>
        <v>0</v>
      </c>
      <c r="E98" s="53">
        <f>'READY MIX BASE COAT'!E98</f>
        <v>0</v>
      </c>
      <c r="F98" s="53">
        <f>'READY MIX BASE COAT'!F98</f>
        <v>0</v>
      </c>
      <c r="G98" s="210">
        <f>'READY MIX BASE COAT'!H98</f>
        <v>0</v>
      </c>
      <c r="H98" s="16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8"/>
      <c r="CQ98" s="15">
        <f t="shared" si="11"/>
        <v>0</v>
      </c>
      <c r="CR98" s="126">
        <f t="shared" si="12"/>
        <v>0</v>
      </c>
      <c r="CS98" s="187">
        <f>('READY MIX BASE COAT'!I98+'READY MIX BASE COAT'!J98+'READY MIX BASE COAT'!K98+'READY MIX BASE COAT'!L98+'READY MIX BASE COAT'!M98)-'REKAP PASTA'!CQ98</f>
        <v>0</v>
      </c>
      <c r="CT98" s="175" t="e">
        <f t="shared" si="13"/>
        <v>#DIV/0!</v>
      </c>
      <c r="CU98" s="167"/>
    </row>
    <row r="99" spans="1:99">
      <c r="A99" s="52">
        <v>83</v>
      </c>
      <c r="B99" s="53">
        <f>'READY MIX BASE COAT'!B99</f>
        <v>0</v>
      </c>
      <c r="C99" s="53">
        <f>'READY MIX BASE COAT'!C99</f>
        <v>0</v>
      </c>
      <c r="D99" s="53">
        <f>'READY MIX BASE COAT'!D99</f>
        <v>0</v>
      </c>
      <c r="E99" s="53">
        <f>'READY MIX BASE COAT'!E99</f>
        <v>0</v>
      </c>
      <c r="F99" s="53">
        <f>'READY MIX BASE COAT'!F99</f>
        <v>0</v>
      </c>
      <c r="G99" s="210">
        <f>'READY MIX BASE COAT'!H99</f>
        <v>0</v>
      </c>
      <c r="H99" s="16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8"/>
      <c r="CQ99" s="15">
        <f t="shared" si="11"/>
        <v>0</v>
      </c>
      <c r="CR99" s="126">
        <f t="shared" si="12"/>
        <v>0</v>
      </c>
      <c r="CS99" s="187">
        <f>('READY MIX BASE COAT'!I99+'READY MIX BASE COAT'!J99+'READY MIX BASE COAT'!K99+'READY MIX BASE COAT'!L99+'READY MIX BASE COAT'!M99)-'REKAP PASTA'!CQ99</f>
        <v>0</v>
      </c>
      <c r="CT99" s="175" t="e">
        <f t="shared" si="13"/>
        <v>#DIV/0!</v>
      </c>
      <c r="CU99" s="167"/>
    </row>
    <row r="100" spans="1:99">
      <c r="A100" s="52">
        <v>84</v>
      </c>
      <c r="B100" s="53">
        <f>'READY MIX BASE COAT'!B100</f>
        <v>0</v>
      </c>
      <c r="C100" s="53">
        <f>'READY MIX BASE COAT'!C100</f>
        <v>0</v>
      </c>
      <c r="D100" s="53">
        <f>'READY MIX BASE COAT'!D100</f>
        <v>0</v>
      </c>
      <c r="E100" s="53">
        <f>'READY MIX BASE COAT'!E100</f>
        <v>0</v>
      </c>
      <c r="F100" s="53">
        <f>'READY MIX BASE COAT'!F100</f>
        <v>0</v>
      </c>
      <c r="G100" s="210">
        <f>'READY MIX BASE COAT'!H100</f>
        <v>0</v>
      </c>
      <c r="H100" s="16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8"/>
      <c r="CQ100" s="15">
        <f t="shared" si="11"/>
        <v>0</v>
      </c>
      <c r="CR100" s="126">
        <f t="shared" si="12"/>
        <v>0</v>
      </c>
      <c r="CS100" s="187">
        <f>('READY MIX BASE COAT'!I100+'READY MIX BASE COAT'!J100+'READY MIX BASE COAT'!K100+'READY MIX BASE COAT'!L100+'READY MIX BASE COAT'!M100)-'REKAP PASTA'!CQ100</f>
        <v>0</v>
      </c>
      <c r="CT100" s="175" t="e">
        <f t="shared" si="13"/>
        <v>#DIV/0!</v>
      </c>
      <c r="CU100" s="167"/>
    </row>
    <row r="101" spans="1:99">
      <c r="A101" s="52">
        <v>85</v>
      </c>
      <c r="B101" s="53">
        <f>'READY MIX BASE COAT'!B101</f>
        <v>0</v>
      </c>
      <c r="C101" s="53">
        <f>'READY MIX BASE COAT'!C101</f>
        <v>0</v>
      </c>
      <c r="D101" s="53">
        <f>'READY MIX BASE COAT'!D101</f>
        <v>0</v>
      </c>
      <c r="E101" s="53">
        <f>'READY MIX BASE COAT'!E101</f>
        <v>0</v>
      </c>
      <c r="F101" s="53">
        <f>'READY MIX BASE COAT'!F101</f>
        <v>0</v>
      </c>
      <c r="G101" s="210">
        <f>'READY MIX BASE COAT'!H101</f>
        <v>0</v>
      </c>
      <c r="H101" s="16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8"/>
      <c r="CQ101" s="15">
        <f t="shared" si="11"/>
        <v>0</v>
      </c>
      <c r="CR101" s="126">
        <f t="shared" si="12"/>
        <v>0</v>
      </c>
      <c r="CS101" s="187">
        <f>('READY MIX BASE COAT'!I101+'READY MIX BASE COAT'!J101+'READY MIX BASE COAT'!K101+'READY MIX BASE COAT'!L101+'READY MIX BASE COAT'!M101)-'REKAP PASTA'!CQ101</f>
        <v>0</v>
      </c>
      <c r="CT101" s="175" t="e">
        <f t="shared" si="13"/>
        <v>#DIV/0!</v>
      </c>
      <c r="CU101" s="167"/>
    </row>
    <row r="102" spans="1:99">
      <c r="A102" s="52">
        <v>86</v>
      </c>
      <c r="B102" s="53">
        <f>'READY MIX BASE COAT'!B102</f>
        <v>0</v>
      </c>
      <c r="C102" s="53">
        <f>'READY MIX BASE COAT'!C102</f>
        <v>0</v>
      </c>
      <c r="D102" s="53">
        <f>'READY MIX BASE COAT'!D102</f>
        <v>0</v>
      </c>
      <c r="E102" s="53">
        <f>'READY MIX BASE COAT'!E102</f>
        <v>0</v>
      </c>
      <c r="F102" s="53">
        <f>'READY MIX BASE COAT'!F102</f>
        <v>0</v>
      </c>
      <c r="G102" s="210">
        <f>'READY MIX BASE COAT'!H102</f>
        <v>0</v>
      </c>
      <c r="H102" s="16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8"/>
      <c r="CQ102" s="15">
        <f t="shared" si="11"/>
        <v>0</v>
      </c>
      <c r="CR102" s="126">
        <f t="shared" si="12"/>
        <v>0</v>
      </c>
      <c r="CS102" s="187">
        <f>('READY MIX BASE COAT'!I102+'READY MIX BASE COAT'!J102+'READY MIX BASE COAT'!K102+'READY MIX BASE COAT'!L102+'READY MIX BASE COAT'!M102)-'REKAP PASTA'!CQ102</f>
        <v>0</v>
      </c>
      <c r="CT102" s="175" t="e">
        <f t="shared" si="13"/>
        <v>#DIV/0!</v>
      </c>
      <c r="CU102" s="167"/>
    </row>
    <row r="103" spans="1:99">
      <c r="A103" s="52">
        <v>87</v>
      </c>
      <c r="B103" s="53">
        <f>'READY MIX BASE COAT'!B103</f>
        <v>0</v>
      </c>
      <c r="C103" s="53">
        <f>'READY MIX BASE COAT'!C103</f>
        <v>0</v>
      </c>
      <c r="D103" s="53">
        <f>'READY MIX BASE COAT'!D103</f>
        <v>0</v>
      </c>
      <c r="E103" s="53">
        <f>'READY MIX BASE COAT'!E103</f>
        <v>0</v>
      </c>
      <c r="F103" s="53">
        <f>'READY MIX BASE COAT'!F103</f>
        <v>0</v>
      </c>
      <c r="G103" s="210">
        <f>'READY MIX BASE COAT'!H103</f>
        <v>0</v>
      </c>
      <c r="H103" s="16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8"/>
      <c r="CQ103" s="15">
        <f t="shared" si="11"/>
        <v>0</v>
      </c>
      <c r="CR103" s="126">
        <f t="shared" si="12"/>
        <v>0</v>
      </c>
      <c r="CS103" s="187">
        <f>('READY MIX BASE COAT'!I103+'READY MIX BASE COAT'!J103+'READY MIX BASE COAT'!K103+'READY MIX BASE COAT'!L103+'READY MIX BASE COAT'!M103)-'REKAP PASTA'!CQ103</f>
        <v>0</v>
      </c>
      <c r="CT103" s="175" t="e">
        <f t="shared" si="13"/>
        <v>#DIV/0!</v>
      </c>
      <c r="CU103" s="167"/>
    </row>
    <row r="104" spans="1:99">
      <c r="A104" s="52">
        <v>88</v>
      </c>
      <c r="B104" s="53">
        <f>'READY MIX BASE COAT'!B104</f>
        <v>0</v>
      </c>
      <c r="C104" s="53">
        <f>'READY MIX BASE COAT'!C104</f>
        <v>0</v>
      </c>
      <c r="D104" s="53">
        <f>'READY MIX BASE COAT'!D104</f>
        <v>0</v>
      </c>
      <c r="E104" s="53">
        <f>'READY MIX BASE COAT'!E104</f>
        <v>0</v>
      </c>
      <c r="F104" s="53">
        <f>'READY MIX BASE COAT'!F104</f>
        <v>0</v>
      </c>
      <c r="G104" s="210">
        <f>'READY MIX BASE COAT'!H104</f>
        <v>0</v>
      </c>
      <c r="H104" s="16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8"/>
      <c r="CQ104" s="15">
        <f t="shared" si="11"/>
        <v>0</v>
      </c>
      <c r="CR104" s="126">
        <f t="shared" si="12"/>
        <v>0</v>
      </c>
      <c r="CS104" s="187">
        <f>('READY MIX BASE COAT'!I104+'READY MIX BASE COAT'!J104+'READY MIX BASE COAT'!K104+'READY MIX BASE COAT'!L104+'READY MIX BASE COAT'!M104)-'REKAP PASTA'!CQ104</f>
        <v>0</v>
      </c>
      <c r="CT104" s="175" t="e">
        <f t="shared" si="13"/>
        <v>#DIV/0!</v>
      </c>
      <c r="CU104" s="167"/>
    </row>
    <row r="105" spans="1:99">
      <c r="A105" s="52">
        <v>89</v>
      </c>
      <c r="B105" s="53">
        <f>'READY MIX BASE COAT'!B105</f>
        <v>0</v>
      </c>
      <c r="C105" s="53">
        <f>'READY MIX BASE COAT'!C105</f>
        <v>0</v>
      </c>
      <c r="D105" s="53">
        <f>'READY MIX BASE COAT'!D105</f>
        <v>0</v>
      </c>
      <c r="E105" s="53">
        <f>'READY MIX BASE COAT'!E105</f>
        <v>0</v>
      </c>
      <c r="F105" s="53">
        <f>'READY MIX BASE COAT'!F105</f>
        <v>0</v>
      </c>
      <c r="G105" s="210">
        <f>'READY MIX BASE COAT'!H105</f>
        <v>0</v>
      </c>
      <c r="H105" s="16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8"/>
      <c r="CQ105" s="15">
        <f t="shared" si="11"/>
        <v>0</v>
      </c>
      <c r="CR105" s="126">
        <f t="shared" si="12"/>
        <v>0</v>
      </c>
      <c r="CS105" s="187">
        <f>('READY MIX BASE COAT'!I105+'READY MIX BASE COAT'!J105+'READY MIX BASE COAT'!K105+'READY MIX BASE COAT'!L105+'READY MIX BASE COAT'!M105)-'REKAP PASTA'!CQ105</f>
        <v>0</v>
      </c>
      <c r="CT105" s="175" t="e">
        <f t="shared" si="13"/>
        <v>#DIV/0!</v>
      </c>
      <c r="CU105" s="167"/>
    </row>
    <row r="106" spans="1:99">
      <c r="A106" s="52">
        <v>90</v>
      </c>
      <c r="B106" s="53">
        <f>'READY MIX BASE COAT'!B106</f>
        <v>0</v>
      </c>
      <c r="C106" s="53">
        <f>'READY MIX BASE COAT'!C106</f>
        <v>0</v>
      </c>
      <c r="D106" s="53">
        <f>'READY MIX BASE COAT'!D106</f>
        <v>0</v>
      </c>
      <c r="E106" s="53">
        <f>'READY MIX BASE COAT'!E106</f>
        <v>0</v>
      </c>
      <c r="F106" s="53">
        <f>'READY MIX BASE COAT'!F106</f>
        <v>0</v>
      </c>
      <c r="G106" s="210">
        <f>'READY MIX BASE COAT'!H106</f>
        <v>0</v>
      </c>
      <c r="H106" s="16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8"/>
      <c r="CQ106" s="15">
        <f t="shared" si="11"/>
        <v>0</v>
      </c>
      <c r="CR106" s="126">
        <f t="shared" si="12"/>
        <v>0</v>
      </c>
      <c r="CS106" s="187">
        <f>('READY MIX BASE COAT'!I106+'READY MIX BASE COAT'!J106+'READY MIX BASE COAT'!K106+'READY MIX BASE COAT'!L106+'READY MIX BASE COAT'!M106)-'REKAP PASTA'!CQ106</f>
        <v>0</v>
      </c>
      <c r="CT106" s="175" t="e">
        <f t="shared" si="13"/>
        <v>#DIV/0!</v>
      </c>
      <c r="CU106" s="167"/>
    </row>
    <row r="107" spans="1:99">
      <c r="A107" s="52">
        <v>91</v>
      </c>
      <c r="B107" s="53">
        <f>'READY MIX BASE COAT'!B107</f>
        <v>0</v>
      </c>
      <c r="C107" s="53">
        <f>'READY MIX BASE COAT'!C107</f>
        <v>0</v>
      </c>
      <c r="D107" s="53">
        <f>'READY MIX BASE COAT'!D107</f>
        <v>0</v>
      </c>
      <c r="E107" s="53">
        <f>'READY MIX BASE COAT'!E107</f>
        <v>0</v>
      </c>
      <c r="F107" s="53">
        <f>'READY MIX BASE COAT'!F107</f>
        <v>0</v>
      </c>
      <c r="G107" s="210">
        <f>'READY MIX BASE COAT'!H107</f>
        <v>0</v>
      </c>
      <c r="H107" s="16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8"/>
      <c r="CQ107" s="15">
        <f t="shared" si="11"/>
        <v>0</v>
      </c>
      <c r="CR107" s="126">
        <f t="shared" si="12"/>
        <v>0</v>
      </c>
      <c r="CS107" s="187">
        <f>('READY MIX BASE COAT'!I107+'READY MIX BASE COAT'!J107+'READY MIX BASE COAT'!K107+'READY MIX BASE COAT'!L107+'READY MIX BASE COAT'!M107)-'REKAP PASTA'!CQ107</f>
        <v>0</v>
      </c>
      <c r="CT107" s="175" t="e">
        <f t="shared" si="13"/>
        <v>#DIV/0!</v>
      </c>
      <c r="CU107" s="167"/>
    </row>
    <row r="108" spans="1:99">
      <c r="A108" s="52">
        <v>92</v>
      </c>
      <c r="B108" s="53">
        <f>'READY MIX BASE COAT'!B108</f>
        <v>0</v>
      </c>
      <c r="C108" s="53">
        <f>'READY MIX BASE COAT'!C108</f>
        <v>0</v>
      </c>
      <c r="D108" s="53">
        <f>'READY MIX BASE COAT'!D108</f>
        <v>0</v>
      </c>
      <c r="E108" s="53">
        <f>'READY MIX BASE COAT'!E108</f>
        <v>0</v>
      </c>
      <c r="F108" s="53">
        <f>'READY MIX BASE COAT'!F108</f>
        <v>0</v>
      </c>
      <c r="G108" s="210">
        <f>'READY MIX BASE COAT'!H108</f>
        <v>0</v>
      </c>
      <c r="H108" s="16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8"/>
      <c r="CQ108" s="15">
        <f t="shared" si="11"/>
        <v>0</v>
      </c>
      <c r="CR108" s="126">
        <f t="shared" si="12"/>
        <v>0</v>
      </c>
      <c r="CS108" s="187">
        <f>('READY MIX BASE COAT'!I108+'READY MIX BASE COAT'!J108+'READY MIX BASE COAT'!K108+'READY MIX BASE COAT'!L108+'READY MIX BASE COAT'!M108)-'REKAP PASTA'!CQ108</f>
        <v>0</v>
      </c>
      <c r="CT108" s="175" t="e">
        <f t="shared" si="13"/>
        <v>#DIV/0!</v>
      </c>
      <c r="CU108" s="167"/>
    </row>
    <row r="109" spans="1:99">
      <c r="A109" s="52">
        <v>93</v>
      </c>
      <c r="B109" s="53">
        <f>'READY MIX BASE COAT'!B109</f>
        <v>0</v>
      </c>
      <c r="C109" s="53">
        <f>'READY MIX BASE COAT'!C109</f>
        <v>0</v>
      </c>
      <c r="D109" s="53">
        <f>'READY MIX BASE COAT'!D109</f>
        <v>0</v>
      </c>
      <c r="E109" s="53">
        <f>'READY MIX BASE COAT'!E109</f>
        <v>0</v>
      </c>
      <c r="F109" s="53">
        <f>'READY MIX BASE COAT'!F109</f>
        <v>0</v>
      </c>
      <c r="G109" s="210">
        <f>'READY MIX BASE COAT'!H109</f>
        <v>0</v>
      </c>
      <c r="H109" s="16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8"/>
      <c r="CQ109" s="15">
        <f t="shared" si="11"/>
        <v>0</v>
      </c>
      <c r="CR109" s="126">
        <f t="shared" si="12"/>
        <v>0</v>
      </c>
      <c r="CS109" s="187">
        <f>('READY MIX BASE COAT'!I109+'READY MIX BASE COAT'!J109+'READY MIX BASE COAT'!K109+'READY MIX BASE COAT'!L109+'READY MIX BASE COAT'!M109)-'REKAP PASTA'!CQ109</f>
        <v>0</v>
      </c>
      <c r="CT109" s="175" t="e">
        <f t="shared" si="13"/>
        <v>#DIV/0!</v>
      </c>
      <c r="CU109" s="167"/>
    </row>
    <row r="110" spans="1:99">
      <c r="A110" s="52">
        <v>94</v>
      </c>
      <c r="B110" s="53">
        <f>'READY MIX BASE COAT'!B110</f>
        <v>0</v>
      </c>
      <c r="C110" s="53">
        <f>'READY MIX BASE COAT'!C110</f>
        <v>0</v>
      </c>
      <c r="D110" s="53">
        <f>'READY MIX BASE COAT'!D110</f>
        <v>0</v>
      </c>
      <c r="E110" s="53">
        <f>'READY MIX BASE COAT'!E110</f>
        <v>0</v>
      </c>
      <c r="F110" s="53">
        <f>'READY MIX BASE COAT'!F110</f>
        <v>0</v>
      </c>
      <c r="G110" s="210">
        <f>'READY MIX BASE COAT'!H110</f>
        <v>0</v>
      </c>
      <c r="H110" s="16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8"/>
      <c r="CQ110" s="15">
        <f t="shared" si="11"/>
        <v>0</v>
      </c>
      <c r="CR110" s="126">
        <f t="shared" si="12"/>
        <v>0</v>
      </c>
      <c r="CS110" s="187">
        <f>('READY MIX BASE COAT'!I110+'READY MIX BASE COAT'!J110+'READY MIX BASE COAT'!K110+'READY MIX BASE COAT'!L110+'READY MIX BASE COAT'!M110)-'REKAP PASTA'!CQ110</f>
        <v>0</v>
      </c>
      <c r="CT110" s="175" t="e">
        <f t="shared" si="13"/>
        <v>#DIV/0!</v>
      </c>
      <c r="CU110" s="167"/>
    </row>
    <row r="111" spans="1:99">
      <c r="A111" s="52">
        <v>95</v>
      </c>
      <c r="B111" s="53">
        <f>'READY MIX BASE COAT'!B111</f>
        <v>0</v>
      </c>
      <c r="C111" s="53">
        <f>'READY MIX BASE COAT'!C111</f>
        <v>0</v>
      </c>
      <c r="D111" s="53">
        <f>'READY MIX BASE COAT'!D111</f>
        <v>0</v>
      </c>
      <c r="E111" s="53">
        <f>'READY MIX BASE COAT'!E111</f>
        <v>0</v>
      </c>
      <c r="F111" s="53">
        <f>'READY MIX BASE COAT'!F111</f>
        <v>0</v>
      </c>
      <c r="G111" s="210">
        <f>'READY MIX BASE COAT'!H111</f>
        <v>0</v>
      </c>
      <c r="H111" s="16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8"/>
      <c r="CQ111" s="15">
        <f t="shared" si="11"/>
        <v>0</v>
      </c>
      <c r="CR111" s="126">
        <f t="shared" si="12"/>
        <v>0</v>
      </c>
      <c r="CS111" s="187">
        <f>('READY MIX BASE COAT'!I111+'READY MIX BASE COAT'!J111+'READY MIX BASE COAT'!K111+'READY MIX BASE COAT'!L111+'READY MIX BASE COAT'!M111)-'REKAP PASTA'!CQ111</f>
        <v>0</v>
      </c>
      <c r="CT111" s="175" t="e">
        <f t="shared" si="13"/>
        <v>#DIV/0!</v>
      </c>
      <c r="CU111" s="167"/>
    </row>
    <row r="112" spans="1:99">
      <c r="A112" s="52">
        <v>96</v>
      </c>
      <c r="B112" s="53">
        <f>'READY MIX BASE COAT'!B112</f>
        <v>0</v>
      </c>
      <c r="C112" s="53">
        <f>'READY MIX BASE COAT'!C112</f>
        <v>0</v>
      </c>
      <c r="D112" s="53">
        <f>'READY MIX BASE COAT'!D112</f>
        <v>0</v>
      </c>
      <c r="E112" s="53">
        <f>'READY MIX BASE COAT'!E112</f>
        <v>0</v>
      </c>
      <c r="F112" s="53">
        <f>'READY MIX BASE COAT'!F112</f>
        <v>0</v>
      </c>
      <c r="G112" s="210">
        <f>'READY MIX BASE COAT'!H112</f>
        <v>0</v>
      </c>
      <c r="H112" s="16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8"/>
      <c r="CQ112" s="15">
        <f t="shared" si="11"/>
        <v>0</v>
      </c>
      <c r="CR112" s="126">
        <f t="shared" si="12"/>
        <v>0</v>
      </c>
      <c r="CS112" s="187">
        <f>('READY MIX BASE COAT'!I112+'READY MIX BASE COAT'!J112+'READY MIX BASE COAT'!K112+'READY MIX BASE COAT'!L112+'READY MIX BASE COAT'!M112)-'REKAP PASTA'!CQ112</f>
        <v>0</v>
      </c>
      <c r="CT112" s="175" t="e">
        <f t="shared" si="13"/>
        <v>#DIV/0!</v>
      </c>
      <c r="CU112" s="167"/>
    </row>
    <row r="113" spans="1:99">
      <c r="A113" s="52">
        <v>97</v>
      </c>
      <c r="B113" s="53">
        <f>'READY MIX BASE COAT'!B113</f>
        <v>0</v>
      </c>
      <c r="C113" s="53">
        <f>'READY MIX BASE COAT'!C113</f>
        <v>0</v>
      </c>
      <c r="D113" s="53">
        <f>'READY MIX BASE COAT'!D113</f>
        <v>0</v>
      </c>
      <c r="E113" s="53">
        <f>'READY MIX BASE COAT'!E113</f>
        <v>0</v>
      </c>
      <c r="F113" s="53">
        <f>'READY MIX BASE COAT'!F113</f>
        <v>0</v>
      </c>
      <c r="G113" s="210">
        <f>'READY MIX BASE COAT'!H113</f>
        <v>0</v>
      </c>
      <c r="H113" s="16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8"/>
      <c r="CQ113" s="15">
        <f t="shared" si="11"/>
        <v>0</v>
      </c>
      <c r="CR113" s="126">
        <f t="shared" si="12"/>
        <v>0</v>
      </c>
      <c r="CS113" s="187">
        <f>('READY MIX BASE COAT'!I113+'READY MIX BASE COAT'!J113+'READY MIX BASE COAT'!K113+'READY MIX BASE COAT'!L113+'READY MIX BASE COAT'!M113)-'REKAP PASTA'!CQ113</f>
        <v>0</v>
      </c>
      <c r="CT113" s="175" t="e">
        <f t="shared" si="13"/>
        <v>#DIV/0!</v>
      </c>
      <c r="CU113" s="167"/>
    </row>
    <row r="114" spans="1:99">
      <c r="A114" s="52">
        <v>98</v>
      </c>
      <c r="B114" s="53">
        <f>'READY MIX BASE COAT'!B114</f>
        <v>0</v>
      </c>
      <c r="C114" s="53">
        <f>'READY MIX BASE COAT'!C114</f>
        <v>0</v>
      </c>
      <c r="D114" s="53">
        <f>'READY MIX BASE COAT'!D114</f>
        <v>0</v>
      </c>
      <c r="E114" s="53">
        <f>'READY MIX BASE COAT'!E114</f>
        <v>0</v>
      </c>
      <c r="F114" s="53">
        <f>'READY MIX BASE COAT'!F114</f>
        <v>0</v>
      </c>
      <c r="G114" s="210">
        <f>'READY MIX BASE COAT'!H114</f>
        <v>0</v>
      </c>
      <c r="H114" s="16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8"/>
      <c r="CQ114" s="15">
        <f t="shared" si="11"/>
        <v>0</v>
      </c>
      <c r="CR114" s="126">
        <f t="shared" si="12"/>
        <v>0</v>
      </c>
      <c r="CS114" s="187">
        <f>('READY MIX BASE COAT'!I114+'READY MIX BASE COAT'!J114+'READY MIX BASE COAT'!K114+'READY MIX BASE COAT'!L114+'READY MIX BASE COAT'!M114)-'REKAP PASTA'!CQ114</f>
        <v>0</v>
      </c>
      <c r="CT114" s="175" t="e">
        <f t="shared" si="13"/>
        <v>#DIV/0!</v>
      </c>
      <c r="CU114" s="167"/>
    </row>
    <row r="115" spans="1:99">
      <c r="A115" s="52">
        <v>99</v>
      </c>
      <c r="B115" s="53">
        <f>'READY MIX BASE COAT'!B115</f>
        <v>0</v>
      </c>
      <c r="C115" s="53">
        <f>'READY MIX BASE COAT'!C115</f>
        <v>0</v>
      </c>
      <c r="D115" s="53">
        <f>'READY MIX BASE COAT'!D115</f>
        <v>0</v>
      </c>
      <c r="E115" s="53">
        <f>'READY MIX BASE COAT'!E115</f>
        <v>0</v>
      </c>
      <c r="F115" s="53">
        <f>'READY MIX BASE COAT'!F115</f>
        <v>0</v>
      </c>
      <c r="G115" s="210">
        <f>'READY MIX BASE COAT'!H115</f>
        <v>0</v>
      </c>
      <c r="H115" s="16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8"/>
      <c r="CQ115" s="15">
        <f t="shared" si="11"/>
        <v>0</v>
      </c>
      <c r="CR115" s="126">
        <f t="shared" si="12"/>
        <v>0</v>
      </c>
      <c r="CS115" s="187">
        <f>('READY MIX BASE COAT'!I115+'READY MIX BASE COAT'!J115+'READY MIX BASE COAT'!K115+'READY MIX BASE COAT'!L115+'READY MIX BASE COAT'!M115)-'REKAP PASTA'!CQ115</f>
        <v>0</v>
      </c>
      <c r="CT115" s="175" t="e">
        <f t="shared" si="13"/>
        <v>#DIV/0!</v>
      </c>
      <c r="CU115" s="167"/>
    </row>
    <row r="116" spans="1:99">
      <c r="A116" s="52">
        <v>100</v>
      </c>
      <c r="B116" s="53">
        <f>'READY MIX BASE COAT'!B116</f>
        <v>0</v>
      </c>
      <c r="C116" s="53">
        <f>'READY MIX BASE COAT'!C116</f>
        <v>0</v>
      </c>
      <c r="D116" s="53">
        <f>'READY MIX BASE COAT'!D116</f>
        <v>0</v>
      </c>
      <c r="E116" s="53">
        <f>'READY MIX BASE COAT'!E116</f>
        <v>0</v>
      </c>
      <c r="F116" s="53">
        <f>'READY MIX BASE COAT'!F116</f>
        <v>0</v>
      </c>
      <c r="G116" s="210">
        <f>'READY MIX BASE COAT'!H116</f>
        <v>0</v>
      </c>
      <c r="H116" s="16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8"/>
      <c r="CQ116" s="15">
        <f t="shared" si="11"/>
        <v>0</v>
      </c>
      <c r="CR116" s="126">
        <f t="shared" si="12"/>
        <v>0</v>
      </c>
      <c r="CS116" s="187">
        <f>('READY MIX BASE COAT'!I116+'READY MIX BASE COAT'!J116+'READY MIX BASE COAT'!K116+'READY MIX BASE COAT'!L116+'READY MIX BASE COAT'!M116)-'REKAP PASTA'!CQ116</f>
        <v>0</v>
      </c>
      <c r="CT116" s="175" t="e">
        <f t="shared" si="13"/>
        <v>#DIV/0!</v>
      </c>
      <c r="CU116" s="167"/>
    </row>
    <row r="117" spans="1:99">
      <c r="A117" s="52">
        <v>101</v>
      </c>
      <c r="B117" s="53">
        <f>'READY MIX BASE COAT'!B117</f>
        <v>0</v>
      </c>
      <c r="C117" s="53">
        <f>'READY MIX BASE COAT'!C117</f>
        <v>0</v>
      </c>
      <c r="D117" s="53">
        <f>'READY MIX BASE COAT'!D117</f>
        <v>0</v>
      </c>
      <c r="E117" s="53">
        <f>'READY MIX BASE COAT'!E117</f>
        <v>0</v>
      </c>
      <c r="F117" s="53">
        <f>'READY MIX BASE COAT'!F117</f>
        <v>0</v>
      </c>
      <c r="G117" s="210">
        <f>'READY MIX BASE COAT'!H117</f>
        <v>0</v>
      </c>
      <c r="H117" s="16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8"/>
      <c r="CQ117" s="15">
        <f t="shared" si="11"/>
        <v>0</v>
      </c>
      <c r="CR117" s="126">
        <f t="shared" si="12"/>
        <v>0</v>
      </c>
      <c r="CS117" s="187">
        <f>('READY MIX BASE COAT'!I117+'READY MIX BASE COAT'!J117+'READY MIX BASE COAT'!K117+'READY MIX BASE COAT'!L117+'READY MIX BASE COAT'!M117)-'REKAP PASTA'!CQ117</f>
        <v>0</v>
      </c>
      <c r="CT117" s="175" t="e">
        <f t="shared" si="13"/>
        <v>#DIV/0!</v>
      </c>
      <c r="CU117" s="167"/>
    </row>
    <row r="118" spans="1:99">
      <c r="A118" s="52">
        <v>102</v>
      </c>
      <c r="B118" s="53">
        <f>'READY MIX BASE COAT'!B118</f>
        <v>0</v>
      </c>
      <c r="C118" s="53">
        <f>'READY MIX BASE COAT'!C118</f>
        <v>0</v>
      </c>
      <c r="D118" s="53">
        <f>'READY MIX BASE COAT'!D118</f>
        <v>0</v>
      </c>
      <c r="E118" s="53">
        <f>'READY MIX BASE COAT'!E118</f>
        <v>0</v>
      </c>
      <c r="F118" s="53">
        <f>'READY MIX BASE COAT'!F118</f>
        <v>0</v>
      </c>
      <c r="G118" s="210">
        <f>'READY MIX BASE COAT'!H118</f>
        <v>0</v>
      </c>
      <c r="H118" s="16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8"/>
      <c r="CQ118" s="15">
        <f t="shared" si="11"/>
        <v>0</v>
      </c>
      <c r="CR118" s="126">
        <f t="shared" si="12"/>
        <v>0</v>
      </c>
      <c r="CS118" s="187">
        <f>('READY MIX BASE COAT'!I118+'READY MIX BASE COAT'!J118+'READY MIX BASE COAT'!K118+'READY MIX BASE COAT'!L118+'READY MIX BASE COAT'!M118)-'REKAP PASTA'!CQ118</f>
        <v>0</v>
      </c>
      <c r="CT118" s="175" t="e">
        <f t="shared" si="13"/>
        <v>#DIV/0!</v>
      </c>
      <c r="CU118" s="167"/>
    </row>
    <row r="119" spans="1:99">
      <c r="A119" s="52">
        <v>103</v>
      </c>
      <c r="B119" s="53">
        <f>'READY MIX BASE COAT'!B119</f>
        <v>0</v>
      </c>
      <c r="C119" s="53">
        <f>'READY MIX BASE COAT'!C119</f>
        <v>0</v>
      </c>
      <c r="D119" s="53">
        <f>'READY MIX BASE COAT'!D119</f>
        <v>0</v>
      </c>
      <c r="E119" s="53">
        <f>'READY MIX BASE COAT'!E119</f>
        <v>0</v>
      </c>
      <c r="F119" s="53">
        <f>'READY MIX BASE COAT'!F119</f>
        <v>0</v>
      </c>
      <c r="G119" s="210">
        <f>'READY MIX BASE COAT'!H119</f>
        <v>0</v>
      </c>
      <c r="H119" s="16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8"/>
      <c r="CQ119" s="15">
        <f t="shared" si="11"/>
        <v>0</v>
      </c>
      <c r="CR119" s="126">
        <f t="shared" si="12"/>
        <v>0</v>
      </c>
      <c r="CS119" s="187">
        <f>('READY MIX BASE COAT'!I119+'READY MIX BASE COAT'!J119+'READY MIX BASE COAT'!K119+'READY MIX BASE COAT'!L119+'READY MIX BASE COAT'!M119)-'REKAP PASTA'!CQ119</f>
        <v>0</v>
      </c>
      <c r="CT119" s="175" t="e">
        <f t="shared" si="13"/>
        <v>#DIV/0!</v>
      </c>
      <c r="CU119" s="167"/>
    </row>
    <row r="120" spans="1:99">
      <c r="A120" s="52">
        <v>104</v>
      </c>
      <c r="B120" s="53">
        <f>'READY MIX BASE COAT'!B120</f>
        <v>0</v>
      </c>
      <c r="C120" s="53">
        <f>'READY MIX BASE COAT'!C120</f>
        <v>0</v>
      </c>
      <c r="D120" s="53">
        <f>'READY MIX BASE COAT'!D120</f>
        <v>0</v>
      </c>
      <c r="E120" s="53">
        <f>'READY MIX BASE COAT'!E120</f>
        <v>0</v>
      </c>
      <c r="F120" s="53">
        <f>'READY MIX BASE COAT'!F120</f>
        <v>0</v>
      </c>
      <c r="G120" s="210">
        <f>'READY MIX BASE COAT'!H120</f>
        <v>0</v>
      </c>
      <c r="H120" s="16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8"/>
      <c r="CQ120" s="15">
        <f t="shared" si="11"/>
        <v>0</v>
      </c>
      <c r="CR120" s="126">
        <f t="shared" si="12"/>
        <v>0</v>
      </c>
      <c r="CS120" s="187">
        <f>('READY MIX BASE COAT'!I120+'READY MIX BASE COAT'!J120+'READY MIX BASE COAT'!K120+'READY MIX BASE COAT'!L120+'READY MIX BASE COAT'!M120)-'REKAP PASTA'!CQ120</f>
        <v>0</v>
      </c>
      <c r="CT120" s="175" t="e">
        <f t="shared" si="13"/>
        <v>#DIV/0!</v>
      </c>
      <c r="CU120" s="167"/>
    </row>
    <row r="121" spans="1:99">
      <c r="A121" s="52">
        <v>105</v>
      </c>
      <c r="B121" s="53">
        <f>'READY MIX BASE COAT'!B121</f>
        <v>0</v>
      </c>
      <c r="C121" s="53">
        <f>'READY MIX BASE COAT'!C121</f>
        <v>0</v>
      </c>
      <c r="D121" s="53">
        <f>'READY MIX BASE COAT'!D121</f>
        <v>0</v>
      </c>
      <c r="E121" s="53">
        <f>'READY MIX BASE COAT'!E121</f>
        <v>0</v>
      </c>
      <c r="F121" s="53">
        <f>'READY MIX BASE COAT'!F121</f>
        <v>0</v>
      </c>
      <c r="G121" s="210">
        <f>'READY MIX BASE COAT'!H121</f>
        <v>0</v>
      </c>
      <c r="H121" s="16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8"/>
      <c r="CQ121" s="15">
        <f t="shared" si="11"/>
        <v>0</v>
      </c>
      <c r="CR121" s="126">
        <f t="shared" si="12"/>
        <v>0</v>
      </c>
      <c r="CS121" s="187">
        <f>('READY MIX BASE COAT'!I121+'READY MIX BASE COAT'!J121+'READY MIX BASE COAT'!K121+'READY MIX BASE COAT'!L121+'READY MIX BASE COAT'!M121)-'REKAP PASTA'!CQ121</f>
        <v>0</v>
      </c>
      <c r="CT121" s="175" t="e">
        <f t="shared" si="13"/>
        <v>#DIV/0!</v>
      </c>
      <c r="CU121" s="167"/>
    </row>
    <row r="122" spans="1:99">
      <c r="A122" s="52">
        <v>106</v>
      </c>
      <c r="B122" s="53">
        <f>'READY MIX BASE COAT'!B122</f>
        <v>0</v>
      </c>
      <c r="C122" s="53">
        <f>'READY MIX BASE COAT'!C122</f>
        <v>0</v>
      </c>
      <c r="D122" s="53">
        <f>'READY MIX BASE COAT'!D122</f>
        <v>0</v>
      </c>
      <c r="E122" s="53">
        <f>'READY MIX BASE COAT'!E122</f>
        <v>0</v>
      </c>
      <c r="F122" s="53">
        <f>'READY MIX BASE COAT'!F122</f>
        <v>0</v>
      </c>
      <c r="G122" s="210">
        <f>'READY MIX BASE COAT'!H122</f>
        <v>0</v>
      </c>
      <c r="H122" s="16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8"/>
      <c r="CQ122" s="15">
        <f t="shared" si="11"/>
        <v>0</v>
      </c>
      <c r="CR122" s="126">
        <f t="shared" si="12"/>
        <v>0</v>
      </c>
      <c r="CS122" s="187">
        <f>('READY MIX BASE COAT'!I122+'READY MIX BASE COAT'!J122+'READY MIX BASE COAT'!K122+'READY MIX BASE COAT'!L122+'READY MIX BASE COAT'!M122)-'REKAP PASTA'!CQ122</f>
        <v>0</v>
      </c>
      <c r="CT122" s="175" t="e">
        <f t="shared" si="13"/>
        <v>#DIV/0!</v>
      </c>
      <c r="CU122" s="167"/>
    </row>
    <row r="123" spans="1:99">
      <c r="A123" s="52">
        <v>107</v>
      </c>
      <c r="B123" s="53">
        <f>'READY MIX BASE COAT'!B123</f>
        <v>0</v>
      </c>
      <c r="C123" s="53">
        <f>'READY MIX BASE COAT'!C123</f>
        <v>0</v>
      </c>
      <c r="D123" s="53">
        <f>'READY MIX BASE COAT'!D123</f>
        <v>0</v>
      </c>
      <c r="E123" s="53">
        <f>'READY MIX BASE COAT'!E123</f>
        <v>0</v>
      </c>
      <c r="F123" s="53">
        <f>'READY MIX BASE COAT'!F123</f>
        <v>0</v>
      </c>
      <c r="G123" s="210">
        <f>'READY MIX BASE COAT'!H123</f>
        <v>0</v>
      </c>
      <c r="H123" s="16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8"/>
      <c r="CQ123" s="15">
        <f t="shared" si="11"/>
        <v>0</v>
      </c>
      <c r="CR123" s="126">
        <f t="shared" si="12"/>
        <v>0</v>
      </c>
      <c r="CS123" s="187">
        <f>('READY MIX BASE COAT'!I123+'READY MIX BASE COAT'!J123+'READY MIX BASE COAT'!K123+'READY MIX BASE COAT'!L123+'READY MIX BASE COAT'!M123)-'REKAP PASTA'!CQ123</f>
        <v>0</v>
      </c>
      <c r="CT123" s="175" t="e">
        <f t="shared" si="13"/>
        <v>#DIV/0!</v>
      </c>
      <c r="CU123" s="167"/>
    </row>
    <row r="124" spans="1:99">
      <c r="A124" s="52">
        <v>108</v>
      </c>
      <c r="B124" s="53">
        <f>'READY MIX BASE COAT'!B124</f>
        <v>0</v>
      </c>
      <c r="C124" s="53">
        <f>'READY MIX BASE COAT'!C124</f>
        <v>0</v>
      </c>
      <c r="D124" s="53">
        <f>'READY MIX BASE COAT'!D124</f>
        <v>0</v>
      </c>
      <c r="E124" s="53">
        <f>'READY MIX BASE COAT'!E124</f>
        <v>0</v>
      </c>
      <c r="F124" s="53">
        <f>'READY MIX BASE COAT'!F124</f>
        <v>0</v>
      </c>
      <c r="G124" s="210">
        <f>'READY MIX BASE COAT'!H124</f>
        <v>0</v>
      </c>
      <c r="H124" s="16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8"/>
      <c r="CQ124" s="15">
        <f t="shared" si="11"/>
        <v>0</v>
      </c>
      <c r="CR124" s="126">
        <f t="shared" si="12"/>
        <v>0</v>
      </c>
      <c r="CS124" s="187">
        <f>('READY MIX BASE COAT'!I124+'READY MIX BASE COAT'!J124+'READY MIX BASE COAT'!K124+'READY MIX BASE COAT'!L124+'READY MIX BASE COAT'!M124)-'REKAP PASTA'!CQ124</f>
        <v>0</v>
      </c>
      <c r="CT124" s="175" t="e">
        <f t="shared" si="13"/>
        <v>#DIV/0!</v>
      </c>
      <c r="CU124" s="167"/>
    </row>
    <row r="125" spans="1:99">
      <c r="A125" s="52">
        <v>109</v>
      </c>
      <c r="B125" s="53">
        <f>'READY MIX BASE COAT'!B125</f>
        <v>0</v>
      </c>
      <c r="C125" s="53">
        <f>'READY MIX BASE COAT'!C125</f>
        <v>0</v>
      </c>
      <c r="D125" s="53">
        <f>'READY MIX BASE COAT'!D125</f>
        <v>0</v>
      </c>
      <c r="E125" s="53">
        <f>'READY MIX BASE COAT'!E125</f>
        <v>0</v>
      </c>
      <c r="F125" s="53">
        <f>'READY MIX BASE COAT'!F125</f>
        <v>0</v>
      </c>
      <c r="G125" s="210">
        <f>'READY MIX BASE COAT'!H125</f>
        <v>0</v>
      </c>
      <c r="H125" s="16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8"/>
      <c r="CQ125" s="15">
        <f t="shared" si="11"/>
        <v>0</v>
      </c>
      <c r="CR125" s="126">
        <f t="shared" si="12"/>
        <v>0</v>
      </c>
      <c r="CS125" s="187">
        <f>('READY MIX BASE COAT'!I125+'READY MIX BASE COAT'!J125+'READY MIX BASE COAT'!K125+'READY MIX BASE COAT'!L125+'READY MIX BASE COAT'!M125)-'REKAP PASTA'!CQ125</f>
        <v>0</v>
      </c>
      <c r="CT125" s="175" t="e">
        <f t="shared" si="13"/>
        <v>#DIV/0!</v>
      </c>
      <c r="CU125" s="167"/>
    </row>
    <row r="126" spans="1:99">
      <c r="A126" s="52">
        <v>110</v>
      </c>
      <c r="B126" s="53">
        <f>'READY MIX BASE COAT'!B126</f>
        <v>0</v>
      </c>
      <c r="C126" s="53">
        <f>'READY MIX BASE COAT'!C126</f>
        <v>0</v>
      </c>
      <c r="D126" s="53">
        <f>'READY MIX BASE COAT'!D126</f>
        <v>0</v>
      </c>
      <c r="E126" s="53">
        <f>'READY MIX BASE COAT'!E126</f>
        <v>0</v>
      </c>
      <c r="F126" s="53">
        <f>'READY MIX BASE COAT'!F126</f>
        <v>0</v>
      </c>
      <c r="G126" s="210">
        <f>'READY MIX BASE COAT'!H126</f>
        <v>0</v>
      </c>
      <c r="H126" s="16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8"/>
      <c r="CQ126" s="15">
        <f t="shared" si="11"/>
        <v>0</v>
      </c>
      <c r="CR126" s="126">
        <f t="shared" si="12"/>
        <v>0</v>
      </c>
      <c r="CS126" s="187">
        <f>('READY MIX BASE COAT'!I126+'READY MIX BASE COAT'!J126+'READY MIX BASE COAT'!K126+'READY MIX BASE COAT'!L126+'READY MIX BASE COAT'!M126)-'REKAP PASTA'!CQ126</f>
        <v>0</v>
      </c>
      <c r="CT126" s="175" t="e">
        <f t="shared" si="13"/>
        <v>#DIV/0!</v>
      </c>
      <c r="CU126" s="167"/>
    </row>
    <row r="127" spans="1:99">
      <c r="A127" s="52">
        <v>111</v>
      </c>
      <c r="B127" s="53">
        <f>'READY MIX BASE COAT'!B127</f>
        <v>0</v>
      </c>
      <c r="C127" s="53">
        <f>'READY MIX BASE COAT'!C127</f>
        <v>0</v>
      </c>
      <c r="D127" s="53">
        <f>'READY MIX BASE COAT'!D127</f>
        <v>0</v>
      </c>
      <c r="E127" s="53">
        <f>'READY MIX BASE COAT'!E127</f>
        <v>0</v>
      </c>
      <c r="F127" s="53">
        <f>'READY MIX BASE COAT'!F127</f>
        <v>0</v>
      </c>
      <c r="G127" s="210">
        <f>'READY MIX BASE COAT'!H127</f>
        <v>0</v>
      </c>
      <c r="H127" s="16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8"/>
      <c r="CQ127" s="15">
        <f t="shared" si="11"/>
        <v>0</v>
      </c>
      <c r="CR127" s="126">
        <f t="shared" si="12"/>
        <v>0</v>
      </c>
      <c r="CS127" s="187">
        <f>('READY MIX BASE COAT'!I127+'READY MIX BASE COAT'!J127+'READY MIX BASE COAT'!K127+'READY MIX BASE COAT'!L127+'READY MIX BASE COAT'!M127)-'REKAP PASTA'!CQ127</f>
        <v>0</v>
      </c>
      <c r="CT127" s="175" t="e">
        <f t="shared" si="13"/>
        <v>#DIV/0!</v>
      </c>
      <c r="CU127" s="167"/>
    </row>
    <row r="128" spans="1:99">
      <c r="A128" s="52">
        <v>112</v>
      </c>
      <c r="B128" s="53">
        <f>'READY MIX BASE COAT'!B128</f>
        <v>0</v>
      </c>
      <c r="C128" s="53">
        <f>'READY MIX BASE COAT'!C128</f>
        <v>0</v>
      </c>
      <c r="D128" s="53">
        <f>'READY MIX BASE COAT'!D128</f>
        <v>0</v>
      </c>
      <c r="E128" s="53">
        <f>'READY MIX BASE COAT'!E128</f>
        <v>0</v>
      </c>
      <c r="F128" s="53">
        <f>'READY MIX BASE COAT'!F128</f>
        <v>0</v>
      </c>
      <c r="G128" s="210">
        <f>'READY MIX BASE COAT'!H128</f>
        <v>0</v>
      </c>
      <c r="H128" s="16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8"/>
      <c r="CQ128" s="15">
        <f t="shared" si="11"/>
        <v>0</v>
      </c>
      <c r="CR128" s="126">
        <f t="shared" si="12"/>
        <v>0</v>
      </c>
      <c r="CS128" s="187">
        <f>('READY MIX BASE COAT'!I128+'READY MIX BASE COAT'!J128+'READY MIX BASE COAT'!K128+'READY MIX BASE COAT'!L128+'READY MIX BASE COAT'!M128)-'REKAP PASTA'!CQ128</f>
        <v>0</v>
      </c>
      <c r="CT128" s="175" t="e">
        <f t="shared" si="13"/>
        <v>#DIV/0!</v>
      </c>
      <c r="CU128" s="167"/>
    </row>
    <row r="129" spans="1:99">
      <c r="A129" s="52">
        <v>113</v>
      </c>
      <c r="B129" s="53">
        <f>'READY MIX BASE COAT'!B129</f>
        <v>0</v>
      </c>
      <c r="C129" s="53">
        <f>'READY MIX BASE COAT'!C129</f>
        <v>0</v>
      </c>
      <c r="D129" s="53">
        <f>'READY MIX BASE COAT'!D129</f>
        <v>0</v>
      </c>
      <c r="E129" s="53">
        <f>'READY MIX BASE COAT'!E129</f>
        <v>0</v>
      </c>
      <c r="F129" s="53">
        <f>'READY MIX BASE COAT'!F129</f>
        <v>0</v>
      </c>
      <c r="G129" s="210">
        <f>'READY MIX BASE COAT'!H129</f>
        <v>0</v>
      </c>
      <c r="H129" s="16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8"/>
      <c r="CQ129" s="15">
        <f t="shared" si="11"/>
        <v>0</v>
      </c>
      <c r="CR129" s="126">
        <f t="shared" si="12"/>
        <v>0</v>
      </c>
      <c r="CS129" s="187">
        <f>('READY MIX BASE COAT'!I129+'READY MIX BASE COAT'!J129+'READY MIX BASE COAT'!K129+'READY MIX BASE COAT'!L129+'READY MIX BASE COAT'!M129)-'REKAP PASTA'!CQ129</f>
        <v>0</v>
      </c>
      <c r="CT129" s="175" t="e">
        <f t="shared" si="13"/>
        <v>#DIV/0!</v>
      </c>
      <c r="CU129" s="167"/>
    </row>
    <row r="130" spans="1:99">
      <c r="A130" s="52">
        <v>114</v>
      </c>
      <c r="B130" s="53">
        <f>'READY MIX BASE COAT'!B130</f>
        <v>0</v>
      </c>
      <c r="C130" s="53">
        <f>'READY MIX BASE COAT'!C130</f>
        <v>0</v>
      </c>
      <c r="D130" s="53">
        <f>'READY MIX BASE COAT'!D130</f>
        <v>0</v>
      </c>
      <c r="E130" s="53">
        <f>'READY MIX BASE COAT'!E130</f>
        <v>0</v>
      </c>
      <c r="F130" s="53">
        <f>'READY MIX BASE COAT'!F130</f>
        <v>0</v>
      </c>
      <c r="G130" s="210">
        <f>'READY MIX BASE COAT'!H130</f>
        <v>0</v>
      </c>
      <c r="H130" s="16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8"/>
      <c r="CQ130" s="15">
        <f t="shared" si="11"/>
        <v>0</v>
      </c>
      <c r="CR130" s="126">
        <f t="shared" si="12"/>
        <v>0</v>
      </c>
      <c r="CS130" s="187">
        <f>('READY MIX BASE COAT'!I130+'READY MIX BASE COAT'!J130+'READY MIX BASE COAT'!K130+'READY MIX BASE COAT'!L130+'READY MIX BASE COAT'!M130)-'REKAP PASTA'!CQ130</f>
        <v>0</v>
      </c>
      <c r="CT130" s="175" t="e">
        <f t="shared" si="13"/>
        <v>#DIV/0!</v>
      </c>
      <c r="CU130" s="167"/>
    </row>
    <row r="131" spans="1:99">
      <c r="A131" s="52">
        <v>115</v>
      </c>
      <c r="B131" s="53">
        <f>'READY MIX BASE COAT'!B131</f>
        <v>0</v>
      </c>
      <c r="C131" s="53">
        <f>'READY MIX BASE COAT'!C131</f>
        <v>0</v>
      </c>
      <c r="D131" s="53">
        <f>'READY MIX BASE COAT'!D131</f>
        <v>0</v>
      </c>
      <c r="E131" s="53">
        <f>'READY MIX BASE COAT'!E131</f>
        <v>0</v>
      </c>
      <c r="F131" s="53">
        <f>'READY MIX BASE COAT'!F131</f>
        <v>0</v>
      </c>
      <c r="G131" s="210">
        <f>'READY MIX BASE COAT'!H131</f>
        <v>0</v>
      </c>
      <c r="H131" s="16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8"/>
      <c r="CQ131" s="15">
        <f t="shared" si="11"/>
        <v>0</v>
      </c>
      <c r="CR131" s="126">
        <f t="shared" si="12"/>
        <v>0</v>
      </c>
      <c r="CS131" s="187">
        <f>('READY MIX BASE COAT'!I131+'READY MIX BASE COAT'!J131+'READY MIX BASE COAT'!K131+'READY MIX BASE COAT'!L131+'READY MIX BASE COAT'!M131)-'REKAP PASTA'!CQ131</f>
        <v>0</v>
      </c>
      <c r="CT131" s="175" t="e">
        <f t="shared" si="13"/>
        <v>#DIV/0!</v>
      </c>
      <c r="CU131" s="167"/>
    </row>
    <row r="132" spans="1:99">
      <c r="A132" s="52">
        <v>116</v>
      </c>
      <c r="B132" s="53">
        <f>'READY MIX BASE COAT'!B132</f>
        <v>0</v>
      </c>
      <c r="C132" s="53">
        <f>'READY MIX BASE COAT'!C132</f>
        <v>0</v>
      </c>
      <c r="D132" s="53">
        <f>'READY MIX BASE COAT'!D132</f>
        <v>0</v>
      </c>
      <c r="E132" s="53">
        <f>'READY MIX BASE COAT'!E132</f>
        <v>0</v>
      </c>
      <c r="F132" s="53">
        <f>'READY MIX BASE COAT'!F132</f>
        <v>0</v>
      </c>
      <c r="G132" s="210">
        <f>'READY MIX BASE COAT'!H132</f>
        <v>0</v>
      </c>
      <c r="H132" s="16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8"/>
      <c r="CQ132" s="15">
        <f t="shared" si="11"/>
        <v>0</v>
      </c>
      <c r="CR132" s="126">
        <f t="shared" si="12"/>
        <v>0</v>
      </c>
      <c r="CS132" s="187">
        <f>('READY MIX BASE COAT'!I132+'READY MIX BASE COAT'!J132+'READY MIX BASE COAT'!K132+'READY MIX BASE COAT'!L132+'READY MIX BASE COAT'!M132)-'REKAP PASTA'!CQ132</f>
        <v>0</v>
      </c>
      <c r="CT132" s="175" t="e">
        <f t="shared" si="13"/>
        <v>#DIV/0!</v>
      </c>
      <c r="CU132" s="167"/>
    </row>
    <row r="133" spans="1:99">
      <c r="A133" s="52">
        <v>117</v>
      </c>
      <c r="B133" s="53">
        <f>'READY MIX BASE COAT'!B133</f>
        <v>0</v>
      </c>
      <c r="C133" s="53">
        <f>'READY MIX BASE COAT'!C133</f>
        <v>0</v>
      </c>
      <c r="D133" s="53">
        <f>'READY MIX BASE COAT'!D133</f>
        <v>0</v>
      </c>
      <c r="E133" s="53">
        <f>'READY MIX BASE COAT'!E133</f>
        <v>0</v>
      </c>
      <c r="F133" s="53">
        <f>'READY MIX BASE COAT'!F133</f>
        <v>0</v>
      </c>
      <c r="G133" s="210">
        <f>'READY MIX BASE COAT'!H133</f>
        <v>0</v>
      </c>
      <c r="H133" s="16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8"/>
      <c r="CQ133" s="15">
        <f t="shared" si="11"/>
        <v>0</v>
      </c>
      <c r="CR133" s="126">
        <f t="shared" si="12"/>
        <v>0</v>
      </c>
      <c r="CS133" s="187">
        <f>('READY MIX BASE COAT'!I133+'READY MIX BASE COAT'!J133+'READY MIX BASE COAT'!K133+'READY MIX BASE COAT'!L133+'READY MIX BASE COAT'!M133)-'REKAP PASTA'!CQ133</f>
        <v>0</v>
      </c>
      <c r="CT133" s="175" t="e">
        <f t="shared" si="13"/>
        <v>#DIV/0!</v>
      </c>
      <c r="CU133" s="167"/>
    </row>
    <row r="134" spans="1:99">
      <c r="A134" s="52">
        <v>118</v>
      </c>
      <c r="B134" s="53">
        <f>'READY MIX BASE COAT'!B134</f>
        <v>0</v>
      </c>
      <c r="C134" s="53">
        <f>'READY MIX BASE COAT'!C134</f>
        <v>0</v>
      </c>
      <c r="D134" s="53">
        <f>'READY MIX BASE COAT'!D134</f>
        <v>0</v>
      </c>
      <c r="E134" s="53">
        <f>'READY MIX BASE COAT'!E134</f>
        <v>0</v>
      </c>
      <c r="F134" s="53">
        <f>'READY MIX BASE COAT'!F134</f>
        <v>0</v>
      </c>
      <c r="G134" s="210">
        <f>'READY MIX BASE COAT'!H134</f>
        <v>0</v>
      </c>
      <c r="H134" s="16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8"/>
      <c r="CQ134" s="15">
        <f t="shared" si="11"/>
        <v>0</v>
      </c>
      <c r="CR134" s="126">
        <f t="shared" si="12"/>
        <v>0</v>
      </c>
      <c r="CS134" s="187">
        <f>('READY MIX BASE COAT'!I134+'READY MIX BASE COAT'!J134+'READY MIX BASE COAT'!K134+'READY MIX BASE COAT'!L134+'READY MIX BASE COAT'!M134)-'REKAP PASTA'!CQ134</f>
        <v>0</v>
      </c>
      <c r="CT134" s="175" t="e">
        <f t="shared" si="13"/>
        <v>#DIV/0!</v>
      </c>
      <c r="CU134" s="167"/>
    </row>
    <row r="135" spans="1:99">
      <c r="A135" s="52">
        <v>119</v>
      </c>
      <c r="B135" s="53">
        <f>'READY MIX BASE COAT'!B135</f>
        <v>0</v>
      </c>
      <c r="C135" s="53">
        <f>'READY MIX BASE COAT'!C135</f>
        <v>0</v>
      </c>
      <c r="D135" s="53">
        <f>'READY MIX BASE COAT'!D135</f>
        <v>0</v>
      </c>
      <c r="E135" s="53">
        <f>'READY MIX BASE COAT'!E135</f>
        <v>0</v>
      </c>
      <c r="F135" s="53">
        <f>'READY MIX BASE COAT'!F135</f>
        <v>0</v>
      </c>
      <c r="G135" s="210">
        <f>'READY MIX BASE COAT'!H135</f>
        <v>0</v>
      </c>
      <c r="H135" s="16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8"/>
      <c r="CQ135" s="15">
        <f t="shared" si="11"/>
        <v>0</v>
      </c>
      <c r="CR135" s="126">
        <f t="shared" si="12"/>
        <v>0</v>
      </c>
      <c r="CS135" s="187">
        <f>('READY MIX BASE COAT'!I135+'READY MIX BASE COAT'!J135+'READY MIX BASE COAT'!K135+'READY MIX BASE COAT'!L135+'READY MIX BASE COAT'!M135)-'REKAP PASTA'!CQ135</f>
        <v>0</v>
      </c>
      <c r="CT135" s="175" t="e">
        <f t="shared" si="13"/>
        <v>#DIV/0!</v>
      </c>
      <c r="CU135" s="167"/>
    </row>
    <row r="136" spans="1:99">
      <c r="A136" s="52">
        <v>120</v>
      </c>
      <c r="B136" s="53">
        <f>'READY MIX BASE COAT'!B136</f>
        <v>0</v>
      </c>
      <c r="C136" s="53">
        <f>'READY MIX BASE COAT'!C136</f>
        <v>0</v>
      </c>
      <c r="D136" s="53">
        <f>'READY MIX BASE COAT'!D136</f>
        <v>0</v>
      </c>
      <c r="E136" s="53">
        <f>'READY MIX BASE COAT'!E136</f>
        <v>0</v>
      </c>
      <c r="F136" s="53">
        <f>'READY MIX BASE COAT'!F136</f>
        <v>0</v>
      </c>
      <c r="G136" s="210">
        <f>'READY MIX BASE COAT'!H136</f>
        <v>0</v>
      </c>
      <c r="H136" s="16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8"/>
      <c r="CQ136" s="15">
        <f t="shared" si="11"/>
        <v>0</v>
      </c>
      <c r="CR136" s="126">
        <f t="shared" si="12"/>
        <v>0</v>
      </c>
      <c r="CS136" s="187">
        <f>('READY MIX BASE COAT'!I136+'READY MIX BASE COAT'!J136+'READY MIX BASE COAT'!K136+'READY MIX BASE COAT'!L136+'READY MIX BASE COAT'!M136)-'REKAP PASTA'!CQ136</f>
        <v>0</v>
      </c>
      <c r="CT136" s="175" t="e">
        <f t="shared" si="13"/>
        <v>#DIV/0!</v>
      </c>
      <c r="CU136" s="167"/>
    </row>
    <row r="137" spans="1:99">
      <c r="A137" s="52">
        <v>121</v>
      </c>
      <c r="B137" s="53">
        <f>'READY MIX BASE COAT'!B137</f>
        <v>0</v>
      </c>
      <c r="C137" s="53">
        <f>'READY MIX BASE COAT'!C137</f>
        <v>0</v>
      </c>
      <c r="D137" s="53">
        <f>'READY MIX BASE COAT'!D137</f>
        <v>0</v>
      </c>
      <c r="E137" s="53">
        <f>'READY MIX BASE COAT'!E137</f>
        <v>0</v>
      </c>
      <c r="F137" s="53">
        <f>'READY MIX BASE COAT'!F137</f>
        <v>0</v>
      </c>
      <c r="G137" s="210">
        <f>'READY MIX BASE COAT'!H137</f>
        <v>0</v>
      </c>
      <c r="H137" s="16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8"/>
      <c r="CQ137" s="15">
        <f t="shared" si="11"/>
        <v>0</v>
      </c>
      <c r="CR137" s="126">
        <f t="shared" si="12"/>
        <v>0</v>
      </c>
      <c r="CS137" s="187">
        <f>('READY MIX BASE COAT'!I137+'READY MIX BASE COAT'!J137+'READY MIX BASE COAT'!K137+'READY MIX BASE COAT'!L137+'READY MIX BASE COAT'!M137)-'REKAP PASTA'!CQ137</f>
        <v>0</v>
      </c>
      <c r="CT137" s="175" t="e">
        <f t="shared" si="13"/>
        <v>#DIV/0!</v>
      </c>
      <c r="CU137" s="167"/>
    </row>
    <row r="138" spans="1:99">
      <c r="A138" s="52">
        <v>122</v>
      </c>
      <c r="B138" s="53">
        <f>'READY MIX BASE COAT'!B138</f>
        <v>0</v>
      </c>
      <c r="C138" s="53">
        <f>'READY MIX BASE COAT'!C138</f>
        <v>0</v>
      </c>
      <c r="D138" s="53">
        <f>'READY MIX BASE COAT'!D138</f>
        <v>0</v>
      </c>
      <c r="E138" s="53">
        <f>'READY MIX BASE COAT'!E138</f>
        <v>0</v>
      </c>
      <c r="F138" s="53">
        <f>'READY MIX BASE COAT'!F138</f>
        <v>0</v>
      </c>
      <c r="G138" s="210">
        <f>'READY MIX BASE COAT'!H138</f>
        <v>0</v>
      </c>
      <c r="H138" s="16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8"/>
      <c r="CQ138" s="15">
        <f t="shared" si="11"/>
        <v>0</v>
      </c>
      <c r="CR138" s="126">
        <f t="shared" si="12"/>
        <v>0</v>
      </c>
      <c r="CS138" s="187">
        <f>('READY MIX BASE COAT'!I138+'READY MIX BASE COAT'!J138+'READY MIX BASE COAT'!K138+'READY MIX BASE COAT'!L138+'READY MIX BASE COAT'!M138)-'REKAP PASTA'!CQ138</f>
        <v>0</v>
      </c>
      <c r="CT138" s="175" t="e">
        <f t="shared" si="13"/>
        <v>#DIV/0!</v>
      </c>
      <c r="CU138" s="167"/>
    </row>
    <row r="139" spans="1:99">
      <c r="A139" s="52">
        <v>123</v>
      </c>
      <c r="B139" s="53">
        <f>'READY MIX BASE COAT'!B139</f>
        <v>0</v>
      </c>
      <c r="C139" s="53">
        <f>'READY MIX BASE COAT'!C139</f>
        <v>0</v>
      </c>
      <c r="D139" s="53">
        <f>'READY MIX BASE COAT'!D139</f>
        <v>0</v>
      </c>
      <c r="E139" s="53">
        <f>'READY MIX BASE COAT'!E139</f>
        <v>0</v>
      </c>
      <c r="F139" s="53">
        <f>'READY MIX BASE COAT'!F139</f>
        <v>0</v>
      </c>
      <c r="G139" s="210">
        <f>'READY MIX BASE COAT'!H139</f>
        <v>0</v>
      </c>
      <c r="H139" s="16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8"/>
      <c r="CQ139" s="15">
        <f t="shared" si="11"/>
        <v>0</v>
      </c>
      <c r="CR139" s="126">
        <f t="shared" si="12"/>
        <v>0</v>
      </c>
      <c r="CS139" s="187">
        <f>('READY MIX BASE COAT'!I139+'READY MIX BASE COAT'!J139+'READY MIX BASE COAT'!K139+'READY MIX BASE COAT'!L139+'READY MIX BASE COAT'!M139)-'REKAP PASTA'!CQ139</f>
        <v>0</v>
      </c>
      <c r="CT139" s="175" t="e">
        <f t="shared" si="13"/>
        <v>#DIV/0!</v>
      </c>
      <c r="CU139" s="167"/>
    </row>
    <row r="140" spans="1:99">
      <c r="A140" s="52">
        <v>124</v>
      </c>
      <c r="B140" s="53">
        <f>'READY MIX BASE COAT'!B140</f>
        <v>0</v>
      </c>
      <c r="C140" s="53">
        <f>'READY MIX BASE COAT'!C140</f>
        <v>0</v>
      </c>
      <c r="D140" s="53">
        <f>'READY MIX BASE COAT'!D140</f>
        <v>0</v>
      </c>
      <c r="E140" s="53">
        <f>'READY MIX BASE COAT'!E140</f>
        <v>0</v>
      </c>
      <c r="F140" s="53">
        <f>'READY MIX BASE COAT'!F140</f>
        <v>0</v>
      </c>
      <c r="G140" s="210">
        <f>'READY MIX BASE COAT'!H140</f>
        <v>0</v>
      </c>
      <c r="H140" s="16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8"/>
      <c r="CQ140" s="15">
        <f t="shared" si="11"/>
        <v>0</v>
      </c>
      <c r="CR140" s="126">
        <f t="shared" si="12"/>
        <v>0</v>
      </c>
      <c r="CS140" s="187">
        <f>('READY MIX BASE COAT'!I140+'READY MIX BASE COAT'!J140+'READY MIX BASE COAT'!K140+'READY MIX BASE COAT'!L140+'READY MIX BASE COAT'!M140)-'REKAP PASTA'!CQ140</f>
        <v>0</v>
      </c>
      <c r="CT140" s="175" t="e">
        <f t="shared" si="13"/>
        <v>#DIV/0!</v>
      </c>
      <c r="CU140" s="167"/>
    </row>
    <row r="141" spans="1:99">
      <c r="A141" s="52">
        <v>125</v>
      </c>
      <c r="B141" s="53">
        <f>'READY MIX BASE COAT'!B141</f>
        <v>0</v>
      </c>
      <c r="C141" s="53">
        <f>'READY MIX BASE COAT'!C141</f>
        <v>0</v>
      </c>
      <c r="D141" s="53">
        <f>'READY MIX BASE COAT'!D141</f>
        <v>0</v>
      </c>
      <c r="E141" s="53">
        <f>'READY MIX BASE COAT'!E141</f>
        <v>0</v>
      </c>
      <c r="F141" s="53">
        <f>'READY MIX BASE COAT'!F141</f>
        <v>0</v>
      </c>
      <c r="G141" s="210">
        <f>'READY MIX BASE COAT'!H141</f>
        <v>0</v>
      </c>
      <c r="H141" s="16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8"/>
      <c r="CQ141" s="15">
        <f t="shared" si="11"/>
        <v>0</v>
      </c>
      <c r="CR141" s="126">
        <f t="shared" si="12"/>
        <v>0</v>
      </c>
      <c r="CS141" s="187">
        <f>('READY MIX BASE COAT'!I141+'READY MIX BASE COAT'!J141+'READY MIX BASE COAT'!K141+'READY MIX BASE COAT'!L141+'READY MIX BASE COAT'!M141)-'REKAP PASTA'!CQ141</f>
        <v>0</v>
      </c>
      <c r="CT141" s="175" t="e">
        <f t="shared" si="13"/>
        <v>#DIV/0!</v>
      </c>
      <c r="CU141" s="167"/>
    </row>
    <row r="142" spans="1:99">
      <c r="A142" s="52">
        <v>126</v>
      </c>
      <c r="B142" s="53">
        <f>'READY MIX BASE COAT'!B142</f>
        <v>0</v>
      </c>
      <c r="C142" s="53">
        <f>'READY MIX BASE COAT'!C142</f>
        <v>0</v>
      </c>
      <c r="D142" s="53">
        <f>'READY MIX BASE COAT'!D142</f>
        <v>0</v>
      </c>
      <c r="E142" s="53">
        <f>'READY MIX BASE COAT'!E142</f>
        <v>0</v>
      </c>
      <c r="F142" s="53">
        <f>'READY MIX BASE COAT'!F142</f>
        <v>0</v>
      </c>
      <c r="G142" s="210">
        <f>'READY MIX BASE COAT'!H142</f>
        <v>0</v>
      </c>
      <c r="H142" s="16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8"/>
      <c r="CQ142" s="15">
        <f t="shared" si="11"/>
        <v>0</v>
      </c>
      <c r="CR142" s="126">
        <f t="shared" si="12"/>
        <v>0</v>
      </c>
      <c r="CS142" s="187">
        <f>('READY MIX BASE COAT'!I142+'READY MIX BASE COAT'!J142+'READY MIX BASE COAT'!K142+'READY MIX BASE COAT'!L142+'READY MIX BASE COAT'!M142)-'REKAP PASTA'!CQ142</f>
        <v>0</v>
      </c>
      <c r="CT142" s="175" t="e">
        <f t="shared" si="13"/>
        <v>#DIV/0!</v>
      </c>
      <c r="CU142" s="167"/>
    </row>
    <row r="143" spans="1:99">
      <c r="A143" s="52">
        <v>127</v>
      </c>
      <c r="B143" s="53">
        <f>'READY MIX BASE COAT'!B143</f>
        <v>0</v>
      </c>
      <c r="C143" s="53">
        <f>'READY MIX BASE COAT'!C143</f>
        <v>0</v>
      </c>
      <c r="D143" s="53">
        <f>'READY MIX BASE COAT'!D143</f>
        <v>0</v>
      </c>
      <c r="E143" s="53">
        <f>'READY MIX BASE COAT'!E143</f>
        <v>0</v>
      </c>
      <c r="F143" s="53">
        <f>'READY MIX BASE COAT'!F143</f>
        <v>0</v>
      </c>
      <c r="G143" s="210">
        <f>'READY MIX BASE COAT'!H143</f>
        <v>0</v>
      </c>
      <c r="H143" s="16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8"/>
      <c r="CQ143" s="15">
        <f t="shared" si="11"/>
        <v>0</v>
      </c>
      <c r="CR143" s="126">
        <f t="shared" si="12"/>
        <v>0</v>
      </c>
      <c r="CS143" s="187">
        <f>('READY MIX BASE COAT'!I143+'READY MIX BASE COAT'!J143+'READY MIX BASE COAT'!K143+'READY MIX BASE COAT'!L143+'READY MIX BASE COAT'!M143)-'REKAP PASTA'!CQ143</f>
        <v>0</v>
      </c>
      <c r="CT143" s="175" t="e">
        <f t="shared" si="13"/>
        <v>#DIV/0!</v>
      </c>
      <c r="CU143" s="167"/>
    </row>
    <row r="144" spans="1:99">
      <c r="A144" s="52">
        <v>128</v>
      </c>
      <c r="B144" s="53">
        <f>'READY MIX BASE COAT'!B144</f>
        <v>0</v>
      </c>
      <c r="C144" s="53">
        <f>'READY MIX BASE COAT'!C144</f>
        <v>0</v>
      </c>
      <c r="D144" s="53">
        <f>'READY MIX BASE COAT'!D144</f>
        <v>0</v>
      </c>
      <c r="E144" s="53">
        <f>'READY MIX BASE COAT'!E144</f>
        <v>0</v>
      </c>
      <c r="F144" s="53">
        <f>'READY MIX BASE COAT'!F144</f>
        <v>0</v>
      </c>
      <c r="G144" s="210">
        <f>'READY MIX BASE COAT'!H144</f>
        <v>0</v>
      </c>
      <c r="H144" s="16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8"/>
      <c r="CQ144" s="15">
        <f t="shared" si="11"/>
        <v>0</v>
      </c>
      <c r="CR144" s="126">
        <f t="shared" si="12"/>
        <v>0</v>
      </c>
      <c r="CS144" s="187">
        <f>('READY MIX BASE COAT'!I144+'READY MIX BASE COAT'!J144+'READY MIX BASE COAT'!K144+'READY MIX BASE COAT'!L144+'READY MIX BASE COAT'!M144)-'REKAP PASTA'!CQ144</f>
        <v>0</v>
      </c>
      <c r="CT144" s="175" t="e">
        <f t="shared" si="13"/>
        <v>#DIV/0!</v>
      </c>
      <c r="CU144" s="167"/>
    </row>
    <row r="145" spans="1:99">
      <c r="A145" s="52">
        <v>129</v>
      </c>
      <c r="B145" s="53">
        <f>'READY MIX BASE COAT'!B145</f>
        <v>0</v>
      </c>
      <c r="C145" s="53">
        <f>'READY MIX BASE COAT'!C145</f>
        <v>0</v>
      </c>
      <c r="D145" s="53">
        <f>'READY MIX BASE COAT'!D145</f>
        <v>0</v>
      </c>
      <c r="E145" s="53">
        <f>'READY MIX BASE COAT'!E145</f>
        <v>0</v>
      </c>
      <c r="F145" s="53">
        <f>'READY MIX BASE COAT'!F145</f>
        <v>0</v>
      </c>
      <c r="G145" s="210">
        <f>'READY MIX BASE COAT'!H145</f>
        <v>0</v>
      </c>
      <c r="H145" s="16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8"/>
      <c r="CQ145" s="15">
        <f t="shared" si="11"/>
        <v>0</v>
      </c>
      <c r="CR145" s="126">
        <f t="shared" si="12"/>
        <v>0</v>
      </c>
      <c r="CS145" s="187">
        <f>('READY MIX BASE COAT'!I145+'READY MIX BASE COAT'!J145+'READY MIX BASE COAT'!K145+'READY MIX BASE COAT'!L145+'READY MIX BASE COAT'!M145)-'REKAP PASTA'!CQ145</f>
        <v>0</v>
      </c>
      <c r="CT145" s="175" t="e">
        <f t="shared" si="13"/>
        <v>#DIV/0!</v>
      </c>
      <c r="CU145" s="167"/>
    </row>
    <row r="146" spans="1:99">
      <c r="A146" s="52">
        <v>130</v>
      </c>
      <c r="B146" s="53">
        <f>'READY MIX BASE COAT'!B146</f>
        <v>0</v>
      </c>
      <c r="C146" s="53">
        <f>'READY MIX BASE COAT'!C146</f>
        <v>0</v>
      </c>
      <c r="D146" s="53">
        <f>'READY MIX BASE COAT'!D146</f>
        <v>0</v>
      </c>
      <c r="E146" s="53">
        <f>'READY MIX BASE COAT'!E146</f>
        <v>0</v>
      </c>
      <c r="F146" s="53">
        <f>'READY MIX BASE COAT'!F146</f>
        <v>0</v>
      </c>
      <c r="G146" s="210">
        <f>'READY MIX BASE COAT'!H146</f>
        <v>0</v>
      </c>
      <c r="H146" s="16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8"/>
      <c r="CQ146" s="15">
        <f t="shared" ref="CQ146:CQ209" si="14">SUM(H146:CP146)</f>
        <v>0</v>
      </c>
      <c r="CR146" s="126">
        <f t="shared" ref="CR146:CR209" si="15">(H$13*H146)+(I$13*I146)+(J$13*J146)+(K$13*K146)+(L$13*L146)+(M$13*M146)+(N$13*N146)+(O$13*O146)+(P$13*P146)+(Q$13*Q146)+(R$13*R146)+(S$13*S146)+(T$13*T146)+(U$13*U146)+(V$13*V146)+(W$13*W146)+(X$13*X146)+(Y$13*Y146)+(Z$13*Z146)+(AA$13*AA146)+(AB$13*AB146)+(AC$13*AC146)+(AD$13*AD146)+(AE$13*AE146)+(AF$13*AF146)+(AG$13*AG146)+(AH$13*AH146)+(AI$13*AI146)+(AJ$13*AJ146)+(AK$13*AK146)+(AL$13*AL146)+(AM$13*AM146)+(AN$13*AN146)+(AO$13*AO146)+(AP$13*AP146)+(AQ$13*AQ146)+(AR$13*AR146)+(AS$13*AS146)+(AT$13*AT146)+(AU$13*AU146)+(AV$13*AV146)+(AW$13*AW146)+(AX$13*AX146)+(AY$13*AY146)+(AZ$13*AZ146)+(BA$13*BA146)+(BB$13*BB146)+(BC$13*BC146)+(BD$13*BD146)+(BE$13*BE146)+(BF$13*BF146)+(BG$13*BG146)+(BH$13*BH146)+(BI$13*BI146)+(BJ$13*BJ146)+(BK$13*BK146)+(BL$13*BL146)+(BM$13*BM146)+(BN$13*BN146)+(BO$13*BO146)+(BP$13*BP146)+(BQ$13*BQ146)+(BR$13*BR146)+(BS$13*BS146)+(BT$13*BT146)+(BU$13*BU146)+(BV$13*BV146)+(BW$13*BW146)+(BX$13*BX146)+(BY$13*BY146)+(BZ$13*BZ146)+(CA$13*CA146)+(CB$13*CB146)+(CC$13*CC146)+(CD$13*CD146)+(CE$13*CE146)+(CF$13*CF146)+(CG$13*CG146)+(CH$13*CH146)+(CI$13*CI146)+(CJ$13*CJ146)+(CK$13*CK146)+(CL$13*CL146)+(CM$13*CM146)+(CN$13*CN146)+(CO$13*CO146)+(CP$13*CP146)</f>
        <v>0</v>
      </c>
      <c r="CS146" s="187">
        <f>('READY MIX BASE COAT'!I146+'READY MIX BASE COAT'!J146+'READY MIX BASE COAT'!K146+'READY MIX BASE COAT'!L146+'READY MIX BASE COAT'!M146)-'REKAP PASTA'!CQ146</f>
        <v>0</v>
      </c>
      <c r="CT146" s="175" t="e">
        <f t="shared" ref="CT146:CT209" si="16">CS146/CQ146</f>
        <v>#DIV/0!</v>
      </c>
      <c r="CU146" s="167"/>
    </row>
    <row r="147" spans="1:99">
      <c r="A147" s="52">
        <v>131</v>
      </c>
      <c r="B147" s="53">
        <f>'READY MIX BASE COAT'!B147</f>
        <v>0</v>
      </c>
      <c r="C147" s="53">
        <f>'READY MIX BASE COAT'!C147</f>
        <v>0</v>
      </c>
      <c r="D147" s="53">
        <f>'READY MIX BASE COAT'!D147</f>
        <v>0</v>
      </c>
      <c r="E147" s="53">
        <f>'READY MIX BASE COAT'!E147</f>
        <v>0</v>
      </c>
      <c r="F147" s="53">
        <f>'READY MIX BASE COAT'!F147</f>
        <v>0</v>
      </c>
      <c r="G147" s="210">
        <f>'READY MIX BASE COAT'!H147</f>
        <v>0</v>
      </c>
      <c r="H147" s="16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8"/>
      <c r="CQ147" s="15">
        <f t="shared" si="14"/>
        <v>0</v>
      </c>
      <c r="CR147" s="126">
        <f t="shared" si="15"/>
        <v>0</v>
      </c>
      <c r="CS147" s="187">
        <f>('READY MIX BASE COAT'!I147+'READY MIX BASE COAT'!J147+'READY MIX BASE COAT'!K147+'READY MIX BASE COAT'!L147+'READY MIX BASE COAT'!M147)-'REKAP PASTA'!CQ147</f>
        <v>0</v>
      </c>
      <c r="CT147" s="175" t="e">
        <f t="shared" si="16"/>
        <v>#DIV/0!</v>
      </c>
      <c r="CU147" s="167"/>
    </row>
    <row r="148" spans="1:99">
      <c r="A148" s="52">
        <v>132</v>
      </c>
      <c r="B148" s="53">
        <f>'READY MIX BASE COAT'!B148</f>
        <v>0</v>
      </c>
      <c r="C148" s="53">
        <f>'READY MIX BASE COAT'!C148</f>
        <v>0</v>
      </c>
      <c r="D148" s="53">
        <f>'READY MIX BASE COAT'!D148</f>
        <v>0</v>
      </c>
      <c r="E148" s="53">
        <f>'READY MIX BASE COAT'!E148</f>
        <v>0</v>
      </c>
      <c r="F148" s="53">
        <f>'READY MIX BASE COAT'!F148</f>
        <v>0</v>
      </c>
      <c r="G148" s="210">
        <f>'READY MIX BASE COAT'!H148</f>
        <v>0</v>
      </c>
      <c r="H148" s="16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8"/>
      <c r="CQ148" s="15">
        <f t="shared" si="14"/>
        <v>0</v>
      </c>
      <c r="CR148" s="126">
        <f t="shared" si="15"/>
        <v>0</v>
      </c>
      <c r="CS148" s="187">
        <f>('READY MIX BASE COAT'!I148+'READY MIX BASE COAT'!J148+'READY MIX BASE COAT'!K148+'READY MIX BASE COAT'!L148+'READY MIX BASE COAT'!M148)-'REKAP PASTA'!CQ148</f>
        <v>0</v>
      </c>
      <c r="CT148" s="175" t="e">
        <f t="shared" si="16"/>
        <v>#DIV/0!</v>
      </c>
      <c r="CU148" s="167"/>
    </row>
    <row r="149" spans="1:99">
      <c r="A149" s="52">
        <v>133</v>
      </c>
      <c r="B149" s="53">
        <f>'READY MIX BASE COAT'!B149</f>
        <v>0</v>
      </c>
      <c r="C149" s="53">
        <f>'READY MIX BASE COAT'!C149</f>
        <v>0</v>
      </c>
      <c r="D149" s="53">
        <f>'READY MIX BASE COAT'!D149</f>
        <v>0</v>
      </c>
      <c r="E149" s="53">
        <f>'READY MIX BASE COAT'!E149</f>
        <v>0</v>
      </c>
      <c r="F149" s="53">
        <f>'READY MIX BASE COAT'!F149</f>
        <v>0</v>
      </c>
      <c r="G149" s="210">
        <f>'READY MIX BASE COAT'!H149</f>
        <v>0</v>
      </c>
      <c r="H149" s="16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8"/>
      <c r="CQ149" s="15">
        <f t="shared" si="14"/>
        <v>0</v>
      </c>
      <c r="CR149" s="126">
        <f t="shared" si="15"/>
        <v>0</v>
      </c>
      <c r="CS149" s="187">
        <f>('READY MIX BASE COAT'!I149+'READY MIX BASE COAT'!J149+'READY MIX BASE COAT'!K149+'READY MIX BASE COAT'!L149+'READY MIX BASE COAT'!M149)-'REKAP PASTA'!CQ149</f>
        <v>0</v>
      </c>
      <c r="CT149" s="175" t="e">
        <f t="shared" si="16"/>
        <v>#DIV/0!</v>
      </c>
      <c r="CU149" s="167"/>
    </row>
    <row r="150" spans="1:99">
      <c r="A150" s="52">
        <v>134</v>
      </c>
      <c r="B150" s="53">
        <f>'READY MIX BASE COAT'!B150</f>
        <v>0</v>
      </c>
      <c r="C150" s="53">
        <f>'READY MIX BASE COAT'!C150</f>
        <v>0</v>
      </c>
      <c r="D150" s="53">
        <f>'READY MIX BASE COAT'!D150</f>
        <v>0</v>
      </c>
      <c r="E150" s="53">
        <f>'READY MIX BASE COAT'!E150</f>
        <v>0</v>
      </c>
      <c r="F150" s="53">
        <f>'READY MIX BASE COAT'!F150</f>
        <v>0</v>
      </c>
      <c r="G150" s="210">
        <f>'READY MIX BASE COAT'!H150</f>
        <v>0</v>
      </c>
      <c r="H150" s="16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8"/>
      <c r="CQ150" s="15">
        <f t="shared" si="14"/>
        <v>0</v>
      </c>
      <c r="CR150" s="126">
        <f t="shared" si="15"/>
        <v>0</v>
      </c>
      <c r="CS150" s="187">
        <f>('READY MIX BASE COAT'!I150+'READY MIX BASE COAT'!J150+'READY MIX BASE COAT'!K150+'READY MIX BASE COAT'!L150+'READY MIX BASE COAT'!M150)-'REKAP PASTA'!CQ150</f>
        <v>0</v>
      </c>
      <c r="CT150" s="175" t="e">
        <f t="shared" si="16"/>
        <v>#DIV/0!</v>
      </c>
      <c r="CU150" s="167"/>
    </row>
    <row r="151" spans="1:99">
      <c r="A151" s="52">
        <v>135</v>
      </c>
      <c r="B151" s="53">
        <f>'READY MIX BASE COAT'!B151</f>
        <v>0</v>
      </c>
      <c r="C151" s="53">
        <f>'READY MIX BASE COAT'!C151</f>
        <v>0</v>
      </c>
      <c r="D151" s="53">
        <f>'READY MIX BASE COAT'!D151</f>
        <v>0</v>
      </c>
      <c r="E151" s="53">
        <f>'READY MIX BASE COAT'!E151</f>
        <v>0</v>
      </c>
      <c r="F151" s="53">
        <f>'READY MIX BASE COAT'!F151</f>
        <v>0</v>
      </c>
      <c r="G151" s="210">
        <f>'READY MIX BASE COAT'!H151</f>
        <v>0</v>
      </c>
      <c r="H151" s="16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8"/>
      <c r="CQ151" s="15">
        <f t="shared" si="14"/>
        <v>0</v>
      </c>
      <c r="CR151" s="126">
        <f t="shared" si="15"/>
        <v>0</v>
      </c>
      <c r="CS151" s="187">
        <f>('READY MIX BASE COAT'!I151+'READY MIX BASE COAT'!J151+'READY MIX BASE COAT'!K151+'READY MIX BASE COAT'!L151+'READY MIX BASE COAT'!M151)-'REKAP PASTA'!CQ151</f>
        <v>0</v>
      </c>
      <c r="CT151" s="175" t="e">
        <f t="shared" si="16"/>
        <v>#DIV/0!</v>
      </c>
      <c r="CU151" s="167"/>
    </row>
    <row r="152" spans="1:99">
      <c r="A152" s="52">
        <v>136</v>
      </c>
      <c r="B152" s="53">
        <f>'READY MIX BASE COAT'!B152</f>
        <v>0</v>
      </c>
      <c r="C152" s="53">
        <f>'READY MIX BASE COAT'!C152</f>
        <v>0</v>
      </c>
      <c r="D152" s="53">
        <f>'READY MIX BASE COAT'!D152</f>
        <v>0</v>
      </c>
      <c r="E152" s="53">
        <f>'READY MIX BASE COAT'!E152</f>
        <v>0</v>
      </c>
      <c r="F152" s="53">
        <f>'READY MIX BASE COAT'!F152</f>
        <v>0</v>
      </c>
      <c r="G152" s="210">
        <f>'READY MIX BASE COAT'!H152</f>
        <v>0</v>
      </c>
      <c r="H152" s="16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8"/>
      <c r="CQ152" s="15">
        <f t="shared" si="14"/>
        <v>0</v>
      </c>
      <c r="CR152" s="126">
        <f t="shared" si="15"/>
        <v>0</v>
      </c>
      <c r="CS152" s="187">
        <f>('READY MIX BASE COAT'!I152+'READY MIX BASE COAT'!J152+'READY MIX BASE COAT'!K152+'READY MIX BASE COAT'!L152+'READY MIX BASE COAT'!M152)-'REKAP PASTA'!CQ152</f>
        <v>0</v>
      </c>
      <c r="CT152" s="175" t="e">
        <f t="shared" si="16"/>
        <v>#DIV/0!</v>
      </c>
      <c r="CU152" s="167"/>
    </row>
    <row r="153" spans="1:99">
      <c r="A153" s="52">
        <v>137</v>
      </c>
      <c r="B153" s="53">
        <f>'READY MIX BASE COAT'!B153</f>
        <v>0</v>
      </c>
      <c r="C153" s="53">
        <f>'READY MIX BASE COAT'!C153</f>
        <v>0</v>
      </c>
      <c r="D153" s="53">
        <f>'READY MIX BASE COAT'!D153</f>
        <v>0</v>
      </c>
      <c r="E153" s="53">
        <f>'READY MIX BASE COAT'!E153</f>
        <v>0</v>
      </c>
      <c r="F153" s="53">
        <f>'READY MIX BASE COAT'!F153</f>
        <v>0</v>
      </c>
      <c r="G153" s="210">
        <f>'READY MIX BASE COAT'!H153</f>
        <v>0</v>
      </c>
      <c r="H153" s="16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8"/>
      <c r="CQ153" s="15">
        <f t="shared" si="14"/>
        <v>0</v>
      </c>
      <c r="CR153" s="126">
        <f t="shared" si="15"/>
        <v>0</v>
      </c>
      <c r="CS153" s="187">
        <f>('READY MIX BASE COAT'!I153+'READY MIX BASE COAT'!J153+'READY MIX BASE COAT'!K153+'READY MIX BASE COAT'!L153+'READY MIX BASE COAT'!M153)-'REKAP PASTA'!CQ153</f>
        <v>0</v>
      </c>
      <c r="CT153" s="175" t="e">
        <f t="shared" si="16"/>
        <v>#DIV/0!</v>
      </c>
      <c r="CU153" s="167"/>
    </row>
    <row r="154" spans="1:99">
      <c r="A154" s="52">
        <v>138</v>
      </c>
      <c r="B154" s="53">
        <f>'READY MIX BASE COAT'!B154</f>
        <v>0</v>
      </c>
      <c r="C154" s="53">
        <f>'READY MIX BASE COAT'!C154</f>
        <v>0</v>
      </c>
      <c r="D154" s="53">
        <f>'READY MIX BASE COAT'!D154</f>
        <v>0</v>
      </c>
      <c r="E154" s="53">
        <f>'READY MIX BASE COAT'!E154</f>
        <v>0</v>
      </c>
      <c r="F154" s="53">
        <f>'READY MIX BASE COAT'!F154</f>
        <v>0</v>
      </c>
      <c r="G154" s="210">
        <f>'READY MIX BASE COAT'!H154</f>
        <v>0</v>
      </c>
      <c r="H154" s="16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8"/>
      <c r="CQ154" s="15">
        <f t="shared" si="14"/>
        <v>0</v>
      </c>
      <c r="CR154" s="126">
        <f t="shared" si="15"/>
        <v>0</v>
      </c>
      <c r="CS154" s="187">
        <f>('READY MIX BASE COAT'!I154+'READY MIX BASE COAT'!J154+'READY MIX BASE COAT'!K154+'READY MIX BASE COAT'!L154+'READY MIX BASE COAT'!M154)-'REKAP PASTA'!CQ154</f>
        <v>0</v>
      </c>
      <c r="CT154" s="175" t="e">
        <f t="shared" si="16"/>
        <v>#DIV/0!</v>
      </c>
      <c r="CU154" s="167"/>
    </row>
    <row r="155" spans="1:99">
      <c r="A155" s="52">
        <v>139</v>
      </c>
      <c r="B155" s="53">
        <f>'READY MIX BASE COAT'!B155</f>
        <v>0</v>
      </c>
      <c r="C155" s="53">
        <f>'READY MIX BASE COAT'!C155</f>
        <v>0</v>
      </c>
      <c r="D155" s="53">
        <f>'READY MIX BASE COAT'!D155</f>
        <v>0</v>
      </c>
      <c r="E155" s="53">
        <f>'READY MIX BASE COAT'!E155</f>
        <v>0</v>
      </c>
      <c r="F155" s="53">
        <f>'READY MIX BASE COAT'!F155</f>
        <v>0</v>
      </c>
      <c r="G155" s="210">
        <f>'READY MIX BASE COAT'!H155</f>
        <v>0</v>
      </c>
      <c r="H155" s="16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8"/>
      <c r="CQ155" s="15">
        <f t="shared" si="14"/>
        <v>0</v>
      </c>
      <c r="CR155" s="126">
        <f t="shared" si="15"/>
        <v>0</v>
      </c>
      <c r="CS155" s="187">
        <f>('READY MIX BASE COAT'!I155+'READY MIX BASE COAT'!J155+'READY MIX BASE COAT'!K155+'READY MIX BASE COAT'!L155+'READY MIX BASE COAT'!M155)-'REKAP PASTA'!CQ155</f>
        <v>0</v>
      </c>
      <c r="CT155" s="175" t="e">
        <f t="shared" si="16"/>
        <v>#DIV/0!</v>
      </c>
      <c r="CU155" s="167"/>
    </row>
    <row r="156" spans="1:99">
      <c r="A156" s="52">
        <v>140</v>
      </c>
      <c r="B156" s="53">
        <f>'READY MIX BASE COAT'!B156</f>
        <v>0</v>
      </c>
      <c r="C156" s="53">
        <f>'READY MIX BASE COAT'!C156</f>
        <v>0</v>
      </c>
      <c r="D156" s="53">
        <f>'READY MIX BASE COAT'!D156</f>
        <v>0</v>
      </c>
      <c r="E156" s="53">
        <f>'READY MIX BASE COAT'!E156</f>
        <v>0</v>
      </c>
      <c r="F156" s="53">
        <f>'READY MIX BASE COAT'!F156</f>
        <v>0</v>
      </c>
      <c r="G156" s="210">
        <f>'READY MIX BASE COAT'!H156</f>
        <v>0</v>
      </c>
      <c r="H156" s="16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8"/>
      <c r="CQ156" s="15">
        <f t="shared" si="14"/>
        <v>0</v>
      </c>
      <c r="CR156" s="126">
        <f t="shared" si="15"/>
        <v>0</v>
      </c>
      <c r="CS156" s="187">
        <f>('READY MIX BASE COAT'!I156+'READY MIX BASE COAT'!J156+'READY MIX BASE COAT'!K156+'READY MIX BASE COAT'!L156+'READY MIX BASE COAT'!M156)-'REKAP PASTA'!CQ156</f>
        <v>0</v>
      </c>
      <c r="CT156" s="175" t="e">
        <f t="shared" si="16"/>
        <v>#DIV/0!</v>
      </c>
      <c r="CU156" s="167"/>
    </row>
    <row r="157" spans="1:99">
      <c r="A157" s="52">
        <v>141</v>
      </c>
      <c r="B157" s="53">
        <f>'READY MIX BASE COAT'!B157</f>
        <v>0</v>
      </c>
      <c r="C157" s="53">
        <f>'READY MIX BASE COAT'!C157</f>
        <v>0</v>
      </c>
      <c r="D157" s="53">
        <f>'READY MIX BASE COAT'!D157</f>
        <v>0</v>
      </c>
      <c r="E157" s="53">
        <f>'READY MIX BASE COAT'!E157</f>
        <v>0</v>
      </c>
      <c r="F157" s="53">
        <f>'READY MIX BASE COAT'!F157</f>
        <v>0</v>
      </c>
      <c r="G157" s="210">
        <f>'READY MIX BASE COAT'!H157</f>
        <v>0</v>
      </c>
      <c r="H157" s="16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8"/>
      <c r="CQ157" s="15">
        <f t="shared" si="14"/>
        <v>0</v>
      </c>
      <c r="CR157" s="126">
        <f t="shared" si="15"/>
        <v>0</v>
      </c>
      <c r="CS157" s="187">
        <f>('READY MIX BASE COAT'!I157+'READY MIX BASE COAT'!J157+'READY MIX BASE COAT'!K157+'READY MIX BASE COAT'!L157+'READY MIX BASE COAT'!M157)-'REKAP PASTA'!CQ157</f>
        <v>0</v>
      </c>
      <c r="CT157" s="175" t="e">
        <f t="shared" si="16"/>
        <v>#DIV/0!</v>
      </c>
      <c r="CU157" s="167"/>
    </row>
    <row r="158" spans="1:99">
      <c r="A158" s="52">
        <v>142</v>
      </c>
      <c r="B158" s="53">
        <f>'READY MIX BASE COAT'!B158</f>
        <v>0</v>
      </c>
      <c r="C158" s="53">
        <f>'READY MIX BASE COAT'!C158</f>
        <v>0</v>
      </c>
      <c r="D158" s="53">
        <f>'READY MIX BASE COAT'!D158</f>
        <v>0</v>
      </c>
      <c r="E158" s="53">
        <f>'READY MIX BASE COAT'!E158</f>
        <v>0</v>
      </c>
      <c r="F158" s="53">
        <f>'READY MIX BASE COAT'!F158</f>
        <v>0</v>
      </c>
      <c r="G158" s="210">
        <f>'READY MIX BASE COAT'!H158</f>
        <v>0</v>
      </c>
      <c r="H158" s="16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8"/>
      <c r="CQ158" s="15">
        <f t="shared" si="14"/>
        <v>0</v>
      </c>
      <c r="CR158" s="126">
        <f t="shared" si="15"/>
        <v>0</v>
      </c>
      <c r="CS158" s="187">
        <f>('READY MIX BASE COAT'!I158+'READY MIX BASE COAT'!J158+'READY MIX BASE COAT'!K158+'READY MIX BASE COAT'!L158+'READY MIX BASE COAT'!M158)-'REKAP PASTA'!CQ158</f>
        <v>0</v>
      </c>
      <c r="CT158" s="175" t="e">
        <f t="shared" si="16"/>
        <v>#DIV/0!</v>
      </c>
      <c r="CU158" s="167"/>
    </row>
    <row r="159" spans="1:99">
      <c r="A159" s="52">
        <v>143</v>
      </c>
      <c r="B159" s="53">
        <f>'READY MIX BASE COAT'!B159</f>
        <v>0</v>
      </c>
      <c r="C159" s="53">
        <f>'READY MIX BASE COAT'!C159</f>
        <v>0</v>
      </c>
      <c r="D159" s="53">
        <f>'READY MIX BASE COAT'!D159</f>
        <v>0</v>
      </c>
      <c r="E159" s="53">
        <f>'READY MIX BASE COAT'!E159</f>
        <v>0</v>
      </c>
      <c r="F159" s="53">
        <f>'READY MIX BASE COAT'!F159</f>
        <v>0</v>
      </c>
      <c r="G159" s="210">
        <f>'READY MIX BASE COAT'!H159</f>
        <v>0</v>
      </c>
      <c r="H159" s="16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8"/>
      <c r="CQ159" s="15">
        <f t="shared" si="14"/>
        <v>0</v>
      </c>
      <c r="CR159" s="126">
        <f t="shared" si="15"/>
        <v>0</v>
      </c>
      <c r="CS159" s="187">
        <f>('READY MIX BASE COAT'!I159+'READY MIX BASE COAT'!J159+'READY MIX BASE COAT'!K159+'READY MIX BASE COAT'!L159+'READY MIX BASE COAT'!M159)-'REKAP PASTA'!CQ159</f>
        <v>0</v>
      </c>
      <c r="CT159" s="175" t="e">
        <f t="shared" si="16"/>
        <v>#DIV/0!</v>
      </c>
      <c r="CU159" s="167"/>
    </row>
    <row r="160" spans="1:99">
      <c r="A160" s="52">
        <v>144</v>
      </c>
      <c r="B160" s="53">
        <f>'READY MIX BASE COAT'!B160</f>
        <v>0</v>
      </c>
      <c r="C160" s="53">
        <f>'READY MIX BASE COAT'!C160</f>
        <v>0</v>
      </c>
      <c r="D160" s="53">
        <f>'READY MIX BASE COAT'!D160</f>
        <v>0</v>
      </c>
      <c r="E160" s="53">
        <f>'READY MIX BASE COAT'!E160</f>
        <v>0</v>
      </c>
      <c r="F160" s="53">
        <f>'READY MIX BASE COAT'!F160</f>
        <v>0</v>
      </c>
      <c r="G160" s="210">
        <f>'READY MIX BASE COAT'!H160</f>
        <v>0</v>
      </c>
      <c r="H160" s="16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8"/>
      <c r="CQ160" s="15">
        <f t="shared" si="14"/>
        <v>0</v>
      </c>
      <c r="CR160" s="126">
        <f t="shared" si="15"/>
        <v>0</v>
      </c>
      <c r="CS160" s="187">
        <f>('READY MIX BASE COAT'!I160+'READY MIX BASE COAT'!J160+'READY MIX BASE COAT'!K160+'READY MIX BASE COAT'!L160+'READY MIX BASE COAT'!M160)-'REKAP PASTA'!CQ160</f>
        <v>0</v>
      </c>
      <c r="CT160" s="175" t="e">
        <f t="shared" si="16"/>
        <v>#DIV/0!</v>
      </c>
      <c r="CU160" s="167"/>
    </row>
    <row r="161" spans="1:99">
      <c r="A161" s="52">
        <v>145</v>
      </c>
      <c r="B161" s="53">
        <f>'READY MIX BASE COAT'!B161</f>
        <v>0</v>
      </c>
      <c r="C161" s="53">
        <f>'READY MIX BASE COAT'!C161</f>
        <v>0</v>
      </c>
      <c r="D161" s="53">
        <f>'READY MIX BASE COAT'!D161</f>
        <v>0</v>
      </c>
      <c r="E161" s="53">
        <f>'READY MIX BASE COAT'!E161</f>
        <v>0</v>
      </c>
      <c r="F161" s="53">
        <f>'READY MIX BASE COAT'!F161</f>
        <v>0</v>
      </c>
      <c r="G161" s="210">
        <f>'READY MIX BASE COAT'!H161</f>
        <v>0</v>
      </c>
      <c r="H161" s="16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8"/>
      <c r="CQ161" s="15">
        <f t="shared" si="14"/>
        <v>0</v>
      </c>
      <c r="CR161" s="126">
        <f t="shared" si="15"/>
        <v>0</v>
      </c>
      <c r="CS161" s="187">
        <f>('READY MIX BASE COAT'!I161+'READY MIX BASE COAT'!J161+'READY MIX BASE COAT'!K161+'READY MIX BASE COAT'!L161+'READY MIX BASE COAT'!M161)-'REKAP PASTA'!CQ161</f>
        <v>0</v>
      </c>
      <c r="CT161" s="175" t="e">
        <f t="shared" si="16"/>
        <v>#DIV/0!</v>
      </c>
      <c r="CU161" s="167"/>
    </row>
    <row r="162" spans="1:99">
      <c r="A162" s="52">
        <v>146</v>
      </c>
      <c r="B162" s="53">
        <f>'READY MIX BASE COAT'!B162</f>
        <v>0</v>
      </c>
      <c r="C162" s="53">
        <f>'READY MIX BASE COAT'!C162</f>
        <v>0</v>
      </c>
      <c r="D162" s="53">
        <f>'READY MIX BASE COAT'!D162</f>
        <v>0</v>
      </c>
      <c r="E162" s="53">
        <f>'READY MIX BASE COAT'!E162</f>
        <v>0</v>
      </c>
      <c r="F162" s="53">
        <f>'READY MIX BASE COAT'!F162</f>
        <v>0</v>
      </c>
      <c r="G162" s="210">
        <f>'READY MIX BASE COAT'!H162</f>
        <v>0</v>
      </c>
      <c r="H162" s="16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8"/>
      <c r="CQ162" s="15">
        <f t="shared" si="14"/>
        <v>0</v>
      </c>
      <c r="CR162" s="126">
        <f t="shared" si="15"/>
        <v>0</v>
      </c>
      <c r="CS162" s="187">
        <f>('READY MIX BASE COAT'!I162+'READY MIX BASE COAT'!J162+'READY MIX BASE COAT'!K162+'READY MIX BASE COAT'!L162+'READY MIX BASE COAT'!M162)-'REKAP PASTA'!CQ162</f>
        <v>0</v>
      </c>
      <c r="CT162" s="175" t="e">
        <f t="shared" si="16"/>
        <v>#DIV/0!</v>
      </c>
      <c r="CU162" s="167"/>
    </row>
    <row r="163" spans="1:99">
      <c r="A163" s="52">
        <v>147</v>
      </c>
      <c r="B163" s="53">
        <f>'READY MIX BASE COAT'!B163</f>
        <v>0</v>
      </c>
      <c r="C163" s="53">
        <f>'READY MIX BASE COAT'!C163</f>
        <v>0</v>
      </c>
      <c r="D163" s="53">
        <f>'READY MIX BASE COAT'!D163</f>
        <v>0</v>
      </c>
      <c r="E163" s="53">
        <f>'READY MIX BASE COAT'!E163</f>
        <v>0</v>
      </c>
      <c r="F163" s="53">
        <f>'READY MIX BASE COAT'!F163</f>
        <v>0</v>
      </c>
      <c r="G163" s="210">
        <f>'READY MIX BASE COAT'!H163</f>
        <v>0</v>
      </c>
      <c r="H163" s="16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8"/>
      <c r="CQ163" s="15">
        <f t="shared" si="14"/>
        <v>0</v>
      </c>
      <c r="CR163" s="126">
        <f t="shared" si="15"/>
        <v>0</v>
      </c>
      <c r="CS163" s="187">
        <f>('READY MIX BASE COAT'!I163+'READY MIX BASE COAT'!J163+'READY MIX BASE COAT'!K163+'READY MIX BASE COAT'!L163+'READY MIX BASE COAT'!M163)-'REKAP PASTA'!CQ163</f>
        <v>0</v>
      </c>
      <c r="CT163" s="175" t="e">
        <f t="shared" si="16"/>
        <v>#DIV/0!</v>
      </c>
      <c r="CU163" s="167"/>
    </row>
    <row r="164" spans="1:99">
      <c r="A164" s="52">
        <v>148</v>
      </c>
      <c r="B164" s="53">
        <f>'READY MIX BASE COAT'!B164</f>
        <v>0</v>
      </c>
      <c r="C164" s="53">
        <f>'READY MIX BASE COAT'!C164</f>
        <v>0</v>
      </c>
      <c r="D164" s="53">
        <f>'READY MIX BASE COAT'!D164</f>
        <v>0</v>
      </c>
      <c r="E164" s="53">
        <f>'READY MIX BASE COAT'!E164</f>
        <v>0</v>
      </c>
      <c r="F164" s="53">
        <f>'READY MIX BASE COAT'!F164</f>
        <v>0</v>
      </c>
      <c r="G164" s="210">
        <f>'READY MIX BASE COAT'!H164</f>
        <v>0</v>
      </c>
      <c r="H164" s="16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8"/>
      <c r="CQ164" s="15">
        <f t="shared" si="14"/>
        <v>0</v>
      </c>
      <c r="CR164" s="126">
        <f t="shared" si="15"/>
        <v>0</v>
      </c>
      <c r="CS164" s="187">
        <f>('READY MIX BASE COAT'!I164+'READY MIX BASE COAT'!J164+'READY MIX BASE COAT'!K164+'READY MIX BASE COAT'!L164+'READY MIX BASE COAT'!M164)-'REKAP PASTA'!CQ164</f>
        <v>0</v>
      </c>
      <c r="CT164" s="175" t="e">
        <f t="shared" si="16"/>
        <v>#DIV/0!</v>
      </c>
      <c r="CU164" s="167"/>
    </row>
    <row r="165" spans="1:99">
      <c r="A165" s="52">
        <v>149</v>
      </c>
      <c r="B165" s="53">
        <f>'READY MIX BASE COAT'!B165</f>
        <v>0</v>
      </c>
      <c r="C165" s="53">
        <f>'READY MIX BASE COAT'!C165</f>
        <v>0</v>
      </c>
      <c r="D165" s="53">
        <f>'READY MIX BASE COAT'!D165</f>
        <v>0</v>
      </c>
      <c r="E165" s="53">
        <f>'READY MIX BASE COAT'!E165</f>
        <v>0</v>
      </c>
      <c r="F165" s="53">
        <f>'READY MIX BASE COAT'!F165</f>
        <v>0</v>
      </c>
      <c r="G165" s="210">
        <f>'READY MIX BASE COAT'!H165</f>
        <v>0</v>
      </c>
      <c r="H165" s="16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8"/>
      <c r="CQ165" s="15">
        <f t="shared" si="14"/>
        <v>0</v>
      </c>
      <c r="CR165" s="126">
        <f t="shared" si="15"/>
        <v>0</v>
      </c>
      <c r="CS165" s="187">
        <f>('READY MIX BASE COAT'!I165+'READY MIX BASE COAT'!J165+'READY MIX BASE COAT'!K165+'READY MIX BASE COAT'!L165+'READY MIX BASE COAT'!M165)-'REKAP PASTA'!CQ165</f>
        <v>0</v>
      </c>
      <c r="CT165" s="175" t="e">
        <f t="shared" si="16"/>
        <v>#DIV/0!</v>
      </c>
      <c r="CU165" s="167"/>
    </row>
    <row r="166" spans="1:99">
      <c r="A166" s="52">
        <v>150</v>
      </c>
      <c r="B166" s="53">
        <f>'READY MIX BASE COAT'!B166</f>
        <v>0</v>
      </c>
      <c r="C166" s="53">
        <f>'READY MIX BASE COAT'!C166</f>
        <v>0</v>
      </c>
      <c r="D166" s="53">
        <f>'READY MIX BASE COAT'!D166</f>
        <v>0</v>
      </c>
      <c r="E166" s="53">
        <f>'READY MIX BASE COAT'!E166</f>
        <v>0</v>
      </c>
      <c r="F166" s="53">
        <f>'READY MIX BASE COAT'!F166</f>
        <v>0</v>
      </c>
      <c r="G166" s="210">
        <f>'READY MIX BASE COAT'!H166</f>
        <v>0</v>
      </c>
      <c r="H166" s="16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8"/>
      <c r="CQ166" s="15">
        <f t="shared" si="14"/>
        <v>0</v>
      </c>
      <c r="CR166" s="126">
        <f t="shared" si="15"/>
        <v>0</v>
      </c>
      <c r="CS166" s="187">
        <f>('READY MIX BASE COAT'!I166+'READY MIX BASE COAT'!J166+'READY MIX BASE COAT'!K166+'READY MIX BASE COAT'!L166+'READY MIX BASE COAT'!M166)-'REKAP PASTA'!CQ166</f>
        <v>0</v>
      </c>
      <c r="CT166" s="175" t="e">
        <f t="shared" si="16"/>
        <v>#DIV/0!</v>
      </c>
      <c r="CU166" s="167"/>
    </row>
    <row r="167" spans="1:99">
      <c r="A167" s="52">
        <v>151</v>
      </c>
      <c r="B167" s="53">
        <f>'READY MIX BASE COAT'!B167</f>
        <v>0</v>
      </c>
      <c r="C167" s="53">
        <f>'READY MIX BASE COAT'!C167</f>
        <v>0</v>
      </c>
      <c r="D167" s="53">
        <f>'READY MIX BASE COAT'!D167</f>
        <v>0</v>
      </c>
      <c r="E167" s="53">
        <f>'READY MIX BASE COAT'!E167</f>
        <v>0</v>
      </c>
      <c r="F167" s="53">
        <f>'READY MIX BASE COAT'!F167</f>
        <v>0</v>
      </c>
      <c r="G167" s="210">
        <f>'READY MIX BASE COAT'!H167</f>
        <v>0</v>
      </c>
      <c r="H167" s="16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8"/>
      <c r="CQ167" s="15">
        <f t="shared" si="14"/>
        <v>0</v>
      </c>
      <c r="CR167" s="126">
        <f t="shared" si="15"/>
        <v>0</v>
      </c>
      <c r="CS167" s="187">
        <f>('READY MIX BASE COAT'!I167+'READY MIX BASE COAT'!J167+'READY MIX BASE COAT'!K167+'READY MIX BASE COAT'!L167+'READY MIX BASE COAT'!M167)-'REKAP PASTA'!CQ167</f>
        <v>0</v>
      </c>
      <c r="CT167" s="175" t="e">
        <f t="shared" si="16"/>
        <v>#DIV/0!</v>
      </c>
      <c r="CU167" s="167"/>
    </row>
    <row r="168" spans="1:99">
      <c r="A168" s="52">
        <v>152</v>
      </c>
      <c r="B168" s="53">
        <f>'READY MIX BASE COAT'!B168</f>
        <v>0</v>
      </c>
      <c r="C168" s="53">
        <f>'READY MIX BASE COAT'!C168</f>
        <v>0</v>
      </c>
      <c r="D168" s="53">
        <f>'READY MIX BASE COAT'!D168</f>
        <v>0</v>
      </c>
      <c r="E168" s="53">
        <f>'READY MIX BASE COAT'!E168</f>
        <v>0</v>
      </c>
      <c r="F168" s="53">
        <f>'READY MIX BASE COAT'!F168</f>
        <v>0</v>
      </c>
      <c r="G168" s="210">
        <f>'READY MIX BASE COAT'!H168</f>
        <v>0</v>
      </c>
      <c r="H168" s="16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8"/>
      <c r="CQ168" s="15">
        <f t="shared" si="14"/>
        <v>0</v>
      </c>
      <c r="CR168" s="126">
        <f t="shared" si="15"/>
        <v>0</v>
      </c>
      <c r="CS168" s="187">
        <f>('READY MIX BASE COAT'!I168+'READY MIX BASE COAT'!J168+'READY MIX BASE COAT'!K168+'READY MIX BASE COAT'!L168+'READY MIX BASE COAT'!M168)-'REKAP PASTA'!CQ168</f>
        <v>0</v>
      </c>
      <c r="CT168" s="175" t="e">
        <f t="shared" si="16"/>
        <v>#DIV/0!</v>
      </c>
      <c r="CU168" s="167"/>
    </row>
    <row r="169" spans="1:99">
      <c r="A169" s="52">
        <v>153</v>
      </c>
      <c r="B169" s="53">
        <f>'READY MIX BASE COAT'!B169</f>
        <v>0</v>
      </c>
      <c r="C169" s="53">
        <f>'READY MIX BASE COAT'!C169</f>
        <v>0</v>
      </c>
      <c r="D169" s="53">
        <f>'READY MIX BASE COAT'!D169</f>
        <v>0</v>
      </c>
      <c r="E169" s="53">
        <f>'READY MIX BASE COAT'!E169</f>
        <v>0</v>
      </c>
      <c r="F169" s="53">
        <f>'READY MIX BASE COAT'!F169</f>
        <v>0</v>
      </c>
      <c r="G169" s="210">
        <f>'READY MIX BASE COAT'!H169</f>
        <v>0</v>
      </c>
      <c r="H169" s="16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8"/>
      <c r="CQ169" s="15">
        <f t="shared" si="14"/>
        <v>0</v>
      </c>
      <c r="CR169" s="126">
        <f t="shared" si="15"/>
        <v>0</v>
      </c>
      <c r="CS169" s="187">
        <f>('READY MIX BASE COAT'!I169+'READY MIX BASE COAT'!J169+'READY MIX BASE COAT'!K169+'READY MIX BASE COAT'!L169+'READY MIX BASE COAT'!M169)-'REKAP PASTA'!CQ169</f>
        <v>0</v>
      </c>
      <c r="CT169" s="175" t="e">
        <f t="shared" si="16"/>
        <v>#DIV/0!</v>
      </c>
      <c r="CU169" s="167"/>
    </row>
    <row r="170" spans="1:99">
      <c r="A170" s="52">
        <v>154</v>
      </c>
      <c r="B170" s="53">
        <f>'READY MIX BASE COAT'!B170</f>
        <v>0</v>
      </c>
      <c r="C170" s="53">
        <f>'READY MIX BASE COAT'!C170</f>
        <v>0</v>
      </c>
      <c r="D170" s="53">
        <f>'READY MIX BASE COAT'!D170</f>
        <v>0</v>
      </c>
      <c r="E170" s="53">
        <f>'READY MIX BASE COAT'!E170</f>
        <v>0</v>
      </c>
      <c r="F170" s="53">
        <f>'READY MIX BASE COAT'!F170</f>
        <v>0</v>
      </c>
      <c r="G170" s="210">
        <f>'READY MIX BASE COAT'!H170</f>
        <v>0</v>
      </c>
      <c r="H170" s="16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8"/>
      <c r="CQ170" s="15">
        <f t="shared" si="14"/>
        <v>0</v>
      </c>
      <c r="CR170" s="126">
        <f t="shared" si="15"/>
        <v>0</v>
      </c>
      <c r="CS170" s="187">
        <f>('READY MIX BASE COAT'!I170+'READY MIX BASE COAT'!J170+'READY MIX BASE COAT'!K170+'READY MIX BASE COAT'!L170+'READY MIX BASE COAT'!M170)-'REKAP PASTA'!CQ170</f>
        <v>0</v>
      </c>
      <c r="CT170" s="175" t="e">
        <f t="shared" si="16"/>
        <v>#DIV/0!</v>
      </c>
      <c r="CU170" s="167"/>
    </row>
    <row r="171" spans="1:99">
      <c r="A171" s="52">
        <v>155</v>
      </c>
      <c r="B171" s="53">
        <f>'READY MIX BASE COAT'!B171</f>
        <v>0</v>
      </c>
      <c r="C171" s="53">
        <f>'READY MIX BASE COAT'!C171</f>
        <v>0</v>
      </c>
      <c r="D171" s="53">
        <f>'READY MIX BASE COAT'!D171</f>
        <v>0</v>
      </c>
      <c r="E171" s="53">
        <f>'READY MIX BASE COAT'!E171</f>
        <v>0</v>
      </c>
      <c r="F171" s="53">
        <f>'READY MIX BASE COAT'!F171</f>
        <v>0</v>
      </c>
      <c r="G171" s="210">
        <f>'READY MIX BASE COAT'!H171</f>
        <v>0</v>
      </c>
      <c r="H171" s="16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8"/>
      <c r="CQ171" s="15">
        <f t="shared" si="14"/>
        <v>0</v>
      </c>
      <c r="CR171" s="126">
        <f t="shared" si="15"/>
        <v>0</v>
      </c>
      <c r="CS171" s="187">
        <f>('READY MIX BASE COAT'!I171+'READY MIX BASE COAT'!J171+'READY MIX BASE COAT'!K171+'READY MIX BASE COAT'!L171+'READY MIX BASE COAT'!M171)-'REKAP PASTA'!CQ171</f>
        <v>0</v>
      </c>
      <c r="CT171" s="175" t="e">
        <f t="shared" si="16"/>
        <v>#DIV/0!</v>
      </c>
      <c r="CU171" s="167"/>
    </row>
    <row r="172" spans="1:99">
      <c r="A172" s="52">
        <v>156</v>
      </c>
      <c r="B172" s="53">
        <f>'READY MIX BASE COAT'!B172</f>
        <v>0</v>
      </c>
      <c r="C172" s="53">
        <f>'READY MIX BASE COAT'!C172</f>
        <v>0</v>
      </c>
      <c r="D172" s="53">
        <f>'READY MIX BASE COAT'!D172</f>
        <v>0</v>
      </c>
      <c r="E172" s="53">
        <f>'READY MIX BASE COAT'!E172</f>
        <v>0</v>
      </c>
      <c r="F172" s="53">
        <f>'READY MIX BASE COAT'!F172</f>
        <v>0</v>
      </c>
      <c r="G172" s="210">
        <f>'READY MIX BASE COAT'!H172</f>
        <v>0</v>
      </c>
      <c r="H172" s="16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8"/>
      <c r="CQ172" s="15">
        <f t="shared" si="14"/>
        <v>0</v>
      </c>
      <c r="CR172" s="126">
        <f t="shared" si="15"/>
        <v>0</v>
      </c>
      <c r="CS172" s="187">
        <f>('READY MIX BASE COAT'!I172+'READY MIX BASE COAT'!J172+'READY MIX BASE COAT'!K172+'READY MIX BASE COAT'!L172+'READY MIX BASE COAT'!M172)-'REKAP PASTA'!CQ172</f>
        <v>0</v>
      </c>
      <c r="CT172" s="175" t="e">
        <f t="shared" si="16"/>
        <v>#DIV/0!</v>
      </c>
      <c r="CU172" s="167"/>
    </row>
    <row r="173" spans="1:99">
      <c r="A173" s="52">
        <v>157</v>
      </c>
      <c r="B173" s="53">
        <f>'READY MIX BASE COAT'!B173</f>
        <v>0</v>
      </c>
      <c r="C173" s="53">
        <f>'READY MIX BASE COAT'!C173</f>
        <v>0</v>
      </c>
      <c r="D173" s="53">
        <f>'READY MIX BASE COAT'!D173</f>
        <v>0</v>
      </c>
      <c r="E173" s="53">
        <f>'READY MIX BASE COAT'!E173</f>
        <v>0</v>
      </c>
      <c r="F173" s="53">
        <f>'READY MIX BASE COAT'!F173</f>
        <v>0</v>
      </c>
      <c r="G173" s="210">
        <f>'READY MIX BASE COAT'!H173</f>
        <v>0</v>
      </c>
      <c r="H173" s="16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8"/>
      <c r="CQ173" s="15">
        <f t="shared" si="14"/>
        <v>0</v>
      </c>
      <c r="CR173" s="126">
        <f t="shared" si="15"/>
        <v>0</v>
      </c>
      <c r="CS173" s="187">
        <f>('READY MIX BASE COAT'!I173+'READY MIX BASE COAT'!J173+'READY MIX BASE COAT'!K173+'READY MIX BASE COAT'!L173+'READY MIX BASE COAT'!M173)-'REKAP PASTA'!CQ173</f>
        <v>0</v>
      </c>
      <c r="CT173" s="175" t="e">
        <f t="shared" si="16"/>
        <v>#DIV/0!</v>
      </c>
      <c r="CU173" s="167"/>
    </row>
    <row r="174" spans="1:99">
      <c r="A174" s="52">
        <v>158</v>
      </c>
      <c r="B174" s="53">
        <f>'READY MIX BASE COAT'!B174</f>
        <v>0</v>
      </c>
      <c r="C174" s="53">
        <f>'READY MIX BASE COAT'!C174</f>
        <v>0</v>
      </c>
      <c r="D174" s="53">
        <f>'READY MIX BASE COAT'!D174</f>
        <v>0</v>
      </c>
      <c r="E174" s="53">
        <f>'READY MIX BASE COAT'!E174</f>
        <v>0</v>
      </c>
      <c r="F174" s="53">
        <f>'READY MIX BASE COAT'!F174</f>
        <v>0</v>
      </c>
      <c r="G174" s="210">
        <f>'READY MIX BASE COAT'!H174</f>
        <v>0</v>
      </c>
      <c r="H174" s="16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8"/>
      <c r="CQ174" s="15">
        <f t="shared" si="14"/>
        <v>0</v>
      </c>
      <c r="CR174" s="126">
        <f t="shared" si="15"/>
        <v>0</v>
      </c>
      <c r="CS174" s="187">
        <f>('READY MIX BASE COAT'!I174+'READY MIX BASE COAT'!J174+'READY MIX BASE COAT'!K174+'READY MIX BASE COAT'!L174+'READY MIX BASE COAT'!M174)-'REKAP PASTA'!CQ174</f>
        <v>0</v>
      </c>
      <c r="CT174" s="175" t="e">
        <f t="shared" si="16"/>
        <v>#DIV/0!</v>
      </c>
      <c r="CU174" s="167"/>
    </row>
    <row r="175" spans="1:99">
      <c r="A175" s="52">
        <v>159</v>
      </c>
      <c r="B175" s="53">
        <f>'READY MIX BASE COAT'!B175</f>
        <v>0</v>
      </c>
      <c r="C175" s="53">
        <f>'READY MIX BASE COAT'!C175</f>
        <v>0</v>
      </c>
      <c r="D175" s="53">
        <f>'READY MIX BASE COAT'!D175</f>
        <v>0</v>
      </c>
      <c r="E175" s="53">
        <f>'READY MIX BASE COAT'!E175</f>
        <v>0</v>
      </c>
      <c r="F175" s="53">
        <f>'READY MIX BASE COAT'!F175</f>
        <v>0</v>
      </c>
      <c r="G175" s="210">
        <f>'READY MIX BASE COAT'!H175</f>
        <v>0</v>
      </c>
      <c r="H175" s="16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8"/>
      <c r="CQ175" s="15">
        <f t="shared" si="14"/>
        <v>0</v>
      </c>
      <c r="CR175" s="126">
        <f t="shared" si="15"/>
        <v>0</v>
      </c>
      <c r="CS175" s="187">
        <f>('READY MIX BASE COAT'!I175+'READY MIX BASE COAT'!J175+'READY MIX BASE COAT'!K175+'READY MIX BASE COAT'!L175+'READY MIX BASE COAT'!M175)-'REKAP PASTA'!CQ175</f>
        <v>0</v>
      </c>
      <c r="CT175" s="175" t="e">
        <f t="shared" si="16"/>
        <v>#DIV/0!</v>
      </c>
      <c r="CU175" s="167"/>
    </row>
    <row r="176" spans="1:99">
      <c r="A176" s="52">
        <v>160</v>
      </c>
      <c r="B176" s="53">
        <f>'READY MIX BASE COAT'!B176</f>
        <v>0</v>
      </c>
      <c r="C176" s="53">
        <f>'READY MIX BASE COAT'!C176</f>
        <v>0</v>
      </c>
      <c r="D176" s="53">
        <f>'READY MIX BASE COAT'!D176</f>
        <v>0</v>
      </c>
      <c r="E176" s="53">
        <f>'READY MIX BASE COAT'!E176</f>
        <v>0</v>
      </c>
      <c r="F176" s="53">
        <f>'READY MIX BASE COAT'!F176</f>
        <v>0</v>
      </c>
      <c r="G176" s="210">
        <f>'READY MIX BASE COAT'!H176</f>
        <v>0</v>
      </c>
      <c r="H176" s="16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8"/>
      <c r="CQ176" s="15">
        <f t="shared" si="14"/>
        <v>0</v>
      </c>
      <c r="CR176" s="126">
        <f t="shared" si="15"/>
        <v>0</v>
      </c>
      <c r="CS176" s="187">
        <f>('READY MIX BASE COAT'!I176+'READY MIX BASE COAT'!J176+'READY MIX BASE COAT'!K176+'READY MIX BASE COAT'!L176+'READY MIX BASE COAT'!M176)-'REKAP PASTA'!CQ176</f>
        <v>0</v>
      </c>
      <c r="CT176" s="175" t="e">
        <f t="shared" si="16"/>
        <v>#DIV/0!</v>
      </c>
      <c r="CU176" s="167"/>
    </row>
    <row r="177" spans="1:99">
      <c r="A177" s="52">
        <v>161</v>
      </c>
      <c r="B177" s="53">
        <f>'READY MIX BASE COAT'!B177</f>
        <v>0</v>
      </c>
      <c r="C177" s="53">
        <f>'READY MIX BASE COAT'!C177</f>
        <v>0</v>
      </c>
      <c r="D177" s="53">
        <f>'READY MIX BASE COAT'!D177</f>
        <v>0</v>
      </c>
      <c r="E177" s="53">
        <f>'READY MIX BASE COAT'!E177</f>
        <v>0</v>
      </c>
      <c r="F177" s="53">
        <f>'READY MIX BASE COAT'!F177</f>
        <v>0</v>
      </c>
      <c r="G177" s="210">
        <f>'READY MIX BASE COAT'!H177</f>
        <v>0</v>
      </c>
      <c r="H177" s="16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8"/>
      <c r="CQ177" s="15">
        <f t="shared" si="14"/>
        <v>0</v>
      </c>
      <c r="CR177" s="126">
        <f t="shared" si="15"/>
        <v>0</v>
      </c>
      <c r="CS177" s="187">
        <f>('READY MIX BASE COAT'!I177+'READY MIX BASE COAT'!J177+'READY MIX BASE COAT'!K177+'READY MIX BASE COAT'!L177+'READY MIX BASE COAT'!M177)-'REKAP PASTA'!CQ177</f>
        <v>0</v>
      </c>
      <c r="CT177" s="175" t="e">
        <f t="shared" si="16"/>
        <v>#DIV/0!</v>
      </c>
      <c r="CU177" s="167"/>
    </row>
    <row r="178" spans="1:99">
      <c r="A178" s="52">
        <v>162</v>
      </c>
      <c r="B178" s="53">
        <f>'READY MIX BASE COAT'!B178</f>
        <v>0</v>
      </c>
      <c r="C178" s="53">
        <f>'READY MIX BASE COAT'!C178</f>
        <v>0</v>
      </c>
      <c r="D178" s="53">
        <f>'READY MIX BASE COAT'!D178</f>
        <v>0</v>
      </c>
      <c r="E178" s="53">
        <f>'READY MIX BASE COAT'!E178</f>
        <v>0</v>
      </c>
      <c r="F178" s="53">
        <f>'READY MIX BASE COAT'!F178</f>
        <v>0</v>
      </c>
      <c r="G178" s="210">
        <f>'READY MIX BASE COAT'!H178</f>
        <v>0</v>
      </c>
      <c r="H178" s="16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8"/>
      <c r="CQ178" s="15">
        <f t="shared" si="14"/>
        <v>0</v>
      </c>
      <c r="CR178" s="126">
        <f t="shared" si="15"/>
        <v>0</v>
      </c>
      <c r="CS178" s="187">
        <f>('READY MIX BASE COAT'!I178+'READY MIX BASE COAT'!J178+'READY MIX BASE COAT'!K178+'READY MIX BASE COAT'!L178+'READY MIX BASE COAT'!M178)-'REKAP PASTA'!CQ178</f>
        <v>0</v>
      </c>
      <c r="CT178" s="175" t="e">
        <f t="shared" si="16"/>
        <v>#DIV/0!</v>
      </c>
      <c r="CU178" s="167"/>
    </row>
    <row r="179" spans="1:99">
      <c r="A179" s="52">
        <v>163</v>
      </c>
      <c r="B179" s="53">
        <f>'READY MIX BASE COAT'!B179</f>
        <v>0</v>
      </c>
      <c r="C179" s="53">
        <f>'READY MIX BASE COAT'!C179</f>
        <v>0</v>
      </c>
      <c r="D179" s="53">
        <f>'READY MIX BASE COAT'!D179</f>
        <v>0</v>
      </c>
      <c r="E179" s="53">
        <f>'READY MIX BASE COAT'!E179</f>
        <v>0</v>
      </c>
      <c r="F179" s="53">
        <f>'READY MIX BASE COAT'!F179</f>
        <v>0</v>
      </c>
      <c r="G179" s="210">
        <f>'READY MIX BASE COAT'!H179</f>
        <v>0</v>
      </c>
      <c r="H179" s="16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8"/>
      <c r="CQ179" s="15">
        <f t="shared" si="14"/>
        <v>0</v>
      </c>
      <c r="CR179" s="126">
        <f t="shared" si="15"/>
        <v>0</v>
      </c>
      <c r="CS179" s="187">
        <f>('READY MIX BASE COAT'!I179+'READY MIX BASE COAT'!J179+'READY MIX BASE COAT'!K179+'READY MIX BASE COAT'!L179+'READY MIX BASE COAT'!M179)-'REKAP PASTA'!CQ179</f>
        <v>0</v>
      </c>
      <c r="CT179" s="175" t="e">
        <f t="shared" si="16"/>
        <v>#DIV/0!</v>
      </c>
      <c r="CU179" s="167"/>
    </row>
    <row r="180" spans="1:99">
      <c r="A180" s="52">
        <v>164</v>
      </c>
      <c r="B180" s="53">
        <f>'READY MIX BASE COAT'!B180</f>
        <v>0</v>
      </c>
      <c r="C180" s="53">
        <f>'READY MIX BASE COAT'!C180</f>
        <v>0</v>
      </c>
      <c r="D180" s="53">
        <f>'READY MIX BASE COAT'!D180</f>
        <v>0</v>
      </c>
      <c r="E180" s="53">
        <f>'READY MIX BASE COAT'!E180</f>
        <v>0</v>
      </c>
      <c r="F180" s="53">
        <f>'READY MIX BASE COAT'!F180</f>
        <v>0</v>
      </c>
      <c r="G180" s="210">
        <f>'READY MIX BASE COAT'!H180</f>
        <v>0</v>
      </c>
      <c r="H180" s="16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8"/>
      <c r="CQ180" s="15">
        <f t="shared" si="14"/>
        <v>0</v>
      </c>
      <c r="CR180" s="126">
        <f t="shared" si="15"/>
        <v>0</v>
      </c>
      <c r="CS180" s="187">
        <f>('READY MIX BASE COAT'!I180+'READY MIX BASE COAT'!J180+'READY MIX BASE COAT'!K180+'READY MIX BASE COAT'!L180+'READY MIX BASE COAT'!M180)-'REKAP PASTA'!CQ180</f>
        <v>0</v>
      </c>
      <c r="CT180" s="175" t="e">
        <f t="shared" si="16"/>
        <v>#DIV/0!</v>
      </c>
      <c r="CU180" s="167"/>
    </row>
    <row r="181" spans="1:99">
      <c r="A181" s="52">
        <v>165</v>
      </c>
      <c r="B181" s="53">
        <f>'READY MIX BASE COAT'!B181</f>
        <v>0</v>
      </c>
      <c r="C181" s="53">
        <f>'READY MIX BASE COAT'!C181</f>
        <v>0</v>
      </c>
      <c r="D181" s="53">
        <f>'READY MIX BASE COAT'!D181</f>
        <v>0</v>
      </c>
      <c r="E181" s="53">
        <f>'READY MIX BASE COAT'!E181</f>
        <v>0</v>
      </c>
      <c r="F181" s="53">
        <f>'READY MIX BASE COAT'!F181</f>
        <v>0</v>
      </c>
      <c r="G181" s="210">
        <f>'READY MIX BASE COAT'!H181</f>
        <v>0</v>
      </c>
      <c r="H181" s="16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8"/>
      <c r="CQ181" s="15">
        <f t="shared" si="14"/>
        <v>0</v>
      </c>
      <c r="CR181" s="126">
        <f t="shared" si="15"/>
        <v>0</v>
      </c>
      <c r="CS181" s="187">
        <f>('READY MIX BASE COAT'!I181+'READY MIX BASE COAT'!J181+'READY MIX BASE COAT'!K181+'READY MIX BASE COAT'!L181+'READY MIX BASE COAT'!M181)-'REKAP PASTA'!CQ181</f>
        <v>0</v>
      </c>
      <c r="CT181" s="175" t="e">
        <f t="shared" si="16"/>
        <v>#DIV/0!</v>
      </c>
      <c r="CU181" s="167"/>
    </row>
    <row r="182" spans="1:99">
      <c r="A182" s="52">
        <v>166</v>
      </c>
      <c r="B182" s="53">
        <f>'READY MIX BASE COAT'!B182</f>
        <v>0</v>
      </c>
      <c r="C182" s="53">
        <f>'READY MIX BASE COAT'!C182</f>
        <v>0</v>
      </c>
      <c r="D182" s="53">
        <f>'READY MIX BASE COAT'!D182</f>
        <v>0</v>
      </c>
      <c r="E182" s="53">
        <f>'READY MIX BASE COAT'!E182</f>
        <v>0</v>
      </c>
      <c r="F182" s="53">
        <f>'READY MIX BASE COAT'!F182</f>
        <v>0</v>
      </c>
      <c r="G182" s="210">
        <f>'READY MIX BASE COAT'!H182</f>
        <v>0</v>
      </c>
      <c r="H182" s="16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8"/>
      <c r="CQ182" s="15">
        <f t="shared" si="14"/>
        <v>0</v>
      </c>
      <c r="CR182" s="126">
        <f t="shared" si="15"/>
        <v>0</v>
      </c>
      <c r="CS182" s="187">
        <f>('READY MIX BASE COAT'!I182+'READY MIX BASE COAT'!J182+'READY MIX BASE COAT'!K182+'READY MIX BASE COAT'!L182+'READY MIX BASE COAT'!M182)-'REKAP PASTA'!CQ182</f>
        <v>0</v>
      </c>
      <c r="CT182" s="175" t="e">
        <f t="shared" si="16"/>
        <v>#DIV/0!</v>
      </c>
      <c r="CU182" s="167"/>
    </row>
    <row r="183" spans="1:99">
      <c r="A183" s="52">
        <v>167</v>
      </c>
      <c r="B183" s="53">
        <f>'READY MIX BASE COAT'!B183</f>
        <v>0</v>
      </c>
      <c r="C183" s="53">
        <f>'READY MIX BASE COAT'!C183</f>
        <v>0</v>
      </c>
      <c r="D183" s="53">
        <f>'READY MIX BASE COAT'!D183</f>
        <v>0</v>
      </c>
      <c r="E183" s="53">
        <f>'READY MIX BASE COAT'!E183</f>
        <v>0</v>
      </c>
      <c r="F183" s="53">
        <f>'READY MIX BASE COAT'!F183</f>
        <v>0</v>
      </c>
      <c r="G183" s="210">
        <f>'READY MIX BASE COAT'!H183</f>
        <v>0</v>
      </c>
      <c r="H183" s="16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8"/>
      <c r="CQ183" s="15">
        <f t="shared" si="14"/>
        <v>0</v>
      </c>
      <c r="CR183" s="126">
        <f t="shared" si="15"/>
        <v>0</v>
      </c>
      <c r="CS183" s="187">
        <f>('READY MIX BASE COAT'!I183+'READY MIX BASE COAT'!J183+'READY MIX BASE COAT'!K183+'READY MIX BASE COAT'!L183+'READY MIX BASE COAT'!M183)-'REKAP PASTA'!CQ183</f>
        <v>0</v>
      </c>
      <c r="CT183" s="175" t="e">
        <f t="shared" si="16"/>
        <v>#DIV/0!</v>
      </c>
      <c r="CU183" s="167"/>
    </row>
    <row r="184" spans="1:99">
      <c r="A184" s="52">
        <v>168</v>
      </c>
      <c r="B184" s="53">
        <f>'READY MIX BASE COAT'!B184</f>
        <v>0</v>
      </c>
      <c r="C184" s="53">
        <f>'READY MIX BASE COAT'!C184</f>
        <v>0</v>
      </c>
      <c r="D184" s="53">
        <f>'READY MIX BASE COAT'!D184</f>
        <v>0</v>
      </c>
      <c r="E184" s="53">
        <f>'READY MIX BASE COAT'!E184</f>
        <v>0</v>
      </c>
      <c r="F184" s="53">
        <f>'READY MIX BASE COAT'!F184</f>
        <v>0</v>
      </c>
      <c r="G184" s="210">
        <f>'READY MIX BASE COAT'!H184</f>
        <v>0</v>
      </c>
      <c r="H184" s="16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8"/>
      <c r="CQ184" s="15">
        <f t="shared" si="14"/>
        <v>0</v>
      </c>
      <c r="CR184" s="126">
        <f t="shared" si="15"/>
        <v>0</v>
      </c>
      <c r="CS184" s="187">
        <f>('READY MIX BASE COAT'!I184+'READY MIX BASE COAT'!J184+'READY MIX BASE COAT'!K184+'READY MIX BASE COAT'!L184+'READY MIX BASE COAT'!M184)-'REKAP PASTA'!CQ184</f>
        <v>0</v>
      </c>
      <c r="CT184" s="175" t="e">
        <f t="shared" si="16"/>
        <v>#DIV/0!</v>
      </c>
      <c r="CU184" s="167"/>
    </row>
    <row r="185" spans="1:99">
      <c r="A185" s="52">
        <v>169</v>
      </c>
      <c r="B185" s="53">
        <f>'READY MIX BASE COAT'!B185</f>
        <v>0</v>
      </c>
      <c r="C185" s="53">
        <f>'READY MIX BASE COAT'!C185</f>
        <v>0</v>
      </c>
      <c r="D185" s="53">
        <f>'READY MIX BASE COAT'!D185</f>
        <v>0</v>
      </c>
      <c r="E185" s="53">
        <f>'READY MIX BASE COAT'!E185</f>
        <v>0</v>
      </c>
      <c r="F185" s="53">
        <f>'READY MIX BASE COAT'!F185</f>
        <v>0</v>
      </c>
      <c r="G185" s="210">
        <f>'READY MIX BASE COAT'!H185</f>
        <v>0</v>
      </c>
      <c r="H185" s="16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8"/>
      <c r="CQ185" s="15">
        <f t="shared" si="14"/>
        <v>0</v>
      </c>
      <c r="CR185" s="126">
        <f t="shared" si="15"/>
        <v>0</v>
      </c>
      <c r="CS185" s="187">
        <f>('READY MIX BASE COAT'!I185+'READY MIX BASE COAT'!J185+'READY MIX BASE COAT'!K185+'READY MIX BASE COAT'!L185+'READY MIX BASE COAT'!M185)-'REKAP PASTA'!CQ185</f>
        <v>0</v>
      </c>
      <c r="CT185" s="175" t="e">
        <f t="shared" si="16"/>
        <v>#DIV/0!</v>
      </c>
      <c r="CU185" s="167"/>
    </row>
    <row r="186" spans="1:99">
      <c r="A186" s="52">
        <v>170</v>
      </c>
      <c r="B186" s="53">
        <f>'READY MIX BASE COAT'!B186</f>
        <v>0</v>
      </c>
      <c r="C186" s="53">
        <f>'READY MIX BASE COAT'!C186</f>
        <v>0</v>
      </c>
      <c r="D186" s="53">
        <f>'READY MIX BASE COAT'!D186</f>
        <v>0</v>
      </c>
      <c r="E186" s="53">
        <f>'READY MIX BASE COAT'!E186</f>
        <v>0</v>
      </c>
      <c r="F186" s="53">
        <f>'READY MIX BASE COAT'!F186</f>
        <v>0</v>
      </c>
      <c r="G186" s="210">
        <f>'READY MIX BASE COAT'!H186</f>
        <v>0</v>
      </c>
      <c r="H186" s="16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8"/>
      <c r="CQ186" s="15">
        <f t="shared" si="14"/>
        <v>0</v>
      </c>
      <c r="CR186" s="126">
        <f t="shared" si="15"/>
        <v>0</v>
      </c>
      <c r="CS186" s="187">
        <f>('READY MIX BASE COAT'!I186+'READY MIX BASE COAT'!J186+'READY MIX BASE COAT'!K186+'READY MIX BASE COAT'!L186+'READY MIX BASE COAT'!M186)-'REKAP PASTA'!CQ186</f>
        <v>0</v>
      </c>
      <c r="CT186" s="175" t="e">
        <f t="shared" si="16"/>
        <v>#DIV/0!</v>
      </c>
      <c r="CU186" s="167"/>
    </row>
    <row r="187" spans="1:99">
      <c r="A187" s="52">
        <v>171</v>
      </c>
      <c r="B187" s="53">
        <f>'READY MIX BASE COAT'!B187</f>
        <v>0</v>
      </c>
      <c r="C187" s="53">
        <f>'READY MIX BASE COAT'!C187</f>
        <v>0</v>
      </c>
      <c r="D187" s="53">
        <f>'READY MIX BASE COAT'!D187</f>
        <v>0</v>
      </c>
      <c r="E187" s="53">
        <f>'READY MIX BASE COAT'!E187</f>
        <v>0</v>
      </c>
      <c r="F187" s="53">
        <f>'READY MIX BASE COAT'!F187</f>
        <v>0</v>
      </c>
      <c r="G187" s="210">
        <f>'READY MIX BASE COAT'!H187</f>
        <v>0</v>
      </c>
      <c r="H187" s="16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8"/>
      <c r="CQ187" s="15">
        <f t="shared" si="14"/>
        <v>0</v>
      </c>
      <c r="CR187" s="126">
        <f t="shared" si="15"/>
        <v>0</v>
      </c>
      <c r="CS187" s="187">
        <f>('READY MIX BASE COAT'!I187+'READY MIX BASE COAT'!J187+'READY MIX BASE COAT'!K187+'READY MIX BASE COAT'!L187+'READY MIX BASE COAT'!M187)-'REKAP PASTA'!CQ187</f>
        <v>0</v>
      </c>
      <c r="CT187" s="175" t="e">
        <f t="shared" si="16"/>
        <v>#DIV/0!</v>
      </c>
      <c r="CU187" s="167"/>
    </row>
    <row r="188" spans="1:99">
      <c r="A188" s="52">
        <v>172</v>
      </c>
      <c r="B188" s="53">
        <f>'READY MIX BASE COAT'!B188</f>
        <v>0</v>
      </c>
      <c r="C188" s="53">
        <f>'READY MIX BASE COAT'!C188</f>
        <v>0</v>
      </c>
      <c r="D188" s="53">
        <f>'READY MIX BASE COAT'!D188</f>
        <v>0</v>
      </c>
      <c r="E188" s="53">
        <f>'READY MIX BASE COAT'!E188</f>
        <v>0</v>
      </c>
      <c r="F188" s="53">
        <f>'READY MIX BASE COAT'!F188</f>
        <v>0</v>
      </c>
      <c r="G188" s="210">
        <f>'READY MIX BASE COAT'!H188</f>
        <v>0</v>
      </c>
      <c r="H188" s="16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8"/>
      <c r="CQ188" s="15">
        <f t="shared" si="14"/>
        <v>0</v>
      </c>
      <c r="CR188" s="126">
        <f t="shared" si="15"/>
        <v>0</v>
      </c>
      <c r="CS188" s="187">
        <f>('READY MIX BASE COAT'!I188+'READY MIX BASE COAT'!J188+'READY MIX BASE COAT'!K188+'READY MIX BASE COAT'!L188+'READY MIX BASE COAT'!M188)-'REKAP PASTA'!CQ188</f>
        <v>0</v>
      </c>
      <c r="CT188" s="175" t="e">
        <f t="shared" si="16"/>
        <v>#DIV/0!</v>
      </c>
      <c r="CU188" s="167"/>
    </row>
    <row r="189" spans="1:99">
      <c r="A189" s="52">
        <v>173</v>
      </c>
      <c r="B189" s="53">
        <f>'READY MIX BASE COAT'!B189</f>
        <v>0</v>
      </c>
      <c r="C189" s="53">
        <f>'READY MIX BASE COAT'!C189</f>
        <v>0</v>
      </c>
      <c r="D189" s="53">
        <f>'READY MIX BASE COAT'!D189</f>
        <v>0</v>
      </c>
      <c r="E189" s="53">
        <f>'READY MIX BASE COAT'!E189</f>
        <v>0</v>
      </c>
      <c r="F189" s="53">
        <f>'READY MIX BASE COAT'!F189</f>
        <v>0</v>
      </c>
      <c r="G189" s="210">
        <f>'READY MIX BASE COAT'!H189</f>
        <v>0</v>
      </c>
      <c r="H189" s="16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8"/>
      <c r="CQ189" s="15">
        <f t="shared" si="14"/>
        <v>0</v>
      </c>
      <c r="CR189" s="126">
        <f t="shared" si="15"/>
        <v>0</v>
      </c>
      <c r="CS189" s="187">
        <f>('READY MIX BASE COAT'!I189+'READY MIX BASE COAT'!J189+'READY MIX BASE COAT'!K189+'READY MIX BASE COAT'!L189+'READY MIX BASE COAT'!M189)-'REKAP PASTA'!CQ189</f>
        <v>0</v>
      </c>
      <c r="CT189" s="175" t="e">
        <f t="shared" si="16"/>
        <v>#DIV/0!</v>
      </c>
      <c r="CU189" s="167"/>
    </row>
    <row r="190" spans="1:99">
      <c r="A190" s="52">
        <v>174</v>
      </c>
      <c r="B190" s="53">
        <f>'READY MIX BASE COAT'!B190</f>
        <v>0</v>
      </c>
      <c r="C190" s="53">
        <f>'READY MIX BASE COAT'!C190</f>
        <v>0</v>
      </c>
      <c r="D190" s="53">
        <f>'READY MIX BASE COAT'!D190</f>
        <v>0</v>
      </c>
      <c r="E190" s="53">
        <f>'READY MIX BASE COAT'!E190</f>
        <v>0</v>
      </c>
      <c r="F190" s="53">
        <f>'READY MIX BASE COAT'!F190</f>
        <v>0</v>
      </c>
      <c r="G190" s="210">
        <f>'READY MIX BASE COAT'!H190</f>
        <v>0</v>
      </c>
      <c r="H190" s="16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8"/>
      <c r="CQ190" s="15">
        <f t="shared" si="14"/>
        <v>0</v>
      </c>
      <c r="CR190" s="126">
        <f t="shared" si="15"/>
        <v>0</v>
      </c>
      <c r="CS190" s="187">
        <f>('READY MIX BASE COAT'!I190+'READY MIX BASE COAT'!J190+'READY MIX BASE COAT'!K190+'READY MIX BASE COAT'!L190+'READY MIX BASE COAT'!M190)-'REKAP PASTA'!CQ190</f>
        <v>0</v>
      </c>
      <c r="CT190" s="175" t="e">
        <f t="shared" si="16"/>
        <v>#DIV/0!</v>
      </c>
      <c r="CU190" s="167"/>
    </row>
    <row r="191" spans="1:99">
      <c r="A191" s="52">
        <v>175</v>
      </c>
      <c r="B191" s="53">
        <f>'READY MIX BASE COAT'!B191</f>
        <v>0</v>
      </c>
      <c r="C191" s="53">
        <f>'READY MIX BASE COAT'!C191</f>
        <v>0</v>
      </c>
      <c r="D191" s="53">
        <f>'READY MIX BASE COAT'!D191</f>
        <v>0</v>
      </c>
      <c r="E191" s="53">
        <f>'READY MIX BASE COAT'!E191</f>
        <v>0</v>
      </c>
      <c r="F191" s="53">
        <f>'READY MIX BASE COAT'!F191</f>
        <v>0</v>
      </c>
      <c r="G191" s="210">
        <f>'READY MIX BASE COAT'!H191</f>
        <v>0</v>
      </c>
      <c r="H191" s="16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8"/>
      <c r="CQ191" s="15">
        <f t="shared" si="14"/>
        <v>0</v>
      </c>
      <c r="CR191" s="126">
        <f t="shared" si="15"/>
        <v>0</v>
      </c>
      <c r="CS191" s="187">
        <f>('READY MIX BASE COAT'!I191+'READY MIX BASE COAT'!J191+'READY MIX BASE COAT'!K191+'READY MIX BASE COAT'!L191+'READY MIX BASE COAT'!M191)-'REKAP PASTA'!CQ191</f>
        <v>0</v>
      </c>
      <c r="CT191" s="175" t="e">
        <f t="shared" si="16"/>
        <v>#DIV/0!</v>
      </c>
      <c r="CU191" s="167"/>
    </row>
    <row r="192" spans="1:99">
      <c r="A192" s="52">
        <v>176</v>
      </c>
      <c r="B192" s="53">
        <f>'READY MIX BASE COAT'!B192</f>
        <v>0</v>
      </c>
      <c r="C192" s="53">
        <f>'READY MIX BASE COAT'!C192</f>
        <v>0</v>
      </c>
      <c r="D192" s="53">
        <f>'READY MIX BASE COAT'!D192</f>
        <v>0</v>
      </c>
      <c r="E192" s="53">
        <f>'READY MIX BASE COAT'!E192</f>
        <v>0</v>
      </c>
      <c r="F192" s="53">
        <f>'READY MIX BASE COAT'!F192</f>
        <v>0</v>
      </c>
      <c r="G192" s="210">
        <f>'READY MIX BASE COAT'!H192</f>
        <v>0</v>
      </c>
      <c r="H192" s="16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8"/>
      <c r="CQ192" s="15">
        <f t="shared" si="14"/>
        <v>0</v>
      </c>
      <c r="CR192" s="126">
        <f t="shared" si="15"/>
        <v>0</v>
      </c>
      <c r="CS192" s="187">
        <f>('READY MIX BASE COAT'!I192+'READY MIX BASE COAT'!J192+'READY MIX BASE COAT'!K192+'READY MIX BASE COAT'!L192+'READY MIX BASE COAT'!M192)-'REKAP PASTA'!CQ192</f>
        <v>0</v>
      </c>
      <c r="CT192" s="175" t="e">
        <f t="shared" si="16"/>
        <v>#DIV/0!</v>
      </c>
      <c r="CU192" s="167"/>
    </row>
    <row r="193" spans="1:99">
      <c r="A193" s="52">
        <v>177</v>
      </c>
      <c r="B193" s="53">
        <f>'READY MIX BASE COAT'!B193</f>
        <v>0</v>
      </c>
      <c r="C193" s="53">
        <f>'READY MIX BASE COAT'!C193</f>
        <v>0</v>
      </c>
      <c r="D193" s="53">
        <f>'READY MIX BASE COAT'!D193</f>
        <v>0</v>
      </c>
      <c r="E193" s="53">
        <f>'READY MIX BASE COAT'!E193</f>
        <v>0</v>
      </c>
      <c r="F193" s="53">
        <f>'READY MIX BASE COAT'!F193</f>
        <v>0</v>
      </c>
      <c r="G193" s="210">
        <f>'READY MIX BASE COAT'!H193</f>
        <v>0</v>
      </c>
      <c r="H193" s="16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8"/>
      <c r="CQ193" s="15">
        <f t="shared" si="14"/>
        <v>0</v>
      </c>
      <c r="CR193" s="126">
        <f t="shared" si="15"/>
        <v>0</v>
      </c>
      <c r="CS193" s="187">
        <f>('READY MIX BASE COAT'!I193+'READY MIX BASE COAT'!J193+'READY MIX BASE COAT'!K193+'READY MIX BASE COAT'!L193+'READY MIX BASE COAT'!M193)-'REKAP PASTA'!CQ193</f>
        <v>0</v>
      </c>
      <c r="CT193" s="175" t="e">
        <f t="shared" si="16"/>
        <v>#DIV/0!</v>
      </c>
      <c r="CU193" s="167"/>
    </row>
    <row r="194" spans="1:99">
      <c r="A194" s="52">
        <v>178</v>
      </c>
      <c r="B194" s="53">
        <f>'READY MIX BASE COAT'!B194</f>
        <v>0</v>
      </c>
      <c r="C194" s="53">
        <f>'READY MIX BASE COAT'!C194</f>
        <v>0</v>
      </c>
      <c r="D194" s="53">
        <f>'READY MIX BASE COAT'!D194</f>
        <v>0</v>
      </c>
      <c r="E194" s="53">
        <f>'READY MIX BASE COAT'!E194</f>
        <v>0</v>
      </c>
      <c r="F194" s="53">
        <f>'READY MIX BASE COAT'!F194</f>
        <v>0</v>
      </c>
      <c r="G194" s="210">
        <f>'READY MIX BASE COAT'!H194</f>
        <v>0</v>
      </c>
      <c r="H194" s="16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8"/>
      <c r="CQ194" s="15">
        <f t="shared" si="14"/>
        <v>0</v>
      </c>
      <c r="CR194" s="126">
        <f t="shared" si="15"/>
        <v>0</v>
      </c>
      <c r="CS194" s="187">
        <f>('READY MIX BASE COAT'!I194+'READY MIX BASE COAT'!J194+'READY MIX BASE COAT'!K194+'READY MIX BASE COAT'!L194+'READY MIX BASE COAT'!M194)-'REKAP PASTA'!CQ194</f>
        <v>0</v>
      </c>
      <c r="CT194" s="175" t="e">
        <f t="shared" si="16"/>
        <v>#DIV/0!</v>
      </c>
      <c r="CU194" s="167"/>
    </row>
    <row r="195" spans="1:99">
      <c r="A195" s="52">
        <v>179</v>
      </c>
      <c r="B195" s="53">
        <f>'READY MIX BASE COAT'!B195</f>
        <v>0</v>
      </c>
      <c r="C195" s="53">
        <f>'READY MIX BASE COAT'!C195</f>
        <v>0</v>
      </c>
      <c r="D195" s="53">
        <f>'READY MIX BASE COAT'!D195</f>
        <v>0</v>
      </c>
      <c r="E195" s="53">
        <f>'READY MIX BASE COAT'!E195</f>
        <v>0</v>
      </c>
      <c r="F195" s="53">
        <f>'READY MIX BASE COAT'!F195</f>
        <v>0</v>
      </c>
      <c r="G195" s="210">
        <f>'READY MIX BASE COAT'!H195</f>
        <v>0</v>
      </c>
      <c r="H195" s="16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8"/>
      <c r="CQ195" s="15">
        <f t="shared" si="14"/>
        <v>0</v>
      </c>
      <c r="CR195" s="126">
        <f t="shared" si="15"/>
        <v>0</v>
      </c>
      <c r="CS195" s="187">
        <f>('READY MIX BASE COAT'!I195+'READY MIX BASE COAT'!J195+'READY MIX BASE COAT'!K195+'READY MIX BASE COAT'!L195+'READY MIX BASE COAT'!M195)-'REKAP PASTA'!CQ195</f>
        <v>0</v>
      </c>
      <c r="CT195" s="175" t="e">
        <f t="shared" si="16"/>
        <v>#DIV/0!</v>
      </c>
      <c r="CU195" s="167"/>
    </row>
    <row r="196" spans="1:99">
      <c r="A196" s="52">
        <v>180</v>
      </c>
      <c r="B196" s="53">
        <f>'READY MIX BASE COAT'!B196</f>
        <v>0</v>
      </c>
      <c r="C196" s="53">
        <f>'READY MIX BASE COAT'!C196</f>
        <v>0</v>
      </c>
      <c r="D196" s="53">
        <f>'READY MIX BASE COAT'!D196</f>
        <v>0</v>
      </c>
      <c r="E196" s="53">
        <f>'READY MIX BASE COAT'!E196</f>
        <v>0</v>
      </c>
      <c r="F196" s="53">
        <f>'READY MIX BASE COAT'!F196</f>
        <v>0</v>
      </c>
      <c r="G196" s="210">
        <f>'READY MIX BASE COAT'!H196</f>
        <v>0</v>
      </c>
      <c r="H196" s="16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8"/>
      <c r="CQ196" s="15">
        <f t="shared" si="14"/>
        <v>0</v>
      </c>
      <c r="CR196" s="126">
        <f t="shared" si="15"/>
        <v>0</v>
      </c>
      <c r="CS196" s="187">
        <f>('READY MIX BASE COAT'!I196+'READY MIX BASE COAT'!J196+'READY MIX BASE COAT'!K196+'READY MIX BASE COAT'!L196+'READY MIX BASE COAT'!M196)-'REKAP PASTA'!CQ196</f>
        <v>0</v>
      </c>
      <c r="CT196" s="175" t="e">
        <f t="shared" si="16"/>
        <v>#DIV/0!</v>
      </c>
      <c r="CU196" s="167"/>
    </row>
    <row r="197" spans="1:99">
      <c r="A197" s="52">
        <v>181</v>
      </c>
      <c r="B197" s="53">
        <f>'READY MIX BASE COAT'!B197</f>
        <v>0</v>
      </c>
      <c r="C197" s="53">
        <f>'READY MIX BASE COAT'!C197</f>
        <v>0</v>
      </c>
      <c r="D197" s="53">
        <f>'READY MIX BASE COAT'!D197</f>
        <v>0</v>
      </c>
      <c r="E197" s="53">
        <f>'READY MIX BASE COAT'!E197</f>
        <v>0</v>
      </c>
      <c r="F197" s="53">
        <f>'READY MIX BASE COAT'!F197</f>
        <v>0</v>
      </c>
      <c r="G197" s="210">
        <f>'READY MIX BASE COAT'!H197</f>
        <v>0</v>
      </c>
      <c r="H197" s="16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8"/>
      <c r="CQ197" s="15">
        <f t="shared" si="14"/>
        <v>0</v>
      </c>
      <c r="CR197" s="126">
        <f t="shared" si="15"/>
        <v>0</v>
      </c>
      <c r="CS197" s="187">
        <f>('READY MIX BASE COAT'!I197+'READY MIX BASE COAT'!J197+'READY MIX BASE COAT'!K197+'READY MIX BASE COAT'!L197+'READY MIX BASE COAT'!M197)-'REKAP PASTA'!CQ197</f>
        <v>0</v>
      </c>
      <c r="CT197" s="175" t="e">
        <f t="shared" si="16"/>
        <v>#DIV/0!</v>
      </c>
      <c r="CU197" s="167"/>
    </row>
    <row r="198" spans="1:99">
      <c r="A198" s="52">
        <v>182</v>
      </c>
      <c r="B198" s="53">
        <f>'READY MIX BASE COAT'!B198</f>
        <v>0</v>
      </c>
      <c r="C198" s="53">
        <f>'READY MIX BASE COAT'!C198</f>
        <v>0</v>
      </c>
      <c r="D198" s="53">
        <f>'READY MIX BASE COAT'!D198</f>
        <v>0</v>
      </c>
      <c r="E198" s="53">
        <f>'READY MIX BASE COAT'!E198</f>
        <v>0</v>
      </c>
      <c r="F198" s="53">
        <f>'READY MIX BASE COAT'!F198</f>
        <v>0</v>
      </c>
      <c r="G198" s="210">
        <f>'READY MIX BASE COAT'!H198</f>
        <v>0</v>
      </c>
      <c r="H198" s="16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8"/>
      <c r="CQ198" s="15">
        <f t="shared" si="14"/>
        <v>0</v>
      </c>
      <c r="CR198" s="126">
        <f t="shared" si="15"/>
        <v>0</v>
      </c>
      <c r="CS198" s="187">
        <f>('READY MIX BASE COAT'!I198+'READY MIX BASE COAT'!J198+'READY MIX BASE COAT'!K198+'READY MIX BASE COAT'!L198+'READY MIX BASE COAT'!M198)-'REKAP PASTA'!CQ198</f>
        <v>0</v>
      </c>
      <c r="CT198" s="175" t="e">
        <f t="shared" si="16"/>
        <v>#DIV/0!</v>
      </c>
      <c r="CU198" s="167"/>
    </row>
    <row r="199" spans="1:99">
      <c r="A199" s="52">
        <v>183</v>
      </c>
      <c r="B199" s="53">
        <f>'READY MIX BASE COAT'!B199</f>
        <v>0</v>
      </c>
      <c r="C199" s="53">
        <f>'READY MIX BASE COAT'!C199</f>
        <v>0</v>
      </c>
      <c r="D199" s="53">
        <f>'READY MIX BASE COAT'!D199</f>
        <v>0</v>
      </c>
      <c r="E199" s="53">
        <f>'READY MIX BASE COAT'!E199</f>
        <v>0</v>
      </c>
      <c r="F199" s="53">
        <f>'READY MIX BASE COAT'!F199</f>
        <v>0</v>
      </c>
      <c r="G199" s="210">
        <f>'READY MIX BASE COAT'!H199</f>
        <v>0</v>
      </c>
      <c r="H199" s="16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8"/>
      <c r="CQ199" s="15">
        <f t="shared" si="14"/>
        <v>0</v>
      </c>
      <c r="CR199" s="126">
        <f t="shared" si="15"/>
        <v>0</v>
      </c>
      <c r="CS199" s="187">
        <f>('READY MIX BASE COAT'!I199+'READY MIX BASE COAT'!J199+'READY MIX BASE COAT'!K199+'READY MIX BASE COAT'!L199+'READY MIX BASE COAT'!M199)-'REKAP PASTA'!CQ199</f>
        <v>0</v>
      </c>
      <c r="CT199" s="175" t="e">
        <f t="shared" si="16"/>
        <v>#DIV/0!</v>
      </c>
      <c r="CU199" s="167"/>
    </row>
    <row r="200" spans="1:99">
      <c r="A200" s="52">
        <v>184</v>
      </c>
      <c r="B200" s="53">
        <f>'READY MIX BASE COAT'!B200</f>
        <v>0</v>
      </c>
      <c r="C200" s="53">
        <f>'READY MIX BASE COAT'!C200</f>
        <v>0</v>
      </c>
      <c r="D200" s="53">
        <f>'READY MIX BASE COAT'!D200</f>
        <v>0</v>
      </c>
      <c r="E200" s="53">
        <f>'READY MIX BASE COAT'!E200</f>
        <v>0</v>
      </c>
      <c r="F200" s="53">
        <f>'READY MIX BASE COAT'!F200</f>
        <v>0</v>
      </c>
      <c r="G200" s="210">
        <f>'READY MIX BASE COAT'!H200</f>
        <v>0</v>
      </c>
      <c r="H200" s="16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8"/>
      <c r="CQ200" s="15">
        <f t="shared" si="14"/>
        <v>0</v>
      </c>
      <c r="CR200" s="126">
        <f t="shared" si="15"/>
        <v>0</v>
      </c>
      <c r="CS200" s="187">
        <f>('READY MIX BASE COAT'!I200+'READY MIX BASE COAT'!J200+'READY MIX BASE COAT'!K200+'READY MIX BASE COAT'!L200+'READY MIX BASE COAT'!M200)-'REKAP PASTA'!CQ200</f>
        <v>0</v>
      </c>
      <c r="CT200" s="175" t="e">
        <f t="shared" si="16"/>
        <v>#DIV/0!</v>
      </c>
      <c r="CU200" s="167"/>
    </row>
    <row r="201" spans="1:99">
      <c r="A201" s="52">
        <v>185</v>
      </c>
      <c r="B201" s="53">
        <f>'READY MIX BASE COAT'!B201</f>
        <v>0</v>
      </c>
      <c r="C201" s="53">
        <f>'READY MIX BASE COAT'!C201</f>
        <v>0</v>
      </c>
      <c r="D201" s="53">
        <f>'READY MIX BASE COAT'!D201</f>
        <v>0</v>
      </c>
      <c r="E201" s="53">
        <f>'READY MIX BASE COAT'!E201</f>
        <v>0</v>
      </c>
      <c r="F201" s="53">
        <f>'READY MIX BASE COAT'!F201</f>
        <v>0</v>
      </c>
      <c r="G201" s="210">
        <f>'READY MIX BASE COAT'!H201</f>
        <v>0</v>
      </c>
      <c r="H201" s="16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8"/>
      <c r="CQ201" s="15">
        <f t="shared" si="14"/>
        <v>0</v>
      </c>
      <c r="CR201" s="126">
        <f t="shared" si="15"/>
        <v>0</v>
      </c>
      <c r="CS201" s="187">
        <f>('READY MIX BASE COAT'!I201+'READY MIX BASE COAT'!J201+'READY MIX BASE COAT'!K201+'READY MIX BASE COAT'!L201+'READY MIX BASE COAT'!M201)-'REKAP PASTA'!CQ201</f>
        <v>0</v>
      </c>
      <c r="CT201" s="175" t="e">
        <f t="shared" si="16"/>
        <v>#DIV/0!</v>
      </c>
      <c r="CU201" s="167"/>
    </row>
    <row r="202" spans="1:99">
      <c r="A202" s="52">
        <v>186</v>
      </c>
      <c r="B202" s="53">
        <f>'READY MIX BASE COAT'!B202</f>
        <v>0</v>
      </c>
      <c r="C202" s="53">
        <f>'READY MIX BASE COAT'!C202</f>
        <v>0</v>
      </c>
      <c r="D202" s="53">
        <f>'READY MIX BASE COAT'!D202</f>
        <v>0</v>
      </c>
      <c r="E202" s="53">
        <f>'READY MIX BASE COAT'!E202</f>
        <v>0</v>
      </c>
      <c r="F202" s="53">
        <f>'READY MIX BASE COAT'!F202</f>
        <v>0</v>
      </c>
      <c r="G202" s="210">
        <f>'READY MIX BASE COAT'!H202</f>
        <v>0</v>
      </c>
      <c r="H202" s="16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8"/>
      <c r="CQ202" s="15">
        <f t="shared" si="14"/>
        <v>0</v>
      </c>
      <c r="CR202" s="126">
        <f t="shared" si="15"/>
        <v>0</v>
      </c>
      <c r="CS202" s="187">
        <f>('READY MIX BASE COAT'!I202+'READY MIX BASE COAT'!J202+'READY MIX BASE COAT'!K202+'READY MIX BASE COAT'!L202+'READY MIX BASE COAT'!M202)-'REKAP PASTA'!CQ202</f>
        <v>0</v>
      </c>
      <c r="CT202" s="175" t="e">
        <f t="shared" si="16"/>
        <v>#DIV/0!</v>
      </c>
      <c r="CU202" s="167"/>
    </row>
    <row r="203" spans="1:99">
      <c r="A203" s="52">
        <v>187</v>
      </c>
      <c r="B203" s="53">
        <f>'READY MIX BASE COAT'!B203</f>
        <v>0</v>
      </c>
      <c r="C203" s="53">
        <f>'READY MIX BASE COAT'!C203</f>
        <v>0</v>
      </c>
      <c r="D203" s="53">
        <f>'READY MIX BASE COAT'!D203</f>
        <v>0</v>
      </c>
      <c r="E203" s="53">
        <f>'READY MIX BASE COAT'!E203</f>
        <v>0</v>
      </c>
      <c r="F203" s="53">
        <f>'READY MIX BASE COAT'!F203</f>
        <v>0</v>
      </c>
      <c r="G203" s="210">
        <f>'READY MIX BASE COAT'!H203</f>
        <v>0</v>
      </c>
      <c r="H203" s="16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8"/>
      <c r="CQ203" s="15">
        <f t="shared" si="14"/>
        <v>0</v>
      </c>
      <c r="CR203" s="126">
        <f t="shared" si="15"/>
        <v>0</v>
      </c>
      <c r="CS203" s="187">
        <f>('READY MIX BASE COAT'!I203+'READY MIX BASE COAT'!J203+'READY MIX BASE COAT'!K203+'READY MIX BASE COAT'!L203+'READY MIX BASE COAT'!M203)-'REKAP PASTA'!CQ203</f>
        <v>0</v>
      </c>
      <c r="CT203" s="175" t="e">
        <f t="shared" si="16"/>
        <v>#DIV/0!</v>
      </c>
      <c r="CU203" s="167"/>
    </row>
    <row r="204" spans="1:99">
      <c r="A204" s="52">
        <v>188</v>
      </c>
      <c r="B204" s="53">
        <f>'READY MIX BASE COAT'!B204</f>
        <v>0</v>
      </c>
      <c r="C204" s="53">
        <f>'READY MIX BASE COAT'!C204</f>
        <v>0</v>
      </c>
      <c r="D204" s="53">
        <f>'READY MIX BASE COAT'!D204</f>
        <v>0</v>
      </c>
      <c r="E204" s="53">
        <f>'READY MIX BASE COAT'!E204</f>
        <v>0</v>
      </c>
      <c r="F204" s="53">
        <f>'READY MIX BASE COAT'!F204</f>
        <v>0</v>
      </c>
      <c r="G204" s="210">
        <f>'READY MIX BASE COAT'!H204</f>
        <v>0</v>
      </c>
      <c r="H204" s="16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8"/>
      <c r="CQ204" s="15">
        <f t="shared" si="14"/>
        <v>0</v>
      </c>
      <c r="CR204" s="126">
        <f t="shared" si="15"/>
        <v>0</v>
      </c>
      <c r="CS204" s="187">
        <f>('READY MIX BASE COAT'!I204+'READY MIX BASE COAT'!J204+'READY MIX BASE COAT'!K204+'READY MIX BASE COAT'!L204+'READY MIX BASE COAT'!M204)-'REKAP PASTA'!CQ204</f>
        <v>0</v>
      </c>
      <c r="CT204" s="175" t="e">
        <f t="shared" si="16"/>
        <v>#DIV/0!</v>
      </c>
      <c r="CU204" s="167"/>
    </row>
    <row r="205" spans="1:99">
      <c r="A205" s="52">
        <v>189</v>
      </c>
      <c r="B205" s="53">
        <f>'READY MIX BASE COAT'!B205</f>
        <v>0</v>
      </c>
      <c r="C205" s="53">
        <f>'READY MIX BASE COAT'!C205</f>
        <v>0</v>
      </c>
      <c r="D205" s="53">
        <f>'READY MIX BASE COAT'!D205</f>
        <v>0</v>
      </c>
      <c r="E205" s="53">
        <f>'READY MIX BASE COAT'!E205</f>
        <v>0</v>
      </c>
      <c r="F205" s="53">
        <f>'READY MIX BASE COAT'!F205</f>
        <v>0</v>
      </c>
      <c r="G205" s="210">
        <f>'READY MIX BASE COAT'!H205</f>
        <v>0</v>
      </c>
      <c r="H205" s="16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8"/>
      <c r="CQ205" s="15">
        <f t="shared" si="14"/>
        <v>0</v>
      </c>
      <c r="CR205" s="126">
        <f t="shared" si="15"/>
        <v>0</v>
      </c>
      <c r="CS205" s="187">
        <f>('READY MIX BASE COAT'!I205+'READY MIX BASE COAT'!J205+'READY MIX BASE COAT'!K205+'READY MIX BASE COAT'!L205+'READY MIX BASE COAT'!M205)-'REKAP PASTA'!CQ205</f>
        <v>0</v>
      </c>
      <c r="CT205" s="175" t="e">
        <f t="shared" si="16"/>
        <v>#DIV/0!</v>
      </c>
      <c r="CU205" s="167"/>
    </row>
    <row r="206" spans="1:99">
      <c r="A206" s="52">
        <v>190</v>
      </c>
      <c r="B206" s="53">
        <f>'READY MIX BASE COAT'!B206</f>
        <v>0</v>
      </c>
      <c r="C206" s="53">
        <f>'READY MIX BASE COAT'!C206</f>
        <v>0</v>
      </c>
      <c r="D206" s="53">
        <f>'READY MIX BASE COAT'!D206</f>
        <v>0</v>
      </c>
      <c r="E206" s="53">
        <f>'READY MIX BASE COAT'!E206</f>
        <v>0</v>
      </c>
      <c r="F206" s="53">
        <f>'READY MIX BASE COAT'!F206</f>
        <v>0</v>
      </c>
      <c r="G206" s="210">
        <f>'READY MIX BASE COAT'!H206</f>
        <v>0</v>
      </c>
      <c r="H206" s="16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8"/>
      <c r="CQ206" s="15">
        <f t="shared" si="14"/>
        <v>0</v>
      </c>
      <c r="CR206" s="126">
        <f t="shared" si="15"/>
        <v>0</v>
      </c>
      <c r="CS206" s="187">
        <f>('READY MIX BASE COAT'!I206+'READY MIX BASE COAT'!J206+'READY MIX BASE COAT'!K206+'READY MIX BASE COAT'!L206+'READY MIX BASE COAT'!M206)-'REKAP PASTA'!CQ206</f>
        <v>0</v>
      </c>
      <c r="CT206" s="175" t="e">
        <f t="shared" si="16"/>
        <v>#DIV/0!</v>
      </c>
      <c r="CU206" s="167"/>
    </row>
    <row r="207" spans="1:99">
      <c r="A207" s="52">
        <v>191</v>
      </c>
      <c r="B207" s="53">
        <f>'READY MIX BASE COAT'!B207</f>
        <v>0</v>
      </c>
      <c r="C207" s="53">
        <f>'READY MIX BASE COAT'!C207</f>
        <v>0</v>
      </c>
      <c r="D207" s="53">
        <f>'READY MIX BASE COAT'!D207</f>
        <v>0</v>
      </c>
      <c r="E207" s="53">
        <f>'READY MIX BASE COAT'!E207</f>
        <v>0</v>
      </c>
      <c r="F207" s="53">
        <f>'READY MIX BASE COAT'!F207</f>
        <v>0</v>
      </c>
      <c r="G207" s="210">
        <f>'READY MIX BASE COAT'!H207</f>
        <v>0</v>
      </c>
      <c r="H207" s="16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8"/>
      <c r="CQ207" s="15">
        <f t="shared" si="14"/>
        <v>0</v>
      </c>
      <c r="CR207" s="126">
        <f t="shared" si="15"/>
        <v>0</v>
      </c>
      <c r="CS207" s="187">
        <f>('READY MIX BASE COAT'!I207+'READY MIX BASE COAT'!J207+'READY MIX BASE COAT'!K207+'READY MIX BASE COAT'!L207+'READY MIX BASE COAT'!M207)-'REKAP PASTA'!CQ207</f>
        <v>0</v>
      </c>
      <c r="CT207" s="175" t="e">
        <f t="shared" si="16"/>
        <v>#DIV/0!</v>
      </c>
      <c r="CU207" s="167"/>
    </row>
    <row r="208" spans="1:99">
      <c r="A208" s="52">
        <v>192</v>
      </c>
      <c r="B208" s="53">
        <f>'READY MIX BASE COAT'!B208</f>
        <v>0</v>
      </c>
      <c r="C208" s="53">
        <f>'READY MIX BASE COAT'!C208</f>
        <v>0</v>
      </c>
      <c r="D208" s="53">
        <f>'READY MIX BASE COAT'!D208</f>
        <v>0</v>
      </c>
      <c r="E208" s="53">
        <f>'READY MIX BASE COAT'!E208</f>
        <v>0</v>
      </c>
      <c r="F208" s="53">
        <f>'READY MIX BASE COAT'!F208</f>
        <v>0</v>
      </c>
      <c r="G208" s="210">
        <f>'READY MIX BASE COAT'!H208</f>
        <v>0</v>
      </c>
      <c r="H208" s="16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8"/>
      <c r="CQ208" s="15">
        <f t="shared" si="14"/>
        <v>0</v>
      </c>
      <c r="CR208" s="126">
        <f t="shared" si="15"/>
        <v>0</v>
      </c>
      <c r="CS208" s="187">
        <f>('READY MIX BASE COAT'!I208+'READY MIX BASE COAT'!J208+'READY MIX BASE COAT'!K208+'READY MIX BASE COAT'!L208+'READY MIX BASE COAT'!M208)-'REKAP PASTA'!CQ208</f>
        <v>0</v>
      </c>
      <c r="CT208" s="175" t="e">
        <f t="shared" si="16"/>
        <v>#DIV/0!</v>
      </c>
      <c r="CU208" s="167"/>
    </row>
    <row r="209" spans="1:99">
      <c r="A209" s="52">
        <v>193</v>
      </c>
      <c r="B209" s="53">
        <f>'READY MIX BASE COAT'!B209</f>
        <v>0</v>
      </c>
      <c r="C209" s="53">
        <f>'READY MIX BASE COAT'!C209</f>
        <v>0</v>
      </c>
      <c r="D209" s="53">
        <f>'READY MIX BASE COAT'!D209</f>
        <v>0</v>
      </c>
      <c r="E209" s="53">
        <f>'READY MIX BASE COAT'!E209</f>
        <v>0</v>
      </c>
      <c r="F209" s="53">
        <f>'READY MIX BASE COAT'!F209</f>
        <v>0</v>
      </c>
      <c r="G209" s="210">
        <f>'READY MIX BASE COAT'!H209</f>
        <v>0</v>
      </c>
      <c r="H209" s="16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8"/>
      <c r="CQ209" s="15">
        <f t="shared" si="14"/>
        <v>0</v>
      </c>
      <c r="CR209" s="126">
        <f t="shared" si="15"/>
        <v>0</v>
      </c>
      <c r="CS209" s="187">
        <f>('READY MIX BASE COAT'!I209+'READY MIX BASE COAT'!J209+'READY MIX BASE COAT'!K209+'READY MIX BASE COAT'!L209+'READY MIX BASE COAT'!M209)-'REKAP PASTA'!CQ209</f>
        <v>0</v>
      </c>
      <c r="CT209" s="175" t="e">
        <f t="shared" si="16"/>
        <v>#DIV/0!</v>
      </c>
      <c r="CU209" s="167"/>
    </row>
    <row r="210" spans="1:99">
      <c r="A210" s="52">
        <v>194</v>
      </c>
      <c r="B210" s="53">
        <f>'READY MIX BASE COAT'!B210</f>
        <v>0</v>
      </c>
      <c r="C210" s="53">
        <f>'READY MIX BASE COAT'!C210</f>
        <v>0</v>
      </c>
      <c r="D210" s="53">
        <f>'READY MIX BASE COAT'!D210</f>
        <v>0</v>
      </c>
      <c r="E210" s="53">
        <f>'READY MIX BASE COAT'!E210</f>
        <v>0</v>
      </c>
      <c r="F210" s="53">
        <f>'READY MIX BASE COAT'!F210</f>
        <v>0</v>
      </c>
      <c r="G210" s="210">
        <f>'READY MIX BASE COAT'!H210</f>
        <v>0</v>
      </c>
      <c r="H210" s="16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8"/>
      <c r="CQ210" s="15">
        <f t="shared" ref="CQ210:CQ218" si="17">SUM(H210:CP210)</f>
        <v>0</v>
      </c>
      <c r="CR210" s="126">
        <f t="shared" ref="CR210:CR216" si="18">(H$13*H210)+(I$13*I210)+(J$13*J210)+(K$13*K210)+(L$13*L210)+(M$13*M210)+(N$13*N210)+(O$13*O210)+(P$13*P210)+(Q$13*Q210)+(R$13*R210)+(S$13*S210)+(T$13*T210)+(U$13*U210)+(V$13*V210)+(W$13*W210)+(X$13*X210)+(Y$13*Y210)+(Z$13*Z210)+(AA$13*AA210)+(AB$13*AB210)+(AC$13*AC210)+(AD$13*AD210)+(AE$13*AE210)+(AF$13*AF210)+(AG$13*AG210)+(AH$13*AH210)+(AI$13*AI210)+(AJ$13*AJ210)+(AK$13*AK210)+(AL$13*AL210)+(AM$13*AM210)+(AN$13*AN210)+(AO$13*AO210)+(AP$13*AP210)+(AQ$13*AQ210)+(AR$13*AR210)+(AS$13*AS210)+(AT$13*AT210)+(AU$13*AU210)+(AV$13*AV210)+(AW$13*AW210)+(AX$13*AX210)+(AY$13*AY210)+(AZ$13*AZ210)+(BA$13*BA210)+(BB$13*BB210)+(BC$13*BC210)+(BD$13*BD210)+(BE$13*BE210)+(BF$13*BF210)+(BG$13*BG210)+(BH$13*BH210)+(BI$13*BI210)+(BJ$13*BJ210)+(BK$13*BK210)+(BL$13*BL210)+(BM$13*BM210)+(BN$13*BN210)+(BO$13*BO210)+(BP$13*BP210)+(BQ$13*BQ210)+(BR$13*BR210)+(BS$13*BS210)+(BT$13*BT210)+(BU$13*BU210)+(BV$13*BV210)+(BW$13*BW210)+(BX$13*BX210)+(BY$13*BY210)+(BZ$13*BZ210)+(CA$13*CA210)+(CB$13*CB210)+(CC$13*CC210)+(CD$13*CD210)+(CE$13*CE210)+(CF$13*CF210)+(CG$13*CG210)+(CH$13*CH210)+(CI$13*CI210)+(CJ$13*CJ210)+(CK$13*CK210)+(CL$13*CL210)+(CM$13*CM210)+(CN$13*CN210)+(CO$13*CO210)+(CP$13*CP210)</f>
        <v>0</v>
      </c>
      <c r="CS210" s="187">
        <f>('READY MIX BASE COAT'!I210+'READY MIX BASE COAT'!J210+'READY MIX BASE COAT'!K210+'READY MIX BASE COAT'!L210+'READY MIX BASE COAT'!M210)-'REKAP PASTA'!CQ210</f>
        <v>0</v>
      </c>
      <c r="CT210" s="175" t="e">
        <f t="shared" ref="CT210:CT216" si="19">CS210/CQ210</f>
        <v>#DIV/0!</v>
      </c>
      <c r="CU210" s="167"/>
    </row>
    <row r="211" spans="1:99">
      <c r="A211" s="52">
        <v>195</v>
      </c>
      <c r="B211" s="53">
        <f>'READY MIX BASE COAT'!B211</f>
        <v>0</v>
      </c>
      <c r="C211" s="53">
        <f>'READY MIX BASE COAT'!C211</f>
        <v>0</v>
      </c>
      <c r="D211" s="53">
        <f>'READY MIX BASE COAT'!D211</f>
        <v>0</v>
      </c>
      <c r="E211" s="53">
        <f>'READY MIX BASE COAT'!E211</f>
        <v>0</v>
      </c>
      <c r="F211" s="53">
        <f>'READY MIX BASE COAT'!F211</f>
        <v>0</v>
      </c>
      <c r="G211" s="210">
        <f>'READY MIX BASE COAT'!H211</f>
        <v>0</v>
      </c>
      <c r="H211" s="16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8"/>
      <c r="CQ211" s="15">
        <f t="shared" si="17"/>
        <v>0</v>
      </c>
      <c r="CR211" s="126">
        <f t="shared" si="18"/>
        <v>0</v>
      </c>
      <c r="CS211" s="187">
        <f>('READY MIX BASE COAT'!I211+'READY MIX BASE COAT'!J211+'READY MIX BASE COAT'!K211+'READY MIX BASE COAT'!L211+'READY MIX BASE COAT'!M211)-'REKAP PASTA'!CQ211</f>
        <v>0</v>
      </c>
      <c r="CT211" s="175" t="e">
        <f t="shared" si="19"/>
        <v>#DIV/0!</v>
      </c>
      <c r="CU211" s="167"/>
    </row>
    <row r="212" spans="1:99">
      <c r="A212" s="52">
        <v>196</v>
      </c>
      <c r="B212" s="53">
        <f>'READY MIX BASE COAT'!B212</f>
        <v>0</v>
      </c>
      <c r="C212" s="53">
        <f>'READY MIX BASE COAT'!C212</f>
        <v>0</v>
      </c>
      <c r="D212" s="53">
        <f>'READY MIX BASE COAT'!D212</f>
        <v>0</v>
      </c>
      <c r="E212" s="53">
        <f>'READY MIX BASE COAT'!E212</f>
        <v>0</v>
      </c>
      <c r="F212" s="53">
        <f>'READY MIX BASE COAT'!F212</f>
        <v>0</v>
      </c>
      <c r="G212" s="210">
        <f>'READY MIX BASE COAT'!H212</f>
        <v>0</v>
      </c>
      <c r="H212" s="16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8"/>
      <c r="CQ212" s="15">
        <f t="shared" si="17"/>
        <v>0</v>
      </c>
      <c r="CR212" s="126">
        <f t="shared" si="18"/>
        <v>0</v>
      </c>
      <c r="CS212" s="187">
        <f>('READY MIX BASE COAT'!I212+'READY MIX BASE COAT'!J212+'READY MIX BASE COAT'!K212+'READY MIX BASE COAT'!L212+'READY MIX BASE COAT'!M212)-'REKAP PASTA'!CQ212</f>
        <v>0</v>
      </c>
      <c r="CT212" s="175" t="e">
        <f t="shared" si="19"/>
        <v>#DIV/0!</v>
      </c>
      <c r="CU212" s="167"/>
    </row>
    <row r="213" spans="1:99">
      <c r="A213" s="52">
        <v>197</v>
      </c>
      <c r="B213" s="53">
        <f>'READY MIX BASE COAT'!B213</f>
        <v>0</v>
      </c>
      <c r="C213" s="53">
        <f>'READY MIX BASE COAT'!C213</f>
        <v>0</v>
      </c>
      <c r="D213" s="53">
        <f>'READY MIX BASE COAT'!D213</f>
        <v>0</v>
      </c>
      <c r="E213" s="53">
        <f>'READY MIX BASE COAT'!E213</f>
        <v>0</v>
      </c>
      <c r="F213" s="53">
        <f>'READY MIX BASE COAT'!F213</f>
        <v>0</v>
      </c>
      <c r="G213" s="210">
        <f>'READY MIX BASE COAT'!H213</f>
        <v>0</v>
      </c>
      <c r="H213" s="16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8"/>
      <c r="CQ213" s="15">
        <f t="shared" si="17"/>
        <v>0</v>
      </c>
      <c r="CR213" s="126">
        <f t="shared" si="18"/>
        <v>0</v>
      </c>
      <c r="CS213" s="187">
        <f>('READY MIX BASE COAT'!I213+'READY MIX BASE COAT'!J213+'READY MIX BASE COAT'!K213+'READY MIX BASE COAT'!L213+'READY MIX BASE COAT'!M213)-'REKAP PASTA'!CQ213</f>
        <v>0</v>
      </c>
      <c r="CT213" s="175" t="e">
        <f t="shared" si="19"/>
        <v>#DIV/0!</v>
      </c>
      <c r="CU213" s="167"/>
    </row>
    <row r="214" spans="1:99">
      <c r="A214" s="52">
        <v>198</v>
      </c>
      <c r="B214" s="53">
        <f>'READY MIX BASE COAT'!B214</f>
        <v>0</v>
      </c>
      <c r="C214" s="53">
        <f>'READY MIX BASE COAT'!C214</f>
        <v>0</v>
      </c>
      <c r="D214" s="53">
        <f>'READY MIX BASE COAT'!D214</f>
        <v>0</v>
      </c>
      <c r="E214" s="53">
        <f>'READY MIX BASE COAT'!E214</f>
        <v>0</v>
      </c>
      <c r="F214" s="53">
        <f>'READY MIX BASE COAT'!F214</f>
        <v>0</v>
      </c>
      <c r="G214" s="210">
        <f>'READY MIX BASE COAT'!H214</f>
        <v>0</v>
      </c>
      <c r="H214" s="16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8"/>
      <c r="CQ214" s="15">
        <f t="shared" si="17"/>
        <v>0</v>
      </c>
      <c r="CR214" s="126">
        <f t="shared" si="18"/>
        <v>0</v>
      </c>
      <c r="CS214" s="187">
        <f>('READY MIX BASE COAT'!I214+'READY MIX BASE COAT'!J214+'READY MIX BASE COAT'!K214+'READY MIX BASE COAT'!L214+'READY MIX BASE COAT'!M214)-'REKAP PASTA'!CQ214</f>
        <v>0</v>
      </c>
      <c r="CT214" s="175" t="e">
        <f t="shared" si="19"/>
        <v>#DIV/0!</v>
      </c>
      <c r="CU214" s="167"/>
    </row>
    <row r="215" spans="1:99">
      <c r="A215" s="52">
        <v>199</v>
      </c>
      <c r="B215" s="53">
        <f>'READY MIX BASE COAT'!B215</f>
        <v>0</v>
      </c>
      <c r="C215" s="53">
        <f>'READY MIX BASE COAT'!C215</f>
        <v>0</v>
      </c>
      <c r="D215" s="53">
        <f>'READY MIX BASE COAT'!D215</f>
        <v>0</v>
      </c>
      <c r="E215" s="53">
        <f>'READY MIX BASE COAT'!E215</f>
        <v>0</v>
      </c>
      <c r="F215" s="53">
        <f>'READY MIX BASE COAT'!F215</f>
        <v>0</v>
      </c>
      <c r="G215" s="210">
        <f>'READY MIX BASE COAT'!H215</f>
        <v>0</v>
      </c>
      <c r="H215" s="166"/>
      <c r="I215" s="16"/>
      <c r="J215" s="16"/>
      <c r="K215" s="16"/>
      <c r="L215" s="53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8"/>
      <c r="CQ215" s="15">
        <f t="shared" si="17"/>
        <v>0</v>
      </c>
      <c r="CR215" s="126">
        <f t="shared" si="18"/>
        <v>0</v>
      </c>
      <c r="CS215" s="187">
        <f>('READY MIX BASE COAT'!I215+'READY MIX BASE COAT'!J215+'READY MIX BASE COAT'!K215+'READY MIX BASE COAT'!L215+'READY MIX BASE COAT'!M215)-'REKAP PASTA'!CQ215</f>
        <v>0</v>
      </c>
      <c r="CT215" s="175" t="e">
        <f t="shared" si="19"/>
        <v>#DIV/0!</v>
      </c>
      <c r="CU215" s="167"/>
    </row>
    <row r="216" spans="1:99" ht="15.75" thickBot="1">
      <c r="A216" s="52">
        <v>200</v>
      </c>
      <c r="B216" s="66">
        <f>'READY MIX BASE COAT'!B216</f>
        <v>0</v>
      </c>
      <c r="C216" s="66">
        <f>'READY MIX BASE COAT'!C216</f>
        <v>0</v>
      </c>
      <c r="D216" s="66">
        <f>'READY MIX BASE COAT'!D216</f>
        <v>0</v>
      </c>
      <c r="E216" s="66">
        <f>'READY MIX BASE COAT'!E216</f>
        <v>0</v>
      </c>
      <c r="F216" s="66">
        <f>'READY MIX BASE COAT'!F216</f>
        <v>0</v>
      </c>
      <c r="G216" s="211">
        <f>'READY MIX BASE COAT'!H216</f>
        <v>0</v>
      </c>
      <c r="H216" s="16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8"/>
      <c r="CQ216" s="15">
        <f t="shared" si="17"/>
        <v>0</v>
      </c>
      <c r="CR216" s="133">
        <f t="shared" si="18"/>
        <v>0</v>
      </c>
      <c r="CS216" s="189">
        <f>('READY MIX BASE COAT'!I216+'READY MIX BASE COAT'!J216+'READY MIX BASE COAT'!K216+'READY MIX BASE COAT'!L216+'READY MIX BASE COAT'!M216)-'REKAP PASTA'!CQ216</f>
        <v>0</v>
      </c>
      <c r="CT216" s="190" t="e">
        <f t="shared" si="19"/>
        <v>#DIV/0!</v>
      </c>
      <c r="CU216" s="188"/>
    </row>
    <row r="217" spans="1:99" ht="15.75" thickBot="1">
      <c r="A217" s="405" t="s">
        <v>26</v>
      </c>
      <c r="B217" s="406"/>
      <c r="C217" s="406"/>
      <c r="D217" s="406"/>
      <c r="E217" s="406"/>
      <c r="F217" s="406"/>
      <c r="G217" s="407">
        <f t="shared" ref="G217:AL217" si="20">SUM(G17:G216)</f>
        <v>0</v>
      </c>
      <c r="H217" s="138">
        <f t="shared" si="20"/>
        <v>0</v>
      </c>
      <c r="I217" s="136">
        <f t="shared" si="20"/>
        <v>0</v>
      </c>
      <c r="J217" s="136">
        <f t="shared" si="20"/>
        <v>0</v>
      </c>
      <c r="K217" s="136">
        <f t="shared" si="20"/>
        <v>0</v>
      </c>
      <c r="L217" s="136">
        <f t="shared" si="20"/>
        <v>0</v>
      </c>
      <c r="M217" s="136">
        <f t="shared" si="20"/>
        <v>0</v>
      </c>
      <c r="N217" s="136">
        <f t="shared" si="20"/>
        <v>0</v>
      </c>
      <c r="O217" s="136">
        <f t="shared" si="20"/>
        <v>0</v>
      </c>
      <c r="P217" s="136">
        <f t="shared" si="20"/>
        <v>0</v>
      </c>
      <c r="Q217" s="136">
        <f t="shared" si="20"/>
        <v>0</v>
      </c>
      <c r="R217" s="136">
        <f t="shared" si="20"/>
        <v>0</v>
      </c>
      <c r="S217" s="136">
        <f t="shared" si="20"/>
        <v>0</v>
      </c>
      <c r="T217" s="136">
        <f t="shared" si="20"/>
        <v>0</v>
      </c>
      <c r="U217" s="136">
        <f t="shared" si="20"/>
        <v>0</v>
      </c>
      <c r="V217" s="136">
        <f t="shared" si="20"/>
        <v>0</v>
      </c>
      <c r="W217" s="136">
        <f t="shared" si="20"/>
        <v>0</v>
      </c>
      <c r="X217" s="136">
        <f t="shared" si="20"/>
        <v>0</v>
      </c>
      <c r="Y217" s="136">
        <f t="shared" si="20"/>
        <v>0</v>
      </c>
      <c r="Z217" s="136">
        <f t="shared" si="20"/>
        <v>0</v>
      </c>
      <c r="AA217" s="136">
        <f t="shared" si="20"/>
        <v>0</v>
      </c>
      <c r="AB217" s="136">
        <f t="shared" si="20"/>
        <v>0</v>
      </c>
      <c r="AC217" s="136">
        <f t="shared" si="20"/>
        <v>0</v>
      </c>
      <c r="AD217" s="136">
        <f t="shared" si="20"/>
        <v>0</v>
      </c>
      <c r="AE217" s="136">
        <f t="shared" si="20"/>
        <v>0</v>
      </c>
      <c r="AF217" s="136">
        <f t="shared" si="20"/>
        <v>0</v>
      </c>
      <c r="AG217" s="136">
        <f t="shared" si="20"/>
        <v>0</v>
      </c>
      <c r="AH217" s="136">
        <f t="shared" si="20"/>
        <v>0</v>
      </c>
      <c r="AI217" s="136">
        <f t="shared" si="20"/>
        <v>0</v>
      </c>
      <c r="AJ217" s="136">
        <f t="shared" si="20"/>
        <v>0</v>
      </c>
      <c r="AK217" s="136">
        <f t="shared" si="20"/>
        <v>0</v>
      </c>
      <c r="AL217" s="136">
        <f t="shared" si="20"/>
        <v>0</v>
      </c>
      <c r="AM217" s="136">
        <f t="shared" ref="AM217:BR217" si="21">SUM(AM17:AM216)</f>
        <v>0</v>
      </c>
      <c r="AN217" s="136">
        <f t="shared" si="21"/>
        <v>0</v>
      </c>
      <c r="AO217" s="136">
        <f t="shared" si="21"/>
        <v>0</v>
      </c>
      <c r="AP217" s="136">
        <f t="shared" si="21"/>
        <v>0</v>
      </c>
      <c r="AQ217" s="136">
        <f t="shared" si="21"/>
        <v>0</v>
      </c>
      <c r="AR217" s="136">
        <f t="shared" si="21"/>
        <v>0</v>
      </c>
      <c r="AS217" s="136">
        <f t="shared" si="21"/>
        <v>0</v>
      </c>
      <c r="AT217" s="136">
        <f t="shared" si="21"/>
        <v>0</v>
      </c>
      <c r="AU217" s="136">
        <f t="shared" si="21"/>
        <v>0</v>
      </c>
      <c r="AV217" s="136">
        <f t="shared" si="21"/>
        <v>0</v>
      </c>
      <c r="AW217" s="136">
        <f t="shared" si="21"/>
        <v>0</v>
      </c>
      <c r="AX217" s="136">
        <f t="shared" si="21"/>
        <v>0</v>
      </c>
      <c r="AY217" s="136">
        <f t="shared" si="21"/>
        <v>0</v>
      </c>
      <c r="AZ217" s="136">
        <f t="shared" si="21"/>
        <v>0</v>
      </c>
      <c r="BA217" s="136">
        <f t="shared" si="21"/>
        <v>0</v>
      </c>
      <c r="BB217" s="136">
        <f t="shared" si="21"/>
        <v>0</v>
      </c>
      <c r="BC217" s="136">
        <f t="shared" si="21"/>
        <v>0</v>
      </c>
      <c r="BD217" s="136">
        <f t="shared" si="21"/>
        <v>0</v>
      </c>
      <c r="BE217" s="136">
        <f t="shared" si="21"/>
        <v>0</v>
      </c>
      <c r="BF217" s="136">
        <f t="shared" si="21"/>
        <v>0</v>
      </c>
      <c r="BG217" s="136">
        <f t="shared" si="21"/>
        <v>0</v>
      </c>
      <c r="BH217" s="136">
        <f t="shared" si="21"/>
        <v>0</v>
      </c>
      <c r="BI217" s="136">
        <f t="shared" si="21"/>
        <v>0</v>
      </c>
      <c r="BJ217" s="136">
        <f t="shared" si="21"/>
        <v>0</v>
      </c>
      <c r="BK217" s="136">
        <f t="shared" si="21"/>
        <v>0</v>
      </c>
      <c r="BL217" s="136">
        <f t="shared" si="21"/>
        <v>0</v>
      </c>
      <c r="BM217" s="136">
        <f t="shared" si="21"/>
        <v>0</v>
      </c>
      <c r="BN217" s="136">
        <f t="shared" si="21"/>
        <v>0</v>
      </c>
      <c r="BO217" s="136">
        <f t="shared" si="21"/>
        <v>0</v>
      </c>
      <c r="BP217" s="136">
        <f t="shared" si="21"/>
        <v>0</v>
      </c>
      <c r="BQ217" s="136">
        <f t="shared" si="21"/>
        <v>0</v>
      </c>
      <c r="BR217" s="136">
        <f t="shared" si="21"/>
        <v>0</v>
      </c>
      <c r="BS217" s="136">
        <f t="shared" ref="BS217:CP217" si="22">SUM(BS17:BS216)</f>
        <v>0</v>
      </c>
      <c r="BT217" s="136">
        <f t="shared" si="22"/>
        <v>0</v>
      </c>
      <c r="BU217" s="136">
        <f t="shared" si="22"/>
        <v>0</v>
      </c>
      <c r="BV217" s="136">
        <f t="shared" si="22"/>
        <v>0</v>
      </c>
      <c r="BW217" s="136">
        <f t="shared" si="22"/>
        <v>0</v>
      </c>
      <c r="BX217" s="136">
        <f t="shared" si="22"/>
        <v>0</v>
      </c>
      <c r="BY217" s="136">
        <f t="shared" si="22"/>
        <v>0</v>
      </c>
      <c r="BZ217" s="136">
        <f t="shared" si="22"/>
        <v>0</v>
      </c>
      <c r="CA217" s="136">
        <f t="shared" si="22"/>
        <v>0</v>
      </c>
      <c r="CB217" s="136">
        <f t="shared" si="22"/>
        <v>0</v>
      </c>
      <c r="CC217" s="136">
        <f t="shared" si="22"/>
        <v>0</v>
      </c>
      <c r="CD217" s="136">
        <f t="shared" si="22"/>
        <v>0</v>
      </c>
      <c r="CE217" s="136">
        <f t="shared" si="22"/>
        <v>0</v>
      </c>
      <c r="CF217" s="136">
        <f t="shared" si="22"/>
        <v>0</v>
      </c>
      <c r="CG217" s="136">
        <f t="shared" si="22"/>
        <v>0</v>
      </c>
      <c r="CH217" s="136">
        <f t="shared" si="22"/>
        <v>0</v>
      </c>
      <c r="CI217" s="136">
        <f t="shared" si="22"/>
        <v>0</v>
      </c>
      <c r="CJ217" s="136">
        <f t="shared" si="22"/>
        <v>0</v>
      </c>
      <c r="CK217" s="136">
        <f t="shared" si="22"/>
        <v>0</v>
      </c>
      <c r="CL217" s="136">
        <f t="shared" si="22"/>
        <v>0</v>
      </c>
      <c r="CM217" s="136">
        <f t="shared" si="22"/>
        <v>0</v>
      </c>
      <c r="CN217" s="136">
        <f t="shared" si="22"/>
        <v>0</v>
      </c>
      <c r="CO217" s="136">
        <f t="shared" si="22"/>
        <v>0</v>
      </c>
      <c r="CP217" s="191">
        <f t="shared" si="22"/>
        <v>0</v>
      </c>
      <c r="CQ217" s="135">
        <f t="shared" si="17"/>
        <v>0</v>
      </c>
      <c r="CR217" s="409">
        <f>SUM(CR17:CR216)</f>
        <v>0</v>
      </c>
      <c r="CS217" s="419"/>
      <c r="CT217" s="192"/>
      <c r="CU217" s="421"/>
    </row>
    <row r="218" spans="1:99" ht="16.5" thickTop="1" thickBot="1">
      <c r="A218" s="411" t="s">
        <v>27</v>
      </c>
      <c r="B218" s="412"/>
      <c r="C218" s="412"/>
      <c r="D218" s="412"/>
      <c r="E218" s="412"/>
      <c r="F218" s="412"/>
      <c r="G218" s="408"/>
      <c r="H218" s="143">
        <f t="shared" ref="H218:AM218" si="23">H13*H217</f>
        <v>0</v>
      </c>
      <c r="I218" s="141">
        <f t="shared" si="23"/>
        <v>0</v>
      </c>
      <c r="J218" s="141">
        <f t="shared" si="23"/>
        <v>0</v>
      </c>
      <c r="K218" s="141">
        <f t="shared" si="23"/>
        <v>0</v>
      </c>
      <c r="L218" s="141">
        <f t="shared" si="23"/>
        <v>0</v>
      </c>
      <c r="M218" s="141">
        <f t="shared" si="23"/>
        <v>0</v>
      </c>
      <c r="N218" s="141">
        <f t="shared" si="23"/>
        <v>0</v>
      </c>
      <c r="O218" s="141">
        <f t="shared" si="23"/>
        <v>0</v>
      </c>
      <c r="P218" s="141">
        <f t="shared" si="23"/>
        <v>0</v>
      </c>
      <c r="Q218" s="141">
        <f t="shared" si="23"/>
        <v>0</v>
      </c>
      <c r="R218" s="141">
        <f t="shared" si="23"/>
        <v>0</v>
      </c>
      <c r="S218" s="141">
        <f t="shared" si="23"/>
        <v>0</v>
      </c>
      <c r="T218" s="141">
        <f t="shared" si="23"/>
        <v>0</v>
      </c>
      <c r="U218" s="141">
        <f t="shared" si="23"/>
        <v>0</v>
      </c>
      <c r="V218" s="141">
        <f t="shared" si="23"/>
        <v>0</v>
      </c>
      <c r="W218" s="141">
        <f t="shared" si="23"/>
        <v>0</v>
      </c>
      <c r="X218" s="141">
        <f t="shared" si="23"/>
        <v>0</v>
      </c>
      <c r="Y218" s="141">
        <f t="shared" si="23"/>
        <v>0</v>
      </c>
      <c r="Z218" s="141">
        <f t="shared" si="23"/>
        <v>0</v>
      </c>
      <c r="AA218" s="141">
        <f t="shared" si="23"/>
        <v>0</v>
      </c>
      <c r="AB218" s="141">
        <f t="shared" si="23"/>
        <v>0</v>
      </c>
      <c r="AC218" s="141">
        <f t="shared" si="23"/>
        <v>0</v>
      </c>
      <c r="AD218" s="141">
        <f t="shared" si="23"/>
        <v>0</v>
      </c>
      <c r="AE218" s="141">
        <f t="shared" si="23"/>
        <v>0</v>
      </c>
      <c r="AF218" s="141">
        <f t="shared" si="23"/>
        <v>0</v>
      </c>
      <c r="AG218" s="141">
        <f t="shared" si="23"/>
        <v>0</v>
      </c>
      <c r="AH218" s="141">
        <f t="shared" si="23"/>
        <v>0</v>
      </c>
      <c r="AI218" s="141">
        <f t="shared" si="23"/>
        <v>0</v>
      </c>
      <c r="AJ218" s="141">
        <f t="shared" si="23"/>
        <v>0</v>
      </c>
      <c r="AK218" s="141">
        <f t="shared" si="23"/>
        <v>0</v>
      </c>
      <c r="AL218" s="141">
        <f t="shared" si="23"/>
        <v>0</v>
      </c>
      <c r="AM218" s="141">
        <f t="shared" si="23"/>
        <v>0</v>
      </c>
      <c r="AN218" s="141">
        <f t="shared" ref="AN218:BS218" si="24">AN13*AN217</f>
        <v>0</v>
      </c>
      <c r="AO218" s="141">
        <f t="shared" si="24"/>
        <v>0</v>
      </c>
      <c r="AP218" s="141">
        <f t="shared" si="24"/>
        <v>0</v>
      </c>
      <c r="AQ218" s="141">
        <f t="shared" si="24"/>
        <v>0</v>
      </c>
      <c r="AR218" s="141">
        <f t="shared" si="24"/>
        <v>0</v>
      </c>
      <c r="AS218" s="141">
        <f t="shared" si="24"/>
        <v>0</v>
      </c>
      <c r="AT218" s="141">
        <f t="shared" si="24"/>
        <v>0</v>
      </c>
      <c r="AU218" s="141">
        <f t="shared" si="24"/>
        <v>0</v>
      </c>
      <c r="AV218" s="141">
        <f t="shared" si="24"/>
        <v>0</v>
      </c>
      <c r="AW218" s="141">
        <f t="shared" si="24"/>
        <v>0</v>
      </c>
      <c r="AX218" s="141">
        <f t="shared" si="24"/>
        <v>0</v>
      </c>
      <c r="AY218" s="141">
        <f t="shared" si="24"/>
        <v>0</v>
      </c>
      <c r="AZ218" s="141">
        <f t="shared" si="24"/>
        <v>0</v>
      </c>
      <c r="BA218" s="141">
        <f t="shared" si="24"/>
        <v>0</v>
      </c>
      <c r="BB218" s="141">
        <f t="shared" si="24"/>
        <v>0</v>
      </c>
      <c r="BC218" s="141">
        <f t="shared" si="24"/>
        <v>0</v>
      </c>
      <c r="BD218" s="141">
        <f t="shared" si="24"/>
        <v>0</v>
      </c>
      <c r="BE218" s="141">
        <f t="shared" si="24"/>
        <v>0</v>
      </c>
      <c r="BF218" s="141">
        <f t="shared" si="24"/>
        <v>0</v>
      </c>
      <c r="BG218" s="141">
        <f t="shared" si="24"/>
        <v>0</v>
      </c>
      <c r="BH218" s="141">
        <f t="shared" si="24"/>
        <v>0</v>
      </c>
      <c r="BI218" s="141">
        <f t="shared" si="24"/>
        <v>0</v>
      </c>
      <c r="BJ218" s="141">
        <f t="shared" si="24"/>
        <v>0</v>
      </c>
      <c r="BK218" s="141">
        <f t="shared" si="24"/>
        <v>0</v>
      </c>
      <c r="BL218" s="141">
        <f t="shared" si="24"/>
        <v>0</v>
      </c>
      <c r="BM218" s="141">
        <f t="shared" si="24"/>
        <v>0</v>
      </c>
      <c r="BN218" s="141">
        <f t="shared" si="24"/>
        <v>0</v>
      </c>
      <c r="BO218" s="141">
        <f t="shared" si="24"/>
        <v>0</v>
      </c>
      <c r="BP218" s="141">
        <f t="shared" si="24"/>
        <v>0</v>
      </c>
      <c r="BQ218" s="141">
        <f t="shared" si="24"/>
        <v>0</v>
      </c>
      <c r="BR218" s="141">
        <f t="shared" si="24"/>
        <v>0</v>
      </c>
      <c r="BS218" s="141">
        <f t="shared" si="24"/>
        <v>0</v>
      </c>
      <c r="BT218" s="141">
        <f t="shared" ref="BT218:CP218" si="25">BT13*BT217</f>
        <v>0</v>
      </c>
      <c r="BU218" s="141">
        <f t="shared" si="25"/>
        <v>0</v>
      </c>
      <c r="BV218" s="141">
        <f t="shared" si="25"/>
        <v>0</v>
      </c>
      <c r="BW218" s="141">
        <f t="shared" si="25"/>
        <v>0</v>
      </c>
      <c r="BX218" s="141">
        <f t="shared" si="25"/>
        <v>0</v>
      </c>
      <c r="BY218" s="141">
        <f t="shared" si="25"/>
        <v>0</v>
      </c>
      <c r="BZ218" s="141">
        <f t="shared" si="25"/>
        <v>0</v>
      </c>
      <c r="CA218" s="141">
        <f t="shared" si="25"/>
        <v>0</v>
      </c>
      <c r="CB218" s="141">
        <f t="shared" si="25"/>
        <v>0</v>
      </c>
      <c r="CC218" s="141">
        <f t="shared" si="25"/>
        <v>0</v>
      </c>
      <c r="CD218" s="141">
        <f t="shared" si="25"/>
        <v>0</v>
      </c>
      <c r="CE218" s="141">
        <f t="shared" si="25"/>
        <v>0</v>
      </c>
      <c r="CF218" s="141">
        <f t="shared" si="25"/>
        <v>0</v>
      </c>
      <c r="CG218" s="141">
        <f t="shared" si="25"/>
        <v>0</v>
      </c>
      <c r="CH218" s="141">
        <f t="shared" si="25"/>
        <v>0</v>
      </c>
      <c r="CI218" s="141">
        <f t="shared" si="25"/>
        <v>0</v>
      </c>
      <c r="CJ218" s="141">
        <f t="shared" si="25"/>
        <v>0</v>
      </c>
      <c r="CK218" s="141">
        <f t="shared" si="25"/>
        <v>0</v>
      </c>
      <c r="CL218" s="141">
        <f t="shared" si="25"/>
        <v>0</v>
      </c>
      <c r="CM218" s="141">
        <f t="shared" si="25"/>
        <v>0</v>
      </c>
      <c r="CN218" s="141">
        <f t="shared" si="25"/>
        <v>0</v>
      </c>
      <c r="CO218" s="141">
        <f t="shared" si="25"/>
        <v>0</v>
      </c>
      <c r="CP218" s="193">
        <f t="shared" si="25"/>
        <v>0</v>
      </c>
      <c r="CQ218" s="194">
        <f t="shared" si="17"/>
        <v>0</v>
      </c>
      <c r="CR218" s="410"/>
      <c r="CS218" s="420"/>
      <c r="CT218" s="195"/>
      <c r="CU218" s="422"/>
    </row>
    <row r="220" spans="1:99" ht="15.75" thickBot="1"/>
    <row r="221" spans="1:99">
      <c r="A221" s="390" t="s">
        <v>124</v>
      </c>
      <c r="B221" s="391"/>
      <c r="C221" s="391"/>
      <c r="D221" s="391"/>
      <c r="E221" s="391"/>
      <c r="F221" s="391"/>
      <c r="G221" s="392"/>
      <c r="H221" s="196">
        <f>H217/H8</f>
        <v>0</v>
      </c>
      <c r="I221" s="197">
        <f t="shared" ref="I221:BT221" si="26">I217/I8</f>
        <v>0</v>
      </c>
      <c r="J221" s="197">
        <f t="shared" si="26"/>
        <v>0</v>
      </c>
      <c r="K221" s="197">
        <f t="shared" si="26"/>
        <v>0</v>
      </c>
      <c r="L221" s="197">
        <f t="shared" si="26"/>
        <v>0</v>
      </c>
      <c r="M221" s="197">
        <f t="shared" si="26"/>
        <v>0</v>
      </c>
      <c r="N221" s="197">
        <f t="shared" si="26"/>
        <v>0</v>
      </c>
      <c r="O221" s="197">
        <f t="shared" si="26"/>
        <v>0</v>
      </c>
      <c r="P221" s="197">
        <f t="shared" si="26"/>
        <v>0</v>
      </c>
      <c r="Q221" s="197">
        <f t="shared" si="26"/>
        <v>0</v>
      </c>
      <c r="R221" s="197">
        <f t="shared" si="26"/>
        <v>0</v>
      </c>
      <c r="S221" s="197">
        <f t="shared" si="26"/>
        <v>0</v>
      </c>
      <c r="T221" s="197">
        <f t="shared" si="26"/>
        <v>0</v>
      </c>
      <c r="U221" s="197">
        <f t="shared" si="26"/>
        <v>0</v>
      </c>
      <c r="V221" s="197">
        <f t="shared" si="26"/>
        <v>0</v>
      </c>
      <c r="W221" s="197">
        <f t="shared" si="26"/>
        <v>0</v>
      </c>
      <c r="X221" s="197">
        <f t="shared" si="26"/>
        <v>0</v>
      </c>
      <c r="Y221" s="197">
        <f t="shared" si="26"/>
        <v>0</v>
      </c>
      <c r="Z221" s="197">
        <f t="shared" si="26"/>
        <v>0</v>
      </c>
      <c r="AA221" s="197">
        <f t="shared" si="26"/>
        <v>0</v>
      </c>
      <c r="AB221" s="197">
        <f t="shared" si="26"/>
        <v>0</v>
      </c>
      <c r="AC221" s="197">
        <f t="shared" si="26"/>
        <v>0</v>
      </c>
      <c r="AD221" s="197">
        <f t="shared" si="26"/>
        <v>0</v>
      </c>
      <c r="AE221" s="197">
        <f t="shared" si="26"/>
        <v>0</v>
      </c>
      <c r="AF221" s="197">
        <f t="shared" si="26"/>
        <v>0</v>
      </c>
      <c r="AG221" s="197">
        <f t="shared" si="26"/>
        <v>0</v>
      </c>
      <c r="AH221" s="197">
        <f t="shared" si="26"/>
        <v>0</v>
      </c>
      <c r="AI221" s="197">
        <f t="shared" si="26"/>
        <v>0</v>
      </c>
      <c r="AJ221" s="197">
        <f t="shared" si="26"/>
        <v>0</v>
      </c>
      <c r="AK221" s="197">
        <f t="shared" si="26"/>
        <v>0</v>
      </c>
      <c r="AL221" s="197">
        <f t="shared" si="26"/>
        <v>0</v>
      </c>
      <c r="AM221" s="197">
        <f t="shared" si="26"/>
        <v>0</v>
      </c>
      <c r="AN221" s="197">
        <f t="shared" si="26"/>
        <v>0</v>
      </c>
      <c r="AO221" s="197">
        <f t="shared" si="26"/>
        <v>0</v>
      </c>
      <c r="AP221" s="197">
        <f t="shared" si="26"/>
        <v>0</v>
      </c>
      <c r="AQ221" s="197">
        <f t="shared" si="26"/>
        <v>0</v>
      </c>
      <c r="AR221" s="197">
        <f t="shared" si="26"/>
        <v>0</v>
      </c>
      <c r="AS221" s="197">
        <f t="shared" si="26"/>
        <v>0</v>
      </c>
      <c r="AT221" s="197">
        <f t="shared" si="26"/>
        <v>0</v>
      </c>
      <c r="AU221" s="197">
        <f t="shared" si="26"/>
        <v>0</v>
      </c>
      <c r="AV221" s="197">
        <f t="shared" si="26"/>
        <v>0</v>
      </c>
      <c r="AW221" s="197">
        <f t="shared" si="26"/>
        <v>0</v>
      </c>
      <c r="AX221" s="197">
        <f t="shared" si="26"/>
        <v>0</v>
      </c>
      <c r="AY221" s="197">
        <f t="shared" si="26"/>
        <v>0</v>
      </c>
      <c r="AZ221" s="197">
        <f t="shared" si="26"/>
        <v>0</v>
      </c>
      <c r="BA221" s="197">
        <f t="shared" si="26"/>
        <v>0</v>
      </c>
      <c r="BB221" s="197">
        <f t="shared" si="26"/>
        <v>0</v>
      </c>
      <c r="BC221" s="197">
        <f t="shared" si="26"/>
        <v>0</v>
      </c>
      <c r="BD221" s="197">
        <f t="shared" si="26"/>
        <v>0</v>
      </c>
      <c r="BE221" s="197">
        <f t="shared" si="26"/>
        <v>0</v>
      </c>
      <c r="BF221" s="197">
        <f t="shared" si="26"/>
        <v>0</v>
      </c>
      <c r="BG221" s="197">
        <f t="shared" si="26"/>
        <v>0</v>
      </c>
      <c r="BH221" s="197">
        <f t="shared" si="26"/>
        <v>0</v>
      </c>
      <c r="BI221" s="197">
        <f t="shared" si="26"/>
        <v>0</v>
      </c>
      <c r="BJ221" s="197">
        <f t="shared" si="26"/>
        <v>0</v>
      </c>
      <c r="BK221" s="197">
        <f t="shared" si="26"/>
        <v>0</v>
      </c>
      <c r="BL221" s="197">
        <f t="shared" si="26"/>
        <v>0</v>
      </c>
      <c r="BM221" s="197">
        <f t="shared" si="26"/>
        <v>0</v>
      </c>
      <c r="BN221" s="197">
        <f t="shared" si="26"/>
        <v>0</v>
      </c>
      <c r="BO221" s="197">
        <f t="shared" si="26"/>
        <v>0</v>
      </c>
      <c r="BP221" s="197">
        <f t="shared" si="26"/>
        <v>0</v>
      </c>
      <c r="BQ221" s="197">
        <f t="shared" si="26"/>
        <v>0</v>
      </c>
      <c r="BR221" s="197">
        <f t="shared" si="26"/>
        <v>0</v>
      </c>
      <c r="BS221" s="197">
        <f t="shared" si="26"/>
        <v>0</v>
      </c>
      <c r="BT221" s="197">
        <f t="shared" si="26"/>
        <v>0</v>
      </c>
      <c r="BU221" s="197">
        <f t="shared" ref="BU221:CF221" si="27">BU217/BU8</f>
        <v>0</v>
      </c>
      <c r="BV221" s="197">
        <f t="shared" si="27"/>
        <v>0</v>
      </c>
      <c r="BW221" s="197">
        <f t="shared" si="27"/>
        <v>0</v>
      </c>
      <c r="BX221" s="197">
        <f t="shared" si="27"/>
        <v>0</v>
      </c>
      <c r="BY221" s="197">
        <f t="shared" si="27"/>
        <v>0</v>
      </c>
      <c r="BZ221" s="197">
        <f t="shared" si="27"/>
        <v>0</v>
      </c>
      <c r="CA221" s="197">
        <f t="shared" si="27"/>
        <v>0</v>
      </c>
      <c r="CB221" s="197">
        <f t="shared" si="27"/>
        <v>0</v>
      </c>
      <c r="CC221" s="197">
        <f t="shared" si="27"/>
        <v>0</v>
      </c>
      <c r="CD221" s="197">
        <f t="shared" si="27"/>
        <v>0</v>
      </c>
      <c r="CE221" s="197">
        <f t="shared" si="27"/>
        <v>0</v>
      </c>
      <c r="CF221" s="198">
        <f t="shared" si="27"/>
        <v>0</v>
      </c>
      <c r="CQ221" s="198">
        <f>SUM(H221:CP221)</f>
        <v>0</v>
      </c>
    </row>
    <row r="222" spans="1:99">
      <c r="A222" s="393" t="s">
        <v>123</v>
      </c>
      <c r="B222" s="394"/>
      <c r="C222" s="394"/>
      <c r="D222" s="394"/>
      <c r="E222" s="394"/>
      <c r="F222" s="394"/>
      <c r="G222" s="395"/>
      <c r="H222" s="199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  <c r="AL222" s="200"/>
      <c r="AM222" s="200"/>
      <c r="AN222" s="200"/>
      <c r="AO222" s="200"/>
      <c r="AP222" s="200"/>
      <c r="AQ222" s="200"/>
      <c r="AR222" s="200"/>
      <c r="AS222" s="200"/>
      <c r="AT222" s="200"/>
      <c r="AU222" s="200"/>
      <c r="AV222" s="200"/>
      <c r="AW222" s="200"/>
      <c r="AX222" s="200"/>
      <c r="AY222" s="200"/>
      <c r="AZ222" s="200"/>
      <c r="BA222" s="200"/>
      <c r="BB222" s="200"/>
      <c r="BC222" s="200"/>
      <c r="BD222" s="200"/>
      <c r="BE222" s="200"/>
      <c r="BF222" s="200"/>
      <c r="BG222" s="200"/>
      <c r="BH222" s="200"/>
      <c r="BI222" s="200"/>
      <c r="BJ222" s="200"/>
      <c r="BK222" s="200"/>
      <c r="BL222" s="200"/>
      <c r="BM222" s="200"/>
      <c r="BN222" s="200"/>
      <c r="BO222" s="200"/>
      <c r="BP222" s="200"/>
      <c r="BQ222" s="200"/>
      <c r="BR222" s="200"/>
      <c r="BS222" s="200"/>
      <c r="BT222" s="200"/>
      <c r="BU222" s="200"/>
      <c r="BV222" s="200"/>
      <c r="BW222" s="200"/>
      <c r="BX222" s="200"/>
      <c r="BY222" s="200"/>
      <c r="BZ222" s="200"/>
      <c r="CA222" s="200"/>
      <c r="CB222" s="200"/>
      <c r="CC222" s="200"/>
      <c r="CD222" s="200"/>
      <c r="CE222" s="200"/>
      <c r="CF222" s="201"/>
      <c r="CQ222" s="201">
        <f>SUM(H222:CF222)</f>
        <v>0</v>
      </c>
    </row>
    <row r="223" spans="1:99">
      <c r="A223" s="396" t="s">
        <v>125</v>
      </c>
      <c r="B223" s="397"/>
      <c r="C223" s="397"/>
      <c r="D223" s="397"/>
      <c r="E223" s="397"/>
      <c r="F223" s="397"/>
      <c r="G223" s="398"/>
      <c r="H223" s="202">
        <f>H221-H222</f>
        <v>0</v>
      </c>
      <c r="I223" s="203">
        <f t="shared" ref="I223:BT223" si="28">I221-I222</f>
        <v>0</v>
      </c>
      <c r="J223" s="203">
        <f t="shared" si="28"/>
        <v>0</v>
      </c>
      <c r="K223" s="203">
        <f t="shared" si="28"/>
        <v>0</v>
      </c>
      <c r="L223" s="203">
        <f t="shared" si="28"/>
        <v>0</v>
      </c>
      <c r="M223" s="203">
        <f t="shared" si="28"/>
        <v>0</v>
      </c>
      <c r="N223" s="203">
        <f t="shared" si="28"/>
        <v>0</v>
      </c>
      <c r="O223" s="203">
        <f t="shared" si="28"/>
        <v>0</v>
      </c>
      <c r="P223" s="203">
        <f t="shared" si="28"/>
        <v>0</v>
      </c>
      <c r="Q223" s="203">
        <f t="shared" si="28"/>
        <v>0</v>
      </c>
      <c r="R223" s="203">
        <f t="shared" si="28"/>
        <v>0</v>
      </c>
      <c r="S223" s="203">
        <f t="shared" si="28"/>
        <v>0</v>
      </c>
      <c r="T223" s="203">
        <f t="shared" si="28"/>
        <v>0</v>
      </c>
      <c r="U223" s="203">
        <f t="shared" si="28"/>
        <v>0</v>
      </c>
      <c r="V223" s="203">
        <f t="shared" si="28"/>
        <v>0</v>
      </c>
      <c r="W223" s="203">
        <f t="shared" si="28"/>
        <v>0</v>
      </c>
      <c r="X223" s="203">
        <f t="shared" si="28"/>
        <v>0</v>
      </c>
      <c r="Y223" s="203">
        <f t="shared" si="28"/>
        <v>0</v>
      </c>
      <c r="Z223" s="203">
        <f t="shared" si="28"/>
        <v>0</v>
      </c>
      <c r="AA223" s="203">
        <f t="shared" si="28"/>
        <v>0</v>
      </c>
      <c r="AB223" s="203">
        <f t="shared" si="28"/>
        <v>0</v>
      </c>
      <c r="AC223" s="203">
        <f t="shared" si="28"/>
        <v>0</v>
      </c>
      <c r="AD223" s="203">
        <f t="shared" si="28"/>
        <v>0</v>
      </c>
      <c r="AE223" s="203">
        <f t="shared" si="28"/>
        <v>0</v>
      </c>
      <c r="AF223" s="203">
        <f t="shared" si="28"/>
        <v>0</v>
      </c>
      <c r="AG223" s="203">
        <f t="shared" si="28"/>
        <v>0</v>
      </c>
      <c r="AH223" s="203">
        <f t="shared" si="28"/>
        <v>0</v>
      </c>
      <c r="AI223" s="203">
        <f t="shared" si="28"/>
        <v>0</v>
      </c>
      <c r="AJ223" s="203">
        <f t="shared" si="28"/>
        <v>0</v>
      </c>
      <c r="AK223" s="203">
        <f t="shared" si="28"/>
        <v>0</v>
      </c>
      <c r="AL223" s="203">
        <f t="shared" si="28"/>
        <v>0</v>
      </c>
      <c r="AM223" s="203">
        <f t="shared" si="28"/>
        <v>0</v>
      </c>
      <c r="AN223" s="203">
        <f t="shared" si="28"/>
        <v>0</v>
      </c>
      <c r="AO223" s="203">
        <f t="shared" si="28"/>
        <v>0</v>
      </c>
      <c r="AP223" s="203">
        <f t="shared" si="28"/>
        <v>0</v>
      </c>
      <c r="AQ223" s="203">
        <f t="shared" si="28"/>
        <v>0</v>
      </c>
      <c r="AR223" s="203">
        <f t="shared" si="28"/>
        <v>0</v>
      </c>
      <c r="AS223" s="203">
        <f t="shared" si="28"/>
        <v>0</v>
      </c>
      <c r="AT223" s="203">
        <f t="shared" si="28"/>
        <v>0</v>
      </c>
      <c r="AU223" s="203">
        <f t="shared" si="28"/>
        <v>0</v>
      </c>
      <c r="AV223" s="203">
        <f t="shared" si="28"/>
        <v>0</v>
      </c>
      <c r="AW223" s="203">
        <f t="shared" si="28"/>
        <v>0</v>
      </c>
      <c r="AX223" s="203">
        <f t="shared" si="28"/>
        <v>0</v>
      </c>
      <c r="AY223" s="203">
        <f t="shared" si="28"/>
        <v>0</v>
      </c>
      <c r="AZ223" s="203">
        <f t="shared" si="28"/>
        <v>0</v>
      </c>
      <c r="BA223" s="203">
        <f t="shared" si="28"/>
        <v>0</v>
      </c>
      <c r="BB223" s="203">
        <f t="shared" si="28"/>
        <v>0</v>
      </c>
      <c r="BC223" s="203">
        <f t="shared" si="28"/>
        <v>0</v>
      </c>
      <c r="BD223" s="203">
        <f t="shared" si="28"/>
        <v>0</v>
      </c>
      <c r="BE223" s="203">
        <f t="shared" si="28"/>
        <v>0</v>
      </c>
      <c r="BF223" s="203">
        <f t="shared" si="28"/>
        <v>0</v>
      </c>
      <c r="BG223" s="203">
        <f t="shared" si="28"/>
        <v>0</v>
      </c>
      <c r="BH223" s="203">
        <f t="shared" si="28"/>
        <v>0</v>
      </c>
      <c r="BI223" s="203">
        <f t="shared" si="28"/>
        <v>0</v>
      </c>
      <c r="BJ223" s="203">
        <f t="shared" si="28"/>
        <v>0</v>
      </c>
      <c r="BK223" s="203">
        <f t="shared" si="28"/>
        <v>0</v>
      </c>
      <c r="BL223" s="203">
        <f t="shared" si="28"/>
        <v>0</v>
      </c>
      <c r="BM223" s="203">
        <f t="shared" si="28"/>
        <v>0</v>
      </c>
      <c r="BN223" s="203">
        <f t="shared" si="28"/>
        <v>0</v>
      </c>
      <c r="BO223" s="203">
        <f t="shared" si="28"/>
        <v>0</v>
      </c>
      <c r="BP223" s="203">
        <f t="shared" si="28"/>
        <v>0</v>
      </c>
      <c r="BQ223" s="203">
        <f t="shared" si="28"/>
        <v>0</v>
      </c>
      <c r="BR223" s="203">
        <f t="shared" si="28"/>
        <v>0</v>
      </c>
      <c r="BS223" s="203">
        <f t="shared" si="28"/>
        <v>0</v>
      </c>
      <c r="BT223" s="203">
        <f t="shared" si="28"/>
        <v>0</v>
      </c>
      <c r="BU223" s="203">
        <f t="shared" ref="BU223:CF223" si="29">BU221-BU222</f>
        <v>0</v>
      </c>
      <c r="BV223" s="203">
        <f t="shared" si="29"/>
        <v>0</v>
      </c>
      <c r="BW223" s="203">
        <f t="shared" si="29"/>
        <v>0</v>
      </c>
      <c r="BX223" s="203">
        <f t="shared" si="29"/>
        <v>0</v>
      </c>
      <c r="BY223" s="203">
        <f t="shared" si="29"/>
        <v>0</v>
      </c>
      <c r="BZ223" s="203">
        <f t="shared" si="29"/>
        <v>0</v>
      </c>
      <c r="CA223" s="203">
        <f t="shared" si="29"/>
        <v>0</v>
      </c>
      <c r="CB223" s="203">
        <f t="shared" si="29"/>
        <v>0</v>
      </c>
      <c r="CC223" s="203">
        <f t="shared" si="29"/>
        <v>0</v>
      </c>
      <c r="CD223" s="203">
        <f t="shared" si="29"/>
        <v>0</v>
      </c>
      <c r="CE223" s="203">
        <f t="shared" si="29"/>
        <v>0</v>
      </c>
      <c r="CF223" s="204">
        <f t="shared" si="29"/>
        <v>0</v>
      </c>
      <c r="CQ223" s="204">
        <f>CQ221-CQ222</f>
        <v>0</v>
      </c>
    </row>
    <row r="224" spans="1:99" ht="15.75" thickBot="1">
      <c r="A224" s="399" t="s">
        <v>37</v>
      </c>
      <c r="B224" s="400"/>
      <c r="C224" s="400"/>
      <c r="D224" s="400"/>
      <c r="E224" s="400"/>
      <c r="F224" s="400"/>
      <c r="G224" s="401"/>
      <c r="H224" s="205" t="e">
        <f>H223/H222</f>
        <v>#DIV/0!</v>
      </c>
      <c r="I224" s="206" t="e">
        <f t="shared" ref="I224:BT224" si="30">I223/I222</f>
        <v>#DIV/0!</v>
      </c>
      <c r="J224" s="206" t="e">
        <f t="shared" si="30"/>
        <v>#DIV/0!</v>
      </c>
      <c r="K224" s="206" t="e">
        <f t="shared" si="30"/>
        <v>#DIV/0!</v>
      </c>
      <c r="L224" s="206" t="e">
        <f t="shared" si="30"/>
        <v>#DIV/0!</v>
      </c>
      <c r="M224" s="206" t="e">
        <f t="shared" si="30"/>
        <v>#DIV/0!</v>
      </c>
      <c r="N224" s="206" t="e">
        <f t="shared" si="30"/>
        <v>#DIV/0!</v>
      </c>
      <c r="O224" s="206" t="e">
        <f t="shared" si="30"/>
        <v>#DIV/0!</v>
      </c>
      <c r="P224" s="206" t="e">
        <f t="shared" si="30"/>
        <v>#DIV/0!</v>
      </c>
      <c r="Q224" s="206" t="e">
        <f t="shared" si="30"/>
        <v>#DIV/0!</v>
      </c>
      <c r="R224" s="206" t="e">
        <f t="shared" si="30"/>
        <v>#DIV/0!</v>
      </c>
      <c r="S224" s="206" t="e">
        <f t="shared" si="30"/>
        <v>#DIV/0!</v>
      </c>
      <c r="T224" s="206" t="e">
        <f t="shared" si="30"/>
        <v>#DIV/0!</v>
      </c>
      <c r="U224" s="206" t="e">
        <f t="shared" si="30"/>
        <v>#DIV/0!</v>
      </c>
      <c r="V224" s="206" t="e">
        <f t="shared" si="30"/>
        <v>#DIV/0!</v>
      </c>
      <c r="W224" s="206" t="e">
        <f t="shared" si="30"/>
        <v>#DIV/0!</v>
      </c>
      <c r="X224" s="206" t="e">
        <f t="shared" si="30"/>
        <v>#DIV/0!</v>
      </c>
      <c r="Y224" s="206" t="e">
        <f t="shared" si="30"/>
        <v>#DIV/0!</v>
      </c>
      <c r="Z224" s="206" t="e">
        <f t="shared" si="30"/>
        <v>#DIV/0!</v>
      </c>
      <c r="AA224" s="206" t="e">
        <f t="shared" si="30"/>
        <v>#DIV/0!</v>
      </c>
      <c r="AB224" s="206" t="e">
        <f t="shared" si="30"/>
        <v>#DIV/0!</v>
      </c>
      <c r="AC224" s="206" t="e">
        <f t="shared" si="30"/>
        <v>#DIV/0!</v>
      </c>
      <c r="AD224" s="206" t="e">
        <f t="shared" si="30"/>
        <v>#DIV/0!</v>
      </c>
      <c r="AE224" s="206" t="e">
        <f t="shared" si="30"/>
        <v>#DIV/0!</v>
      </c>
      <c r="AF224" s="206" t="e">
        <f t="shared" si="30"/>
        <v>#DIV/0!</v>
      </c>
      <c r="AG224" s="206" t="e">
        <f t="shared" si="30"/>
        <v>#DIV/0!</v>
      </c>
      <c r="AH224" s="206" t="e">
        <f t="shared" si="30"/>
        <v>#DIV/0!</v>
      </c>
      <c r="AI224" s="206" t="e">
        <f t="shared" si="30"/>
        <v>#DIV/0!</v>
      </c>
      <c r="AJ224" s="206" t="e">
        <f t="shared" si="30"/>
        <v>#DIV/0!</v>
      </c>
      <c r="AK224" s="206" t="e">
        <f t="shared" si="30"/>
        <v>#DIV/0!</v>
      </c>
      <c r="AL224" s="206" t="e">
        <f t="shared" si="30"/>
        <v>#DIV/0!</v>
      </c>
      <c r="AM224" s="206" t="e">
        <f t="shared" si="30"/>
        <v>#DIV/0!</v>
      </c>
      <c r="AN224" s="206" t="e">
        <f t="shared" si="30"/>
        <v>#DIV/0!</v>
      </c>
      <c r="AO224" s="206" t="e">
        <f t="shared" si="30"/>
        <v>#DIV/0!</v>
      </c>
      <c r="AP224" s="206" t="e">
        <f t="shared" si="30"/>
        <v>#DIV/0!</v>
      </c>
      <c r="AQ224" s="206" t="e">
        <f t="shared" si="30"/>
        <v>#DIV/0!</v>
      </c>
      <c r="AR224" s="206" t="e">
        <f t="shared" si="30"/>
        <v>#DIV/0!</v>
      </c>
      <c r="AS224" s="206" t="e">
        <f t="shared" si="30"/>
        <v>#DIV/0!</v>
      </c>
      <c r="AT224" s="206" t="e">
        <f t="shared" si="30"/>
        <v>#DIV/0!</v>
      </c>
      <c r="AU224" s="206" t="e">
        <f t="shared" si="30"/>
        <v>#DIV/0!</v>
      </c>
      <c r="AV224" s="206" t="e">
        <f t="shared" si="30"/>
        <v>#DIV/0!</v>
      </c>
      <c r="AW224" s="206" t="e">
        <f t="shared" si="30"/>
        <v>#DIV/0!</v>
      </c>
      <c r="AX224" s="206" t="e">
        <f t="shared" si="30"/>
        <v>#DIV/0!</v>
      </c>
      <c r="AY224" s="206" t="e">
        <f t="shared" si="30"/>
        <v>#DIV/0!</v>
      </c>
      <c r="AZ224" s="206" t="e">
        <f t="shared" si="30"/>
        <v>#DIV/0!</v>
      </c>
      <c r="BA224" s="206" t="e">
        <f t="shared" si="30"/>
        <v>#DIV/0!</v>
      </c>
      <c r="BB224" s="206" t="e">
        <f t="shared" si="30"/>
        <v>#DIV/0!</v>
      </c>
      <c r="BC224" s="206" t="e">
        <f t="shared" si="30"/>
        <v>#DIV/0!</v>
      </c>
      <c r="BD224" s="206" t="e">
        <f t="shared" si="30"/>
        <v>#DIV/0!</v>
      </c>
      <c r="BE224" s="206" t="e">
        <f t="shared" si="30"/>
        <v>#DIV/0!</v>
      </c>
      <c r="BF224" s="206" t="e">
        <f t="shared" si="30"/>
        <v>#DIV/0!</v>
      </c>
      <c r="BG224" s="206" t="e">
        <f t="shared" si="30"/>
        <v>#DIV/0!</v>
      </c>
      <c r="BH224" s="206" t="e">
        <f t="shared" si="30"/>
        <v>#DIV/0!</v>
      </c>
      <c r="BI224" s="206" t="e">
        <f t="shared" si="30"/>
        <v>#DIV/0!</v>
      </c>
      <c r="BJ224" s="206" t="e">
        <f t="shared" si="30"/>
        <v>#DIV/0!</v>
      </c>
      <c r="BK224" s="206" t="e">
        <f t="shared" si="30"/>
        <v>#DIV/0!</v>
      </c>
      <c r="BL224" s="206" t="e">
        <f t="shared" si="30"/>
        <v>#DIV/0!</v>
      </c>
      <c r="BM224" s="206" t="e">
        <f t="shared" si="30"/>
        <v>#DIV/0!</v>
      </c>
      <c r="BN224" s="206" t="e">
        <f t="shared" si="30"/>
        <v>#DIV/0!</v>
      </c>
      <c r="BO224" s="206" t="e">
        <f t="shared" si="30"/>
        <v>#DIV/0!</v>
      </c>
      <c r="BP224" s="206" t="e">
        <f t="shared" si="30"/>
        <v>#DIV/0!</v>
      </c>
      <c r="BQ224" s="206" t="e">
        <f t="shared" si="30"/>
        <v>#DIV/0!</v>
      </c>
      <c r="BR224" s="206" t="e">
        <f t="shared" si="30"/>
        <v>#DIV/0!</v>
      </c>
      <c r="BS224" s="206" t="e">
        <f t="shared" si="30"/>
        <v>#DIV/0!</v>
      </c>
      <c r="BT224" s="206" t="e">
        <f t="shared" si="30"/>
        <v>#DIV/0!</v>
      </c>
      <c r="BU224" s="206" t="e">
        <f t="shared" ref="BU224:CE224" si="31">BU223/BU222</f>
        <v>#DIV/0!</v>
      </c>
      <c r="BV224" s="206" t="e">
        <f t="shared" si="31"/>
        <v>#DIV/0!</v>
      </c>
      <c r="BW224" s="206" t="e">
        <f t="shared" si="31"/>
        <v>#DIV/0!</v>
      </c>
      <c r="BX224" s="206" t="e">
        <f t="shared" si="31"/>
        <v>#DIV/0!</v>
      </c>
      <c r="BY224" s="206" t="e">
        <f t="shared" si="31"/>
        <v>#DIV/0!</v>
      </c>
      <c r="BZ224" s="206" t="e">
        <f t="shared" si="31"/>
        <v>#DIV/0!</v>
      </c>
      <c r="CA224" s="206" t="e">
        <f t="shared" si="31"/>
        <v>#DIV/0!</v>
      </c>
      <c r="CB224" s="206" t="e">
        <f t="shared" si="31"/>
        <v>#DIV/0!</v>
      </c>
      <c r="CC224" s="206" t="e">
        <f t="shared" si="31"/>
        <v>#DIV/0!</v>
      </c>
      <c r="CD224" s="206" t="e">
        <f t="shared" si="31"/>
        <v>#DIV/0!</v>
      </c>
      <c r="CE224" s="206" t="e">
        <f t="shared" si="31"/>
        <v>#DIV/0!</v>
      </c>
      <c r="CF224" s="207" t="e">
        <f>CF223/CF222</f>
        <v>#DIV/0!</v>
      </c>
      <c r="CQ224" s="207" t="e">
        <f>CQ223/CQ222</f>
        <v>#DIV/0!</v>
      </c>
    </row>
    <row r="225" spans="96:96">
      <c r="CR225" s="33"/>
    </row>
  </sheetData>
  <mergeCells count="204">
    <mergeCell ref="AQ4:AQ5"/>
    <mergeCell ref="CO4:CO5"/>
    <mergeCell ref="CO15:CO16"/>
    <mergeCell ref="CP4:CP5"/>
    <mergeCell ref="CP15:CP16"/>
    <mergeCell ref="CQ4:CQ5"/>
    <mergeCell ref="CQ15:CQ16"/>
    <mergeCell ref="CR15:CR16"/>
    <mergeCell ref="CM4:CM5"/>
    <mergeCell ref="CM15:CM16"/>
    <mergeCell ref="CJ4:CJ5"/>
    <mergeCell ref="CJ15:CJ16"/>
    <mergeCell ref="CK4:CK5"/>
    <mergeCell ref="CK15:CK16"/>
    <mergeCell ref="CN4:CN5"/>
    <mergeCell ref="CN15:CN16"/>
    <mergeCell ref="CE4:CE5"/>
    <mergeCell ref="CE15:CE16"/>
    <mergeCell ref="CF4:CF5"/>
    <mergeCell ref="CF15:CF16"/>
    <mergeCell ref="CG4:CG5"/>
    <mergeCell ref="CG15:CG16"/>
    <mergeCell ref="CH4:CH5"/>
    <mergeCell ref="CH15:CH16"/>
    <mergeCell ref="CL4:CL5"/>
    <mergeCell ref="CL15:CL16"/>
    <mergeCell ref="BV4:BV5"/>
    <mergeCell ref="BV15:BV16"/>
    <mergeCell ref="BW4:BW5"/>
    <mergeCell ref="BW15:BW16"/>
    <mergeCell ref="BX4:BX5"/>
    <mergeCell ref="BX15:BX16"/>
    <mergeCell ref="BY4:BY5"/>
    <mergeCell ref="BY15:BY16"/>
    <mergeCell ref="BZ4:BZ5"/>
    <mergeCell ref="BZ15:BZ16"/>
    <mergeCell ref="CI4:CI5"/>
    <mergeCell ref="CI15:CI16"/>
    <mergeCell ref="CA4:CA5"/>
    <mergeCell ref="CA15:CA16"/>
    <mergeCell ref="CB4:CB5"/>
    <mergeCell ref="CB15:CB16"/>
    <mergeCell ref="CC4:CC5"/>
    <mergeCell ref="CC15:CC16"/>
    <mergeCell ref="CD4:CD5"/>
    <mergeCell ref="CD15:CD16"/>
    <mergeCell ref="BQ4:BQ5"/>
    <mergeCell ref="BQ15:BQ16"/>
    <mergeCell ref="BR4:BR5"/>
    <mergeCell ref="BR15:BR16"/>
    <mergeCell ref="BS4:BS5"/>
    <mergeCell ref="BS15:BS16"/>
    <mergeCell ref="BT4:BT5"/>
    <mergeCell ref="BT15:BT16"/>
    <mergeCell ref="BU4:BU5"/>
    <mergeCell ref="BU15:BU16"/>
    <mergeCell ref="BL4:BL5"/>
    <mergeCell ref="BL15:BL16"/>
    <mergeCell ref="BM4:BM5"/>
    <mergeCell ref="BM15:BM16"/>
    <mergeCell ref="BN4:BN5"/>
    <mergeCell ref="BN15:BN16"/>
    <mergeCell ref="BO4:BO5"/>
    <mergeCell ref="BO15:BO16"/>
    <mergeCell ref="BP4:BP5"/>
    <mergeCell ref="BP15:BP16"/>
    <mergeCell ref="BG4:BG5"/>
    <mergeCell ref="BG15:BG16"/>
    <mergeCell ref="BH4:BH5"/>
    <mergeCell ref="BH15:BH16"/>
    <mergeCell ref="BI4:BI5"/>
    <mergeCell ref="BI15:BI16"/>
    <mergeCell ref="BJ4:BJ5"/>
    <mergeCell ref="BJ15:BJ16"/>
    <mergeCell ref="BK4:BK5"/>
    <mergeCell ref="BK15:BK16"/>
    <mergeCell ref="BB4:BB5"/>
    <mergeCell ref="BB15:BB16"/>
    <mergeCell ref="BC4:BC5"/>
    <mergeCell ref="BC15:BC16"/>
    <mergeCell ref="BD4:BD5"/>
    <mergeCell ref="BD15:BD16"/>
    <mergeCell ref="BE4:BE5"/>
    <mergeCell ref="BE15:BE16"/>
    <mergeCell ref="BF4:BF5"/>
    <mergeCell ref="BF15:BF16"/>
    <mergeCell ref="AW4:AW5"/>
    <mergeCell ref="AW15:AW16"/>
    <mergeCell ref="AX4:AX5"/>
    <mergeCell ref="AX15:AX16"/>
    <mergeCell ref="AY4:AY5"/>
    <mergeCell ref="AY15:AY16"/>
    <mergeCell ref="AZ4:AZ5"/>
    <mergeCell ref="AZ15:AZ16"/>
    <mergeCell ref="BA4:BA5"/>
    <mergeCell ref="BA15:BA16"/>
    <mergeCell ref="AR4:AR5"/>
    <mergeCell ref="AR15:AR16"/>
    <mergeCell ref="AS4:AS5"/>
    <mergeCell ref="AS15:AS16"/>
    <mergeCell ref="AT4:AT5"/>
    <mergeCell ref="AT15:AT16"/>
    <mergeCell ref="AU4:AU5"/>
    <mergeCell ref="AU15:AU16"/>
    <mergeCell ref="AV4:AV5"/>
    <mergeCell ref="AV15:AV16"/>
    <mergeCell ref="AL4:AL5"/>
    <mergeCell ref="AL15:AL16"/>
    <mergeCell ref="AM4:AM5"/>
    <mergeCell ref="AM15:AM16"/>
    <mergeCell ref="AN4:AN5"/>
    <mergeCell ref="AN15:AN16"/>
    <mergeCell ref="AO4:AO5"/>
    <mergeCell ref="AO15:AO16"/>
    <mergeCell ref="AP4:AP5"/>
    <mergeCell ref="AP15:AP16"/>
    <mergeCell ref="AF4:AF5"/>
    <mergeCell ref="AF15:AF16"/>
    <mergeCell ref="AG4:AG5"/>
    <mergeCell ref="AG15:AG16"/>
    <mergeCell ref="AH4:AH5"/>
    <mergeCell ref="AH15:AH16"/>
    <mergeCell ref="AI4:AI5"/>
    <mergeCell ref="AI15:AI16"/>
    <mergeCell ref="AK4:AK5"/>
    <mergeCell ref="AK15:AK16"/>
    <mergeCell ref="AJ15:AJ16"/>
    <mergeCell ref="AJ4:AJ5"/>
    <mergeCell ref="AA4:AA5"/>
    <mergeCell ref="AA15:AA16"/>
    <mergeCell ref="AB4:AB5"/>
    <mergeCell ref="AB15:AB16"/>
    <mergeCell ref="AC4:AC5"/>
    <mergeCell ref="AC15:AC16"/>
    <mergeCell ref="AD4:AD5"/>
    <mergeCell ref="AD15:AD16"/>
    <mergeCell ref="AE4:AE5"/>
    <mergeCell ref="AE15:AE16"/>
    <mergeCell ref="V4:V5"/>
    <mergeCell ref="V15:V16"/>
    <mergeCell ref="W4:W5"/>
    <mergeCell ref="W15:W16"/>
    <mergeCell ref="X4:X5"/>
    <mergeCell ref="X15:X16"/>
    <mergeCell ref="Y4:Y5"/>
    <mergeCell ref="Y15:Y16"/>
    <mergeCell ref="Z4:Z5"/>
    <mergeCell ref="Z15:Z16"/>
    <mergeCell ref="Q4:Q5"/>
    <mergeCell ref="Q15:Q16"/>
    <mergeCell ref="R4:R5"/>
    <mergeCell ref="R15:R16"/>
    <mergeCell ref="S4:S5"/>
    <mergeCell ref="S15:S16"/>
    <mergeCell ref="T4:T5"/>
    <mergeCell ref="T15:T16"/>
    <mergeCell ref="U4:U5"/>
    <mergeCell ref="U15:U16"/>
    <mergeCell ref="L4:L5"/>
    <mergeCell ref="L15:L16"/>
    <mergeCell ref="M4:M5"/>
    <mergeCell ref="M15:M16"/>
    <mergeCell ref="N4:N5"/>
    <mergeCell ref="N15:N16"/>
    <mergeCell ref="O4:O5"/>
    <mergeCell ref="O15:O16"/>
    <mergeCell ref="P4:P5"/>
    <mergeCell ref="P15:P16"/>
    <mergeCell ref="CS15:CS16"/>
    <mergeCell ref="CU15:CU16"/>
    <mergeCell ref="CS217:CS218"/>
    <mergeCell ref="CU217:CU218"/>
    <mergeCell ref="CT15:CT16"/>
    <mergeCell ref="A4:G5"/>
    <mergeCell ref="H4:H5"/>
    <mergeCell ref="A6:F6"/>
    <mergeCell ref="A7:F7"/>
    <mergeCell ref="A8:F8"/>
    <mergeCell ref="A9:F9"/>
    <mergeCell ref="A10:F11"/>
    <mergeCell ref="G10:G11"/>
    <mergeCell ref="A12:F12"/>
    <mergeCell ref="A15:A16"/>
    <mergeCell ref="G15:G16"/>
    <mergeCell ref="H15:H16"/>
    <mergeCell ref="I4:I5"/>
    <mergeCell ref="I15:I16"/>
    <mergeCell ref="J4:J5"/>
    <mergeCell ref="J15:J16"/>
    <mergeCell ref="B15:C15"/>
    <mergeCell ref="D15:E15"/>
    <mergeCell ref="K4:K5"/>
    <mergeCell ref="A221:G221"/>
    <mergeCell ref="A222:G222"/>
    <mergeCell ref="A223:G223"/>
    <mergeCell ref="A224:G224"/>
    <mergeCell ref="A13:G13"/>
    <mergeCell ref="A217:F217"/>
    <mergeCell ref="G217:G218"/>
    <mergeCell ref="CR217:CR218"/>
    <mergeCell ref="A218:F218"/>
    <mergeCell ref="K15:K16"/>
    <mergeCell ref="F15:F16"/>
    <mergeCell ref="AQ15:AQ16"/>
  </mergeCells>
  <pageMargins left="0.7" right="0.7" top="0.75" bottom="0.75" header="0.3" footer="0.3"/>
  <pageSetup orientation="portrait" r:id="rId1"/>
  <ignoredErrors>
    <ignoredError sqref="H10:CF13 CE8:CF8 CQ17:CT216 CR217:CT218 CQ218 H219:CQ224 H217:CP218" unlockedFormula="1"/>
    <ignoredError sqref="CQ217" formula="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AF1048526"/>
  <sheetViews>
    <sheetView showGridLines="0" zoomScale="80" zoomScaleNormal="80" workbookViewId="0">
      <pane xSplit="7" ySplit="16" topLeftCell="M208" activePane="bottomRight" state="frozen"/>
      <selection pane="topRight" activeCell="H1" sqref="H1"/>
      <selection pane="bottomLeft" activeCell="A17" sqref="A17"/>
      <selection pane="bottomRight" activeCell="A223" sqref="A223"/>
    </sheetView>
  </sheetViews>
  <sheetFormatPr defaultColWidth="9" defaultRowHeight="15"/>
  <cols>
    <col min="1" max="1" width="5.7109375" style="147" customWidth="1"/>
    <col min="2" max="2" width="13" style="147" bestFit="1" customWidth="1"/>
    <col min="3" max="3" width="9.85546875" style="147" bestFit="1" customWidth="1"/>
    <col min="4" max="5" width="10.5703125" style="147" bestFit="1" customWidth="1"/>
    <col min="6" max="6" width="21.42578125" style="147" customWidth="1"/>
    <col min="7" max="7" width="9.140625" style="147" customWidth="1"/>
    <col min="8" max="19" width="14.28515625" style="90" customWidth="1"/>
    <col min="20" max="20" width="11.42578125" style="90" customWidth="1"/>
    <col min="21" max="28" width="11.42578125" style="90" hidden="1" customWidth="1"/>
    <col min="29" max="29" width="11.42578125" style="90" customWidth="1"/>
    <col min="30" max="31" width="14.28515625" style="90" customWidth="1"/>
    <col min="32" max="32" width="21.42578125" style="90" customWidth="1"/>
    <col min="33" max="16384" width="9" style="90"/>
  </cols>
  <sheetData>
    <row r="1" spans="1:31">
      <c r="A1" s="145" t="s">
        <v>0</v>
      </c>
      <c r="B1" s="146"/>
      <c r="C1" s="146"/>
      <c r="D1" s="146"/>
    </row>
    <row r="2" spans="1:31">
      <c r="A2" s="145" t="s">
        <v>1</v>
      </c>
      <c r="B2" s="146"/>
      <c r="C2" s="146"/>
      <c r="D2" s="146"/>
      <c r="I2" s="91"/>
      <c r="N2" s="92">
        <f>3.5*M9</f>
        <v>0</v>
      </c>
      <c r="T2" s="92"/>
    </row>
    <row r="3" spans="1:31" ht="15.75" thickBot="1">
      <c r="A3" s="146"/>
    </row>
    <row r="4" spans="1:31">
      <c r="A4" s="476" t="s">
        <v>2</v>
      </c>
      <c r="B4" s="477"/>
      <c r="C4" s="477"/>
      <c r="D4" s="477"/>
      <c r="E4" s="477"/>
      <c r="F4" s="477"/>
      <c r="G4" s="478"/>
      <c r="H4" s="355">
        <v>1</v>
      </c>
      <c r="I4" s="357">
        <v>2</v>
      </c>
      <c r="J4" s="357">
        <v>3</v>
      </c>
      <c r="K4" s="381">
        <v>4</v>
      </c>
      <c r="L4" s="357">
        <v>5</v>
      </c>
      <c r="M4" s="357">
        <v>6</v>
      </c>
      <c r="N4" s="357">
        <v>7</v>
      </c>
      <c r="O4" s="357">
        <v>8</v>
      </c>
      <c r="P4" s="357">
        <v>9</v>
      </c>
      <c r="Q4" s="357">
        <v>10</v>
      </c>
      <c r="R4" s="357">
        <v>11</v>
      </c>
      <c r="S4" s="357">
        <v>12</v>
      </c>
      <c r="T4" s="357">
        <v>13</v>
      </c>
      <c r="U4" s="381">
        <v>13</v>
      </c>
      <c r="V4" s="381">
        <v>14</v>
      </c>
      <c r="W4" s="381">
        <v>15</v>
      </c>
      <c r="X4" s="381">
        <v>16</v>
      </c>
      <c r="Y4" s="381">
        <v>17</v>
      </c>
      <c r="Z4" s="381">
        <v>18</v>
      </c>
      <c r="AA4" s="381">
        <v>19</v>
      </c>
      <c r="AB4" s="383">
        <v>20</v>
      </c>
      <c r="AC4" s="387"/>
    </row>
    <row r="5" spans="1:31" ht="15.75" thickBot="1">
      <c r="A5" s="479"/>
      <c r="B5" s="480"/>
      <c r="C5" s="480"/>
      <c r="D5" s="480"/>
      <c r="E5" s="480"/>
      <c r="F5" s="480"/>
      <c r="G5" s="481"/>
      <c r="H5" s="356"/>
      <c r="I5" s="358"/>
      <c r="J5" s="358"/>
      <c r="K5" s="382"/>
      <c r="L5" s="358"/>
      <c r="M5" s="358"/>
      <c r="N5" s="358"/>
      <c r="O5" s="358"/>
      <c r="P5" s="358"/>
      <c r="Q5" s="358"/>
      <c r="R5" s="358"/>
      <c r="S5" s="358"/>
      <c r="T5" s="358"/>
      <c r="U5" s="382"/>
      <c r="V5" s="382"/>
      <c r="W5" s="382"/>
      <c r="X5" s="382"/>
      <c r="Y5" s="382"/>
      <c r="Z5" s="382"/>
      <c r="AA5" s="382"/>
      <c r="AB5" s="384"/>
      <c r="AC5" s="387"/>
    </row>
    <row r="6" spans="1:31">
      <c r="A6" s="362" t="s">
        <v>3</v>
      </c>
      <c r="B6" s="363"/>
      <c r="C6" s="363"/>
      <c r="D6" s="363"/>
      <c r="E6" s="363"/>
      <c r="F6" s="363"/>
      <c r="G6" s="148"/>
      <c r="H6" s="93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5"/>
    </row>
    <row r="7" spans="1:31">
      <c r="A7" s="364" t="s">
        <v>4</v>
      </c>
      <c r="B7" s="365"/>
      <c r="C7" s="365"/>
      <c r="D7" s="365"/>
      <c r="E7" s="365"/>
      <c r="F7" s="365"/>
      <c r="G7" s="149"/>
      <c r="H7" s="96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8"/>
    </row>
    <row r="8" spans="1:31">
      <c r="A8" s="364" t="s">
        <v>5</v>
      </c>
      <c r="B8" s="365"/>
      <c r="C8" s="365"/>
      <c r="D8" s="365"/>
      <c r="E8" s="365"/>
      <c r="F8" s="365"/>
      <c r="G8" s="149"/>
      <c r="H8" s="96">
        <v>1000</v>
      </c>
      <c r="I8" s="97">
        <v>1000</v>
      </c>
      <c r="J8" s="97">
        <v>1000</v>
      </c>
      <c r="K8" s="97">
        <v>1000</v>
      </c>
      <c r="L8" s="97">
        <v>1000</v>
      </c>
      <c r="M8" s="97">
        <v>1000</v>
      </c>
      <c r="N8" s="97">
        <v>1000</v>
      </c>
      <c r="O8" s="97">
        <v>1000</v>
      </c>
      <c r="P8" s="97">
        <v>1000</v>
      </c>
      <c r="Q8" s="97">
        <v>1000</v>
      </c>
      <c r="R8" s="97">
        <v>1000</v>
      </c>
      <c r="S8" s="97">
        <v>1000</v>
      </c>
      <c r="T8" s="97">
        <v>2000</v>
      </c>
      <c r="U8" s="97">
        <v>1000</v>
      </c>
      <c r="V8" s="97">
        <v>1000</v>
      </c>
      <c r="W8" s="97">
        <v>1000</v>
      </c>
      <c r="X8" s="97">
        <v>1000</v>
      </c>
      <c r="Y8" s="97">
        <v>1000</v>
      </c>
      <c r="Z8" s="97">
        <v>1000</v>
      </c>
      <c r="AA8" s="97">
        <v>1000</v>
      </c>
      <c r="AB8" s="98">
        <v>1000</v>
      </c>
    </row>
    <row r="9" spans="1:31" s="102" customFormat="1">
      <c r="A9" s="366" t="s">
        <v>6</v>
      </c>
      <c r="B9" s="367"/>
      <c r="C9" s="367"/>
      <c r="D9" s="367"/>
      <c r="E9" s="367"/>
      <c r="F9" s="367"/>
      <c r="G9" s="150"/>
      <c r="H9" s="99">
        <v>217000</v>
      </c>
      <c r="I9" s="100">
        <v>159000</v>
      </c>
      <c r="J9" s="100">
        <v>215000</v>
      </c>
      <c r="K9" s="100">
        <v>317000</v>
      </c>
      <c r="L9" s="573"/>
      <c r="M9" s="573"/>
      <c r="N9" s="100">
        <v>231000</v>
      </c>
      <c r="O9" s="100">
        <v>174000</v>
      </c>
      <c r="P9" s="100">
        <v>131000</v>
      </c>
      <c r="Q9" s="100">
        <v>63000</v>
      </c>
      <c r="R9" s="100">
        <v>70000</v>
      </c>
      <c r="S9" s="100">
        <v>121000</v>
      </c>
      <c r="T9" s="100">
        <v>192000</v>
      </c>
      <c r="U9" s="100"/>
      <c r="V9" s="100"/>
      <c r="W9" s="100"/>
      <c r="X9" s="100"/>
      <c r="Y9" s="100"/>
      <c r="Z9" s="100"/>
      <c r="AA9" s="100"/>
      <c r="AB9" s="101"/>
    </row>
    <row r="10" spans="1:31">
      <c r="A10" s="482" t="s">
        <v>7</v>
      </c>
      <c r="B10" s="483"/>
      <c r="C10" s="483"/>
      <c r="D10" s="483"/>
      <c r="E10" s="483"/>
      <c r="F10" s="483"/>
      <c r="G10" s="350">
        <v>0</v>
      </c>
      <c r="H10" s="103">
        <f>G10</f>
        <v>0</v>
      </c>
      <c r="I10" s="104">
        <f>H10</f>
        <v>0</v>
      </c>
      <c r="J10" s="104">
        <f>I10</f>
        <v>0</v>
      </c>
      <c r="K10" s="104">
        <f>J10</f>
        <v>0</v>
      </c>
      <c r="L10" s="104">
        <f t="shared" ref="L10:AB10" si="0">K10</f>
        <v>0</v>
      </c>
      <c r="M10" s="104">
        <f t="shared" si="0"/>
        <v>0</v>
      </c>
      <c r="N10" s="104">
        <f t="shared" si="0"/>
        <v>0</v>
      </c>
      <c r="O10" s="104">
        <f t="shared" si="0"/>
        <v>0</v>
      </c>
      <c r="P10" s="104">
        <f t="shared" si="0"/>
        <v>0</v>
      </c>
      <c r="Q10" s="104">
        <f t="shared" si="0"/>
        <v>0</v>
      </c>
      <c r="R10" s="104">
        <f t="shared" si="0"/>
        <v>0</v>
      </c>
      <c r="S10" s="104">
        <f t="shared" si="0"/>
        <v>0</v>
      </c>
      <c r="T10" s="104">
        <f t="shared" si="0"/>
        <v>0</v>
      </c>
      <c r="U10" s="104">
        <f t="shared" si="0"/>
        <v>0</v>
      </c>
      <c r="V10" s="104">
        <f t="shared" si="0"/>
        <v>0</v>
      </c>
      <c r="W10" s="104">
        <f t="shared" si="0"/>
        <v>0</v>
      </c>
      <c r="X10" s="104">
        <f t="shared" si="0"/>
        <v>0</v>
      </c>
      <c r="Y10" s="104">
        <f t="shared" si="0"/>
        <v>0</v>
      </c>
      <c r="Z10" s="104">
        <f t="shared" si="0"/>
        <v>0</v>
      </c>
      <c r="AA10" s="104">
        <f t="shared" si="0"/>
        <v>0</v>
      </c>
      <c r="AB10" s="105">
        <f t="shared" si="0"/>
        <v>0</v>
      </c>
    </row>
    <row r="11" spans="1:31">
      <c r="A11" s="484"/>
      <c r="B11" s="485"/>
      <c r="C11" s="485"/>
      <c r="D11" s="485"/>
      <c r="E11" s="485"/>
      <c r="F11" s="485"/>
      <c r="G11" s="350"/>
      <c r="H11" s="106">
        <f>H9*H10</f>
        <v>0</v>
      </c>
      <c r="I11" s="107">
        <f t="shared" ref="I11:AB11" si="1">I9*I10</f>
        <v>0</v>
      </c>
      <c r="J11" s="107">
        <f t="shared" si="1"/>
        <v>0</v>
      </c>
      <c r="K11" s="107">
        <f t="shared" si="1"/>
        <v>0</v>
      </c>
      <c r="L11" s="107">
        <f t="shared" si="1"/>
        <v>0</v>
      </c>
      <c r="M11" s="107">
        <f t="shared" si="1"/>
        <v>0</v>
      </c>
      <c r="N11" s="107">
        <f t="shared" si="1"/>
        <v>0</v>
      </c>
      <c r="O11" s="107">
        <f t="shared" si="1"/>
        <v>0</v>
      </c>
      <c r="P11" s="107">
        <f t="shared" si="1"/>
        <v>0</v>
      </c>
      <c r="Q11" s="107">
        <f t="shared" si="1"/>
        <v>0</v>
      </c>
      <c r="R11" s="107">
        <f t="shared" si="1"/>
        <v>0</v>
      </c>
      <c r="S11" s="107">
        <f t="shared" si="1"/>
        <v>0</v>
      </c>
      <c r="T11" s="107">
        <f t="shared" si="1"/>
        <v>0</v>
      </c>
      <c r="U11" s="107">
        <f t="shared" si="1"/>
        <v>0</v>
      </c>
      <c r="V11" s="107">
        <f t="shared" si="1"/>
        <v>0</v>
      </c>
      <c r="W11" s="107">
        <f t="shared" si="1"/>
        <v>0</v>
      </c>
      <c r="X11" s="107">
        <f t="shared" si="1"/>
        <v>0</v>
      </c>
      <c r="Y11" s="107">
        <f t="shared" si="1"/>
        <v>0</v>
      </c>
      <c r="Z11" s="107">
        <f t="shared" si="1"/>
        <v>0</v>
      </c>
      <c r="AA11" s="107">
        <f t="shared" si="1"/>
        <v>0</v>
      </c>
      <c r="AB11" s="19">
        <f t="shared" si="1"/>
        <v>0</v>
      </c>
    </row>
    <row r="12" spans="1:31" ht="15.75" thickBot="1">
      <c r="A12" s="368" t="s">
        <v>8</v>
      </c>
      <c r="B12" s="369"/>
      <c r="C12" s="369"/>
      <c r="D12" s="369"/>
      <c r="E12" s="369"/>
      <c r="F12" s="369"/>
      <c r="G12" s="151"/>
      <c r="H12" s="108">
        <f>H9-H11</f>
        <v>217000</v>
      </c>
      <c r="I12" s="109">
        <f t="shared" ref="I12:AB12" si="2">I9-I11</f>
        <v>159000</v>
      </c>
      <c r="J12" s="109">
        <f t="shared" si="2"/>
        <v>215000</v>
      </c>
      <c r="K12" s="109">
        <f t="shared" si="2"/>
        <v>317000</v>
      </c>
      <c r="L12" s="109">
        <f t="shared" si="2"/>
        <v>0</v>
      </c>
      <c r="M12" s="109">
        <f t="shared" si="2"/>
        <v>0</v>
      </c>
      <c r="N12" s="109">
        <f t="shared" si="2"/>
        <v>231000</v>
      </c>
      <c r="O12" s="109">
        <f t="shared" si="2"/>
        <v>174000</v>
      </c>
      <c r="P12" s="109">
        <f t="shared" si="2"/>
        <v>131000</v>
      </c>
      <c r="Q12" s="109">
        <f t="shared" si="2"/>
        <v>63000</v>
      </c>
      <c r="R12" s="109">
        <f t="shared" si="2"/>
        <v>70000</v>
      </c>
      <c r="S12" s="109">
        <f t="shared" si="2"/>
        <v>121000</v>
      </c>
      <c r="T12" s="109">
        <f t="shared" si="2"/>
        <v>192000</v>
      </c>
      <c r="U12" s="109">
        <f t="shared" si="2"/>
        <v>0</v>
      </c>
      <c r="V12" s="109">
        <f t="shared" si="2"/>
        <v>0</v>
      </c>
      <c r="W12" s="109">
        <f t="shared" si="2"/>
        <v>0</v>
      </c>
      <c r="X12" s="109">
        <f t="shared" si="2"/>
        <v>0</v>
      </c>
      <c r="Y12" s="109">
        <f t="shared" si="2"/>
        <v>0</v>
      </c>
      <c r="Z12" s="109">
        <f t="shared" si="2"/>
        <v>0</v>
      </c>
      <c r="AA12" s="109">
        <f t="shared" si="2"/>
        <v>0</v>
      </c>
      <c r="AB12" s="21">
        <f t="shared" si="2"/>
        <v>0</v>
      </c>
      <c r="AD12" s="110"/>
    </row>
    <row r="13" spans="1:31" ht="15.75" thickBot="1">
      <c r="A13" s="152" t="s">
        <v>9</v>
      </c>
      <c r="B13" s="153"/>
      <c r="C13" s="153"/>
      <c r="D13" s="153"/>
      <c r="E13" s="153"/>
      <c r="F13" s="153"/>
      <c r="G13" s="154"/>
      <c r="H13" s="111">
        <f>H12/H8</f>
        <v>217</v>
      </c>
      <c r="I13" s="112">
        <f t="shared" ref="I13:AB13" si="3">I12/I8</f>
        <v>159</v>
      </c>
      <c r="J13" s="112">
        <f t="shared" si="3"/>
        <v>215</v>
      </c>
      <c r="K13" s="112">
        <f t="shared" si="3"/>
        <v>317</v>
      </c>
      <c r="L13" s="112">
        <f t="shared" si="3"/>
        <v>0</v>
      </c>
      <c r="M13" s="112">
        <f t="shared" si="3"/>
        <v>0</v>
      </c>
      <c r="N13" s="112">
        <f t="shared" si="3"/>
        <v>231</v>
      </c>
      <c r="O13" s="112">
        <f t="shared" si="3"/>
        <v>174</v>
      </c>
      <c r="P13" s="112">
        <f t="shared" si="3"/>
        <v>131</v>
      </c>
      <c r="Q13" s="112">
        <f t="shared" si="3"/>
        <v>63</v>
      </c>
      <c r="R13" s="112">
        <f t="shared" si="3"/>
        <v>70</v>
      </c>
      <c r="S13" s="112">
        <f t="shared" si="3"/>
        <v>121</v>
      </c>
      <c r="T13" s="112">
        <f t="shared" si="3"/>
        <v>96</v>
      </c>
      <c r="U13" s="112">
        <f t="shared" si="3"/>
        <v>0</v>
      </c>
      <c r="V13" s="112">
        <f t="shared" si="3"/>
        <v>0</v>
      </c>
      <c r="W13" s="112">
        <f t="shared" si="3"/>
        <v>0</v>
      </c>
      <c r="X13" s="112">
        <f t="shared" si="3"/>
        <v>0</v>
      </c>
      <c r="Y13" s="112">
        <f t="shared" si="3"/>
        <v>0</v>
      </c>
      <c r="Z13" s="112">
        <f t="shared" si="3"/>
        <v>0</v>
      </c>
      <c r="AA13" s="112">
        <f t="shared" si="3"/>
        <v>0</v>
      </c>
      <c r="AB13" s="113">
        <f t="shared" si="3"/>
        <v>0</v>
      </c>
    </row>
    <row r="14" spans="1:31" ht="15.75" thickBot="1"/>
    <row r="15" spans="1:31" s="102" customFormat="1" ht="15" customHeight="1">
      <c r="A15" s="469" t="s">
        <v>10</v>
      </c>
      <c r="B15" s="471" t="s">
        <v>11</v>
      </c>
      <c r="C15" s="471"/>
      <c r="D15" s="471" t="s">
        <v>12</v>
      </c>
      <c r="E15" s="471"/>
      <c r="F15" s="472" t="s">
        <v>13</v>
      </c>
      <c r="G15" s="474" t="s">
        <v>14</v>
      </c>
      <c r="H15" s="574" t="s">
        <v>216</v>
      </c>
      <c r="I15" s="464"/>
      <c r="J15" s="464"/>
      <c r="K15" s="464"/>
      <c r="L15" s="464"/>
      <c r="M15" s="464"/>
      <c r="N15" s="464" t="s">
        <v>220</v>
      </c>
      <c r="O15" s="464"/>
      <c r="P15" s="464"/>
      <c r="Q15" s="464" t="s">
        <v>223</v>
      </c>
      <c r="R15" s="464" t="s">
        <v>28</v>
      </c>
      <c r="S15" s="464"/>
      <c r="T15" s="576" t="s">
        <v>224</v>
      </c>
      <c r="U15" s="114"/>
      <c r="V15" s="116"/>
      <c r="W15" s="115"/>
      <c r="X15" s="464"/>
      <c r="Y15" s="464"/>
      <c r="Z15" s="464"/>
      <c r="AA15" s="464"/>
      <c r="AB15" s="466"/>
      <c r="AC15" s="463" t="s">
        <v>15</v>
      </c>
      <c r="AD15" s="466" t="s">
        <v>16</v>
      </c>
      <c r="AE15" s="453" t="s">
        <v>38</v>
      </c>
    </row>
    <row r="16" spans="1:31" s="102" customFormat="1" ht="30.75" thickBot="1">
      <c r="A16" s="470"/>
      <c r="B16" s="155" t="s">
        <v>17</v>
      </c>
      <c r="C16" s="155" t="s">
        <v>18</v>
      </c>
      <c r="D16" s="155" t="s">
        <v>19</v>
      </c>
      <c r="E16" s="155" t="s">
        <v>20</v>
      </c>
      <c r="F16" s="473"/>
      <c r="G16" s="475"/>
      <c r="H16" s="575" t="s">
        <v>119</v>
      </c>
      <c r="I16" s="332" t="s">
        <v>214</v>
      </c>
      <c r="J16" s="332" t="s">
        <v>215</v>
      </c>
      <c r="K16" s="332" t="s">
        <v>120</v>
      </c>
      <c r="L16" s="332"/>
      <c r="M16" s="332">
        <v>3888</v>
      </c>
      <c r="N16" s="332" t="s">
        <v>217</v>
      </c>
      <c r="O16" s="332" t="s">
        <v>218</v>
      </c>
      <c r="P16" s="332" t="s">
        <v>219</v>
      </c>
      <c r="Q16" s="465"/>
      <c r="R16" s="332" t="s">
        <v>221</v>
      </c>
      <c r="S16" s="332" t="s">
        <v>222</v>
      </c>
      <c r="T16" s="577"/>
      <c r="U16" s="117"/>
      <c r="V16" s="117"/>
      <c r="W16" s="117"/>
      <c r="X16" s="465"/>
      <c r="Y16" s="465"/>
      <c r="Z16" s="465"/>
      <c r="AA16" s="465"/>
      <c r="AB16" s="467"/>
      <c r="AC16" s="468"/>
      <c r="AD16" s="467"/>
      <c r="AE16" s="454"/>
    </row>
    <row r="17" spans="1:31">
      <c r="A17" s="156">
        <v>1</v>
      </c>
      <c r="B17" s="157">
        <f>'REKAP PASTA'!B17</f>
        <v>0</v>
      </c>
      <c r="C17" s="157">
        <f>'REKAP PASTA'!C17</f>
        <v>0</v>
      </c>
      <c r="D17" s="157">
        <f>'REKAP PASTA'!D17</f>
        <v>0</v>
      </c>
      <c r="E17" s="157">
        <f>'REKAP PASTA'!E17</f>
        <v>0</v>
      </c>
      <c r="F17" s="157">
        <f>'REKAP PASTA'!F17</f>
        <v>0</v>
      </c>
      <c r="G17" s="158">
        <f>'REKAP PASTA'!G17</f>
        <v>0</v>
      </c>
      <c r="H17" s="118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5"/>
      <c r="AC17" s="120">
        <f t="shared" ref="AC17:AC48" si="4">SUM(H17:AB17)</f>
        <v>0</v>
      </c>
      <c r="AD17" s="121">
        <f t="shared" ref="AD17:AD48" si="5">(H$13*H17)+(I$13*I17)+(J$13*J17)+(K$13*K17)+(L$13*L17)+(M$13*M17)+(N$13*N17)+(O$13*O17)+(P$13*P17)+(Q$13*Q17)+(R$13*R17)+(S$13*S17)+(T$13*T17)+(U$13*U17)+(V$13*V17)+(W$13*W17)+(X$13*X17)+(Y$13*Y17)+(Z$13*Z17)+(AA$13*AA17)+(AB$13*AB17)</f>
        <v>0</v>
      </c>
      <c r="AE17" s="122"/>
    </row>
    <row r="18" spans="1:31">
      <c r="A18" s="159">
        <v>2</v>
      </c>
      <c r="B18" s="2">
        <f>'REKAP PASTA'!B18</f>
        <v>0</v>
      </c>
      <c r="C18" s="2">
        <f>'REKAP PASTA'!C18</f>
        <v>0</v>
      </c>
      <c r="D18" s="2">
        <f>'REKAP PASTA'!D18</f>
        <v>0</v>
      </c>
      <c r="E18" s="2">
        <f>'REKAP PASTA'!E18</f>
        <v>0</v>
      </c>
      <c r="F18" s="2">
        <f>'REKAP PASTA'!F18</f>
        <v>0</v>
      </c>
      <c r="G18" s="160">
        <f>'REKAP PASTA'!G18</f>
        <v>0</v>
      </c>
      <c r="H18" s="123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8"/>
      <c r="AC18" s="125">
        <f t="shared" si="4"/>
        <v>0</v>
      </c>
      <c r="AD18" s="126">
        <f t="shared" si="5"/>
        <v>0</v>
      </c>
      <c r="AE18" s="127"/>
    </row>
    <row r="19" spans="1:31">
      <c r="A19" s="159">
        <v>3</v>
      </c>
      <c r="B19" s="2">
        <f>'REKAP PASTA'!B19</f>
        <v>0</v>
      </c>
      <c r="C19" s="2">
        <f>'REKAP PASTA'!C19</f>
        <v>0</v>
      </c>
      <c r="D19" s="2">
        <f>'REKAP PASTA'!D19</f>
        <v>0</v>
      </c>
      <c r="E19" s="2">
        <f>'REKAP PASTA'!E19</f>
        <v>0</v>
      </c>
      <c r="F19" s="2">
        <f>'REKAP PASTA'!F19</f>
        <v>0</v>
      </c>
      <c r="G19" s="160">
        <f>'REKAP PASTA'!G19</f>
        <v>0</v>
      </c>
      <c r="H19" s="123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8"/>
      <c r="AC19" s="125">
        <f t="shared" si="4"/>
        <v>0</v>
      </c>
      <c r="AD19" s="126">
        <f t="shared" si="5"/>
        <v>0</v>
      </c>
      <c r="AE19" s="127"/>
    </row>
    <row r="20" spans="1:31">
      <c r="A20" s="159">
        <v>4</v>
      </c>
      <c r="B20" s="2">
        <f>'REKAP PASTA'!B20</f>
        <v>0</v>
      </c>
      <c r="C20" s="2">
        <f>'REKAP PASTA'!C20</f>
        <v>0</v>
      </c>
      <c r="D20" s="2">
        <f>'REKAP PASTA'!D20</f>
        <v>0</v>
      </c>
      <c r="E20" s="2">
        <f>'REKAP PASTA'!E20</f>
        <v>0</v>
      </c>
      <c r="F20" s="2">
        <f>'REKAP PASTA'!F20</f>
        <v>0</v>
      </c>
      <c r="G20" s="160">
        <f>'REKAP PASTA'!G20</f>
        <v>0</v>
      </c>
      <c r="H20" s="123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8"/>
      <c r="AC20" s="125">
        <f t="shared" si="4"/>
        <v>0</v>
      </c>
      <c r="AD20" s="126">
        <f t="shared" si="5"/>
        <v>0</v>
      </c>
      <c r="AE20" s="127"/>
    </row>
    <row r="21" spans="1:31">
      <c r="A21" s="159">
        <v>5</v>
      </c>
      <c r="B21" s="2">
        <f>'REKAP PASTA'!B21</f>
        <v>0</v>
      </c>
      <c r="C21" s="2">
        <f>'REKAP PASTA'!C21</f>
        <v>0</v>
      </c>
      <c r="D21" s="2">
        <f>'REKAP PASTA'!D21</f>
        <v>0</v>
      </c>
      <c r="E21" s="2">
        <f>'REKAP PASTA'!E21</f>
        <v>0</v>
      </c>
      <c r="F21" s="2">
        <f>'REKAP PASTA'!F21</f>
        <v>0</v>
      </c>
      <c r="G21" s="160">
        <f>'REKAP PASTA'!G21</f>
        <v>0</v>
      </c>
      <c r="H21" s="123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8"/>
      <c r="AC21" s="125">
        <f t="shared" si="4"/>
        <v>0</v>
      </c>
      <c r="AD21" s="126">
        <f t="shared" si="5"/>
        <v>0</v>
      </c>
      <c r="AE21" s="127"/>
    </row>
    <row r="22" spans="1:31">
      <c r="A22" s="159">
        <v>6</v>
      </c>
      <c r="B22" s="2">
        <f>'REKAP PASTA'!B22</f>
        <v>0</v>
      </c>
      <c r="C22" s="2">
        <f>'REKAP PASTA'!C22</f>
        <v>0</v>
      </c>
      <c r="D22" s="2">
        <f>'REKAP PASTA'!D22</f>
        <v>0</v>
      </c>
      <c r="E22" s="2">
        <f>'REKAP PASTA'!E22</f>
        <v>0</v>
      </c>
      <c r="F22" s="2">
        <f>'REKAP PASTA'!F22</f>
        <v>0</v>
      </c>
      <c r="G22" s="160">
        <f>'REKAP PASTA'!G22</f>
        <v>0</v>
      </c>
      <c r="H22" s="123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8"/>
      <c r="AC22" s="125">
        <f t="shared" si="4"/>
        <v>0</v>
      </c>
      <c r="AD22" s="126">
        <f t="shared" si="5"/>
        <v>0</v>
      </c>
      <c r="AE22" s="127"/>
    </row>
    <row r="23" spans="1:31">
      <c r="A23" s="159">
        <v>7</v>
      </c>
      <c r="B23" s="2">
        <f>'REKAP PASTA'!B23</f>
        <v>0</v>
      </c>
      <c r="C23" s="2">
        <f>'REKAP PASTA'!C23</f>
        <v>0</v>
      </c>
      <c r="D23" s="2">
        <f>'REKAP PASTA'!D23</f>
        <v>0</v>
      </c>
      <c r="E23" s="2">
        <f>'REKAP PASTA'!E23</f>
        <v>0</v>
      </c>
      <c r="F23" s="2">
        <f>'REKAP PASTA'!F23</f>
        <v>0</v>
      </c>
      <c r="G23" s="160">
        <f>'REKAP PASTA'!G23</f>
        <v>0</v>
      </c>
      <c r="H23" s="123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8"/>
      <c r="AC23" s="125">
        <f t="shared" si="4"/>
        <v>0</v>
      </c>
      <c r="AD23" s="126">
        <f t="shared" si="5"/>
        <v>0</v>
      </c>
      <c r="AE23" s="127"/>
    </row>
    <row r="24" spans="1:31">
      <c r="A24" s="159">
        <v>8</v>
      </c>
      <c r="B24" s="2">
        <f>'REKAP PASTA'!B24</f>
        <v>0</v>
      </c>
      <c r="C24" s="2">
        <f>'REKAP PASTA'!C24</f>
        <v>0</v>
      </c>
      <c r="D24" s="2">
        <f>'REKAP PASTA'!D24</f>
        <v>0</v>
      </c>
      <c r="E24" s="2">
        <f>'REKAP PASTA'!E24</f>
        <v>0</v>
      </c>
      <c r="F24" s="2">
        <f>'REKAP PASTA'!F24</f>
        <v>0</v>
      </c>
      <c r="G24" s="160">
        <f>'REKAP PASTA'!G24</f>
        <v>0</v>
      </c>
      <c r="H24" s="123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8"/>
      <c r="AC24" s="125">
        <f t="shared" si="4"/>
        <v>0</v>
      </c>
      <c r="AD24" s="126">
        <f t="shared" si="5"/>
        <v>0</v>
      </c>
      <c r="AE24" s="127"/>
    </row>
    <row r="25" spans="1:31">
      <c r="A25" s="159">
        <v>9</v>
      </c>
      <c r="B25" s="2">
        <f>'REKAP PASTA'!B25</f>
        <v>0</v>
      </c>
      <c r="C25" s="2">
        <f>'REKAP PASTA'!C25</f>
        <v>0</v>
      </c>
      <c r="D25" s="2">
        <f>'REKAP PASTA'!D25</f>
        <v>0</v>
      </c>
      <c r="E25" s="2">
        <f>'REKAP PASTA'!E25</f>
        <v>0</v>
      </c>
      <c r="F25" s="2">
        <f>'REKAP PASTA'!F25</f>
        <v>0</v>
      </c>
      <c r="G25" s="160">
        <f>'REKAP PASTA'!G25</f>
        <v>0</v>
      </c>
      <c r="H25" s="123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8"/>
      <c r="AC25" s="125">
        <f t="shared" si="4"/>
        <v>0</v>
      </c>
      <c r="AD25" s="126">
        <f t="shared" si="5"/>
        <v>0</v>
      </c>
      <c r="AE25" s="127"/>
    </row>
    <row r="26" spans="1:31">
      <c r="A26" s="159">
        <v>10</v>
      </c>
      <c r="B26" s="2">
        <f>'REKAP PASTA'!B26</f>
        <v>0</v>
      </c>
      <c r="C26" s="2">
        <f>'REKAP PASTA'!C26</f>
        <v>0</v>
      </c>
      <c r="D26" s="2">
        <f>'REKAP PASTA'!D26</f>
        <v>0</v>
      </c>
      <c r="E26" s="2">
        <f>'REKAP PASTA'!E26</f>
        <v>0</v>
      </c>
      <c r="F26" s="2">
        <f>'REKAP PASTA'!F26</f>
        <v>0</v>
      </c>
      <c r="G26" s="160">
        <f>'REKAP PASTA'!G26</f>
        <v>0</v>
      </c>
      <c r="H26" s="123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8"/>
      <c r="AC26" s="125">
        <f t="shared" si="4"/>
        <v>0</v>
      </c>
      <c r="AD26" s="126">
        <f t="shared" si="5"/>
        <v>0</v>
      </c>
      <c r="AE26" s="127"/>
    </row>
    <row r="27" spans="1:31">
      <c r="A27" s="159">
        <v>11</v>
      </c>
      <c r="B27" s="2">
        <f>'REKAP PASTA'!B27</f>
        <v>0</v>
      </c>
      <c r="C27" s="2">
        <f>'REKAP PASTA'!C27</f>
        <v>0</v>
      </c>
      <c r="D27" s="2">
        <f>'REKAP PASTA'!D27</f>
        <v>0</v>
      </c>
      <c r="E27" s="2">
        <f>'REKAP PASTA'!E27</f>
        <v>0</v>
      </c>
      <c r="F27" s="2">
        <f>'REKAP PASTA'!F27</f>
        <v>0</v>
      </c>
      <c r="G27" s="160">
        <f>'REKAP PASTA'!G27</f>
        <v>0</v>
      </c>
      <c r="H27" s="123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8"/>
      <c r="AC27" s="125">
        <f t="shared" si="4"/>
        <v>0</v>
      </c>
      <c r="AD27" s="126">
        <f t="shared" si="5"/>
        <v>0</v>
      </c>
      <c r="AE27" s="127"/>
    </row>
    <row r="28" spans="1:31">
      <c r="A28" s="159">
        <v>12</v>
      </c>
      <c r="B28" s="2">
        <f>'REKAP PASTA'!B28</f>
        <v>0</v>
      </c>
      <c r="C28" s="2">
        <f>'REKAP PASTA'!C28</f>
        <v>0</v>
      </c>
      <c r="D28" s="2">
        <f>'REKAP PASTA'!D28</f>
        <v>0</v>
      </c>
      <c r="E28" s="2">
        <f>'REKAP PASTA'!E28</f>
        <v>0</v>
      </c>
      <c r="F28" s="2">
        <f>'REKAP PASTA'!F28</f>
        <v>0</v>
      </c>
      <c r="G28" s="160">
        <f>'REKAP PASTA'!G28</f>
        <v>0</v>
      </c>
      <c r="H28" s="123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8"/>
      <c r="AC28" s="125">
        <f t="shared" si="4"/>
        <v>0</v>
      </c>
      <c r="AD28" s="126">
        <f t="shared" si="5"/>
        <v>0</v>
      </c>
      <c r="AE28" s="127"/>
    </row>
    <row r="29" spans="1:31">
      <c r="A29" s="159">
        <v>13</v>
      </c>
      <c r="B29" s="2">
        <f>'REKAP PASTA'!B29</f>
        <v>0</v>
      </c>
      <c r="C29" s="2">
        <f>'REKAP PASTA'!C29</f>
        <v>0</v>
      </c>
      <c r="D29" s="2">
        <f>'REKAP PASTA'!D29</f>
        <v>0</v>
      </c>
      <c r="E29" s="2">
        <f>'REKAP PASTA'!E29</f>
        <v>0</v>
      </c>
      <c r="F29" s="2">
        <f>'REKAP PASTA'!F29</f>
        <v>0</v>
      </c>
      <c r="G29" s="160">
        <f>'REKAP PASTA'!G29</f>
        <v>0</v>
      </c>
      <c r="H29" s="123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8"/>
      <c r="AC29" s="125">
        <f t="shared" si="4"/>
        <v>0</v>
      </c>
      <c r="AD29" s="126">
        <f t="shared" si="5"/>
        <v>0</v>
      </c>
      <c r="AE29" s="127"/>
    </row>
    <row r="30" spans="1:31">
      <c r="A30" s="159">
        <v>14</v>
      </c>
      <c r="B30" s="2">
        <f>'REKAP PASTA'!B30</f>
        <v>0</v>
      </c>
      <c r="C30" s="2">
        <f>'REKAP PASTA'!C30</f>
        <v>0</v>
      </c>
      <c r="D30" s="2">
        <f>'REKAP PASTA'!D30</f>
        <v>0</v>
      </c>
      <c r="E30" s="2">
        <f>'REKAP PASTA'!E30</f>
        <v>0</v>
      </c>
      <c r="F30" s="2">
        <f>'REKAP PASTA'!F30</f>
        <v>0</v>
      </c>
      <c r="G30" s="160">
        <f>'REKAP PASTA'!G30</f>
        <v>0</v>
      </c>
      <c r="H30" s="123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25">
        <f t="shared" si="4"/>
        <v>0</v>
      </c>
      <c r="AD30" s="126">
        <f t="shared" si="5"/>
        <v>0</v>
      </c>
      <c r="AE30" s="127"/>
    </row>
    <row r="31" spans="1:31">
      <c r="A31" s="159">
        <v>15</v>
      </c>
      <c r="B31" s="2">
        <f>'REKAP PASTA'!B31</f>
        <v>0</v>
      </c>
      <c r="C31" s="2">
        <f>'REKAP PASTA'!C31</f>
        <v>0</v>
      </c>
      <c r="D31" s="2">
        <f>'REKAP PASTA'!D31</f>
        <v>0</v>
      </c>
      <c r="E31" s="2">
        <f>'REKAP PASTA'!E31</f>
        <v>0</v>
      </c>
      <c r="F31" s="2">
        <f>'REKAP PASTA'!F31</f>
        <v>0</v>
      </c>
      <c r="G31" s="160">
        <f>'REKAP PASTA'!G31</f>
        <v>0</v>
      </c>
      <c r="H31" s="123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8"/>
      <c r="AC31" s="125">
        <f t="shared" si="4"/>
        <v>0</v>
      </c>
      <c r="AD31" s="126">
        <f t="shared" si="5"/>
        <v>0</v>
      </c>
      <c r="AE31" s="127"/>
    </row>
    <row r="32" spans="1:31">
      <c r="A32" s="159">
        <v>16</v>
      </c>
      <c r="B32" s="2">
        <f>'REKAP PASTA'!B32</f>
        <v>0</v>
      </c>
      <c r="C32" s="2">
        <f>'REKAP PASTA'!C32</f>
        <v>0</v>
      </c>
      <c r="D32" s="2">
        <f>'REKAP PASTA'!D32</f>
        <v>0</v>
      </c>
      <c r="E32" s="2">
        <f>'REKAP PASTA'!E32</f>
        <v>0</v>
      </c>
      <c r="F32" s="2">
        <f>'REKAP PASTA'!F32</f>
        <v>0</v>
      </c>
      <c r="G32" s="160">
        <f>'REKAP PASTA'!G32</f>
        <v>0</v>
      </c>
      <c r="H32" s="123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8"/>
      <c r="AC32" s="125">
        <f t="shared" si="4"/>
        <v>0</v>
      </c>
      <c r="AD32" s="126">
        <f t="shared" si="5"/>
        <v>0</v>
      </c>
      <c r="AE32" s="127"/>
    </row>
    <row r="33" spans="1:31">
      <c r="A33" s="159">
        <v>17</v>
      </c>
      <c r="B33" s="2">
        <f>'REKAP PASTA'!B33</f>
        <v>0</v>
      </c>
      <c r="C33" s="2">
        <f>'REKAP PASTA'!C33</f>
        <v>0</v>
      </c>
      <c r="D33" s="2">
        <f>'REKAP PASTA'!D33</f>
        <v>0</v>
      </c>
      <c r="E33" s="2">
        <f>'REKAP PASTA'!E33</f>
        <v>0</v>
      </c>
      <c r="F33" s="2">
        <f>'REKAP PASTA'!F33</f>
        <v>0</v>
      </c>
      <c r="G33" s="160">
        <f>'REKAP PASTA'!G33</f>
        <v>0</v>
      </c>
      <c r="H33" s="123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8"/>
      <c r="AC33" s="125">
        <f t="shared" si="4"/>
        <v>0</v>
      </c>
      <c r="AD33" s="126">
        <f t="shared" si="5"/>
        <v>0</v>
      </c>
      <c r="AE33" s="127"/>
    </row>
    <row r="34" spans="1:31">
      <c r="A34" s="159">
        <v>18</v>
      </c>
      <c r="B34" s="2">
        <f>'REKAP PASTA'!B34</f>
        <v>0</v>
      </c>
      <c r="C34" s="2">
        <f>'REKAP PASTA'!C34</f>
        <v>0</v>
      </c>
      <c r="D34" s="2">
        <f>'REKAP PASTA'!D34</f>
        <v>0</v>
      </c>
      <c r="E34" s="2">
        <f>'REKAP PASTA'!E34</f>
        <v>0</v>
      </c>
      <c r="F34" s="2">
        <f>'REKAP PASTA'!F34</f>
        <v>0</v>
      </c>
      <c r="G34" s="160">
        <f>'REKAP PASTA'!G34</f>
        <v>0</v>
      </c>
      <c r="H34" s="123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8"/>
      <c r="AC34" s="125">
        <f t="shared" si="4"/>
        <v>0</v>
      </c>
      <c r="AD34" s="126">
        <f t="shared" si="5"/>
        <v>0</v>
      </c>
      <c r="AE34" s="127"/>
    </row>
    <row r="35" spans="1:31">
      <c r="A35" s="159">
        <v>19</v>
      </c>
      <c r="B35" s="2">
        <f>'REKAP PASTA'!B35</f>
        <v>0</v>
      </c>
      <c r="C35" s="2">
        <f>'REKAP PASTA'!C35</f>
        <v>0</v>
      </c>
      <c r="D35" s="2">
        <f>'REKAP PASTA'!D35</f>
        <v>0</v>
      </c>
      <c r="E35" s="2">
        <f>'REKAP PASTA'!E35</f>
        <v>0</v>
      </c>
      <c r="F35" s="2">
        <f>'REKAP PASTA'!F35</f>
        <v>0</v>
      </c>
      <c r="G35" s="160">
        <f>'REKAP PASTA'!G35</f>
        <v>0</v>
      </c>
      <c r="H35" s="123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8"/>
      <c r="AC35" s="125">
        <f t="shared" si="4"/>
        <v>0</v>
      </c>
      <c r="AD35" s="126">
        <f t="shared" si="5"/>
        <v>0</v>
      </c>
      <c r="AE35" s="127"/>
    </row>
    <row r="36" spans="1:31">
      <c r="A36" s="159">
        <v>20</v>
      </c>
      <c r="B36" s="2">
        <f>'REKAP PASTA'!B36</f>
        <v>0</v>
      </c>
      <c r="C36" s="2">
        <f>'REKAP PASTA'!C36</f>
        <v>0</v>
      </c>
      <c r="D36" s="2">
        <f>'REKAP PASTA'!D36</f>
        <v>0</v>
      </c>
      <c r="E36" s="2">
        <f>'REKAP PASTA'!E36</f>
        <v>0</v>
      </c>
      <c r="F36" s="2">
        <f>'REKAP PASTA'!F36</f>
        <v>0</v>
      </c>
      <c r="G36" s="160">
        <f>'REKAP PASTA'!G36</f>
        <v>0</v>
      </c>
      <c r="H36" s="123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8"/>
      <c r="AC36" s="125">
        <f t="shared" si="4"/>
        <v>0</v>
      </c>
      <c r="AD36" s="126">
        <f t="shared" si="5"/>
        <v>0</v>
      </c>
      <c r="AE36" s="127"/>
    </row>
    <row r="37" spans="1:31">
      <c r="A37" s="159">
        <v>21</v>
      </c>
      <c r="B37" s="2">
        <f>'REKAP PASTA'!B37</f>
        <v>0</v>
      </c>
      <c r="C37" s="2">
        <f>'REKAP PASTA'!C37</f>
        <v>0</v>
      </c>
      <c r="D37" s="2">
        <f>'REKAP PASTA'!D37</f>
        <v>0</v>
      </c>
      <c r="E37" s="2">
        <f>'REKAP PASTA'!E37</f>
        <v>0</v>
      </c>
      <c r="F37" s="2">
        <f>'REKAP PASTA'!F37</f>
        <v>0</v>
      </c>
      <c r="G37" s="160">
        <f>'REKAP PASTA'!G37</f>
        <v>0</v>
      </c>
      <c r="H37" s="123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8"/>
      <c r="AC37" s="125">
        <f t="shared" si="4"/>
        <v>0</v>
      </c>
      <c r="AD37" s="126">
        <f t="shared" si="5"/>
        <v>0</v>
      </c>
      <c r="AE37" s="127"/>
    </row>
    <row r="38" spans="1:31">
      <c r="A38" s="159">
        <v>22</v>
      </c>
      <c r="B38" s="2">
        <f>'REKAP PASTA'!B38</f>
        <v>0</v>
      </c>
      <c r="C38" s="2">
        <f>'REKAP PASTA'!C38</f>
        <v>0</v>
      </c>
      <c r="D38" s="2">
        <f>'REKAP PASTA'!D38</f>
        <v>0</v>
      </c>
      <c r="E38" s="2">
        <f>'REKAP PASTA'!E38</f>
        <v>0</v>
      </c>
      <c r="F38" s="2">
        <f>'REKAP PASTA'!F38</f>
        <v>0</v>
      </c>
      <c r="G38" s="160">
        <f>'REKAP PASTA'!G38</f>
        <v>0</v>
      </c>
      <c r="H38" s="123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8"/>
      <c r="AC38" s="125">
        <f t="shared" si="4"/>
        <v>0</v>
      </c>
      <c r="AD38" s="126">
        <f t="shared" si="5"/>
        <v>0</v>
      </c>
      <c r="AE38" s="127"/>
    </row>
    <row r="39" spans="1:31">
      <c r="A39" s="159">
        <v>23</v>
      </c>
      <c r="B39" s="2">
        <f>'REKAP PASTA'!B39</f>
        <v>0</v>
      </c>
      <c r="C39" s="2">
        <f>'REKAP PASTA'!C39</f>
        <v>0</v>
      </c>
      <c r="D39" s="2">
        <f>'REKAP PASTA'!D39</f>
        <v>0</v>
      </c>
      <c r="E39" s="2">
        <f>'REKAP PASTA'!E39</f>
        <v>0</v>
      </c>
      <c r="F39" s="2">
        <f>'REKAP PASTA'!F39</f>
        <v>0</v>
      </c>
      <c r="G39" s="160">
        <f>'REKAP PASTA'!G39</f>
        <v>0</v>
      </c>
      <c r="H39" s="123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8"/>
      <c r="AC39" s="125">
        <f t="shared" si="4"/>
        <v>0</v>
      </c>
      <c r="AD39" s="126">
        <f t="shared" si="5"/>
        <v>0</v>
      </c>
      <c r="AE39" s="127"/>
    </row>
    <row r="40" spans="1:31">
      <c r="A40" s="159">
        <v>24</v>
      </c>
      <c r="B40" s="2">
        <f>'REKAP PASTA'!B40</f>
        <v>0</v>
      </c>
      <c r="C40" s="2">
        <f>'REKAP PASTA'!C40</f>
        <v>0</v>
      </c>
      <c r="D40" s="2">
        <f>'REKAP PASTA'!D40</f>
        <v>0</v>
      </c>
      <c r="E40" s="2">
        <f>'REKAP PASTA'!E40</f>
        <v>0</v>
      </c>
      <c r="F40" s="2">
        <f>'REKAP PASTA'!F40</f>
        <v>0</v>
      </c>
      <c r="G40" s="160">
        <f>'REKAP PASTA'!G40</f>
        <v>0</v>
      </c>
      <c r="H40" s="123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8"/>
      <c r="AC40" s="125">
        <f t="shared" si="4"/>
        <v>0</v>
      </c>
      <c r="AD40" s="126">
        <f t="shared" si="5"/>
        <v>0</v>
      </c>
      <c r="AE40" s="127"/>
    </row>
    <row r="41" spans="1:31">
      <c r="A41" s="159">
        <v>25</v>
      </c>
      <c r="B41" s="2">
        <f>'REKAP PASTA'!B41</f>
        <v>0</v>
      </c>
      <c r="C41" s="2">
        <f>'REKAP PASTA'!C41</f>
        <v>0</v>
      </c>
      <c r="D41" s="2">
        <f>'REKAP PASTA'!D41</f>
        <v>0</v>
      </c>
      <c r="E41" s="2">
        <f>'REKAP PASTA'!E41</f>
        <v>0</v>
      </c>
      <c r="F41" s="2">
        <f>'REKAP PASTA'!F41</f>
        <v>0</v>
      </c>
      <c r="G41" s="160">
        <f>'REKAP PASTA'!G41</f>
        <v>0</v>
      </c>
      <c r="H41" s="123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8"/>
      <c r="AC41" s="125">
        <f t="shared" si="4"/>
        <v>0</v>
      </c>
      <c r="AD41" s="126">
        <f t="shared" si="5"/>
        <v>0</v>
      </c>
      <c r="AE41" s="127"/>
    </row>
    <row r="42" spans="1:31">
      <c r="A42" s="159">
        <v>26</v>
      </c>
      <c r="B42" s="2">
        <f>'REKAP PASTA'!B42</f>
        <v>0</v>
      </c>
      <c r="C42" s="2">
        <f>'REKAP PASTA'!C42</f>
        <v>0</v>
      </c>
      <c r="D42" s="2">
        <f>'REKAP PASTA'!D42</f>
        <v>0</v>
      </c>
      <c r="E42" s="2">
        <f>'REKAP PASTA'!E42</f>
        <v>0</v>
      </c>
      <c r="F42" s="2">
        <f>'REKAP PASTA'!F42</f>
        <v>0</v>
      </c>
      <c r="G42" s="160">
        <f>'REKAP PASTA'!G42</f>
        <v>0</v>
      </c>
      <c r="H42" s="123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8"/>
      <c r="AC42" s="125">
        <f t="shared" si="4"/>
        <v>0</v>
      </c>
      <c r="AD42" s="126">
        <f t="shared" si="5"/>
        <v>0</v>
      </c>
      <c r="AE42" s="127"/>
    </row>
    <row r="43" spans="1:31">
      <c r="A43" s="159">
        <v>27</v>
      </c>
      <c r="B43" s="2">
        <f>'REKAP PASTA'!B43</f>
        <v>0</v>
      </c>
      <c r="C43" s="2">
        <f>'REKAP PASTA'!C43</f>
        <v>0</v>
      </c>
      <c r="D43" s="2">
        <f>'REKAP PASTA'!D43</f>
        <v>0</v>
      </c>
      <c r="E43" s="2">
        <f>'REKAP PASTA'!E43</f>
        <v>0</v>
      </c>
      <c r="F43" s="2">
        <f>'REKAP PASTA'!F43</f>
        <v>0</v>
      </c>
      <c r="G43" s="160">
        <f>'REKAP PASTA'!G43</f>
        <v>0</v>
      </c>
      <c r="H43" s="123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8"/>
      <c r="AC43" s="125">
        <f t="shared" si="4"/>
        <v>0</v>
      </c>
      <c r="AD43" s="126">
        <f t="shared" si="5"/>
        <v>0</v>
      </c>
      <c r="AE43" s="127"/>
    </row>
    <row r="44" spans="1:31">
      <c r="A44" s="159">
        <v>28</v>
      </c>
      <c r="B44" s="2">
        <f>'REKAP PASTA'!B44</f>
        <v>0</v>
      </c>
      <c r="C44" s="2">
        <f>'REKAP PASTA'!C44</f>
        <v>0</v>
      </c>
      <c r="D44" s="2">
        <f>'REKAP PASTA'!D44</f>
        <v>0</v>
      </c>
      <c r="E44" s="2">
        <f>'REKAP PASTA'!E44</f>
        <v>0</v>
      </c>
      <c r="F44" s="2">
        <f>'REKAP PASTA'!F44</f>
        <v>0</v>
      </c>
      <c r="G44" s="160">
        <f>'REKAP PASTA'!G44</f>
        <v>0</v>
      </c>
      <c r="H44" s="123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8"/>
      <c r="AC44" s="125">
        <f t="shared" si="4"/>
        <v>0</v>
      </c>
      <c r="AD44" s="126">
        <f t="shared" si="5"/>
        <v>0</v>
      </c>
      <c r="AE44" s="127"/>
    </row>
    <row r="45" spans="1:31">
      <c r="A45" s="159">
        <v>29</v>
      </c>
      <c r="B45" s="2">
        <f>'REKAP PASTA'!B45</f>
        <v>0</v>
      </c>
      <c r="C45" s="2">
        <f>'REKAP PASTA'!C45</f>
        <v>0</v>
      </c>
      <c r="D45" s="2">
        <f>'REKAP PASTA'!D45</f>
        <v>0</v>
      </c>
      <c r="E45" s="2">
        <f>'REKAP PASTA'!E45</f>
        <v>0</v>
      </c>
      <c r="F45" s="2">
        <f>'REKAP PASTA'!F45</f>
        <v>0</v>
      </c>
      <c r="G45" s="160">
        <f>'REKAP PASTA'!G45</f>
        <v>0</v>
      </c>
      <c r="H45" s="123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8"/>
      <c r="AC45" s="125">
        <f t="shared" si="4"/>
        <v>0</v>
      </c>
      <c r="AD45" s="126">
        <f t="shared" si="5"/>
        <v>0</v>
      </c>
      <c r="AE45" s="127"/>
    </row>
    <row r="46" spans="1:31">
      <c r="A46" s="159">
        <v>30</v>
      </c>
      <c r="B46" s="2">
        <f>'REKAP PASTA'!B46</f>
        <v>0</v>
      </c>
      <c r="C46" s="2">
        <f>'REKAP PASTA'!C46</f>
        <v>0</v>
      </c>
      <c r="D46" s="2">
        <f>'REKAP PASTA'!D46</f>
        <v>0</v>
      </c>
      <c r="E46" s="2">
        <f>'REKAP PASTA'!E46</f>
        <v>0</v>
      </c>
      <c r="F46" s="2">
        <f>'REKAP PASTA'!F46</f>
        <v>0</v>
      </c>
      <c r="G46" s="160">
        <f>'REKAP PASTA'!G46</f>
        <v>0</v>
      </c>
      <c r="H46" s="123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8"/>
      <c r="AC46" s="125">
        <f t="shared" si="4"/>
        <v>0</v>
      </c>
      <c r="AD46" s="126">
        <f t="shared" si="5"/>
        <v>0</v>
      </c>
      <c r="AE46" s="127"/>
    </row>
    <row r="47" spans="1:31">
      <c r="A47" s="159">
        <v>31</v>
      </c>
      <c r="B47" s="2">
        <f>'REKAP PASTA'!B47</f>
        <v>0</v>
      </c>
      <c r="C47" s="2">
        <f>'REKAP PASTA'!C47</f>
        <v>0</v>
      </c>
      <c r="D47" s="2">
        <f>'REKAP PASTA'!D47</f>
        <v>0</v>
      </c>
      <c r="E47" s="2">
        <f>'REKAP PASTA'!E47</f>
        <v>0</v>
      </c>
      <c r="F47" s="2">
        <f>'REKAP PASTA'!F47</f>
        <v>0</v>
      </c>
      <c r="G47" s="160">
        <f>'REKAP PASTA'!G47</f>
        <v>0</v>
      </c>
      <c r="H47" s="123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8"/>
      <c r="AC47" s="125">
        <f t="shared" si="4"/>
        <v>0</v>
      </c>
      <c r="AD47" s="126">
        <f t="shared" si="5"/>
        <v>0</v>
      </c>
      <c r="AE47" s="127"/>
    </row>
    <row r="48" spans="1:31">
      <c r="A48" s="159">
        <v>32</v>
      </c>
      <c r="B48" s="2">
        <f>'REKAP PASTA'!B48</f>
        <v>0</v>
      </c>
      <c r="C48" s="2">
        <f>'REKAP PASTA'!C48</f>
        <v>0</v>
      </c>
      <c r="D48" s="2">
        <f>'REKAP PASTA'!D48</f>
        <v>0</v>
      </c>
      <c r="E48" s="2">
        <f>'REKAP PASTA'!E48</f>
        <v>0</v>
      </c>
      <c r="F48" s="2">
        <f>'REKAP PASTA'!F48</f>
        <v>0</v>
      </c>
      <c r="G48" s="160">
        <f>'REKAP PASTA'!G48</f>
        <v>0</v>
      </c>
      <c r="H48" s="123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8"/>
      <c r="AC48" s="125">
        <f t="shared" si="4"/>
        <v>0</v>
      </c>
      <c r="AD48" s="126">
        <f t="shared" si="5"/>
        <v>0</v>
      </c>
      <c r="AE48" s="127"/>
    </row>
    <row r="49" spans="1:31">
      <c r="A49" s="159">
        <v>33</v>
      </c>
      <c r="B49" s="2">
        <f>'REKAP PASTA'!B49</f>
        <v>0</v>
      </c>
      <c r="C49" s="2">
        <f>'REKAP PASTA'!C49</f>
        <v>0</v>
      </c>
      <c r="D49" s="2">
        <f>'REKAP PASTA'!D49</f>
        <v>0</v>
      </c>
      <c r="E49" s="2">
        <f>'REKAP PASTA'!E49</f>
        <v>0</v>
      </c>
      <c r="F49" s="2">
        <f>'REKAP PASTA'!F49</f>
        <v>0</v>
      </c>
      <c r="G49" s="160">
        <f>'REKAP PASTA'!G49</f>
        <v>0</v>
      </c>
      <c r="H49" s="123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8"/>
      <c r="AC49" s="125">
        <f t="shared" ref="AC49:AC80" si="6">SUM(H49:AB49)</f>
        <v>0</v>
      </c>
      <c r="AD49" s="126">
        <f t="shared" ref="AD49:AD80" si="7">(H$13*H49)+(I$13*I49)+(J$13*J49)+(K$13*K49)+(L$13*L49)+(M$13*M49)+(N$13*N49)+(O$13*O49)+(P$13*P49)+(Q$13*Q49)+(R$13*R49)+(S$13*S49)+(T$13*T49)+(U$13*U49)+(V$13*V49)+(W$13*W49)+(X$13*X49)+(Y$13*Y49)+(Z$13*Z49)+(AA$13*AA49)+(AB$13*AB49)</f>
        <v>0</v>
      </c>
      <c r="AE49" s="127"/>
    </row>
    <row r="50" spans="1:31">
      <c r="A50" s="159">
        <v>34</v>
      </c>
      <c r="B50" s="2">
        <f>'REKAP PASTA'!B50</f>
        <v>0</v>
      </c>
      <c r="C50" s="2">
        <f>'REKAP PASTA'!C50</f>
        <v>0</v>
      </c>
      <c r="D50" s="2">
        <f>'REKAP PASTA'!D50</f>
        <v>0</v>
      </c>
      <c r="E50" s="2">
        <f>'REKAP PASTA'!E50</f>
        <v>0</v>
      </c>
      <c r="F50" s="2">
        <f>'REKAP PASTA'!F50</f>
        <v>0</v>
      </c>
      <c r="G50" s="160">
        <f>'REKAP PASTA'!G50</f>
        <v>0</v>
      </c>
      <c r="H50" s="123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8"/>
      <c r="AC50" s="125">
        <f t="shared" si="6"/>
        <v>0</v>
      </c>
      <c r="AD50" s="126">
        <f t="shared" si="7"/>
        <v>0</v>
      </c>
      <c r="AE50" s="127"/>
    </row>
    <row r="51" spans="1:31">
      <c r="A51" s="159">
        <v>35</v>
      </c>
      <c r="B51" s="2">
        <f>'REKAP PASTA'!B51</f>
        <v>0</v>
      </c>
      <c r="C51" s="2">
        <f>'REKAP PASTA'!C51</f>
        <v>0</v>
      </c>
      <c r="D51" s="2">
        <f>'REKAP PASTA'!D51</f>
        <v>0</v>
      </c>
      <c r="E51" s="2">
        <f>'REKAP PASTA'!E51</f>
        <v>0</v>
      </c>
      <c r="F51" s="2">
        <f>'REKAP PASTA'!F51</f>
        <v>0</v>
      </c>
      <c r="G51" s="160">
        <f>'REKAP PASTA'!G51</f>
        <v>0</v>
      </c>
      <c r="H51" s="123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8"/>
      <c r="AC51" s="125">
        <f t="shared" si="6"/>
        <v>0</v>
      </c>
      <c r="AD51" s="126">
        <f t="shared" si="7"/>
        <v>0</v>
      </c>
      <c r="AE51" s="127"/>
    </row>
    <row r="52" spans="1:31">
      <c r="A52" s="159">
        <v>36</v>
      </c>
      <c r="B52" s="2">
        <f>'REKAP PASTA'!B52</f>
        <v>0</v>
      </c>
      <c r="C52" s="2">
        <f>'REKAP PASTA'!C52</f>
        <v>0</v>
      </c>
      <c r="D52" s="2">
        <f>'REKAP PASTA'!D52</f>
        <v>0</v>
      </c>
      <c r="E52" s="2">
        <f>'REKAP PASTA'!E52</f>
        <v>0</v>
      </c>
      <c r="F52" s="2">
        <f>'REKAP PASTA'!F52</f>
        <v>0</v>
      </c>
      <c r="G52" s="160">
        <f>'REKAP PASTA'!G52</f>
        <v>0</v>
      </c>
      <c r="H52" s="123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8"/>
      <c r="AC52" s="125">
        <f t="shared" si="6"/>
        <v>0</v>
      </c>
      <c r="AD52" s="126">
        <f t="shared" si="7"/>
        <v>0</v>
      </c>
      <c r="AE52" s="127"/>
    </row>
    <row r="53" spans="1:31">
      <c r="A53" s="159">
        <v>37</v>
      </c>
      <c r="B53" s="2">
        <f>'REKAP PASTA'!B53</f>
        <v>0</v>
      </c>
      <c r="C53" s="2">
        <f>'REKAP PASTA'!C53</f>
        <v>0</v>
      </c>
      <c r="D53" s="2">
        <f>'REKAP PASTA'!D53</f>
        <v>0</v>
      </c>
      <c r="E53" s="2">
        <f>'REKAP PASTA'!E53</f>
        <v>0</v>
      </c>
      <c r="F53" s="2">
        <f>'REKAP PASTA'!F53</f>
        <v>0</v>
      </c>
      <c r="G53" s="160">
        <f>'REKAP PASTA'!G53</f>
        <v>0</v>
      </c>
      <c r="H53" s="123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8"/>
      <c r="AC53" s="125">
        <f t="shared" si="6"/>
        <v>0</v>
      </c>
      <c r="AD53" s="126">
        <f t="shared" si="7"/>
        <v>0</v>
      </c>
      <c r="AE53" s="127"/>
    </row>
    <row r="54" spans="1:31">
      <c r="A54" s="159">
        <v>38</v>
      </c>
      <c r="B54" s="2">
        <f>'REKAP PASTA'!B54</f>
        <v>0</v>
      </c>
      <c r="C54" s="2">
        <f>'REKAP PASTA'!C54</f>
        <v>0</v>
      </c>
      <c r="D54" s="2">
        <f>'REKAP PASTA'!D54</f>
        <v>0</v>
      </c>
      <c r="E54" s="2">
        <f>'REKAP PASTA'!E54</f>
        <v>0</v>
      </c>
      <c r="F54" s="2">
        <f>'REKAP PASTA'!F54</f>
        <v>0</v>
      </c>
      <c r="G54" s="160">
        <f>'REKAP PASTA'!G54</f>
        <v>0</v>
      </c>
      <c r="H54" s="123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8"/>
      <c r="AC54" s="125">
        <f t="shared" si="6"/>
        <v>0</v>
      </c>
      <c r="AD54" s="126">
        <f t="shared" si="7"/>
        <v>0</v>
      </c>
      <c r="AE54" s="127"/>
    </row>
    <row r="55" spans="1:31">
      <c r="A55" s="159">
        <v>39</v>
      </c>
      <c r="B55" s="2">
        <f>'REKAP PASTA'!B55</f>
        <v>0</v>
      </c>
      <c r="C55" s="2">
        <f>'REKAP PASTA'!C55</f>
        <v>0</v>
      </c>
      <c r="D55" s="2">
        <f>'REKAP PASTA'!D55</f>
        <v>0</v>
      </c>
      <c r="E55" s="2">
        <f>'REKAP PASTA'!E55</f>
        <v>0</v>
      </c>
      <c r="F55" s="2">
        <f>'REKAP PASTA'!F55</f>
        <v>0</v>
      </c>
      <c r="G55" s="160">
        <f>'REKAP PASTA'!G55</f>
        <v>0</v>
      </c>
      <c r="H55" s="123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25">
        <f t="shared" si="6"/>
        <v>0</v>
      </c>
      <c r="AD55" s="126">
        <f t="shared" si="7"/>
        <v>0</v>
      </c>
      <c r="AE55" s="127"/>
    </row>
    <row r="56" spans="1:31">
      <c r="A56" s="159">
        <v>40</v>
      </c>
      <c r="B56" s="2">
        <f>'REKAP PASTA'!B56</f>
        <v>0</v>
      </c>
      <c r="C56" s="2">
        <f>'REKAP PASTA'!C56</f>
        <v>0</v>
      </c>
      <c r="D56" s="2">
        <f>'REKAP PASTA'!D56</f>
        <v>0</v>
      </c>
      <c r="E56" s="2">
        <f>'REKAP PASTA'!E56</f>
        <v>0</v>
      </c>
      <c r="F56" s="2">
        <f>'REKAP PASTA'!F56</f>
        <v>0</v>
      </c>
      <c r="G56" s="160">
        <f>'REKAP PASTA'!G56</f>
        <v>0</v>
      </c>
      <c r="H56" s="123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8"/>
      <c r="AC56" s="125">
        <f t="shared" si="6"/>
        <v>0</v>
      </c>
      <c r="AD56" s="126">
        <f t="shared" si="7"/>
        <v>0</v>
      </c>
      <c r="AE56" s="127"/>
    </row>
    <row r="57" spans="1:31">
      <c r="A57" s="159">
        <v>41</v>
      </c>
      <c r="B57" s="2">
        <f>'REKAP PASTA'!B57</f>
        <v>0</v>
      </c>
      <c r="C57" s="2">
        <f>'REKAP PASTA'!C57</f>
        <v>0</v>
      </c>
      <c r="D57" s="2">
        <f>'REKAP PASTA'!D57</f>
        <v>0</v>
      </c>
      <c r="E57" s="2">
        <f>'REKAP PASTA'!E57</f>
        <v>0</v>
      </c>
      <c r="F57" s="2">
        <f>'REKAP PASTA'!F57</f>
        <v>0</v>
      </c>
      <c r="G57" s="160">
        <f>'REKAP PASTA'!G57</f>
        <v>0</v>
      </c>
      <c r="H57" s="123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8"/>
      <c r="AC57" s="125">
        <f t="shared" si="6"/>
        <v>0</v>
      </c>
      <c r="AD57" s="126">
        <f t="shared" si="7"/>
        <v>0</v>
      </c>
      <c r="AE57" s="127"/>
    </row>
    <row r="58" spans="1:31">
      <c r="A58" s="159">
        <v>42</v>
      </c>
      <c r="B58" s="2">
        <f>'REKAP PASTA'!B58</f>
        <v>0</v>
      </c>
      <c r="C58" s="2">
        <f>'REKAP PASTA'!C58</f>
        <v>0</v>
      </c>
      <c r="D58" s="2">
        <f>'REKAP PASTA'!D58</f>
        <v>0</v>
      </c>
      <c r="E58" s="2">
        <f>'REKAP PASTA'!E58</f>
        <v>0</v>
      </c>
      <c r="F58" s="2">
        <f>'REKAP PASTA'!F58</f>
        <v>0</v>
      </c>
      <c r="G58" s="160">
        <f>'REKAP PASTA'!G58</f>
        <v>0</v>
      </c>
      <c r="H58" s="123"/>
      <c r="I58" s="97"/>
      <c r="J58" s="97"/>
      <c r="K58" s="97"/>
      <c r="L58" s="97"/>
      <c r="M58" s="97"/>
      <c r="N58" s="124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8"/>
      <c r="AC58" s="125">
        <f t="shared" si="6"/>
        <v>0</v>
      </c>
      <c r="AD58" s="126">
        <f t="shared" si="7"/>
        <v>0</v>
      </c>
      <c r="AE58" s="127"/>
    </row>
    <row r="59" spans="1:31">
      <c r="A59" s="159">
        <v>43</v>
      </c>
      <c r="B59" s="2">
        <f>'REKAP PASTA'!B59</f>
        <v>0</v>
      </c>
      <c r="C59" s="2">
        <f>'REKAP PASTA'!C59</f>
        <v>0</v>
      </c>
      <c r="D59" s="2">
        <f>'REKAP PASTA'!D59</f>
        <v>0</v>
      </c>
      <c r="E59" s="2">
        <f>'REKAP PASTA'!E59</f>
        <v>0</v>
      </c>
      <c r="F59" s="2">
        <f>'REKAP PASTA'!F59</f>
        <v>0</v>
      </c>
      <c r="G59" s="160">
        <f>'REKAP PASTA'!G59</f>
        <v>0</v>
      </c>
      <c r="H59" s="123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8"/>
      <c r="AC59" s="125">
        <f t="shared" si="6"/>
        <v>0</v>
      </c>
      <c r="AD59" s="126">
        <f t="shared" si="7"/>
        <v>0</v>
      </c>
      <c r="AE59" s="127"/>
    </row>
    <row r="60" spans="1:31">
      <c r="A60" s="159">
        <v>44</v>
      </c>
      <c r="B60" s="2">
        <f>'REKAP PASTA'!B60</f>
        <v>0</v>
      </c>
      <c r="C60" s="2">
        <f>'REKAP PASTA'!C60</f>
        <v>0</v>
      </c>
      <c r="D60" s="2">
        <f>'REKAP PASTA'!D60</f>
        <v>0</v>
      </c>
      <c r="E60" s="2">
        <f>'REKAP PASTA'!E60</f>
        <v>0</v>
      </c>
      <c r="F60" s="2">
        <f>'REKAP PASTA'!F60</f>
        <v>0</v>
      </c>
      <c r="G60" s="160">
        <f>'REKAP PASTA'!G60</f>
        <v>0</v>
      </c>
      <c r="H60" s="123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8"/>
      <c r="AC60" s="125">
        <f t="shared" si="6"/>
        <v>0</v>
      </c>
      <c r="AD60" s="126">
        <f t="shared" si="7"/>
        <v>0</v>
      </c>
      <c r="AE60" s="127"/>
    </row>
    <row r="61" spans="1:31">
      <c r="A61" s="159">
        <v>45</v>
      </c>
      <c r="B61" s="2">
        <f>'REKAP PASTA'!B61</f>
        <v>0</v>
      </c>
      <c r="C61" s="2">
        <f>'REKAP PASTA'!C61</f>
        <v>0</v>
      </c>
      <c r="D61" s="2">
        <f>'REKAP PASTA'!D61</f>
        <v>0</v>
      </c>
      <c r="E61" s="2">
        <f>'REKAP PASTA'!E61</f>
        <v>0</v>
      </c>
      <c r="F61" s="2">
        <f>'REKAP PASTA'!F61</f>
        <v>0</v>
      </c>
      <c r="G61" s="160">
        <f>'REKAP PASTA'!G61</f>
        <v>0</v>
      </c>
      <c r="H61" s="123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8"/>
      <c r="AC61" s="125">
        <f t="shared" si="6"/>
        <v>0</v>
      </c>
      <c r="AD61" s="126">
        <f t="shared" si="7"/>
        <v>0</v>
      </c>
      <c r="AE61" s="127"/>
    </row>
    <row r="62" spans="1:31">
      <c r="A62" s="159">
        <v>46</v>
      </c>
      <c r="B62" s="2">
        <f>'REKAP PASTA'!B62</f>
        <v>0</v>
      </c>
      <c r="C62" s="2">
        <f>'REKAP PASTA'!C62</f>
        <v>0</v>
      </c>
      <c r="D62" s="2">
        <f>'REKAP PASTA'!D62</f>
        <v>0</v>
      </c>
      <c r="E62" s="2">
        <f>'REKAP PASTA'!E62</f>
        <v>0</v>
      </c>
      <c r="F62" s="2">
        <f>'REKAP PASTA'!F62</f>
        <v>0</v>
      </c>
      <c r="G62" s="160">
        <f>'REKAP PASTA'!G62</f>
        <v>0</v>
      </c>
      <c r="H62" s="123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8"/>
      <c r="AC62" s="125">
        <f t="shared" si="6"/>
        <v>0</v>
      </c>
      <c r="AD62" s="126">
        <f t="shared" si="7"/>
        <v>0</v>
      </c>
      <c r="AE62" s="127"/>
    </row>
    <row r="63" spans="1:31">
      <c r="A63" s="159">
        <v>47</v>
      </c>
      <c r="B63" s="2">
        <f>'REKAP PASTA'!B63</f>
        <v>0</v>
      </c>
      <c r="C63" s="2">
        <f>'REKAP PASTA'!C63</f>
        <v>0</v>
      </c>
      <c r="D63" s="2">
        <f>'REKAP PASTA'!D63</f>
        <v>0</v>
      </c>
      <c r="E63" s="2">
        <f>'REKAP PASTA'!E63</f>
        <v>0</v>
      </c>
      <c r="F63" s="2">
        <f>'REKAP PASTA'!F63</f>
        <v>0</v>
      </c>
      <c r="G63" s="160">
        <f>'REKAP PASTA'!G63</f>
        <v>0</v>
      </c>
      <c r="H63" s="123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8"/>
      <c r="AC63" s="125">
        <f t="shared" si="6"/>
        <v>0</v>
      </c>
      <c r="AD63" s="126">
        <f t="shared" si="7"/>
        <v>0</v>
      </c>
      <c r="AE63" s="127"/>
    </row>
    <row r="64" spans="1:31">
      <c r="A64" s="159">
        <v>48</v>
      </c>
      <c r="B64" s="2">
        <f>'REKAP PASTA'!B64</f>
        <v>0</v>
      </c>
      <c r="C64" s="2">
        <f>'REKAP PASTA'!C64</f>
        <v>0</v>
      </c>
      <c r="D64" s="2">
        <f>'REKAP PASTA'!D64</f>
        <v>0</v>
      </c>
      <c r="E64" s="2">
        <f>'REKAP PASTA'!E64</f>
        <v>0</v>
      </c>
      <c r="F64" s="2">
        <f>'REKAP PASTA'!F64</f>
        <v>0</v>
      </c>
      <c r="G64" s="160">
        <f>'REKAP PASTA'!G64</f>
        <v>0</v>
      </c>
      <c r="H64" s="123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8"/>
      <c r="AC64" s="125">
        <f t="shared" si="6"/>
        <v>0</v>
      </c>
      <c r="AD64" s="126">
        <f t="shared" si="7"/>
        <v>0</v>
      </c>
      <c r="AE64" s="127"/>
    </row>
    <row r="65" spans="1:32">
      <c r="A65" s="159">
        <v>49</v>
      </c>
      <c r="B65" s="2">
        <f>'REKAP PASTA'!B65</f>
        <v>0</v>
      </c>
      <c r="C65" s="2">
        <f>'REKAP PASTA'!C65</f>
        <v>0</v>
      </c>
      <c r="D65" s="2">
        <f>'REKAP PASTA'!D65</f>
        <v>0</v>
      </c>
      <c r="E65" s="2">
        <f>'REKAP PASTA'!E65</f>
        <v>0</v>
      </c>
      <c r="F65" s="2">
        <f>'REKAP PASTA'!F65</f>
        <v>0</v>
      </c>
      <c r="G65" s="160">
        <f>'REKAP PASTA'!G65</f>
        <v>0</v>
      </c>
      <c r="H65" s="123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8"/>
      <c r="AC65" s="125">
        <f t="shared" si="6"/>
        <v>0</v>
      </c>
      <c r="AD65" s="126">
        <f t="shared" si="7"/>
        <v>0</v>
      </c>
      <c r="AE65" s="127"/>
    </row>
    <row r="66" spans="1:32">
      <c r="A66" s="159">
        <v>50</v>
      </c>
      <c r="B66" s="2">
        <f>'REKAP PASTA'!B66</f>
        <v>0</v>
      </c>
      <c r="C66" s="2">
        <f>'REKAP PASTA'!C66</f>
        <v>0</v>
      </c>
      <c r="D66" s="2">
        <f>'REKAP PASTA'!D66</f>
        <v>0</v>
      </c>
      <c r="E66" s="2">
        <f>'REKAP PASTA'!E66</f>
        <v>0</v>
      </c>
      <c r="F66" s="2">
        <f>'REKAP PASTA'!F66</f>
        <v>0</v>
      </c>
      <c r="G66" s="160">
        <f>'REKAP PASTA'!G66</f>
        <v>0</v>
      </c>
      <c r="H66" s="123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8"/>
      <c r="AC66" s="125">
        <f t="shared" si="6"/>
        <v>0</v>
      </c>
      <c r="AD66" s="126">
        <f t="shared" si="7"/>
        <v>0</v>
      </c>
      <c r="AE66" s="127"/>
    </row>
    <row r="67" spans="1:32">
      <c r="A67" s="159">
        <v>51</v>
      </c>
      <c r="B67" s="2">
        <f>'REKAP PASTA'!B67</f>
        <v>0</v>
      </c>
      <c r="C67" s="2">
        <f>'REKAP PASTA'!C67</f>
        <v>0</v>
      </c>
      <c r="D67" s="2">
        <f>'REKAP PASTA'!D67</f>
        <v>0</v>
      </c>
      <c r="E67" s="2">
        <f>'REKAP PASTA'!E67</f>
        <v>0</v>
      </c>
      <c r="F67" s="2">
        <f>'REKAP PASTA'!F67</f>
        <v>0</v>
      </c>
      <c r="G67" s="160">
        <f>'REKAP PASTA'!G67</f>
        <v>0</v>
      </c>
      <c r="H67" s="123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8"/>
      <c r="AC67" s="125">
        <f t="shared" si="6"/>
        <v>0</v>
      </c>
      <c r="AD67" s="126">
        <f t="shared" si="7"/>
        <v>0</v>
      </c>
      <c r="AE67" s="127"/>
    </row>
    <row r="68" spans="1:32">
      <c r="A68" s="159">
        <v>52</v>
      </c>
      <c r="B68" s="2">
        <f>'REKAP PASTA'!B68</f>
        <v>0</v>
      </c>
      <c r="C68" s="2">
        <f>'REKAP PASTA'!C68</f>
        <v>0</v>
      </c>
      <c r="D68" s="2">
        <f>'REKAP PASTA'!D68</f>
        <v>0</v>
      </c>
      <c r="E68" s="2">
        <f>'REKAP PASTA'!E68</f>
        <v>0</v>
      </c>
      <c r="F68" s="2">
        <f>'REKAP PASTA'!F68</f>
        <v>0</v>
      </c>
      <c r="G68" s="160">
        <f>'REKAP PASTA'!G68</f>
        <v>0</v>
      </c>
      <c r="H68" s="123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8"/>
      <c r="AC68" s="125">
        <f t="shared" si="6"/>
        <v>0</v>
      </c>
      <c r="AD68" s="126">
        <f t="shared" si="7"/>
        <v>0</v>
      </c>
      <c r="AE68" s="127"/>
    </row>
    <row r="69" spans="1:32">
      <c r="A69" s="159">
        <v>53</v>
      </c>
      <c r="B69" s="2">
        <f>'REKAP PASTA'!B69</f>
        <v>0</v>
      </c>
      <c r="C69" s="2">
        <f>'REKAP PASTA'!C69</f>
        <v>0</v>
      </c>
      <c r="D69" s="2">
        <f>'REKAP PASTA'!D69</f>
        <v>0</v>
      </c>
      <c r="E69" s="2">
        <f>'REKAP PASTA'!E69</f>
        <v>0</v>
      </c>
      <c r="F69" s="2">
        <f>'REKAP PASTA'!F69</f>
        <v>0</v>
      </c>
      <c r="G69" s="160">
        <f>'REKAP PASTA'!G69</f>
        <v>0</v>
      </c>
      <c r="H69" s="123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8"/>
      <c r="AC69" s="125">
        <f t="shared" si="6"/>
        <v>0</v>
      </c>
      <c r="AD69" s="126">
        <f t="shared" si="7"/>
        <v>0</v>
      </c>
      <c r="AE69" s="127"/>
    </row>
    <row r="70" spans="1:32">
      <c r="A70" s="159">
        <v>54</v>
      </c>
      <c r="B70" s="2">
        <f>'REKAP PASTA'!B70</f>
        <v>0</v>
      </c>
      <c r="C70" s="2">
        <f>'REKAP PASTA'!C70</f>
        <v>0</v>
      </c>
      <c r="D70" s="2">
        <f>'REKAP PASTA'!D70</f>
        <v>0</v>
      </c>
      <c r="E70" s="2">
        <f>'REKAP PASTA'!E70</f>
        <v>0</v>
      </c>
      <c r="F70" s="2">
        <f>'REKAP PASTA'!F70</f>
        <v>0</v>
      </c>
      <c r="G70" s="160">
        <f>'REKAP PASTA'!G70</f>
        <v>0</v>
      </c>
      <c r="H70" s="123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8"/>
      <c r="AC70" s="125">
        <f t="shared" si="6"/>
        <v>0</v>
      </c>
      <c r="AD70" s="126">
        <f t="shared" si="7"/>
        <v>0</v>
      </c>
      <c r="AE70" s="127"/>
    </row>
    <row r="71" spans="1:32">
      <c r="A71" s="159">
        <v>55</v>
      </c>
      <c r="B71" s="2">
        <f>'REKAP PASTA'!B71</f>
        <v>0</v>
      </c>
      <c r="C71" s="2">
        <f>'REKAP PASTA'!C71</f>
        <v>0</v>
      </c>
      <c r="D71" s="2">
        <f>'REKAP PASTA'!D71</f>
        <v>0</v>
      </c>
      <c r="E71" s="2">
        <f>'REKAP PASTA'!E71</f>
        <v>0</v>
      </c>
      <c r="F71" s="2">
        <f>'REKAP PASTA'!F71</f>
        <v>0</v>
      </c>
      <c r="G71" s="160">
        <f>'REKAP PASTA'!G71</f>
        <v>0</v>
      </c>
      <c r="H71" s="123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8"/>
      <c r="AC71" s="125">
        <f t="shared" si="6"/>
        <v>0</v>
      </c>
      <c r="AD71" s="126">
        <f t="shared" si="7"/>
        <v>0</v>
      </c>
      <c r="AE71" s="127"/>
    </row>
    <row r="72" spans="1:32">
      <c r="A72" s="159">
        <v>56</v>
      </c>
      <c r="B72" s="2">
        <f>'REKAP PASTA'!B72</f>
        <v>0</v>
      </c>
      <c r="C72" s="2">
        <f>'REKAP PASTA'!C72</f>
        <v>0</v>
      </c>
      <c r="D72" s="2">
        <f>'REKAP PASTA'!D72</f>
        <v>0</v>
      </c>
      <c r="E72" s="2">
        <f>'REKAP PASTA'!E72</f>
        <v>0</v>
      </c>
      <c r="F72" s="2">
        <f>'REKAP PASTA'!F72</f>
        <v>0</v>
      </c>
      <c r="G72" s="160">
        <f>'REKAP PASTA'!G72</f>
        <v>0</v>
      </c>
      <c r="H72" s="123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8"/>
      <c r="AC72" s="125">
        <f t="shared" si="6"/>
        <v>0</v>
      </c>
      <c r="AD72" s="126">
        <f t="shared" si="7"/>
        <v>0</v>
      </c>
      <c r="AE72" s="127"/>
      <c r="AF72" s="90" t="s">
        <v>25</v>
      </c>
    </row>
    <row r="73" spans="1:32">
      <c r="A73" s="159">
        <v>57</v>
      </c>
      <c r="B73" s="2">
        <f>'REKAP PASTA'!B73</f>
        <v>0</v>
      </c>
      <c r="C73" s="2">
        <f>'REKAP PASTA'!C73</f>
        <v>0</v>
      </c>
      <c r="D73" s="2">
        <f>'REKAP PASTA'!D73</f>
        <v>0</v>
      </c>
      <c r="E73" s="2">
        <f>'REKAP PASTA'!E73</f>
        <v>0</v>
      </c>
      <c r="F73" s="2">
        <f>'REKAP PASTA'!F73</f>
        <v>0</v>
      </c>
      <c r="G73" s="160">
        <f>'REKAP PASTA'!G73</f>
        <v>0</v>
      </c>
      <c r="H73" s="123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8"/>
      <c r="AC73" s="125">
        <f t="shared" si="6"/>
        <v>0</v>
      </c>
      <c r="AD73" s="126">
        <f t="shared" si="7"/>
        <v>0</v>
      </c>
      <c r="AE73" s="127"/>
    </row>
    <row r="74" spans="1:32">
      <c r="A74" s="159">
        <v>58</v>
      </c>
      <c r="B74" s="2">
        <f>'REKAP PASTA'!B74</f>
        <v>0</v>
      </c>
      <c r="C74" s="2">
        <f>'REKAP PASTA'!C74</f>
        <v>0</v>
      </c>
      <c r="D74" s="2">
        <f>'REKAP PASTA'!D74</f>
        <v>0</v>
      </c>
      <c r="E74" s="2">
        <f>'REKAP PASTA'!E74</f>
        <v>0</v>
      </c>
      <c r="F74" s="2">
        <f>'REKAP PASTA'!F74</f>
        <v>0</v>
      </c>
      <c r="G74" s="160">
        <f>'REKAP PASTA'!G74</f>
        <v>0</v>
      </c>
      <c r="H74" s="123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8"/>
      <c r="AC74" s="125">
        <f t="shared" si="6"/>
        <v>0</v>
      </c>
      <c r="AD74" s="126">
        <f t="shared" si="7"/>
        <v>0</v>
      </c>
      <c r="AE74" s="127"/>
    </row>
    <row r="75" spans="1:32">
      <c r="A75" s="159">
        <v>59</v>
      </c>
      <c r="B75" s="2">
        <f>'REKAP PASTA'!B75</f>
        <v>0</v>
      </c>
      <c r="C75" s="2">
        <f>'REKAP PASTA'!C75</f>
        <v>0</v>
      </c>
      <c r="D75" s="2">
        <f>'REKAP PASTA'!D75</f>
        <v>0</v>
      </c>
      <c r="E75" s="2">
        <f>'REKAP PASTA'!E75</f>
        <v>0</v>
      </c>
      <c r="F75" s="2">
        <f>'REKAP PASTA'!F75</f>
        <v>0</v>
      </c>
      <c r="G75" s="160">
        <f>'REKAP PASTA'!G75</f>
        <v>0</v>
      </c>
      <c r="H75" s="123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8"/>
      <c r="AC75" s="125">
        <f t="shared" si="6"/>
        <v>0</v>
      </c>
      <c r="AD75" s="126">
        <f t="shared" si="7"/>
        <v>0</v>
      </c>
      <c r="AE75" s="127"/>
    </row>
    <row r="76" spans="1:32">
      <c r="A76" s="159">
        <v>60</v>
      </c>
      <c r="B76" s="2">
        <f>'REKAP PASTA'!B76</f>
        <v>0</v>
      </c>
      <c r="C76" s="2">
        <f>'REKAP PASTA'!C76</f>
        <v>0</v>
      </c>
      <c r="D76" s="2">
        <f>'REKAP PASTA'!D76</f>
        <v>0</v>
      </c>
      <c r="E76" s="2">
        <f>'REKAP PASTA'!E76</f>
        <v>0</v>
      </c>
      <c r="F76" s="2">
        <f>'REKAP PASTA'!F76</f>
        <v>0</v>
      </c>
      <c r="G76" s="160">
        <f>'REKAP PASTA'!G76</f>
        <v>0</v>
      </c>
      <c r="H76" s="123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8"/>
      <c r="AC76" s="125">
        <f t="shared" si="6"/>
        <v>0</v>
      </c>
      <c r="AD76" s="126">
        <f t="shared" si="7"/>
        <v>0</v>
      </c>
      <c r="AE76" s="127"/>
    </row>
    <row r="77" spans="1:32">
      <c r="A77" s="159">
        <v>61</v>
      </c>
      <c r="B77" s="2">
        <f>'REKAP PASTA'!B77</f>
        <v>0</v>
      </c>
      <c r="C77" s="2">
        <f>'REKAP PASTA'!C77</f>
        <v>0</v>
      </c>
      <c r="D77" s="2">
        <f>'REKAP PASTA'!D77</f>
        <v>0</v>
      </c>
      <c r="E77" s="2">
        <f>'REKAP PASTA'!E77</f>
        <v>0</v>
      </c>
      <c r="F77" s="2">
        <f>'REKAP PASTA'!F77</f>
        <v>0</v>
      </c>
      <c r="G77" s="160">
        <f>'REKAP PASTA'!G77</f>
        <v>0</v>
      </c>
      <c r="H77" s="123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8"/>
      <c r="AC77" s="125">
        <f t="shared" si="6"/>
        <v>0</v>
      </c>
      <c r="AD77" s="126">
        <f t="shared" si="7"/>
        <v>0</v>
      </c>
      <c r="AE77" s="127"/>
    </row>
    <row r="78" spans="1:32">
      <c r="A78" s="159">
        <v>62</v>
      </c>
      <c r="B78" s="2">
        <f>'REKAP PASTA'!B78</f>
        <v>0</v>
      </c>
      <c r="C78" s="2">
        <f>'REKAP PASTA'!C78</f>
        <v>0</v>
      </c>
      <c r="D78" s="2">
        <f>'REKAP PASTA'!D78</f>
        <v>0</v>
      </c>
      <c r="E78" s="2">
        <f>'REKAP PASTA'!E78</f>
        <v>0</v>
      </c>
      <c r="F78" s="2">
        <f>'REKAP PASTA'!F78</f>
        <v>0</v>
      </c>
      <c r="G78" s="160">
        <f>'REKAP PASTA'!G78</f>
        <v>0</v>
      </c>
      <c r="H78" s="123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8"/>
      <c r="AC78" s="125">
        <f t="shared" si="6"/>
        <v>0</v>
      </c>
      <c r="AD78" s="126">
        <f t="shared" si="7"/>
        <v>0</v>
      </c>
      <c r="AE78" s="127"/>
    </row>
    <row r="79" spans="1:32">
      <c r="A79" s="159">
        <v>63</v>
      </c>
      <c r="B79" s="2">
        <f>'REKAP PASTA'!B79</f>
        <v>0</v>
      </c>
      <c r="C79" s="2">
        <f>'REKAP PASTA'!C79</f>
        <v>0</v>
      </c>
      <c r="D79" s="2">
        <f>'REKAP PASTA'!D79</f>
        <v>0</v>
      </c>
      <c r="E79" s="2">
        <f>'REKAP PASTA'!E79</f>
        <v>0</v>
      </c>
      <c r="F79" s="2">
        <f>'REKAP PASTA'!F79</f>
        <v>0</v>
      </c>
      <c r="G79" s="160">
        <f>'REKAP PASTA'!G79</f>
        <v>0</v>
      </c>
      <c r="H79" s="123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8"/>
      <c r="AC79" s="125">
        <f t="shared" si="6"/>
        <v>0</v>
      </c>
      <c r="AD79" s="126">
        <f t="shared" si="7"/>
        <v>0</v>
      </c>
      <c r="AE79" s="127"/>
    </row>
    <row r="80" spans="1:32">
      <c r="A80" s="159">
        <v>64</v>
      </c>
      <c r="B80" s="2">
        <f>'REKAP PASTA'!B80</f>
        <v>0</v>
      </c>
      <c r="C80" s="2">
        <f>'REKAP PASTA'!C80</f>
        <v>0</v>
      </c>
      <c r="D80" s="2">
        <f>'REKAP PASTA'!D80</f>
        <v>0</v>
      </c>
      <c r="E80" s="2">
        <f>'REKAP PASTA'!E80</f>
        <v>0</v>
      </c>
      <c r="F80" s="2">
        <f>'REKAP PASTA'!F80</f>
        <v>0</v>
      </c>
      <c r="G80" s="160">
        <f>'REKAP PASTA'!G80</f>
        <v>0</v>
      </c>
      <c r="H80" s="123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8"/>
      <c r="AC80" s="125">
        <f t="shared" si="6"/>
        <v>0</v>
      </c>
      <c r="AD80" s="126">
        <f t="shared" si="7"/>
        <v>0</v>
      </c>
      <c r="AE80" s="127"/>
    </row>
    <row r="81" spans="1:31">
      <c r="A81" s="159">
        <v>65</v>
      </c>
      <c r="B81" s="2">
        <f>'REKAP PASTA'!B81</f>
        <v>0</v>
      </c>
      <c r="C81" s="2">
        <f>'REKAP PASTA'!C81</f>
        <v>0</v>
      </c>
      <c r="D81" s="2">
        <f>'REKAP PASTA'!D81</f>
        <v>0</v>
      </c>
      <c r="E81" s="2">
        <f>'REKAP PASTA'!E81</f>
        <v>0</v>
      </c>
      <c r="F81" s="2">
        <f>'REKAP PASTA'!F81</f>
        <v>0</v>
      </c>
      <c r="G81" s="160">
        <f>'REKAP PASTA'!G81</f>
        <v>0</v>
      </c>
      <c r="H81" s="123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8"/>
      <c r="AC81" s="125">
        <f t="shared" ref="AC81:AC215" si="8">SUM(H81:AB81)</f>
        <v>0</v>
      </c>
      <c r="AD81" s="126">
        <f t="shared" ref="AD81:AD112" si="9">(H$13*H81)+(I$13*I81)+(J$13*J81)+(K$13*K81)+(L$13*L81)+(M$13*M81)+(N$13*N81)+(O$13*O81)+(P$13*P81)+(Q$13*Q81)+(R$13*R81)+(S$13*S81)+(T$13*T81)+(U$13*U81)+(V$13*V81)+(W$13*W81)+(X$13*X81)+(Y$13*Y81)+(Z$13*Z81)+(AA$13*AA81)+(AB$13*AB81)</f>
        <v>0</v>
      </c>
      <c r="AE81" s="127"/>
    </row>
    <row r="82" spans="1:31">
      <c r="A82" s="159">
        <v>66</v>
      </c>
      <c r="B82" s="2">
        <f>'REKAP PASTA'!B82</f>
        <v>0</v>
      </c>
      <c r="C82" s="2">
        <f>'REKAP PASTA'!C82</f>
        <v>0</v>
      </c>
      <c r="D82" s="2">
        <f>'REKAP PASTA'!D82</f>
        <v>0</v>
      </c>
      <c r="E82" s="2">
        <f>'REKAP PASTA'!E82</f>
        <v>0</v>
      </c>
      <c r="F82" s="2">
        <f>'REKAP PASTA'!F82</f>
        <v>0</v>
      </c>
      <c r="G82" s="160">
        <f>'REKAP PASTA'!G82</f>
        <v>0</v>
      </c>
      <c r="H82" s="123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8"/>
      <c r="AC82" s="125">
        <f t="shared" si="8"/>
        <v>0</v>
      </c>
      <c r="AD82" s="126">
        <f t="shared" si="9"/>
        <v>0</v>
      </c>
      <c r="AE82" s="127"/>
    </row>
    <row r="83" spans="1:31">
      <c r="A83" s="159">
        <v>67</v>
      </c>
      <c r="B83" s="2">
        <f>'REKAP PASTA'!B83</f>
        <v>0</v>
      </c>
      <c r="C83" s="2">
        <f>'REKAP PASTA'!C83</f>
        <v>0</v>
      </c>
      <c r="D83" s="2">
        <f>'REKAP PASTA'!D83</f>
        <v>0</v>
      </c>
      <c r="E83" s="2">
        <f>'REKAP PASTA'!E83</f>
        <v>0</v>
      </c>
      <c r="F83" s="2">
        <f>'REKAP PASTA'!F83</f>
        <v>0</v>
      </c>
      <c r="G83" s="160">
        <f>'REKAP PASTA'!G83</f>
        <v>0</v>
      </c>
      <c r="H83" s="123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8"/>
      <c r="AC83" s="125">
        <f t="shared" si="8"/>
        <v>0</v>
      </c>
      <c r="AD83" s="126">
        <f t="shared" si="9"/>
        <v>0</v>
      </c>
      <c r="AE83" s="127"/>
    </row>
    <row r="84" spans="1:31">
      <c r="A84" s="159">
        <v>68</v>
      </c>
      <c r="B84" s="2">
        <f>'REKAP PASTA'!B84</f>
        <v>0</v>
      </c>
      <c r="C84" s="2">
        <f>'REKAP PASTA'!C84</f>
        <v>0</v>
      </c>
      <c r="D84" s="2">
        <f>'REKAP PASTA'!D84</f>
        <v>0</v>
      </c>
      <c r="E84" s="2">
        <f>'REKAP PASTA'!E84</f>
        <v>0</v>
      </c>
      <c r="F84" s="2">
        <f>'REKAP PASTA'!F84</f>
        <v>0</v>
      </c>
      <c r="G84" s="160">
        <f>'REKAP PASTA'!G84</f>
        <v>0</v>
      </c>
      <c r="H84" s="123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8"/>
      <c r="AC84" s="125">
        <f t="shared" si="8"/>
        <v>0</v>
      </c>
      <c r="AD84" s="126">
        <f t="shared" si="9"/>
        <v>0</v>
      </c>
      <c r="AE84" s="127"/>
    </row>
    <row r="85" spans="1:31">
      <c r="A85" s="159">
        <v>69</v>
      </c>
      <c r="B85" s="2">
        <f>'REKAP PASTA'!B85</f>
        <v>0</v>
      </c>
      <c r="C85" s="2">
        <f>'REKAP PASTA'!C85</f>
        <v>0</v>
      </c>
      <c r="D85" s="2">
        <f>'REKAP PASTA'!D85</f>
        <v>0</v>
      </c>
      <c r="E85" s="2">
        <f>'REKAP PASTA'!E85</f>
        <v>0</v>
      </c>
      <c r="F85" s="2">
        <f>'REKAP PASTA'!F85</f>
        <v>0</v>
      </c>
      <c r="G85" s="160">
        <f>'REKAP PASTA'!G85</f>
        <v>0</v>
      </c>
      <c r="H85" s="123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8"/>
      <c r="AC85" s="125">
        <f t="shared" si="8"/>
        <v>0</v>
      </c>
      <c r="AD85" s="126">
        <f t="shared" si="9"/>
        <v>0</v>
      </c>
      <c r="AE85" s="127"/>
    </row>
    <row r="86" spans="1:31">
      <c r="A86" s="159">
        <v>70</v>
      </c>
      <c r="B86" s="2">
        <f>'REKAP PASTA'!B86</f>
        <v>0</v>
      </c>
      <c r="C86" s="2">
        <f>'REKAP PASTA'!C86</f>
        <v>0</v>
      </c>
      <c r="D86" s="2">
        <f>'REKAP PASTA'!D86</f>
        <v>0</v>
      </c>
      <c r="E86" s="2">
        <f>'REKAP PASTA'!E86</f>
        <v>0</v>
      </c>
      <c r="F86" s="2">
        <f>'REKAP PASTA'!F86</f>
        <v>0</v>
      </c>
      <c r="G86" s="160">
        <f>'REKAP PASTA'!G86</f>
        <v>0</v>
      </c>
      <c r="H86" s="123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8"/>
      <c r="AC86" s="125">
        <f t="shared" si="8"/>
        <v>0</v>
      </c>
      <c r="AD86" s="126">
        <f t="shared" si="9"/>
        <v>0</v>
      </c>
      <c r="AE86" s="127"/>
    </row>
    <row r="87" spans="1:31">
      <c r="A87" s="159">
        <v>71</v>
      </c>
      <c r="B87" s="2">
        <f>'REKAP PASTA'!B87</f>
        <v>0</v>
      </c>
      <c r="C87" s="2">
        <f>'REKAP PASTA'!C87</f>
        <v>0</v>
      </c>
      <c r="D87" s="2">
        <f>'REKAP PASTA'!D87</f>
        <v>0</v>
      </c>
      <c r="E87" s="2">
        <f>'REKAP PASTA'!E87</f>
        <v>0</v>
      </c>
      <c r="F87" s="2">
        <f>'REKAP PASTA'!F87</f>
        <v>0</v>
      </c>
      <c r="G87" s="160">
        <f>'REKAP PASTA'!G87</f>
        <v>0</v>
      </c>
      <c r="H87" s="123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8"/>
      <c r="AC87" s="125">
        <f t="shared" ref="AC87:AC150" si="10">SUM(H87:AB87)</f>
        <v>0</v>
      </c>
      <c r="AD87" s="126">
        <f t="shared" si="9"/>
        <v>0</v>
      </c>
      <c r="AE87" s="127"/>
    </row>
    <row r="88" spans="1:31">
      <c r="A88" s="159">
        <v>72</v>
      </c>
      <c r="B88" s="2">
        <f>'REKAP PASTA'!B88</f>
        <v>0</v>
      </c>
      <c r="C88" s="2">
        <f>'REKAP PASTA'!C88</f>
        <v>0</v>
      </c>
      <c r="D88" s="2">
        <f>'REKAP PASTA'!D88</f>
        <v>0</v>
      </c>
      <c r="E88" s="2">
        <f>'REKAP PASTA'!E88</f>
        <v>0</v>
      </c>
      <c r="F88" s="2">
        <f>'REKAP PASTA'!F88</f>
        <v>0</v>
      </c>
      <c r="G88" s="160">
        <f>'REKAP PASTA'!G88</f>
        <v>0</v>
      </c>
      <c r="H88" s="123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8"/>
      <c r="AC88" s="125">
        <f t="shared" si="10"/>
        <v>0</v>
      </c>
      <c r="AD88" s="126">
        <f t="shared" si="9"/>
        <v>0</v>
      </c>
      <c r="AE88" s="127"/>
    </row>
    <row r="89" spans="1:31">
      <c r="A89" s="159">
        <v>73</v>
      </c>
      <c r="B89" s="2">
        <f>'REKAP PASTA'!B89</f>
        <v>0</v>
      </c>
      <c r="C89" s="2">
        <f>'REKAP PASTA'!C89</f>
        <v>0</v>
      </c>
      <c r="D89" s="2">
        <f>'REKAP PASTA'!D89</f>
        <v>0</v>
      </c>
      <c r="E89" s="2">
        <f>'REKAP PASTA'!E89</f>
        <v>0</v>
      </c>
      <c r="F89" s="2">
        <f>'REKAP PASTA'!F89</f>
        <v>0</v>
      </c>
      <c r="G89" s="160">
        <f>'REKAP PASTA'!G89</f>
        <v>0</v>
      </c>
      <c r="H89" s="123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8"/>
      <c r="AC89" s="125">
        <f t="shared" si="10"/>
        <v>0</v>
      </c>
      <c r="AD89" s="126">
        <f t="shared" si="9"/>
        <v>0</v>
      </c>
      <c r="AE89" s="127"/>
    </row>
    <row r="90" spans="1:31">
      <c r="A90" s="159">
        <v>74</v>
      </c>
      <c r="B90" s="2">
        <f>'REKAP PASTA'!B90</f>
        <v>0</v>
      </c>
      <c r="C90" s="2">
        <f>'REKAP PASTA'!C90</f>
        <v>0</v>
      </c>
      <c r="D90" s="2">
        <f>'REKAP PASTA'!D90</f>
        <v>0</v>
      </c>
      <c r="E90" s="2">
        <f>'REKAP PASTA'!E90</f>
        <v>0</v>
      </c>
      <c r="F90" s="2">
        <f>'REKAP PASTA'!F90</f>
        <v>0</v>
      </c>
      <c r="G90" s="160">
        <f>'REKAP PASTA'!G90</f>
        <v>0</v>
      </c>
      <c r="H90" s="123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8"/>
      <c r="AC90" s="125">
        <f t="shared" si="10"/>
        <v>0</v>
      </c>
      <c r="AD90" s="126">
        <f t="shared" si="9"/>
        <v>0</v>
      </c>
      <c r="AE90" s="127"/>
    </row>
    <row r="91" spans="1:31">
      <c r="A91" s="159">
        <v>75</v>
      </c>
      <c r="B91" s="2">
        <f>'REKAP PASTA'!B91</f>
        <v>0</v>
      </c>
      <c r="C91" s="2">
        <f>'REKAP PASTA'!C91</f>
        <v>0</v>
      </c>
      <c r="D91" s="2">
        <f>'REKAP PASTA'!D91</f>
        <v>0</v>
      </c>
      <c r="E91" s="2">
        <f>'REKAP PASTA'!E91</f>
        <v>0</v>
      </c>
      <c r="F91" s="2">
        <f>'REKAP PASTA'!F91</f>
        <v>0</v>
      </c>
      <c r="G91" s="160">
        <f>'REKAP PASTA'!G91</f>
        <v>0</v>
      </c>
      <c r="H91" s="123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8"/>
      <c r="AC91" s="125">
        <f t="shared" si="10"/>
        <v>0</v>
      </c>
      <c r="AD91" s="126">
        <f t="shared" si="9"/>
        <v>0</v>
      </c>
      <c r="AE91" s="127"/>
    </row>
    <row r="92" spans="1:31">
      <c r="A92" s="159">
        <v>76</v>
      </c>
      <c r="B92" s="2">
        <f>'REKAP PASTA'!B92</f>
        <v>0</v>
      </c>
      <c r="C92" s="2">
        <f>'REKAP PASTA'!C92</f>
        <v>0</v>
      </c>
      <c r="D92" s="2">
        <f>'REKAP PASTA'!D92</f>
        <v>0</v>
      </c>
      <c r="E92" s="2">
        <f>'REKAP PASTA'!E92</f>
        <v>0</v>
      </c>
      <c r="F92" s="2">
        <f>'REKAP PASTA'!F92</f>
        <v>0</v>
      </c>
      <c r="G92" s="160">
        <f>'REKAP PASTA'!G92</f>
        <v>0</v>
      </c>
      <c r="H92" s="123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8"/>
      <c r="AC92" s="125">
        <f t="shared" si="10"/>
        <v>0</v>
      </c>
      <c r="AD92" s="126">
        <f t="shared" si="9"/>
        <v>0</v>
      </c>
      <c r="AE92" s="127"/>
    </row>
    <row r="93" spans="1:31">
      <c r="A93" s="159">
        <v>77</v>
      </c>
      <c r="B93" s="2">
        <f>'REKAP PASTA'!B93</f>
        <v>0</v>
      </c>
      <c r="C93" s="2">
        <f>'REKAP PASTA'!C93</f>
        <v>0</v>
      </c>
      <c r="D93" s="2">
        <f>'REKAP PASTA'!D93</f>
        <v>0</v>
      </c>
      <c r="E93" s="2">
        <f>'REKAP PASTA'!E93</f>
        <v>0</v>
      </c>
      <c r="F93" s="2">
        <f>'REKAP PASTA'!F93</f>
        <v>0</v>
      </c>
      <c r="G93" s="160">
        <f>'REKAP PASTA'!G93</f>
        <v>0</v>
      </c>
      <c r="H93" s="123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8"/>
      <c r="AC93" s="125">
        <f t="shared" si="10"/>
        <v>0</v>
      </c>
      <c r="AD93" s="126">
        <f t="shared" si="9"/>
        <v>0</v>
      </c>
      <c r="AE93" s="127"/>
    </row>
    <row r="94" spans="1:31">
      <c r="A94" s="159">
        <v>78</v>
      </c>
      <c r="B94" s="2">
        <f>'REKAP PASTA'!B94</f>
        <v>0</v>
      </c>
      <c r="C94" s="2">
        <f>'REKAP PASTA'!C94</f>
        <v>0</v>
      </c>
      <c r="D94" s="2">
        <f>'REKAP PASTA'!D94</f>
        <v>0</v>
      </c>
      <c r="E94" s="2">
        <f>'REKAP PASTA'!E94</f>
        <v>0</v>
      </c>
      <c r="F94" s="2">
        <f>'REKAP PASTA'!F94</f>
        <v>0</v>
      </c>
      <c r="G94" s="160">
        <f>'REKAP PASTA'!G94</f>
        <v>0</v>
      </c>
      <c r="H94" s="123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8"/>
      <c r="AC94" s="125">
        <f t="shared" si="10"/>
        <v>0</v>
      </c>
      <c r="AD94" s="126">
        <f t="shared" si="9"/>
        <v>0</v>
      </c>
      <c r="AE94" s="127"/>
    </row>
    <row r="95" spans="1:31">
      <c r="A95" s="159">
        <v>79</v>
      </c>
      <c r="B95" s="2">
        <f>'REKAP PASTA'!B95</f>
        <v>0</v>
      </c>
      <c r="C95" s="2">
        <f>'REKAP PASTA'!C95</f>
        <v>0</v>
      </c>
      <c r="D95" s="2">
        <f>'REKAP PASTA'!D95</f>
        <v>0</v>
      </c>
      <c r="E95" s="2">
        <f>'REKAP PASTA'!E95</f>
        <v>0</v>
      </c>
      <c r="F95" s="2">
        <f>'REKAP PASTA'!F95</f>
        <v>0</v>
      </c>
      <c r="G95" s="160">
        <f>'REKAP PASTA'!G95</f>
        <v>0</v>
      </c>
      <c r="H95" s="123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8"/>
      <c r="AC95" s="125">
        <f t="shared" si="10"/>
        <v>0</v>
      </c>
      <c r="AD95" s="126">
        <f t="shared" si="9"/>
        <v>0</v>
      </c>
      <c r="AE95" s="127"/>
    </row>
    <row r="96" spans="1:31">
      <c r="A96" s="159">
        <v>80</v>
      </c>
      <c r="B96" s="2">
        <f>'REKAP PASTA'!B96</f>
        <v>0</v>
      </c>
      <c r="C96" s="2">
        <f>'REKAP PASTA'!C96</f>
        <v>0</v>
      </c>
      <c r="D96" s="2">
        <f>'REKAP PASTA'!D96</f>
        <v>0</v>
      </c>
      <c r="E96" s="2">
        <f>'REKAP PASTA'!E96</f>
        <v>0</v>
      </c>
      <c r="F96" s="2">
        <f>'REKAP PASTA'!F96</f>
        <v>0</v>
      </c>
      <c r="G96" s="160">
        <f>'REKAP PASTA'!G96</f>
        <v>0</v>
      </c>
      <c r="H96" s="123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8"/>
      <c r="AC96" s="125">
        <f t="shared" si="10"/>
        <v>0</v>
      </c>
      <c r="AD96" s="126">
        <f t="shared" si="9"/>
        <v>0</v>
      </c>
      <c r="AE96" s="127"/>
    </row>
    <row r="97" spans="1:31">
      <c r="A97" s="159">
        <v>81</v>
      </c>
      <c r="B97" s="2">
        <f>'REKAP PASTA'!B97</f>
        <v>0</v>
      </c>
      <c r="C97" s="2">
        <f>'REKAP PASTA'!C97</f>
        <v>0</v>
      </c>
      <c r="D97" s="2">
        <f>'REKAP PASTA'!D97</f>
        <v>0</v>
      </c>
      <c r="E97" s="2">
        <f>'REKAP PASTA'!E97</f>
        <v>0</v>
      </c>
      <c r="F97" s="2">
        <f>'REKAP PASTA'!F97</f>
        <v>0</v>
      </c>
      <c r="G97" s="160">
        <f>'REKAP PASTA'!G97</f>
        <v>0</v>
      </c>
      <c r="H97" s="123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8"/>
      <c r="AC97" s="125">
        <f t="shared" si="10"/>
        <v>0</v>
      </c>
      <c r="AD97" s="126">
        <f t="shared" si="9"/>
        <v>0</v>
      </c>
      <c r="AE97" s="127"/>
    </row>
    <row r="98" spans="1:31">
      <c r="A98" s="159">
        <v>82</v>
      </c>
      <c r="B98" s="2">
        <f>'REKAP PASTA'!B98</f>
        <v>0</v>
      </c>
      <c r="C98" s="2">
        <f>'REKAP PASTA'!C98</f>
        <v>0</v>
      </c>
      <c r="D98" s="2">
        <f>'REKAP PASTA'!D98</f>
        <v>0</v>
      </c>
      <c r="E98" s="2">
        <f>'REKAP PASTA'!E98</f>
        <v>0</v>
      </c>
      <c r="F98" s="2">
        <f>'REKAP PASTA'!F98</f>
        <v>0</v>
      </c>
      <c r="G98" s="160">
        <f>'REKAP PASTA'!G98</f>
        <v>0</v>
      </c>
      <c r="H98" s="123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8"/>
      <c r="AC98" s="125">
        <f t="shared" si="10"/>
        <v>0</v>
      </c>
      <c r="AD98" s="126">
        <f t="shared" si="9"/>
        <v>0</v>
      </c>
      <c r="AE98" s="127"/>
    </row>
    <row r="99" spans="1:31">
      <c r="A99" s="159">
        <v>83</v>
      </c>
      <c r="B99" s="2">
        <f>'REKAP PASTA'!B99</f>
        <v>0</v>
      </c>
      <c r="C99" s="2">
        <f>'REKAP PASTA'!C99</f>
        <v>0</v>
      </c>
      <c r="D99" s="2">
        <f>'REKAP PASTA'!D99</f>
        <v>0</v>
      </c>
      <c r="E99" s="2">
        <f>'REKAP PASTA'!E99</f>
        <v>0</v>
      </c>
      <c r="F99" s="2">
        <f>'REKAP PASTA'!F99</f>
        <v>0</v>
      </c>
      <c r="G99" s="160">
        <f>'REKAP PASTA'!G99</f>
        <v>0</v>
      </c>
      <c r="H99" s="123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8"/>
      <c r="AC99" s="125">
        <f t="shared" si="10"/>
        <v>0</v>
      </c>
      <c r="AD99" s="126">
        <f t="shared" si="9"/>
        <v>0</v>
      </c>
      <c r="AE99" s="127"/>
    </row>
    <row r="100" spans="1:31">
      <c r="A100" s="159">
        <v>84</v>
      </c>
      <c r="B100" s="2">
        <f>'REKAP PASTA'!B100</f>
        <v>0</v>
      </c>
      <c r="C100" s="2">
        <f>'REKAP PASTA'!C100</f>
        <v>0</v>
      </c>
      <c r="D100" s="2">
        <f>'REKAP PASTA'!D100</f>
        <v>0</v>
      </c>
      <c r="E100" s="2">
        <f>'REKAP PASTA'!E100</f>
        <v>0</v>
      </c>
      <c r="F100" s="2">
        <f>'REKAP PASTA'!F100</f>
        <v>0</v>
      </c>
      <c r="G100" s="160">
        <f>'REKAP PASTA'!G100</f>
        <v>0</v>
      </c>
      <c r="H100" s="123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8"/>
      <c r="AC100" s="125">
        <f t="shared" si="10"/>
        <v>0</v>
      </c>
      <c r="AD100" s="126">
        <f t="shared" si="9"/>
        <v>0</v>
      </c>
      <c r="AE100" s="127"/>
    </row>
    <row r="101" spans="1:31">
      <c r="A101" s="159">
        <v>85</v>
      </c>
      <c r="B101" s="2">
        <f>'REKAP PASTA'!B101</f>
        <v>0</v>
      </c>
      <c r="C101" s="2">
        <f>'REKAP PASTA'!C101</f>
        <v>0</v>
      </c>
      <c r="D101" s="2">
        <f>'REKAP PASTA'!D101</f>
        <v>0</v>
      </c>
      <c r="E101" s="2">
        <f>'REKAP PASTA'!E101</f>
        <v>0</v>
      </c>
      <c r="F101" s="2">
        <f>'REKAP PASTA'!F101</f>
        <v>0</v>
      </c>
      <c r="G101" s="160">
        <f>'REKAP PASTA'!G101</f>
        <v>0</v>
      </c>
      <c r="H101" s="123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8"/>
      <c r="AC101" s="125">
        <f t="shared" si="10"/>
        <v>0</v>
      </c>
      <c r="AD101" s="126">
        <f t="shared" si="9"/>
        <v>0</v>
      </c>
      <c r="AE101" s="127"/>
    </row>
    <row r="102" spans="1:31">
      <c r="A102" s="159">
        <v>86</v>
      </c>
      <c r="B102" s="2">
        <f>'REKAP PASTA'!B102</f>
        <v>0</v>
      </c>
      <c r="C102" s="2">
        <f>'REKAP PASTA'!C102</f>
        <v>0</v>
      </c>
      <c r="D102" s="2">
        <f>'REKAP PASTA'!D102</f>
        <v>0</v>
      </c>
      <c r="E102" s="2">
        <f>'REKAP PASTA'!E102</f>
        <v>0</v>
      </c>
      <c r="F102" s="2">
        <f>'REKAP PASTA'!F102</f>
        <v>0</v>
      </c>
      <c r="G102" s="160">
        <f>'REKAP PASTA'!G102</f>
        <v>0</v>
      </c>
      <c r="H102" s="123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8"/>
      <c r="AC102" s="125">
        <f t="shared" si="10"/>
        <v>0</v>
      </c>
      <c r="AD102" s="126">
        <f t="shared" si="9"/>
        <v>0</v>
      </c>
      <c r="AE102" s="127"/>
    </row>
    <row r="103" spans="1:31">
      <c r="A103" s="159">
        <v>87</v>
      </c>
      <c r="B103" s="2">
        <f>'REKAP PASTA'!B103</f>
        <v>0</v>
      </c>
      <c r="C103" s="2">
        <f>'REKAP PASTA'!C103</f>
        <v>0</v>
      </c>
      <c r="D103" s="2">
        <f>'REKAP PASTA'!D103</f>
        <v>0</v>
      </c>
      <c r="E103" s="2">
        <f>'REKAP PASTA'!E103</f>
        <v>0</v>
      </c>
      <c r="F103" s="2">
        <f>'REKAP PASTA'!F103</f>
        <v>0</v>
      </c>
      <c r="G103" s="160">
        <f>'REKAP PASTA'!G103</f>
        <v>0</v>
      </c>
      <c r="H103" s="123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8"/>
      <c r="AC103" s="125">
        <f t="shared" si="10"/>
        <v>0</v>
      </c>
      <c r="AD103" s="126">
        <f t="shared" si="9"/>
        <v>0</v>
      </c>
      <c r="AE103" s="127"/>
    </row>
    <row r="104" spans="1:31">
      <c r="A104" s="159">
        <v>88</v>
      </c>
      <c r="B104" s="2">
        <f>'REKAP PASTA'!B104</f>
        <v>0</v>
      </c>
      <c r="C104" s="2">
        <f>'REKAP PASTA'!C104</f>
        <v>0</v>
      </c>
      <c r="D104" s="2">
        <f>'REKAP PASTA'!D104</f>
        <v>0</v>
      </c>
      <c r="E104" s="2">
        <f>'REKAP PASTA'!E104</f>
        <v>0</v>
      </c>
      <c r="F104" s="2">
        <f>'REKAP PASTA'!F104</f>
        <v>0</v>
      </c>
      <c r="G104" s="160">
        <f>'REKAP PASTA'!G104</f>
        <v>0</v>
      </c>
      <c r="H104" s="123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8"/>
      <c r="AC104" s="125">
        <f t="shared" si="10"/>
        <v>0</v>
      </c>
      <c r="AD104" s="126">
        <f t="shared" si="9"/>
        <v>0</v>
      </c>
      <c r="AE104" s="127"/>
    </row>
    <row r="105" spans="1:31">
      <c r="A105" s="159">
        <v>89</v>
      </c>
      <c r="B105" s="2">
        <f>'REKAP PASTA'!B105</f>
        <v>0</v>
      </c>
      <c r="C105" s="2">
        <f>'REKAP PASTA'!C105</f>
        <v>0</v>
      </c>
      <c r="D105" s="2">
        <f>'REKAP PASTA'!D105</f>
        <v>0</v>
      </c>
      <c r="E105" s="2">
        <f>'REKAP PASTA'!E105</f>
        <v>0</v>
      </c>
      <c r="F105" s="2">
        <f>'REKAP PASTA'!F105</f>
        <v>0</v>
      </c>
      <c r="G105" s="160">
        <f>'REKAP PASTA'!G105</f>
        <v>0</v>
      </c>
      <c r="H105" s="123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8"/>
      <c r="AC105" s="125">
        <f t="shared" si="10"/>
        <v>0</v>
      </c>
      <c r="AD105" s="126">
        <f t="shared" si="9"/>
        <v>0</v>
      </c>
      <c r="AE105" s="127"/>
    </row>
    <row r="106" spans="1:31">
      <c r="A106" s="159">
        <v>90</v>
      </c>
      <c r="B106" s="2">
        <f>'REKAP PASTA'!B106</f>
        <v>0</v>
      </c>
      <c r="C106" s="2">
        <f>'REKAP PASTA'!C106</f>
        <v>0</v>
      </c>
      <c r="D106" s="2">
        <f>'REKAP PASTA'!D106</f>
        <v>0</v>
      </c>
      <c r="E106" s="2">
        <f>'REKAP PASTA'!E106</f>
        <v>0</v>
      </c>
      <c r="F106" s="2">
        <f>'REKAP PASTA'!F106</f>
        <v>0</v>
      </c>
      <c r="G106" s="160">
        <f>'REKAP PASTA'!G106</f>
        <v>0</v>
      </c>
      <c r="H106" s="123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8"/>
      <c r="AC106" s="125">
        <f t="shared" si="10"/>
        <v>0</v>
      </c>
      <c r="AD106" s="126">
        <f t="shared" si="9"/>
        <v>0</v>
      </c>
      <c r="AE106" s="127"/>
    </row>
    <row r="107" spans="1:31">
      <c r="A107" s="159">
        <v>91</v>
      </c>
      <c r="B107" s="2">
        <f>'REKAP PASTA'!B107</f>
        <v>0</v>
      </c>
      <c r="C107" s="2">
        <f>'REKAP PASTA'!C107</f>
        <v>0</v>
      </c>
      <c r="D107" s="2">
        <f>'REKAP PASTA'!D107</f>
        <v>0</v>
      </c>
      <c r="E107" s="2">
        <f>'REKAP PASTA'!E107</f>
        <v>0</v>
      </c>
      <c r="F107" s="2">
        <f>'REKAP PASTA'!F107</f>
        <v>0</v>
      </c>
      <c r="G107" s="160">
        <f>'REKAP PASTA'!G107</f>
        <v>0</v>
      </c>
      <c r="H107" s="123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8"/>
      <c r="AC107" s="125">
        <f t="shared" si="10"/>
        <v>0</v>
      </c>
      <c r="AD107" s="126">
        <f t="shared" si="9"/>
        <v>0</v>
      </c>
      <c r="AE107" s="127"/>
    </row>
    <row r="108" spans="1:31">
      <c r="A108" s="159">
        <v>92</v>
      </c>
      <c r="B108" s="2">
        <f>'REKAP PASTA'!B108</f>
        <v>0</v>
      </c>
      <c r="C108" s="2">
        <f>'REKAP PASTA'!C108</f>
        <v>0</v>
      </c>
      <c r="D108" s="2">
        <f>'REKAP PASTA'!D108</f>
        <v>0</v>
      </c>
      <c r="E108" s="2">
        <f>'REKAP PASTA'!E108</f>
        <v>0</v>
      </c>
      <c r="F108" s="2">
        <f>'REKAP PASTA'!F108</f>
        <v>0</v>
      </c>
      <c r="G108" s="160">
        <f>'REKAP PASTA'!G108</f>
        <v>0</v>
      </c>
      <c r="H108" s="123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8"/>
      <c r="AC108" s="125">
        <f t="shared" si="10"/>
        <v>0</v>
      </c>
      <c r="AD108" s="126">
        <f t="shared" si="9"/>
        <v>0</v>
      </c>
      <c r="AE108" s="127"/>
    </row>
    <row r="109" spans="1:31">
      <c r="A109" s="159">
        <v>93</v>
      </c>
      <c r="B109" s="2">
        <f>'REKAP PASTA'!B109</f>
        <v>0</v>
      </c>
      <c r="C109" s="2">
        <f>'REKAP PASTA'!C109</f>
        <v>0</v>
      </c>
      <c r="D109" s="2">
        <f>'REKAP PASTA'!D109</f>
        <v>0</v>
      </c>
      <c r="E109" s="2">
        <f>'REKAP PASTA'!E109</f>
        <v>0</v>
      </c>
      <c r="F109" s="2">
        <f>'REKAP PASTA'!F109</f>
        <v>0</v>
      </c>
      <c r="G109" s="160">
        <f>'REKAP PASTA'!G109</f>
        <v>0</v>
      </c>
      <c r="H109" s="123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8"/>
      <c r="AC109" s="125">
        <f t="shared" si="10"/>
        <v>0</v>
      </c>
      <c r="AD109" s="126">
        <f t="shared" si="9"/>
        <v>0</v>
      </c>
      <c r="AE109" s="127"/>
    </row>
    <row r="110" spans="1:31">
      <c r="A110" s="159">
        <v>94</v>
      </c>
      <c r="B110" s="2">
        <f>'REKAP PASTA'!B110</f>
        <v>0</v>
      </c>
      <c r="C110" s="2">
        <f>'REKAP PASTA'!C110</f>
        <v>0</v>
      </c>
      <c r="D110" s="2">
        <f>'REKAP PASTA'!D110</f>
        <v>0</v>
      </c>
      <c r="E110" s="2">
        <f>'REKAP PASTA'!E110</f>
        <v>0</v>
      </c>
      <c r="F110" s="2">
        <f>'REKAP PASTA'!F110</f>
        <v>0</v>
      </c>
      <c r="G110" s="160">
        <f>'REKAP PASTA'!G110</f>
        <v>0</v>
      </c>
      <c r="H110" s="123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8"/>
      <c r="AC110" s="125">
        <f t="shared" si="10"/>
        <v>0</v>
      </c>
      <c r="AD110" s="126">
        <f t="shared" si="9"/>
        <v>0</v>
      </c>
      <c r="AE110" s="127"/>
    </row>
    <row r="111" spans="1:31">
      <c r="A111" s="159">
        <v>95</v>
      </c>
      <c r="B111" s="2">
        <f>'REKAP PASTA'!B111</f>
        <v>0</v>
      </c>
      <c r="C111" s="2">
        <f>'REKAP PASTA'!C111</f>
        <v>0</v>
      </c>
      <c r="D111" s="2">
        <f>'REKAP PASTA'!D111</f>
        <v>0</v>
      </c>
      <c r="E111" s="2">
        <f>'REKAP PASTA'!E111</f>
        <v>0</v>
      </c>
      <c r="F111" s="2">
        <f>'REKAP PASTA'!F111</f>
        <v>0</v>
      </c>
      <c r="G111" s="160">
        <f>'REKAP PASTA'!G111</f>
        <v>0</v>
      </c>
      <c r="H111" s="123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8"/>
      <c r="AC111" s="125">
        <f t="shared" si="10"/>
        <v>0</v>
      </c>
      <c r="AD111" s="126">
        <f t="shared" si="9"/>
        <v>0</v>
      </c>
      <c r="AE111" s="127"/>
    </row>
    <row r="112" spans="1:31">
      <c r="A112" s="159">
        <v>96</v>
      </c>
      <c r="B112" s="2">
        <f>'REKAP PASTA'!B112</f>
        <v>0</v>
      </c>
      <c r="C112" s="2">
        <f>'REKAP PASTA'!C112</f>
        <v>0</v>
      </c>
      <c r="D112" s="2">
        <f>'REKAP PASTA'!D112</f>
        <v>0</v>
      </c>
      <c r="E112" s="2">
        <f>'REKAP PASTA'!E112</f>
        <v>0</v>
      </c>
      <c r="F112" s="2">
        <f>'REKAP PASTA'!F112</f>
        <v>0</v>
      </c>
      <c r="G112" s="160">
        <f>'REKAP PASTA'!G112</f>
        <v>0</v>
      </c>
      <c r="H112" s="123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8"/>
      <c r="AC112" s="125">
        <f t="shared" si="10"/>
        <v>0</v>
      </c>
      <c r="AD112" s="126">
        <f t="shared" si="9"/>
        <v>0</v>
      </c>
      <c r="AE112" s="127"/>
    </row>
    <row r="113" spans="1:31">
      <c r="A113" s="159">
        <v>97</v>
      </c>
      <c r="B113" s="2">
        <f>'REKAP PASTA'!B113</f>
        <v>0</v>
      </c>
      <c r="C113" s="2">
        <f>'REKAP PASTA'!C113</f>
        <v>0</v>
      </c>
      <c r="D113" s="2">
        <f>'REKAP PASTA'!D113</f>
        <v>0</v>
      </c>
      <c r="E113" s="2">
        <f>'REKAP PASTA'!E113</f>
        <v>0</v>
      </c>
      <c r="F113" s="2">
        <f>'REKAP PASTA'!F113</f>
        <v>0</v>
      </c>
      <c r="G113" s="160">
        <f>'REKAP PASTA'!G113</f>
        <v>0</v>
      </c>
      <c r="H113" s="123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8"/>
      <c r="AC113" s="125">
        <f t="shared" si="10"/>
        <v>0</v>
      </c>
      <c r="AD113" s="126">
        <f t="shared" ref="AD113:AD144" si="11">(H$13*H113)+(I$13*I113)+(J$13*J113)+(K$13*K113)+(L$13*L113)+(M$13*M113)+(N$13*N113)+(O$13*O113)+(P$13*P113)+(Q$13*Q113)+(R$13*R113)+(S$13*S113)+(T$13*T113)+(U$13*U113)+(V$13*V113)+(W$13*W113)+(X$13*X113)+(Y$13*Y113)+(Z$13*Z113)+(AA$13*AA113)+(AB$13*AB113)</f>
        <v>0</v>
      </c>
      <c r="AE113" s="127"/>
    </row>
    <row r="114" spans="1:31">
      <c r="A114" s="159">
        <v>98</v>
      </c>
      <c r="B114" s="2">
        <f>'REKAP PASTA'!B114</f>
        <v>0</v>
      </c>
      <c r="C114" s="2">
        <f>'REKAP PASTA'!C114</f>
        <v>0</v>
      </c>
      <c r="D114" s="2">
        <f>'REKAP PASTA'!D114</f>
        <v>0</v>
      </c>
      <c r="E114" s="2">
        <f>'REKAP PASTA'!E114</f>
        <v>0</v>
      </c>
      <c r="F114" s="2">
        <f>'REKAP PASTA'!F114</f>
        <v>0</v>
      </c>
      <c r="G114" s="160">
        <f>'REKAP PASTA'!G114</f>
        <v>0</v>
      </c>
      <c r="H114" s="123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8"/>
      <c r="AC114" s="125">
        <f t="shared" si="10"/>
        <v>0</v>
      </c>
      <c r="AD114" s="126">
        <f t="shared" si="11"/>
        <v>0</v>
      </c>
      <c r="AE114" s="127"/>
    </row>
    <row r="115" spans="1:31">
      <c r="A115" s="159">
        <v>99</v>
      </c>
      <c r="B115" s="2">
        <f>'REKAP PASTA'!B115</f>
        <v>0</v>
      </c>
      <c r="C115" s="2">
        <f>'REKAP PASTA'!C115</f>
        <v>0</v>
      </c>
      <c r="D115" s="2">
        <f>'REKAP PASTA'!D115</f>
        <v>0</v>
      </c>
      <c r="E115" s="2">
        <f>'REKAP PASTA'!E115</f>
        <v>0</v>
      </c>
      <c r="F115" s="2">
        <f>'REKAP PASTA'!F115</f>
        <v>0</v>
      </c>
      <c r="G115" s="160">
        <f>'REKAP PASTA'!G115</f>
        <v>0</v>
      </c>
      <c r="H115" s="123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8"/>
      <c r="AC115" s="125">
        <f t="shared" si="10"/>
        <v>0</v>
      </c>
      <c r="AD115" s="126">
        <f t="shared" si="11"/>
        <v>0</v>
      </c>
      <c r="AE115" s="127"/>
    </row>
    <row r="116" spans="1:31">
      <c r="A116" s="159">
        <v>100</v>
      </c>
      <c r="B116" s="2">
        <f>'REKAP PASTA'!B116</f>
        <v>0</v>
      </c>
      <c r="C116" s="2">
        <f>'REKAP PASTA'!C116</f>
        <v>0</v>
      </c>
      <c r="D116" s="2">
        <f>'REKAP PASTA'!D116</f>
        <v>0</v>
      </c>
      <c r="E116" s="2">
        <f>'REKAP PASTA'!E116</f>
        <v>0</v>
      </c>
      <c r="F116" s="2">
        <f>'REKAP PASTA'!F116</f>
        <v>0</v>
      </c>
      <c r="G116" s="160">
        <f>'REKAP PASTA'!G116</f>
        <v>0</v>
      </c>
      <c r="H116" s="123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8"/>
      <c r="AC116" s="125">
        <f t="shared" si="10"/>
        <v>0</v>
      </c>
      <c r="AD116" s="126">
        <f t="shared" si="11"/>
        <v>0</v>
      </c>
      <c r="AE116" s="127"/>
    </row>
    <row r="117" spans="1:31">
      <c r="A117" s="159">
        <v>101</v>
      </c>
      <c r="B117" s="2">
        <f>'REKAP PASTA'!B117</f>
        <v>0</v>
      </c>
      <c r="C117" s="2">
        <f>'REKAP PASTA'!C117</f>
        <v>0</v>
      </c>
      <c r="D117" s="2">
        <f>'REKAP PASTA'!D117</f>
        <v>0</v>
      </c>
      <c r="E117" s="2">
        <f>'REKAP PASTA'!E117</f>
        <v>0</v>
      </c>
      <c r="F117" s="2">
        <f>'REKAP PASTA'!F117</f>
        <v>0</v>
      </c>
      <c r="G117" s="160">
        <f>'REKAP PASTA'!G117</f>
        <v>0</v>
      </c>
      <c r="H117" s="123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8"/>
      <c r="AC117" s="125">
        <f t="shared" si="10"/>
        <v>0</v>
      </c>
      <c r="AD117" s="126">
        <f t="shared" si="11"/>
        <v>0</v>
      </c>
      <c r="AE117" s="127"/>
    </row>
    <row r="118" spans="1:31">
      <c r="A118" s="159">
        <v>102</v>
      </c>
      <c r="B118" s="2">
        <f>'REKAP PASTA'!B118</f>
        <v>0</v>
      </c>
      <c r="C118" s="2">
        <f>'REKAP PASTA'!C118</f>
        <v>0</v>
      </c>
      <c r="D118" s="2">
        <f>'REKAP PASTA'!D118</f>
        <v>0</v>
      </c>
      <c r="E118" s="2">
        <f>'REKAP PASTA'!E118</f>
        <v>0</v>
      </c>
      <c r="F118" s="2">
        <f>'REKAP PASTA'!F118</f>
        <v>0</v>
      </c>
      <c r="G118" s="160">
        <f>'REKAP PASTA'!G118</f>
        <v>0</v>
      </c>
      <c r="H118" s="123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8"/>
      <c r="AC118" s="125">
        <f t="shared" si="10"/>
        <v>0</v>
      </c>
      <c r="AD118" s="126">
        <f t="shared" si="11"/>
        <v>0</v>
      </c>
      <c r="AE118" s="127"/>
    </row>
    <row r="119" spans="1:31">
      <c r="A119" s="159">
        <v>103</v>
      </c>
      <c r="B119" s="2">
        <f>'REKAP PASTA'!B119</f>
        <v>0</v>
      </c>
      <c r="C119" s="2">
        <f>'REKAP PASTA'!C119</f>
        <v>0</v>
      </c>
      <c r="D119" s="2">
        <f>'REKAP PASTA'!D119</f>
        <v>0</v>
      </c>
      <c r="E119" s="2">
        <f>'REKAP PASTA'!E119</f>
        <v>0</v>
      </c>
      <c r="F119" s="2">
        <f>'REKAP PASTA'!F119</f>
        <v>0</v>
      </c>
      <c r="G119" s="160">
        <f>'REKAP PASTA'!G119</f>
        <v>0</v>
      </c>
      <c r="H119" s="123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8"/>
      <c r="AC119" s="125">
        <f t="shared" si="10"/>
        <v>0</v>
      </c>
      <c r="AD119" s="126">
        <f t="shared" si="11"/>
        <v>0</v>
      </c>
      <c r="AE119" s="127"/>
    </row>
    <row r="120" spans="1:31">
      <c r="A120" s="159">
        <v>104</v>
      </c>
      <c r="B120" s="2">
        <f>'REKAP PASTA'!B120</f>
        <v>0</v>
      </c>
      <c r="C120" s="2">
        <f>'REKAP PASTA'!C120</f>
        <v>0</v>
      </c>
      <c r="D120" s="2">
        <f>'REKAP PASTA'!D120</f>
        <v>0</v>
      </c>
      <c r="E120" s="2">
        <f>'REKAP PASTA'!E120</f>
        <v>0</v>
      </c>
      <c r="F120" s="2">
        <f>'REKAP PASTA'!F120</f>
        <v>0</v>
      </c>
      <c r="G120" s="160">
        <f>'REKAP PASTA'!G120</f>
        <v>0</v>
      </c>
      <c r="H120" s="123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8"/>
      <c r="AC120" s="125">
        <f t="shared" si="10"/>
        <v>0</v>
      </c>
      <c r="AD120" s="126">
        <f t="shared" si="11"/>
        <v>0</v>
      </c>
      <c r="AE120" s="127"/>
    </row>
    <row r="121" spans="1:31">
      <c r="A121" s="159">
        <v>105</v>
      </c>
      <c r="B121" s="2">
        <f>'REKAP PASTA'!B121</f>
        <v>0</v>
      </c>
      <c r="C121" s="2">
        <f>'REKAP PASTA'!C121</f>
        <v>0</v>
      </c>
      <c r="D121" s="2">
        <f>'REKAP PASTA'!D121</f>
        <v>0</v>
      </c>
      <c r="E121" s="2">
        <f>'REKAP PASTA'!E121</f>
        <v>0</v>
      </c>
      <c r="F121" s="2">
        <f>'REKAP PASTA'!F121</f>
        <v>0</v>
      </c>
      <c r="G121" s="160">
        <f>'REKAP PASTA'!G121</f>
        <v>0</v>
      </c>
      <c r="H121" s="123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8"/>
      <c r="AC121" s="125">
        <f t="shared" si="10"/>
        <v>0</v>
      </c>
      <c r="AD121" s="126">
        <f t="shared" si="11"/>
        <v>0</v>
      </c>
      <c r="AE121" s="127"/>
    </row>
    <row r="122" spans="1:31">
      <c r="A122" s="159">
        <v>106</v>
      </c>
      <c r="B122" s="2">
        <f>'REKAP PASTA'!B122</f>
        <v>0</v>
      </c>
      <c r="C122" s="2">
        <f>'REKAP PASTA'!C122</f>
        <v>0</v>
      </c>
      <c r="D122" s="2">
        <f>'REKAP PASTA'!D122</f>
        <v>0</v>
      </c>
      <c r="E122" s="2">
        <f>'REKAP PASTA'!E122</f>
        <v>0</v>
      </c>
      <c r="F122" s="2">
        <f>'REKAP PASTA'!F122</f>
        <v>0</v>
      </c>
      <c r="G122" s="160">
        <f>'REKAP PASTA'!G122</f>
        <v>0</v>
      </c>
      <c r="H122" s="123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8"/>
      <c r="AC122" s="125">
        <f t="shared" si="10"/>
        <v>0</v>
      </c>
      <c r="AD122" s="126">
        <f t="shared" si="11"/>
        <v>0</v>
      </c>
      <c r="AE122" s="127"/>
    </row>
    <row r="123" spans="1:31">
      <c r="A123" s="159">
        <v>107</v>
      </c>
      <c r="B123" s="2">
        <f>'REKAP PASTA'!B123</f>
        <v>0</v>
      </c>
      <c r="C123" s="2">
        <f>'REKAP PASTA'!C123</f>
        <v>0</v>
      </c>
      <c r="D123" s="2">
        <f>'REKAP PASTA'!D123</f>
        <v>0</v>
      </c>
      <c r="E123" s="2">
        <f>'REKAP PASTA'!E123</f>
        <v>0</v>
      </c>
      <c r="F123" s="2">
        <f>'REKAP PASTA'!F123</f>
        <v>0</v>
      </c>
      <c r="G123" s="160">
        <f>'REKAP PASTA'!G123</f>
        <v>0</v>
      </c>
      <c r="H123" s="123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8"/>
      <c r="AC123" s="125">
        <f t="shared" si="10"/>
        <v>0</v>
      </c>
      <c r="AD123" s="126">
        <f t="shared" si="11"/>
        <v>0</v>
      </c>
      <c r="AE123" s="127"/>
    </row>
    <row r="124" spans="1:31">
      <c r="A124" s="159">
        <v>108</v>
      </c>
      <c r="B124" s="2">
        <f>'REKAP PASTA'!B124</f>
        <v>0</v>
      </c>
      <c r="C124" s="2">
        <f>'REKAP PASTA'!C124</f>
        <v>0</v>
      </c>
      <c r="D124" s="2">
        <f>'REKAP PASTA'!D124</f>
        <v>0</v>
      </c>
      <c r="E124" s="2">
        <f>'REKAP PASTA'!E124</f>
        <v>0</v>
      </c>
      <c r="F124" s="2">
        <f>'REKAP PASTA'!F124</f>
        <v>0</v>
      </c>
      <c r="G124" s="160">
        <f>'REKAP PASTA'!G124</f>
        <v>0</v>
      </c>
      <c r="H124" s="123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8"/>
      <c r="AC124" s="125">
        <f t="shared" si="10"/>
        <v>0</v>
      </c>
      <c r="AD124" s="126">
        <f t="shared" si="11"/>
        <v>0</v>
      </c>
      <c r="AE124" s="127"/>
    </row>
    <row r="125" spans="1:31">
      <c r="A125" s="159">
        <v>109</v>
      </c>
      <c r="B125" s="2">
        <f>'REKAP PASTA'!B125</f>
        <v>0</v>
      </c>
      <c r="C125" s="2">
        <f>'REKAP PASTA'!C125</f>
        <v>0</v>
      </c>
      <c r="D125" s="2">
        <f>'REKAP PASTA'!D125</f>
        <v>0</v>
      </c>
      <c r="E125" s="2">
        <f>'REKAP PASTA'!E125</f>
        <v>0</v>
      </c>
      <c r="F125" s="2">
        <f>'REKAP PASTA'!F125</f>
        <v>0</v>
      </c>
      <c r="G125" s="160">
        <f>'REKAP PASTA'!G125</f>
        <v>0</v>
      </c>
      <c r="H125" s="123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8"/>
      <c r="AC125" s="125">
        <f t="shared" si="10"/>
        <v>0</v>
      </c>
      <c r="AD125" s="126">
        <f t="shared" si="11"/>
        <v>0</v>
      </c>
      <c r="AE125" s="127"/>
    </row>
    <row r="126" spans="1:31">
      <c r="A126" s="159">
        <v>110</v>
      </c>
      <c r="B126" s="2">
        <f>'REKAP PASTA'!B126</f>
        <v>0</v>
      </c>
      <c r="C126" s="2">
        <f>'REKAP PASTA'!C126</f>
        <v>0</v>
      </c>
      <c r="D126" s="2">
        <f>'REKAP PASTA'!D126</f>
        <v>0</v>
      </c>
      <c r="E126" s="2">
        <f>'REKAP PASTA'!E126</f>
        <v>0</v>
      </c>
      <c r="F126" s="2">
        <f>'REKAP PASTA'!F126</f>
        <v>0</v>
      </c>
      <c r="G126" s="160">
        <f>'REKAP PASTA'!G126</f>
        <v>0</v>
      </c>
      <c r="H126" s="123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8"/>
      <c r="AC126" s="125">
        <f t="shared" si="10"/>
        <v>0</v>
      </c>
      <c r="AD126" s="126">
        <f t="shared" si="11"/>
        <v>0</v>
      </c>
      <c r="AE126" s="127"/>
    </row>
    <row r="127" spans="1:31">
      <c r="A127" s="159">
        <v>111</v>
      </c>
      <c r="B127" s="2">
        <f>'REKAP PASTA'!B127</f>
        <v>0</v>
      </c>
      <c r="C127" s="2">
        <f>'REKAP PASTA'!C127</f>
        <v>0</v>
      </c>
      <c r="D127" s="2">
        <f>'REKAP PASTA'!D127</f>
        <v>0</v>
      </c>
      <c r="E127" s="2">
        <f>'REKAP PASTA'!E127</f>
        <v>0</v>
      </c>
      <c r="F127" s="2">
        <f>'REKAP PASTA'!F127</f>
        <v>0</v>
      </c>
      <c r="G127" s="160">
        <f>'REKAP PASTA'!G127</f>
        <v>0</v>
      </c>
      <c r="H127" s="123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8"/>
      <c r="AC127" s="125">
        <f t="shared" si="10"/>
        <v>0</v>
      </c>
      <c r="AD127" s="126">
        <f t="shared" si="11"/>
        <v>0</v>
      </c>
      <c r="AE127" s="127"/>
    </row>
    <row r="128" spans="1:31">
      <c r="A128" s="159">
        <v>112</v>
      </c>
      <c r="B128" s="2">
        <f>'REKAP PASTA'!B128</f>
        <v>0</v>
      </c>
      <c r="C128" s="2">
        <f>'REKAP PASTA'!C128</f>
        <v>0</v>
      </c>
      <c r="D128" s="2">
        <f>'REKAP PASTA'!D128</f>
        <v>0</v>
      </c>
      <c r="E128" s="2">
        <f>'REKAP PASTA'!E128</f>
        <v>0</v>
      </c>
      <c r="F128" s="2">
        <f>'REKAP PASTA'!F128</f>
        <v>0</v>
      </c>
      <c r="G128" s="160">
        <f>'REKAP PASTA'!G128</f>
        <v>0</v>
      </c>
      <c r="H128" s="123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8"/>
      <c r="AC128" s="125">
        <f t="shared" si="10"/>
        <v>0</v>
      </c>
      <c r="AD128" s="126">
        <f t="shared" si="11"/>
        <v>0</v>
      </c>
      <c r="AE128" s="127"/>
    </row>
    <row r="129" spans="1:31">
      <c r="A129" s="159">
        <v>113</v>
      </c>
      <c r="B129" s="2">
        <f>'REKAP PASTA'!B129</f>
        <v>0</v>
      </c>
      <c r="C129" s="2">
        <f>'REKAP PASTA'!C129</f>
        <v>0</v>
      </c>
      <c r="D129" s="2">
        <f>'REKAP PASTA'!D129</f>
        <v>0</v>
      </c>
      <c r="E129" s="2">
        <f>'REKAP PASTA'!E129</f>
        <v>0</v>
      </c>
      <c r="F129" s="2">
        <f>'REKAP PASTA'!F129</f>
        <v>0</v>
      </c>
      <c r="G129" s="160">
        <f>'REKAP PASTA'!G129</f>
        <v>0</v>
      </c>
      <c r="H129" s="123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8"/>
      <c r="AC129" s="125">
        <f t="shared" si="10"/>
        <v>0</v>
      </c>
      <c r="AD129" s="126">
        <f t="shared" si="11"/>
        <v>0</v>
      </c>
      <c r="AE129" s="127"/>
    </row>
    <row r="130" spans="1:31">
      <c r="A130" s="159">
        <v>114</v>
      </c>
      <c r="B130" s="2">
        <f>'REKAP PASTA'!B130</f>
        <v>0</v>
      </c>
      <c r="C130" s="2">
        <f>'REKAP PASTA'!C130</f>
        <v>0</v>
      </c>
      <c r="D130" s="2">
        <f>'REKAP PASTA'!D130</f>
        <v>0</v>
      </c>
      <c r="E130" s="2">
        <f>'REKAP PASTA'!E130</f>
        <v>0</v>
      </c>
      <c r="F130" s="2">
        <f>'REKAP PASTA'!F130</f>
        <v>0</v>
      </c>
      <c r="G130" s="160">
        <f>'REKAP PASTA'!G130</f>
        <v>0</v>
      </c>
      <c r="H130" s="123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8"/>
      <c r="AC130" s="125">
        <f t="shared" si="10"/>
        <v>0</v>
      </c>
      <c r="AD130" s="126">
        <f t="shared" si="11"/>
        <v>0</v>
      </c>
      <c r="AE130" s="127"/>
    </row>
    <row r="131" spans="1:31">
      <c r="A131" s="159">
        <v>115</v>
      </c>
      <c r="B131" s="2">
        <f>'REKAP PASTA'!B131</f>
        <v>0</v>
      </c>
      <c r="C131" s="2">
        <f>'REKAP PASTA'!C131</f>
        <v>0</v>
      </c>
      <c r="D131" s="2">
        <f>'REKAP PASTA'!D131</f>
        <v>0</v>
      </c>
      <c r="E131" s="2">
        <f>'REKAP PASTA'!E131</f>
        <v>0</v>
      </c>
      <c r="F131" s="2">
        <f>'REKAP PASTA'!F131</f>
        <v>0</v>
      </c>
      <c r="G131" s="160">
        <f>'REKAP PASTA'!G131</f>
        <v>0</v>
      </c>
      <c r="H131" s="123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8"/>
      <c r="AC131" s="125">
        <f t="shared" si="10"/>
        <v>0</v>
      </c>
      <c r="AD131" s="126">
        <f t="shared" si="11"/>
        <v>0</v>
      </c>
      <c r="AE131" s="127"/>
    </row>
    <row r="132" spans="1:31">
      <c r="A132" s="159">
        <v>116</v>
      </c>
      <c r="B132" s="2">
        <f>'REKAP PASTA'!B132</f>
        <v>0</v>
      </c>
      <c r="C132" s="2">
        <f>'REKAP PASTA'!C132</f>
        <v>0</v>
      </c>
      <c r="D132" s="2">
        <f>'REKAP PASTA'!D132</f>
        <v>0</v>
      </c>
      <c r="E132" s="2">
        <f>'REKAP PASTA'!E132</f>
        <v>0</v>
      </c>
      <c r="F132" s="2">
        <f>'REKAP PASTA'!F132</f>
        <v>0</v>
      </c>
      <c r="G132" s="160">
        <f>'REKAP PASTA'!G132</f>
        <v>0</v>
      </c>
      <c r="H132" s="123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8"/>
      <c r="AC132" s="125">
        <f t="shared" si="10"/>
        <v>0</v>
      </c>
      <c r="AD132" s="126">
        <f t="shared" si="11"/>
        <v>0</v>
      </c>
      <c r="AE132" s="127"/>
    </row>
    <row r="133" spans="1:31">
      <c r="A133" s="159">
        <v>117</v>
      </c>
      <c r="B133" s="2">
        <f>'REKAP PASTA'!B133</f>
        <v>0</v>
      </c>
      <c r="C133" s="2">
        <f>'REKAP PASTA'!C133</f>
        <v>0</v>
      </c>
      <c r="D133" s="2">
        <f>'REKAP PASTA'!D133</f>
        <v>0</v>
      </c>
      <c r="E133" s="2">
        <f>'REKAP PASTA'!E133</f>
        <v>0</v>
      </c>
      <c r="F133" s="2">
        <f>'REKAP PASTA'!F133</f>
        <v>0</v>
      </c>
      <c r="G133" s="160">
        <f>'REKAP PASTA'!G133</f>
        <v>0</v>
      </c>
      <c r="H133" s="123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8"/>
      <c r="AC133" s="125">
        <f t="shared" si="10"/>
        <v>0</v>
      </c>
      <c r="AD133" s="126">
        <f t="shared" si="11"/>
        <v>0</v>
      </c>
      <c r="AE133" s="127"/>
    </row>
    <row r="134" spans="1:31">
      <c r="A134" s="159">
        <v>118</v>
      </c>
      <c r="B134" s="2">
        <f>'REKAP PASTA'!B134</f>
        <v>0</v>
      </c>
      <c r="C134" s="2">
        <f>'REKAP PASTA'!C134</f>
        <v>0</v>
      </c>
      <c r="D134" s="2">
        <f>'REKAP PASTA'!D134</f>
        <v>0</v>
      </c>
      <c r="E134" s="2">
        <f>'REKAP PASTA'!E134</f>
        <v>0</v>
      </c>
      <c r="F134" s="2">
        <f>'REKAP PASTA'!F134</f>
        <v>0</v>
      </c>
      <c r="G134" s="160">
        <f>'REKAP PASTA'!G134</f>
        <v>0</v>
      </c>
      <c r="H134" s="123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8"/>
      <c r="AC134" s="125">
        <f t="shared" si="10"/>
        <v>0</v>
      </c>
      <c r="AD134" s="126">
        <f t="shared" si="11"/>
        <v>0</v>
      </c>
      <c r="AE134" s="127"/>
    </row>
    <row r="135" spans="1:31">
      <c r="A135" s="159">
        <v>119</v>
      </c>
      <c r="B135" s="2">
        <f>'REKAP PASTA'!B135</f>
        <v>0</v>
      </c>
      <c r="C135" s="2">
        <f>'REKAP PASTA'!C135</f>
        <v>0</v>
      </c>
      <c r="D135" s="2">
        <f>'REKAP PASTA'!D135</f>
        <v>0</v>
      </c>
      <c r="E135" s="2">
        <f>'REKAP PASTA'!E135</f>
        <v>0</v>
      </c>
      <c r="F135" s="2">
        <f>'REKAP PASTA'!F135</f>
        <v>0</v>
      </c>
      <c r="G135" s="160">
        <f>'REKAP PASTA'!G135</f>
        <v>0</v>
      </c>
      <c r="H135" s="123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8"/>
      <c r="AC135" s="125">
        <f t="shared" si="10"/>
        <v>0</v>
      </c>
      <c r="AD135" s="126">
        <f t="shared" si="11"/>
        <v>0</v>
      </c>
      <c r="AE135" s="127"/>
    </row>
    <row r="136" spans="1:31">
      <c r="A136" s="159">
        <v>120</v>
      </c>
      <c r="B136" s="2">
        <f>'REKAP PASTA'!B136</f>
        <v>0</v>
      </c>
      <c r="C136" s="2">
        <f>'REKAP PASTA'!C136</f>
        <v>0</v>
      </c>
      <c r="D136" s="2">
        <f>'REKAP PASTA'!D136</f>
        <v>0</v>
      </c>
      <c r="E136" s="2">
        <f>'REKAP PASTA'!E136</f>
        <v>0</v>
      </c>
      <c r="F136" s="2">
        <f>'REKAP PASTA'!F136</f>
        <v>0</v>
      </c>
      <c r="G136" s="160">
        <f>'REKAP PASTA'!G136</f>
        <v>0</v>
      </c>
      <c r="H136" s="123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8"/>
      <c r="AC136" s="125">
        <f t="shared" si="10"/>
        <v>0</v>
      </c>
      <c r="AD136" s="126">
        <f t="shared" si="11"/>
        <v>0</v>
      </c>
      <c r="AE136" s="127"/>
    </row>
    <row r="137" spans="1:31">
      <c r="A137" s="159">
        <v>121</v>
      </c>
      <c r="B137" s="2">
        <f>'REKAP PASTA'!B137</f>
        <v>0</v>
      </c>
      <c r="C137" s="2">
        <f>'REKAP PASTA'!C137</f>
        <v>0</v>
      </c>
      <c r="D137" s="2">
        <f>'REKAP PASTA'!D137</f>
        <v>0</v>
      </c>
      <c r="E137" s="2">
        <f>'REKAP PASTA'!E137</f>
        <v>0</v>
      </c>
      <c r="F137" s="2">
        <f>'REKAP PASTA'!F137</f>
        <v>0</v>
      </c>
      <c r="G137" s="160">
        <f>'REKAP PASTA'!G137</f>
        <v>0</v>
      </c>
      <c r="H137" s="123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8"/>
      <c r="AC137" s="125">
        <f t="shared" si="10"/>
        <v>0</v>
      </c>
      <c r="AD137" s="126">
        <f t="shared" si="11"/>
        <v>0</v>
      </c>
      <c r="AE137" s="127"/>
    </row>
    <row r="138" spans="1:31">
      <c r="A138" s="159">
        <v>122</v>
      </c>
      <c r="B138" s="2">
        <f>'REKAP PASTA'!B138</f>
        <v>0</v>
      </c>
      <c r="C138" s="2">
        <f>'REKAP PASTA'!C138</f>
        <v>0</v>
      </c>
      <c r="D138" s="2">
        <f>'REKAP PASTA'!D138</f>
        <v>0</v>
      </c>
      <c r="E138" s="2">
        <f>'REKAP PASTA'!E138</f>
        <v>0</v>
      </c>
      <c r="F138" s="2">
        <f>'REKAP PASTA'!F138</f>
        <v>0</v>
      </c>
      <c r="G138" s="160">
        <f>'REKAP PASTA'!G138</f>
        <v>0</v>
      </c>
      <c r="H138" s="123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8"/>
      <c r="AC138" s="125">
        <f t="shared" si="10"/>
        <v>0</v>
      </c>
      <c r="AD138" s="126">
        <f t="shared" si="11"/>
        <v>0</v>
      </c>
      <c r="AE138" s="127"/>
    </row>
    <row r="139" spans="1:31">
      <c r="A139" s="159">
        <v>123</v>
      </c>
      <c r="B139" s="2">
        <f>'REKAP PASTA'!B139</f>
        <v>0</v>
      </c>
      <c r="C139" s="2">
        <f>'REKAP PASTA'!C139</f>
        <v>0</v>
      </c>
      <c r="D139" s="2">
        <f>'REKAP PASTA'!D139</f>
        <v>0</v>
      </c>
      <c r="E139" s="2">
        <f>'REKAP PASTA'!E139</f>
        <v>0</v>
      </c>
      <c r="F139" s="2">
        <f>'REKAP PASTA'!F139</f>
        <v>0</v>
      </c>
      <c r="G139" s="160">
        <f>'REKAP PASTA'!G139</f>
        <v>0</v>
      </c>
      <c r="H139" s="123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8"/>
      <c r="AC139" s="125">
        <f t="shared" si="10"/>
        <v>0</v>
      </c>
      <c r="AD139" s="126">
        <f t="shared" si="11"/>
        <v>0</v>
      </c>
      <c r="AE139" s="127"/>
    </row>
    <row r="140" spans="1:31">
      <c r="A140" s="159">
        <v>124</v>
      </c>
      <c r="B140" s="2">
        <f>'REKAP PASTA'!B140</f>
        <v>0</v>
      </c>
      <c r="C140" s="2">
        <f>'REKAP PASTA'!C140</f>
        <v>0</v>
      </c>
      <c r="D140" s="2">
        <f>'REKAP PASTA'!D140</f>
        <v>0</v>
      </c>
      <c r="E140" s="2">
        <f>'REKAP PASTA'!E140</f>
        <v>0</v>
      </c>
      <c r="F140" s="2">
        <f>'REKAP PASTA'!F140</f>
        <v>0</v>
      </c>
      <c r="G140" s="160">
        <f>'REKAP PASTA'!G140</f>
        <v>0</v>
      </c>
      <c r="H140" s="123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8"/>
      <c r="AC140" s="125">
        <f t="shared" si="10"/>
        <v>0</v>
      </c>
      <c r="AD140" s="126">
        <f t="shared" si="11"/>
        <v>0</v>
      </c>
      <c r="AE140" s="127"/>
    </row>
    <row r="141" spans="1:31">
      <c r="A141" s="159">
        <v>125</v>
      </c>
      <c r="B141" s="2">
        <f>'REKAP PASTA'!B141</f>
        <v>0</v>
      </c>
      <c r="C141" s="2">
        <f>'REKAP PASTA'!C141</f>
        <v>0</v>
      </c>
      <c r="D141" s="2">
        <f>'REKAP PASTA'!D141</f>
        <v>0</v>
      </c>
      <c r="E141" s="2">
        <f>'REKAP PASTA'!E141</f>
        <v>0</v>
      </c>
      <c r="F141" s="2">
        <f>'REKAP PASTA'!F141</f>
        <v>0</v>
      </c>
      <c r="G141" s="160">
        <f>'REKAP PASTA'!G141</f>
        <v>0</v>
      </c>
      <c r="H141" s="123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8"/>
      <c r="AC141" s="125">
        <f t="shared" si="10"/>
        <v>0</v>
      </c>
      <c r="AD141" s="126">
        <f t="shared" si="11"/>
        <v>0</v>
      </c>
      <c r="AE141" s="127"/>
    </row>
    <row r="142" spans="1:31">
      <c r="A142" s="159">
        <v>126</v>
      </c>
      <c r="B142" s="2">
        <f>'REKAP PASTA'!B142</f>
        <v>0</v>
      </c>
      <c r="C142" s="2">
        <f>'REKAP PASTA'!C142</f>
        <v>0</v>
      </c>
      <c r="D142" s="2">
        <f>'REKAP PASTA'!D142</f>
        <v>0</v>
      </c>
      <c r="E142" s="2">
        <f>'REKAP PASTA'!E142</f>
        <v>0</v>
      </c>
      <c r="F142" s="2">
        <f>'REKAP PASTA'!F142</f>
        <v>0</v>
      </c>
      <c r="G142" s="160">
        <f>'REKAP PASTA'!G142</f>
        <v>0</v>
      </c>
      <c r="H142" s="123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8"/>
      <c r="AC142" s="125">
        <f t="shared" si="10"/>
        <v>0</v>
      </c>
      <c r="AD142" s="126">
        <f t="shared" si="11"/>
        <v>0</v>
      </c>
      <c r="AE142" s="127"/>
    </row>
    <row r="143" spans="1:31">
      <c r="A143" s="159">
        <v>127</v>
      </c>
      <c r="B143" s="2">
        <f>'REKAP PASTA'!B143</f>
        <v>0</v>
      </c>
      <c r="C143" s="2">
        <f>'REKAP PASTA'!C143</f>
        <v>0</v>
      </c>
      <c r="D143" s="2">
        <f>'REKAP PASTA'!D143</f>
        <v>0</v>
      </c>
      <c r="E143" s="2">
        <f>'REKAP PASTA'!E143</f>
        <v>0</v>
      </c>
      <c r="F143" s="2">
        <f>'REKAP PASTA'!F143</f>
        <v>0</v>
      </c>
      <c r="G143" s="160">
        <f>'REKAP PASTA'!G143</f>
        <v>0</v>
      </c>
      <c r="H143" s="123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8"/>
      <c r="AC143" s="125">
        <f t="shared" si="10"/>
        <v>0</v>
      </c>
      <c r="AD143" s="126">
        <f t="shared" si="11"/>
        <v>0</v>
      </c>
      <c r="AE143" s="127"/>
    </row>
    <row r="144" spans="1:31">
      <c r="A144" s="159">
        <v>128</v>
      </c>
      <c r="B144" s="2">
        <f>'REKAP PASTA'!B144</f>
        <v>0</v>
      </c>
      <c r="C144" s="2">
        <f>'REKAP PASTA'!C144</f>
        <v>0</v>
      </c>
      <c r="D144" s="2">
        <f>'REKAP PASTA'!D144</f>
        <v>0</v>
      </c>
      <c r="E144" s="2">
        <f>'REKAP PASTA'!E144</f>
        <v>0</v>
      </c>
      <c r="F144" s="2">
        <f>'REKAP PASTA'!F144</f>
        <v>0</v>
      </c>
      <c r="G144" s="160">
        <f>'REKAP PASTA'!G144</f>
        <v>0</v>
      </c>
      <c r="H144" s="123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8"/>
      <c r="AC144" s="125">
        <f t="shared" si="10"/>
        <v>0</v>
      </c>
      <c r="AD144" s="126">
        <f t="shared" si="11"/>
        <v>0</v>
      </c>
      <c r="AE144" s="127"/>
    </row>
    <row r="145" spans="1:31">
      <c r="A145" s="159">
        <v>129</v>
      </c>
      <c r="B145" s="2">
        <f>'REKAP PASTA'!B145</f>
        <v>0</v>
      </c>
      <c r="C145" s="2">
        <f>'REKAP PASTA'!C145</f>
        <v>0</v>
      </c>
      <c r="D145" s="2">
        <f>'REKAP PASTA'!D145</f>
        <v>0</v>
      </c>
      <c r="E145" s="2">
        <f>'REKAP PASTA'!E145</f>
        <v>0</v>
      </c>
      <c r="F145" s="2">
        <f>'REKAP PASTA'!F145</f>
        <v>0</v>
      </c>
      <c r="G145" s="160">
        <f>'REKAP PASTA'!G145</f>
        <v>0</v>
      </c>
      <c r="H145" s="123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8"/>
      <c r="AC145" s="125">
        <f t="shared" si="10"/>
        <v>0</v>
      </c>
      <c r="AD145" s="126">
        <f t="shared" ref="AD145:AD176" si="12">(H$13*H145)+(I$13*I145)+(J$13*J145)+(K$13*K145)+(L$13*L145)+(M$13*M145)+(N$13*N145)+(O$13*O145)+(P$13*P145)+(Q$13*Q145)+(R$13*R145)+(S$13*S145)+(T$13*T145)+(U$13*U145)+(V$13*V145)+(W$13*W145)+(X$13*X145)+(Y$13*Y145)+(Z$13*Z145)+(AA$13*AA145)+(AB$13*AB145)</f>
        <v>0</v>
      </c>
      <c r="AE145" s="127"/>
    </row>
    <row r="146" spans="1:31">
      <c r="A146" s="159">
        <v>130</v>
      </c>
      <c r="B146" s="2">
        <f>'REKAP PASTA'!B146</f>
        <v>0</v>
      </c>
      <c r="C146" s="2">
        <f>'REKAP PASTA'!C146</f>
        <v>0</v>
      </c>
      <c r="D146" s="2">
        <f>'REKAP PASTA'!D146</f>
        <v>0</v>
      </c>
      <c r="E146" s="2">
        <f>'REKAP PASTA'!E146</f>
        <v>0</v>
      </c>
      <c r="F146" s="2">
        <f>'REKAP PASTA'!F146</f>
        <v>0</v>
      </c>
      <c r="G146" s="160">
        <f>'REKAP PASTA'!G146</f>
        <v>0</v>
      </c>
      <c r="H146" s="123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8"/>
      <c r="AC146" s="125">
        <f t="shared" si="10"/>
        <v>0</v>
      </c>
      <c r="AD146" s="126">
        <f t="shared" si="12"/>
        <v>0</v>
      </c>
      <c r="AE146" s="127"/>
    </row>
    <row r="147" spans="1:31">
      <c r="A147" s="159">
        <v>131</v>
      </c>
      <c r="B147" s="2">
        <f>'REKAP PASTA'!B147</f>
        <v>0</v>
      </c>
      <c r="C147" s="2">
        <f>'REKAP PASTA'!C147</f>
        <v>0</v>
      </c>
      <c r="D147" s="2">
        <f>'REKAP PASTA'!D147</f>
        <v>0</v>
      </c>
      <c r="E147" s="2">
        <f>'REKAP PASTA'!E147</f>
        <v>0</v>
      </c>
      <c r="F147" s="2">
        <f>'REKAP PASTA'!F147</f>
        <v>0</v>
      </c>
      <c r="G147" s="160">
        <f>'REKAP PASTA'!G147</f>
        <v>0</v>
      </c>
      <c r="H147" s="123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8"/>
      <c r="AC147" s="125">
        <f t="shared" si="10"/>
        <v>0</v>
      </c>
      <c r="AD147" s="126">
        <f t="shared" si="12"/>
        <v>0</v>
      </c>
      <c r="AE147" s="127"/>
    </row>
    <row r="148" spans="1:31">
      <c r="A148" s="159">
        <v>132</v>
      </c>
      <c r="B148" s="2">
        <f>'REKAP PASTA'!B148</f>
        <v>0</v>
      </c>
      <c r="C148" s="2">
        <f>'REKAP PASTA'!C148</f>
        <v>0</v>
      </c>
      <c r="D148" s="2">
        <f>'REKAP PASTA'!D148</f>
        <v>0</v>
      </c>
      <c r="E148" s="2">
        <f>'REKAP PASTA'!E148</f>
        <v>0</v>
      </c>
      <c r="F148" s="2">
        <f>'REKAP PASTA'!F148</f>
        <v>0</v>
      </c>
      <c r="G148" s="160">
        <f>'REKAP PASTA'!G148</f>
        <v>0</v>
      </c>
      <c r="H148" s="123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8"/>
      <c r="AC148" s="125">
        <f t="shared" si="10"/>
        <v>0</v>
      </c>
      <c r="AD148" s="126">
        <f t="shared" si="12"/>
        <v>0</v>
      </c>
      <c r="AE148" s="127"/>
    </row>
    <row r="149" spans="1:31">
      <c r="A149" s="159">
        <v>133</v>
      </c>
      <c r="B149" s="2">
        <f>'REKAP PASTA'!B149</f>
        <v>0</v>
      </c>
      <c r="C149" s="2">
        <f>'REKAP PASTA'!C149</f>
        <v>0</v>
      </c>
      <c r="D149" s="2">
        <f>'REKAP PASTA'!D149</f>
        <v>0</v>
      </c>
      <c r="E149" s="2">
        <f>'REKAP PASTA'!E149</f>
        <v>0</v>
      </c>
      <c r="F149" s="2">
        <f>'REKAP PASTA'!F149</f>
        <v>0</v>
      </c>
      <c r="G149" s="160">
        <f>'REKAP PASTA'!G149</f>
        <v>0</v>
      </c>
      <c r="H149" s="123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8"/>
      <c r="AC149" s="125">
        <f t="shared" si="10"/>
        <v>0</v>
      </c>
      <c r="AD149" s="126">
        <f t="shared" si="12"/>
        <v>0</v>
      </c>
      <c r="AE149" s="127"/>
    </row>
    <row r="150" spans="1:31">
      <c r="A150" s="159">
        <v>134</v>
      </c>
      <c r="B150" s="2">
        <f>'REKAP PASTA'!B150</f>
        <v>0</v>
      </c>
      <c r="C150" s="2">
        <f>'REKAP PASTA'!C150</f>
        <v>0</v>
      </c>
      <c r="D150" s="2">
        <f>'REKAP PASTA'!D150</f>
        <v>0</v>
      </c>
      <c r="E150" s="2">
        <f>'REKAP PASTA'!E150</f>
        <v>0</v>
      </c>
      <c r="F150" s="2">
        <f>'REKAP PASTA'!F150</f>
        <v>0</v>
      </c>
      <c r="G150" s="160">
        <f>'REKAP PASTA'!G150</f>
        <v>0</v>
      </c>
      <c r="H150" s="123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8"/>
      <c r="AC150" s="125">
        <f t="shared" si="10"/>
        <v>0</v>
      </c>
      <c r="AD150" s="126">
        <f t="shared" si="12"/>
        <v>0</v>
      </c>
      <c r="AE150" s="127"/>
    </row>
    <row r="151" spans="1:31">
      <c r="A151" s="159">
        <v>135</v>
      </c>
      <c r="B151" s="2">
        <f>'REKAP PASTA'!B151</f>
        <v>0</v>
      </c>
      <c r="C151" s="2">
        <f>'REKAP PASTA'!C151</f>
        <v>0</v>
      </c>
      <c r="D151" s="2">
        <f>'REKAP PASTA'!D151</f>
        <v>0</v>
      </c>
      <c r="E151" s="2">
        <f>'REKAP PASTA'!E151</f>
        <v>0</v>
      </c>
      <c r="F151" s="2">
        <f>'REKAP PASTA'!F151</f>
        <v>0</v>
      </c>
      <c r="G151" s="160">
        <f>'REKAP PASTA'!G151</f>
        <v>0</v>
      </c>
      <c r="H151" s="123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8"/>
      <c r="AC151" s="125">
        <f t="shared" ref="AC151:AC213" si="13">SUM(H151:AB151)</f>
        <v>0</v>
      </c>
      <c r="AD151" s="126">
        <f t="shared" si="12"/>
        <v>0</v>
      </c>
      <c r="AE151" s="127"/>
    </row>
    <row r="152" spans="1:31">
      <c r="A152" s="159">
        <v>136</v>
      </c>
      <c r="B152" s="2">
        <f>'REKAP PASTA'!B152</f>
        <v>0</v>
      </c>
      <c r="C152" s="2">
        <f>'REKAP PASTA'!C152</f>
        <v>0</v>
      </c>
      <c r="D152" s="2">
        <f>'REKAP PASTA'!D152</f>
        <v>0</v>
      </c>
      <c r="E152" s="2">
        <f>'REKAP PASTA'!E152</f>
        <v>0</v>
      </c>
      <c r="F152" s="2">
        <f>'REKAP PASTA'!F152</f>
        <v>0</v>
      </c>
      <c r="G152" s="160">
        <f>'REKAP PASTA'!G152</f>
        <v>0</v>
      </c>
      <c r="H152" s="123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8"/>
      <c r="AC152" s="125">
        <f t="shared" si="13"/>
        <v>0</v>
      </c>
      <c r="AD152" s="126">
        <f t="shared" si="12"/>
        <v>0</v>
      </c>
      <c r="AE152" s="127"/>
    </row>
    <row r="153" spans="1:31">
      <c r="A153" s="159">
        <v>137</v>
      </c>
      <c r="B153" s="2">
        <f>'REKAP PASTA'!B153</f>
        <v>0</v>
      </c>
      <c r="C153" s="2">
        <f>'REKAP PASTA'!C153</f>
        <v>0</v>
      </c>
      <c r="D153" s="2">
        <f>'REKAP PASTA'!D153</f>
        <v>0</v>
      </c>
      <c r="E153" s="2">
        <f>'REKAP PASTA'!E153</f>
        <v>0</v>
      </c>
      <c r="F153" s="2">
        <f>'REKAP PASTA'!F153</f>
        <v>0</v>
      </c>
      <c r="G153" s="160">
        <f>'REKAP PASTA'!G153</f>
        <v>0</v>
      </c>
      <c r="H153" s="123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8"/>
      <c r="AC153" s="125">
        <f t="shared" si="13"/>
        <v>0</v>
      </c>
      <c r="AD153" s="126">
        <f t="shared" si="12"/>
        <v>0</v>
      </c>
      <c r="AE153" s="127"/>
    </row>
    <row r="154" spans="1:31">
      <c r="A154" s="159">
        <v>138</v>
      </c>
      <c r="B154" s="2">
        <f>'REKAP PASTA'!B154</f>
        <v>0</v>
      </c>
      <c r="C154" s="2">
        <f>'REKAP PASTA'!C154</f>
        <v>0</v>
      </c>
      <c r="D154" s="2">
        <f>'REKAP PASTA'!D154</f>
        <v>0</v>
      </c>
      <c r="E154" s="2">
        <f>'REKAP PASTA'!E154</f>
        <v>0</v>
      </c>
      <c r="F154" s="2">
        <f>'REKAP PASTA'!F154</f>
        <v>0</v>
      </c>
      <c r="G154" s="160">
        <f>'REKAP PASTA'!G154</f>
        <v>0</v>
      </c>
      <c r="H154" s="123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8"/>
      <c r="AC154" s="125">
        <f t="shared" si="13"/>
        <v>0</v>
      </c>
      <c r="AD154" s="126">
        <f t="shared" si="12"/>
        <v>0</v>
      </c>
      <c r="AE154" s="127"/>
    </row>
    <row r="155" spans="1:31">
      <c r="A155" s="159">
        <v>139</v>
      </c>
      <c r="B155" s="2">
        <f>'REKAP PASTA'!B155</f>
        <v>0</v>
      </c>
      <c r="C155" s="2">
        <f>'REKAP PASTA'!C155</f>
        <v>0</v>
      </c>
      <c r="D155" s="2">
        <f>'REKAP PASTA'!D155</f>
        <v>0</v>
      </c>
      <c r="E155" s="2">
        <f>'REKAP PASTA'!E155</f>
        <v>0</v>
      </c>
      <c r="F155" s="2">
        <f>'REKAP PASTA'!F155</f>
        <v>0</v>
      </c>
      <c r="G155" s="160">
        <f>'REKAP PASTA'!G155</f>
        <v>0</v>
      </c>
      <c r="H155" s="123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8"/>
      <c r="AC155" s="125">
        <f t="shared" si="13"/>
        <v>0</v>
      </c>
      <c r="AD155" s="126">
        <f t="shared" si="12"/>
        <v>0</v>
      </c>
      <c r="AE155" s="127"/>
    </row>
    <row r="156" spans="1:31">
      <c r="A156" s="159">
        <v>140</v>
      </c>
      <c r="B156" s="2">
        <f>'REKAP PASTA'!B156</f>
        <v>0</v>
      </c>
      <c r="C156" s="2">
        <f>'REKAP PASTA'!C156</f>
        <v>0</v>
      </c>
      <c r="D156" s="2">
        <f>'REKAP PASTA'!D156</f>
        <v>0</v>
      </c>
      <c r="E156" s="2">
        <f>'REKAP PASTA'!E156</f>
        <v>0</v>
      </c>
      <c r="F156" s="2">
        <f>'REKAP PASTA'!F156</f>
        <v>0</v>
      </c>
      <c r="G156" s="160">
        <f>'REKAP PASTA'!G156</f>
        <v>0</v>
      </c>
      <c r="H156" s="123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8"/>
      <c r="AC156" s="125">
        <f t="shared" si="13"/>
        <v>0</v>
      </c>
      <c r="AD156" s="126">
        <f t="shared" si="12"/>
        <v>0</v>
      </c>
      <c r="AE156" s="127"/>
    </row>
    <row r="157" spans="1:31">
      <c r="A157" s="159">
        <v>141</v>
      </c>
      <c r="B157" s="2">
        <f>'REKAP PASTA'!B157</f>
        <v>0</v>
      </c>
      <c r="C157" s="2">
        <f>'REKAP PASTA'!C157</f>
        <v>0</v>
      </c>
      <c r="D157" s="2">
        <f>'REKAP PASTA'!D157</f>
        <v>0</v>
      </c>
      <c r="E157" s="2">
        <f>'REKAP PASTA'!E157</f>
        <v>0</v>
      </c>
      <c r="F157" s="2">
        <f>'REKAP PASTA'!F157</f>
        <v>0</v>
      </c>
      <c r="G157" s="160">
        <f>'REKAP PASTA'!G157</f>
        <v>0</v>
      </c>
      <c r="H157" s="123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8"/>
      <c r="AC157" s="125">
        <f t="shared" si="13"/>
        <v>0</v>
      </c>
      <c r="AD157" s="126">
        <f t="shared" si="12"/>
        <v>0</v>
      </c>
      <c r="AE157" s="127"/>
    </row>
    <row r="158" spans="1:31">
      <c r="A158" s="159">
        <v>142</v>
      </c>
      <c r="B158" s="2">
        <f>'REKAP PASTA'!B158</f>
        <v>0</v>
      </c>
      <c r="C158" s="2">
        <f>'REKAP PASTA'!C158</f>
        <v>0</v>
      </c>
      <c r="D158" s="2">
        <f>'REKAP PASTA'!D158</f>
        <v>0</v>
      </c>
      <c r="E158" s="2">
        <f>'REKAP PASTA'!E158</f>
        <v>0</v>
      </c>
      <c r="F158" s="2">
        <f>'REKAP PASTA'!F158</f>
        <v>0</v>
      </c>
      <c r="G158" s="160">
        <f>'REKAP PASTA'!G158</f>
        <v>0</v>
      </c>
      <c r="H158" s="123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8"/>
      <c r="AC158" s="125">
        <f t="shared" si="13"/>
        <v>0</v>
      </c>
      <c r="AD158" s="126">
        <f t="shared" si="12"/>
        <v>0</v>
      </c>
      <c r="AE158" s="127"/>
    </row>
    <row r="159" spans="1:31">
      <c r="A159" s="159">
        <v>143</v>
      </c>
      <c r="B159" s="2">
        <f>'REKAP PASTA'!B159</f>
        <v>0</v>
      </c>
      <c r="C159" s="2">
        <f>'REKAP PASTA'!C159</f>
        <v>0</v>
      </c>
      <c r="D159" s="2">
        <f>'REKAP PASTA'!D159</f>
        <v>0</v>
      </c>
      <c r="E159" s="2">
        <f>'REKAP PASTA'!E159</f>
        <v>0</v>
      </c>
      <c r="F159" s="2">
        <f>'REKAP PASTA'!F159</f>
        <v>0</v>
      </c>
      <c r="G159" s="160">
        <f>'REKAP PASTA'!G159</f>
        <v>0</v>
      </c>
      <c r="H159" s="123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8"/>
      <c r="AC159" s="125">
        <f t="shared" si="13"/>
        <v>0</v>
      </c>
      <c r="AD159" s="126">
        <f t="shared" si="12"/>
        <v>0</v>
      </c>
      <c r="AE159" s="127"/>
    </row>
    <row r="160" spans="1:31">
      <c r="A160" s="159">
        <v>144</v>
      </c>
      <c r="B160" s="2">
        <f>'REKAP PASTA'!B160</f>
        <v>0</v>
      </c>
      <c r="C160" s="2">
        <f>'REKAP PASTA'!C160</f>
        <v>0</v>
      </c>
      <c r="D160" s="2">
        <f>'REKAP PASTA'!D160</f>
        <v>0</v>
      </c>
      <c r="E160" s="2">
        <f>'REKAP PASTA'!E160</f>
        <v>0</v>
      </c>
      <c r="F160" s="2">
        <f>'REKAP PASTA'!F160</f>
        <v>0</v>
      </c>
      <c r="G160" s="160">
        <f>'REKAP PASTA'!G160</f>
        <v>0</v>
      </c>
      <c r="H160" s="123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8"/>
      <c r="AC160" s="125">
        <f t="shared" si="13"/>
        <v>0</v>
      </c>
      <c r="AD160" s="126">
        <f t="shared" si="12"/>
        <v>0</v>
      </c>
      <c r="AE160" s="127"/>
    </row>
    <row r="161" spans="1:31">
      <c r="A161" s="159">
        <v>145</v>
      </c>
      <c r="B161" s="2">
        <f>'REKAP PASTA'!B161</f>
        <v>0</v>
      </c>
      <c r="C161" s="2">
        <f>'REKAP PASTA'!C161</f>
        <v>0</v>
      </c>
      <c r="D161" s="2">
        <f>'REKAP PASTA'!D161</f>
        <v>0</v>
      </c>
      <c r="E161" s="2">
        <f>'REKAP PASTA'!E161</f>
        <v>0</v>
      </c>
      <c r="F161" s="2">
        <f>'REKAP PASTA'!F161</f>
        <v>0</v>
      </c>
      <c r="G161" s="160">
        <f>'REKAP PASTA'!G161</f>
        <v>0</v>
      </c>
      <c r="H161" s="123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8"/>
      <c r="AC161" s="125">
        <f t="shared" si="13"/>
        <v>0</v>
      </c>
      <c r="AD161" s="126">
        <f t="shared" si="12"/>
        <v>0</v>
      </c>
      <c r="AE161" s="127"/>
    </row>
    <row r="162" spans="1:31">
      <c r="A162" s="159">
        <v>146</v>
      </c>
      <c r="B162" s="2">
        <f>'REKAP PASTA'!B162</f>
        <v>0</v>
      </c>
      <c r="C162" s="2">
        <f>'REKAP PASTA'!C162</f>
        <v>0</v>
      </c>
      <c r="D162" s="2">
        <f>'REKAP PASTA'!D162</f>
        <v>0</v>
      </c>
      <c r="E162" s="2">
        <f>'REKAP PASTA'!E162</f>
        <v>0</v>
      </c>
      <c r="F162" s="2">
        <f>'REKAP PASTA'!F162</f>
        <v>0</v>
      </c>
      <c r="G162" s="160">
        <f>'REKAP PASTA'!G162</f>
        <v>0</v>
      </c>
      <c r="H162" s="123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8"/>
      <c r="AC162" s="125">
        <f t="shared" si="13"/>
        <v>0</v>
      </c>
      <c r="AD162" s="126">
        <f t="shared" si="12"/>
        <v>0</v>
      </c>
      <c r="AE162" s="127"/>
    </row>
    <row r="163" spans="1:31">
      <c r="A163" s="159">
        <v>147</v>
      </c>
      <c r="B163" s="2">
        <f>'REKAP PASTA'!B163</f>
        <v>0</v>
      </c>
      <c r="C163" s="2">
        <f>'REKAP PASTA'!C163</f>
        <v>0</v>
      </c>
      <c r="D163" s="2">
        <f>'REKAP PASTA'!D163</f>
        <v>0</v>
      </c>
      <c r="E163" s="2">
        <f>'REKAP PASTA'!E163</f>
        <v>0</v>
      </c>
      <c r="F163" s="2">
        <f>'REKAP PASTA'!F163</f>
        <v>0</v>
      </c>
      <c r="G163" s="160">
        <f>'REKAP PASTA'!G163</f>
        <v>0</v>
      </c>
      <c r="H163" s="123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8"/>
      <c r="AC163" s="125">
        <f t="shared" si="13"/>
        <v>0</v>
      </c>
      <c r="AD163" s="126">
        <f t="shared" si="12"/>
        <v>0</v>
      </c>
      <c r="AE163" s="127"/>
    </row>
    <row r="164" spans="1:31">
      <c r="A164" s="159">
        <v>148</v>
      </c>
      <c r="B164" s="2">
        <f>'REKAP PASTA'!B164</f>
        <v>0</v>
      </c>
      <c r="C164" s="2">
        <f>'REKAP PASTA'!C164</f>
        <v>0</v>
      </c>
      <c r="D164" s="2">
        <f>'REKAP PASTA'!D164</f>
        <v>0</v>
      </c>
      <c r="E164" s="2">
        <f>'REKAP PASTA'!E164</f>
        <v>0</v>
      </c>
      <c r="F164" s="2">
        <f>'REKAP PASTA'!F164</f>
        <v>0</v>
      </c>
      <c r="G164" s="160">
        <f>'REKAP PASTA'!G164</f>
        <v>0</v>
      </c>
      <c r="H164" s="123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8"/>
      <c r="AC164" s="125">
        <f t="shared" si="13"/>
        <v>0</v>
      </c>
      <c r="AD164" s="126">
        <f t="shared" si="12"/>
        <v>0</v>
      </c>
      <c r="AE164" s="127"/>
    </row>
    <row r="165" spans="1:31">
      <c r="A165" s="159">
        <v>149</v>
      </c>
      <c r="B165" s="2">
        <f>'REKAP PASTA'!B165</f>
        <v>0</v>
      </c>
      <c r="C165" s="2">
        <f>'REKAP PASTA'!C165</f>
        <v>0</v>
      </c>
      <c r="D165" s="2">
        <f>'REKAP PASTA'!D165</f>
        <v>0</v>
      </c>
      <c r="E165" s="2">
        <f>'REKAP PASTA'!E165</f>
        <v>0</v>
      </c>
      <c r="F165" s="2">
        <f>'REKAP PASTA'!F165</f>
        <v>0</v>
      </c>
      <c r="G165" s="160">
        <f>'REKAP PASTA'!G165</f>
        <v>0</v>
      </c>
      <c r="H165" s="123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8"/>
      <c r="AC165" s="125">
        <f t="shared" si="13"/>
        <v>0</v>
      </c>
      <c r="AD165" s="126">
        <f t="shared" si="12"/>
        <v>0</v>
      </c>
      <c r="AE165" s="127"/>
    </row>
    <row r="166" spans="1:31">
      <c r="A166" s="159">
        <v>150</v>
      </c>
      <c r="B166" s="2">
        <f>'REKAP PASTA'!B166</f>
        <v>0</v>
      </c>
      <c r="C166" s="2">
        <f>'REKAP PASTA'!C166</f>
        <v>0</v>
      </c>
      <c r="D166" s="2">
        <f>'REKAP PASTA'!D166</f>
        <v>0</v>
      </c>
      <c r="E166" s="2">
        <f>'REKAP PASTA'!E166</f>
        <v>0</v>
      </c>
      <c r="F166" s="2">
        <f>'REKAP PASTA'!F166</f>
        <v>0</v>
      </c>
      <c r="G166" s="160">
        <f>'REKAP PASTA'!G166</f>
        <v>0</v>
      </c>
      <c r="H166" s="123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8"/>
      <c r="AC166" s="125">
        <f t="shared" si="13"/>
        <v>0</v>
      </c>
      <c r="AD166" s="126">
        <f t="shared" si="12"/>
        <v>0</v>
      </c>
      <c r="AE166" s="127"/>
    </row>
    <row r="167" spans="1:31">
      <c r="A167" s="159">
        <v>151</v>
      </c>
      <c r="B167" s="2">
        <f>'REKAP PASTA'!B167</f>
        <v>0</v>
      </c>
      <c r="C167" s="2">
        <f>'REKAP PASTA'!C167</f>
        <v>0</v>
      </c>
      <c r="D167" s="2">
        <f>'REKAP PASTA'!D167</f>
        <v>0</v>
      </c>
      <c r="E167" s="2">
        <f>'REKAP PASTA'!E167</f>
        <v>0</v>
      </c>
      <c r="F167" s="2">
        <f>'REKAP PASTA'!F167</f>
        <v>0</v>
      </c>
      <c r="G167" s="160">
        <f>'REKAP PASTA'!G167</f>
        <v>0</v>
      </c>
      <c r="H167" s="123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8"/>
      <c r="AC167" s="125">
        <f t="shared" si="13"/>
        <v>0</v>
      </c>
      <c r="AD167" s="126">
        <f t="shared" si="12"/>
        <v>0</v>
      </c>
      <c r="AE167" s="127"/>
    </row>
    <row r="168" spans="1:31">
      <c r="A168" s="159">
        <v>152</v>
      </c>
      <c r="B168" s="2">
        <f>'REKAP PASTA'!B168</f>
        <v>0</v>
      </c>
      <c r="C168" s="2">
        <f>'REKAP PASTA'!C168</f>
        <v>0</v>
      </c>
      <c r="D168" s="2">
        <f>'REKAP PASTA'!D168</f>
        <v>0</v>
      </c>
      <c r="E168" s="2">
        <f>'REKAP PASTA'!E168</f>
        <v>0</v>
      </c>
      <c r="F168" s="2">
        <f>'REKAP PASTA'!F168</f>
        <v>0</v>
      </c>
      <c r="G168" s="160">
        <f>'REKAP PASTA'!G168</f>
        <v>0</v>
      </c>
      <c r="H168" s="123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8"/>
      <c r="AC168" s="125">
        <f t="shared" si="13"/>
        <v>0</v>
      </c>
      <c r="AD168" s="126">
        <f t="shared" si="12"/>
        <v>0</v>
      </c>
      <c r="AE168" s="127"/>
    </row>
    <row r="169" spans="1:31">
      <c r="A169" s="159">
        <v>153</v>
      </c>
      <c r="B169" s="2">
        <f>'REKAP PASTA'!B169</f>
        <v>0</v>
      </c>
      <c r="C169" s="2">
        <f>'REKAP PASTA'!C169</f>
        <v>0</v>
      </c>
      <c r="D169" s="2">
        <f>'REKAP PASTA'!D169</f>
        <v>0</v>
      </c>
      <c r="E169" s="2">
        <f>'REKAP PASTA'!E169</f>
        <v>0</v>
      </c>
      <c r="F169" s="2">
        <f>'REKAP PASTA'!F169</f>
        <v>0</v>
      </c>
      <c r="G169" s="160">
        <f>'REKAP PASTA'!G169</f>
        <v>0</v>
      </c>
      <c r="H169" s="123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8"/>
      <c r="AC169" s="125">
        <f t="shared" si="13"/>
        <v>0</v>
      </c>
      <c r="AD169" s="126">
        <f t="shared" si="12"/>
        <v>0</v>
      </c>
      <c r="AE169" s="127"/>
    </row>
    <row r="170" spans="1:31">
      <c r="A170" s="159">
        <v>154</v>
      </c>
      <c r="B170" s="2">
        <f>'REKAP PASTA'!B170</f>
        <v>0</v>
      </c>
      <c r="C170" s="2">
        <f>'REKAP PASTA'!C170</f>
        <v>0</v>
      </c>
      <c r="D170" s="2">
        <f>'REKAP PASTA'!D170</f>
        <v>0</v>
      </c>
      <c r="E170" s="2">
        <f>'REKAP PASTA'!E170</f>
        <v>0</v>
      </c>
      <c r="F170" s="2">
        <f>'REKAP PASTA'!F170</f>
        <v>0</v>
      </c>
      <c r="G170" s="160">
        <f>'REKAP PASTA'!G170</f>
        <v>0</v>
      </c>
      <c r="H170" s="123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8"/>
      <c r="AC170" s="125">
        <f t="shared" si="13"/>
        <v>0</v>
      </c>
      <c r="AD170" s="126">
        <f t="shared" si="12"/>
        <v>0</v>
      </c>
      <c r="AE170" s="127"/>
    </row>
    <row r="171" spans="1:31">
      <c r="A171" s="159">
        <v>155</v>
      </c>
      <c r="B171" s="2">
        <f>'REKAP PASTA'!B171</f>
        <v>0</v>
      </c>
      <c r="C171" s="2">
        <f>'REKAP PASTA'!C171</f>
        <v>0</v>
      </c>
      <c r="D171" s="2">
        <f>'REKAP PASTA'!D171</f>
        <v>0</v>
      </c>
      <c r="E171" s="2">
        <f>'REKAP PASTA'!E171</f>
        <v>0</v>
      </c>
      <c r="F171" s="2">
        <f>'REKAP PASTA'!F171</f>
        <v>0</v>
      </c>
      <c r="G171" s="160">
        <f>'REKAP PASTA'!G171</f>
        <v>0</v>
      </c>
      <c r="H171" s="123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8"/>
      <c r="AC171" s="125">
        <f t="shared" si="13"/>
        <v>0</v>
      </c>
      <c r="AD171" s="126">
        <f t="shared" si="12"/>
        <v>0</v>
      </c>
      <c r="AE171" s="127"/>
    </row>
    <row r="172" spans="1:31">
      <c r="A172" s="159">
        <v>156</v>
      </c>
      <c r="B172" s="2">
        <f>'REKAP PASTA'!B172</f>
        <v>0</v>
      </c>
      <c r="C172" s="2">
        <f>'REKAP PASTA'!C172</f>
        <v>0</v>
      </c>
      <c r="D172" s="2">
        <f>'REKAP PASTA'!D172</f>
        <v>0</v>
      </c>
      <c r="E172" s="2">
        <f>'REKAP PASTA'!E172</f>
        <v>0</v>
      </c>
      <c r="F172" s="2">
        <f>'REKAP PASTA'!F172</f>
        <v>0</v>
      </c>
      <c r="G172" s="160">
        <f>'REKAP PASTA'!G172</f>
        <v>0</v>
      </c>
      <c r="H172" s="123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8"/>
      <c r="AC172" s="125">
        <f t="shared" si="13"/>
        <v>0</v>
      </c>
      <c r="AD172" s="126">
        <f t="shared" si="12"/>
        <v>0</v>
      </c>
      <c r="AE172" s="127"/>
    </row>
    <row r="173" spans="1:31">
      <c r="A173" s="159">
        <v>157</v>
      </c>
      <c r="B173" s="2">
        <f>'REKAP PASTA'!B173</f>
        <v>0</v>
      </c>
      <c r="C173" s="2">
        <f>'REKAP PASTA'!C173</f>
        <v>0</v>
      </c>
      <c r="D173" s="2">
        <f>'REKAP PASTA'!D173</f>
        <v>0</v>
      </c>
      <c r="E173" s="2">
        <f>'REKAP PASTA'!E173</f>
        <v>0</v>
      </c>
      <c r="F173" s="2">
        <f>'REKAP PASTA'!F173</f>
        <v>0</v>
      </c>
      <c r="G173" s="160">
        <f>'REKAP PASTA'!G173</f>
        <v>0</v>
      </c>
      <c r="H173" s="123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8"/>
      <c r="AC173" s="125">
        <f t="shared" si="13"/>
        <v>0</v>
      </c>
      <c r="AD173" s="126">
        <f t="shared" si="12"/>
        <v>0</v>
      </c>
      <c r="AE173" s="127"/>
    </row>
    <row r="174" spans="1:31">
      <c r="A174" s="159">
        <v>158</v>
      </c>
      <c r="B174" s="2">
        <f>'REKAP PASTA'!B174</f>
        <v>0</v>
      </c>
      <c r="C174" s="2">
        <f>'REKAP PASTA'!C174</f>
        <v>0</v>
      </c>
      <c r="D174" s="2">
        <f>'REKAP PASTA'!D174</f>
        <v>0</v>
      </c>
      <c r="E174" s="2">
        <f>'REKAP PASTA'!E174</f>
        <v>0</v>
      </c>
      <c r="F174" s="2">
        <f>'REKAP PASTA'!F174</f>
        <v>0</v>
      </c>
      <c r="G174" s="160">
        <f>'REKAP PASTA'!G174</f>
        <v>0</v>
      </c>
      <c r="H174" s="123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8"/>
      <c r="AC174" s="125">
        <f t="shared" si="13"/>
        <v>0</v>
      </c>
      <c r="AD174" s="126">
        <f t="shared" si="12"/>
        <v>0</v>
      </c>
      <c r="AE174" s="127"/>
    </row>
    <row r="175" spans="1:31">
      <c r="A175" s="159">
        <v>159</v>
      </c>
      <c r="B175" s="2">
        <f>'REKAP PASTA'!B175</f>
        <v>0</v>
      </c>
      <c r="C175" s="2">
        <f>'REKAP PASTA'!C175</f>
        <v>0</v>
      </c>
      <c r="D175" s="2">
        <f>'REKAP PASTA'!D175</f>
        <v>0</v>
      </c>
      <c r="E175" s="2">
        <f>'REKAP PASTA'!E175</f>
        <v>0</v>
      </c>
      <c r="F175" s="2">
        <f>'REKAP PASTA'!F175</f>
        <v>0</v>
      </c>
      <c r="G175" s="160">
        <f>'REKAP PASTA'!G175</f>
        <v>0</v>
      </c>
      <c r="H175" s="123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8"/>
      <c r="AC175" s="125">
        <f t="shared" si="13"/>
        <v>0</v>
      </c>
      <c r="AD175" s="126">
        <f t="shared" si="12"/>
        <v>0</v>
      </c>
      <c r="AE175" s="127"/>
    </row>
    <row r="176" spans="1:31">
      <c r="A176" s="159">
        <v>160</v>
      </c>
      <c r="B176" s="2">
        <f>'REKAP PASTA'!B176</f>
        <v>0</v>
      </c>
      <c r="C176" s="2">
        <f>'REKAP PASTA'!C176</f>
        <v>0</v>
      </c>
      <c r="D176" s="2">
        <f>'REKAP PASTA'!D176</f>
        <v>0</v>
      </c>
      <c r="E176" s="2">
        <f>'REKAP PASTA'!E176</f>
        <v>0</v>
      </c>
      <c r="F176" s="2">
        <f>'REKAP PASTA'!F176</f>
        <v>0</v>
      </c>
      <c r="G176" s="160">
        <f>'REKAP PASTA'!G176</f>
        <v>0</v>
      </c>
      <c r="H176" s="123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8"/>
      <c r="AC176" s="125">
        <f t="shared" si="13"/>
        <v>0</v>
      </c>
      <c r="AD176" s="126">
        <f t="shared" si="12"/>
        <v>0</v>
      </c>
      <c r="AE176" s="127"/>
    </row>
    <row r="177" spans="1:31">
      <c r="A177" s="159">
        <v>161</v>
      </c>
      <c r="B177" s="2">
        <f>'REKAP PASTA'!B177</f>
        <v>0</v>
      </c>
      <c r="C177" s="2">
        <f>'REKAP PASTA'!C177</f>
        <v>0</v>
      </c>
      <c r="D177" s="2">
        <f>'REKAP PASTA'!D177</f>
        <v>0</v>
      </c>
      <c r="E177" s="2">
        <f>'REKAP PASTA'!E177</f>
        <v>0</v>
      </c>
      <c r="F177" s="2">
        <f>'REKAP PASTA'!F177</f>
        <v>0</v>
      </c>
      <c r="G177" s="160">
        <f>'REKAP PASTA'!G177</f>
        <v>0</v>
      </c>
      <c r="H177" s="123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8"/>
      <c r="AC177" s="125">
        <f t="shared" si="13"/>
        <v>0</v>
      </c>
      <c r="AD177" s="126">
        <f t="shared" ref="AD177:AD208" si="14">(H$13*H177)+(I$13*I177)+(J$13*J177)+(K$13*K177)+(L$13*L177)+(M$13*M177)+(N$13*N177)+(O$13*O177)+(P$13*P177)+(Q$13*Q177)+(R$13*R177)+(S$13*S177)+(T$13*T177)+(U$13*U177)+(V$13*V177)+(W$13*W177)+(X$13*X177)+(Y$13*Y177)+(Z$13*Z177)+(AA$13*AA177)+(AB$13*AB177)</f>
        <v>0</v>
      </c>
      <c r="AE177" s="127"/>
    </row>
    <row r="178" spans="1:31">
      <c r="A178" s="159">
        <v>162</v>
      </c>
      <c r="B178" s="2">
        <f>'REKAP PASTA'!B178</f>
        <v>0</v>
      </c>
      <c r="C178" s="2">
        <f>'REKAP PASTA'!C178</f>
        <v>0</v>
      </c>
      <c r="D178" s="2">
        <f>'REKAP PASTA'!D178</f>
        <v>0</v>
      </c>
      <c r="E178" s="2">
        <f>'REKAP PASTA'!E178</f>
        <v>0</v>
      </c>
      <c r="F178" s="2">
        <f>'REKAP PASTA'!F178</f>
        <v>0</v>
      </c>
      <c r="G178" s="160">
        <f>'REKAP PASTA'!G178</f>
        <v>0</v>
      </c>
      <c r="H178" s="123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8"/>
      <c r="AC178" s="125">
        <f t="shared" si="13"/>
        <v>0</v>
      </c>
      <c r="AD178" s="126">
        <f t="shared" si="14"/>
        <v>0</v>
      </c>
      <c r="AE178" s="127"/>
    </row>
    <row r="179" spans="1:31">
      <c r="A179" s="159">
        <v>163</v>
      </c>
      <c r="B179" s="2">
        <f>'REKAP PASTA'!B179</f>
        <v>0</v>
      </c>
      <c r="C179" s="2">
        <f>'REKAP PASTA'!C179</f>
        <v>0</v>
      </c>
      <c r="D179" s="2">
        <f>'REKAP PASTA'!D179</f>
        <v>0</v>
      </c>
      <c r="E179" s="2">
        <f>'REKAP PASTA'!E179</f>
        <v>0</v>
      </c>
      <c r="F179" s="2">
        <f>'REKAP PASTA'!F179</f>
        <v>0</v>
      </c>
      <c r="G179" s="160">
        <f>'REKAP PASTA'!G179</f>
        <v>0</v>
      </c>
      <c r="H179" s="123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8"/>
      <c r="AC179" s="125">
        <f t="shared" si="13"/>
        <v>0</v>
      </c>
      <c r="AD179" s="126">
        <f t="shared" si="14"/>
        <v>0</v>
      </c>
      <c r="AE179" s="127"/>
    </row>
    <row r="180" spans="1:31">
      <c r="A180" s="159">
        <v>164</v>
      </c>
      <c r="B180" s="2">
        <f>'REKAP PASTA'!B180</f>
        <v>0</v>
      </c>
      <c r="C180" s="2">
        <f>'REKAP PASTA'!C180</f>
        <v>0</v>
      </c>
      <c r="D180" s="2">
        <f>'REKAP PASTA'!D180</f>
        <v>0</v>
      </c>
      <c r="E180" s="2">
        <f>'REKAP PASTA'!E180</f>
        <v>0</v>
      </c>
      <c r="F180" s="2">
        <f>'REKAP PASTA'!F180</f>
        <v>0</v>
      </c>
      <c r="G180" s="160">
        <f>'REKAP PASTA'!G180</f>
        <v>0</v>
      </c>
      <c r="H180" s="123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8"/>
      <c r="AC180" s="125">
        <f t="shared" si="13"/>
        <v>0</v>
      </c>
      <c r="AD180" s="126">
        <f t="shared" si="14"/>
        <v>0</v>
      </c>
      <c r="AE180" s="127"/>
    </row>
    <row r="181" spans="1:31">
      <c r="A181" s="159">
        <v>165</v>
      </c>
      <c r="B181" s="2">
        <f>'REKAP PASTA'!B181</f>
        <v>0</v>
      </c>
      <c r="C181" s="2">
        <f>'REKAP PASTA'!C181</f>
        <v>0</v>
      </c>
      <c r="D181" s="2">
        <f>'REKAP PASTA'!D181</f>
        <v>0</v>
      </c>
      <c r="E181" s="2">
        <f>'REKAP PASTA'!E181</f>
        <v>0</v>
      </c>
      <c r="F181" s="2">
        <f>'REKAP PASTA'!F181</f>
        <v>0</v>
      </c>
      <c r="G181" s="160">
        <f>'REKAP PASTA'!G181</f>
        <v>0</v>
      </c>
      <c r="H181" s="123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8"/>
      <c r="AC181" s="125">
        <f t="shared" si="13"/>
        <v>0</v>
      </c>
      <c r="AD181" s="126">
        <f t="shared" si="14"/>
        <v>0</v>
      </c>
      <c r="AE181" s="127"/>
    </row>
    <row r="182" spans="1:31">
      <c r="A182" s="159">
        <v>166</v>
      </c>
      <c r="B182" s="2">
        <f>'REKAP PASTA'!B182</f>
        <v>0</v>
      </c>
      <c r="C182" s="2">
        <f>'REKAP PASTA'!C182</f>
        <v>0</v>
      </c>
      <c r="D182" s="2">
        <f>'REKAP PASTA'!D182</f>
        <v>0</v>
      </c>
      <c r="E182" s="2">
        <f>'REKAP PASTA'!E182</f>
        <v>0</v>
      </c>
      <c r="F182" s="2">
        <f>'REKAP PASTA'!F182</f>
        <v>0</v>
      </c>
      <c r="G182" s="160">
        <f>'REKAP PASTA'!G182</f>
        <v>0</v>
      </c>
      <c r="H182" s="123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8"/>
      <c r="AC182" s="125">
        <f t="shared" si="13"/>
        <v>0</v>
      </c>
      <c r="AD182" s="126">
        <f t="shared" si="14"/>
        <v>0</v>
      </c>
      <c r="AE182" s="127"/>
    </row>
    <row r="183" spans="1:31">
      <c r="A183" s="159">
        <v>167</v>
      </c>
      <c r="B183" s="2">
        <f>'REKAP PASTA'!B183</f>
        <v>0</v>
      </c>
      <c r="C183" s="2">
        <f>'REKAP PASTA'!C183</f>
        <v>0</v>
      </c>
      <c r="D183" s="2">
        <f>'REKAP PASTA'!D183</f>
        <v>0</v>
      </c>
      <c r="E183" s="2">
        <f>'REKAP PASTA'!E183</f>
        <v>0</v>
      </c>
      <c r="F183" s="2">
        <f>'REKAP PASTA'!F183</f>
        <v>0</v>
      </c>
      <c r="G183" s="160">
        <f>'REKAP PASTA'!G183</f>
        <v>0</v>
      </c>
      <c r="H183" s="123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8"/>
      <c r="AC183" s="125">
        <f t="shared" si="13"/>
        <v>0</v>
      </c>
      <c r="AD183" s="126">
        <f t="shared" si="14"/>
        <v>0</v>
      </c>
      <c r="AE183" s="127"/>
    </row>
    <row r="184" spans="1:31">
      <c r="A184" s="159">
        <v>168</v>
      </c>
      <c r="B184" s="2">
        <f>'REKAP PASTA'!B184</f>
        <v>0</v>
      </c>
      <c r="C184" s="2">
        <f>'REKAP PASTA'!C184</f>
        <v>0</v>
      </c>
      <c r="D184" s="2">
        <f>'REKAP PASTA'!D184</f>
        <v>0</v>
      </c>
      <c r="E184" s="2">
        <f>'REKAP PASTA'!E184</f>
        <v>0</v>
      </c>
      <c r="F184" s="2">
        <f>'REKAP PASTA'!F184</f>
        <v>0</v>
      </c>
      <c r="G184" s="160">
        <f>'REKAP PASTA'!G184</f>
        <v>0</v>
      </c>
      <c r="H184" s="123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8"/>
      <c r="AC184" s="125">
        <f t="shared" si="13"/>
        <v>0</v>
      </c>
      <c r="AD184" s="126">
        <f t="shared" si="14"/>
        <v>0</v>
      </c>
      <c r="AE184" s="127"/>
    </row>
    <row r="185" spans="1:31">
      <c r="A185" s="159">
        <v>169</v>
      </c>
      <c r="B185" s="2">
        <f>'REKAP PASTA'!B185</f>
        <v>0</v>
      </c>
      <c r="C185" s="2">
        <f>'REKAP PASTA'!C185</f>
        <v>0</v>
      </c>
      <c r="D185" s="2">
        <f>'REKAP PASTA'!D185</f>
        <v>0</v>
      </c>
      <c r="E185" s="2">
        <f>'REKAP PASTA'!E185</f>
        <v>0</v>
      </c>
      <c r="F185" s="2">
        <f>'REKAP PASTA'!F185</f>
        <v>0</v>
      </c>
      <c r="G185" s="160">
        <f>'REKAP PASTA'!G185</f>
        <v>0</v>
      </c>
      <c r="H185" s="123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8"/>
      <c r="AC185" s="125">
        <f t="shared" si="13"/>
        <v>0</v>
      </c>
      <c r="AD185" s="126">
        <f t="shared" si="14"/>
        <v>0</v>
      </c>
      <c r="AE185" s="127"/>
    </row>
    <row r="186" spans="1:31">
      <c r="A186" s="159">
        <v>170</v>
      </c>
      <c r="B186" s="2">
        <f>'REKAP PASTA'!B186</f>
        <v>0</v>
      </c>
      <c r="C186" s="2">
        <f>'REKAP PASTA'!C186</f>
        <v>0</v>
      </c>
      <c r="D186" s="2">
        <f>'REKAP PASTA'!D186</f>
        <v>0</v>
      </c>
      <c r="E186" s="2">
        <f>'REKAP PASTA'!E186</f>
        <v>0</v>
      </c>
      <c r="F186" s="2">
        <f>'REKAP PASTA'!F186</f>
        <v>0</v>
      </c>
      <c r="G186" s="160">
        <f>'REKAP PASTA'!G186</f>
        <v>0</v>
      </c>
      <c r="H186" s="123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8"/>
      <c r="AC186" s="125">
        <f t="shared" si="13"/>
        <v>0</v>
      </c>
      <c r="AD186" s="126">
        <f t="shared" si="14"/>
        <v>0</v>
      </c>
      <c r="AE186" s="127"/>
    </row>
    <row r="187" spans="1:31">
      <c r="A187" s="159">
        <v>171</v>
      </c>
      <c r="B187" s="2">
        <f>'REKAP PASTA'!B187</f>
        <v>0</v>
      </c>
      <c r="C187" s="2">
        <f>'REKAP PASTA'!C187</f>
        <v>0</v>
      </c>
      <c r="D187" s="2">
        <f>'REKAP PASTA'!D187</f>
        <v>0</v>
      </c>
      <c r="E187" s="2">
        <f>'REKAP PASTA'!E187</f>
        <v>0</v>
      </c>
      <c r="F187" s="2">
        <f>'REKAP PASTA'!F187</f>
        <v>0</v>
      </c>
      <c r="G187" s="160">
        <f>'REKAP PASTA'!G187</f>
        <v>0</v>
      </c>
      <c r="H187" s="123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8"/>
      <c r="AC187" s="125">
        <f t="shared" si="13"/>
        <v>0</v>
      </c>
      <c r="AD187" s="126">
        <f t="shared" si="14"/>
        <v>0</v>
      </c>
      <c r="AE187" s="127"/>
    </row>
    <row r="188" spans="1:31">
      <c r="A188" s="159">
        <v>172</v>
      </c>
      <c r="B188" s="2">
        <f>'REKAP PASTA'!B188</f>
        <v>0</v>
      </c>
      <c r="C188" s="2">
        <f>'REKAP PASTA'!C188</f>
        <v>0</v>
      </c>
      <c r="D188" s="2">
        <f>'REKAP PASTA'!D188</f>
        <v>0</v>
      </c>
      <c r="E188" s="2">
        <f>'REKAP PASTA'!E188</f>
        <v>0</v>
      </c>
      <c r="F188" s="2">
        <f>'REKAP PASTA'!F188</f>
        <v>0</v>
      </c>
      <c r="G188" s="160">
        <f>'REKAP PASTA'!G188</f>
        <v>0</v>
      </c>
      <c r="H188" s="123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8"/>
      <c r="AC188" s="125">
        <f t="shared" si="13"/>
        <v>0</v>
      </c>
      <c r="AD188" s="126">
        <f t="shared" si="14"/>
        <v>0</v>
      </c>
      <c r="AE188" s="127"/>
    </row>
    <row r="189" spans="1:31">
      <c r="A189" s="159">
        <v>173</v>
      </c>
      <c r="B189" s="2">
        <f>'REKAP PASTA'!B189</f>
        <v>0</v>
      </c>
      <c r="C189" s="2">
        <f>'REKAP PASTA'!C189</f>
        <v>0</v>
      </c>
      <c r="D189" s="2">
        <f>'REKAP PASTA'!D189</f>
        <v>0</v>
      </c>
      <c r="E189" s="2">
        <f>'REKAP PASTA'!E189</f>
        <v>0</v>
      </c>
      <c r="F189" s="2">
        <f>'REKAP PASTA'!F189</f>
        <v>0</v>
      </c>
      <c r="G189" s="160">
        <f>'REKAP PASTA'!G189</f>
        <v>0</v>
      </c>
      <c r="H189" s="123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8"/>
      <c r="AC189" s="125">
        <f t="shared" si="13"/>
        <v>0</v>
      </c>
      <c r="AD189" s="126">
        <f t="shared" si="14"/>
        <v>0</v>
      </c>
      <c r="AE189" s="127"/>
    </row>
    <row r="190" spans="1:31">
      <c r="A190" s="159">
        <v>174</v>
      </c>
      <c r="B190" s="2">
        <f>'REKAP PASTA'!B190</f>
        <v>0</v>
      </c>
      <c r="C190" s="2">
        <f>'REKAP PASTA'!C190</f>
        <v>0</v>
      </c>
      <c r="D190" s="2">
        <f>'REKAP PASTA'!D190</f>
        <v>0</v>
      </c>
      <c r="E190" s="2">
        <f>'REKAP PASTA'!E190</f>
        <v>0</v>
      </c>
      <c r="F190" s="2">
        <f>'REKAP PASTA'!F190</f>
        <v>0</v>
      </c>
      <c r="G190" s="160">
        <f>'REKAP PASTA'!G190</f>
        <v>0</v>
      </c>
      <c r="H190" s="123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8"/>
      <c r="AC190" s="125">
        <f t="shared" si="13"/>
        <v>0</v>
      </c>
      <c r="AD190" s="126">
        <f t="shared" si="14"/>
        <v>0</v>
      </c>
      <c r="AE190" s="127"/>
    </row>
    <row r="191" spans="1:31">
      <c r="A191" s="159">
        <v>175</v>
      </c>
      <c r="B191" s="2">
        <f>'REKAP PASTA'!B191</f>
        <v>0</v>
      </c>
      <c r="C191" s="2">
        <f>'REKAP PASTA'!C191</f>
        <v>0</v>
      </c>
      <c r="D191" s="2">
        <f>'REKAP PASTA'!D191</f>
        <v>0</v>
      </c>
      <c r="E191" s="2">
        <f>'REKAP PASTA'!E191</f>
        <v>0</v>
      </c>
      <c r="F191" s="2">
        <f>'REKAP PASTA'!F191</f>
        <v>0</v>
      </c>
      <c r="G191" s="160">
        <f>'REKAP PASTA'!G191</f>
        <v>0</v>
      </c>
      <c r="H191" s="123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8"/>
      <c r="AC191" s="125">
        <f t="shared" si="13"/>
        <v>0</v>
      </c>
      <c r="AD191" s="126">
        <f t="shared" si="14"/>
        <v>0</v>
      </c>
      <c r="AE191" s="127"/>
    </row>
    <row r="192" spans="1:31">
      <c r="A192" s="159">
        <v>176</v>
      </c>
      <c r="B192" s="2">
        <f>'REKAP PASTA'!B192</f>
        <v>0</v>
      </c>
      <c r="C192" s="2">
        <f>'REKAP PASTA'!C192</f>
        <v>0</v>
      </c>
      <c r="D192" s="2">
        <f>'REKAP PASTA'!D192</f>
        <v>0</v>
      </c>
      <c r="E192" s="2">
        <f>'REKAP PASTA'!E192</f>
        <v>0</v>
      </c>
      <c r="F192" s="2">
        <f>'REKAP PASTA'!F192</f>
        <v>0</v>
      </c>
      <c r="G192" s="160">
        <f>'REKAP PASTA'!G192</f>
        <v>0</v>
      </c>
      <c r="H192" s="123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8"/>
      <c r="AC192" s="125">
        <f t="shared" si="13"/>
        <v>0</v>
      </c>
      <c r="AD192" s="126">
        <f t="shared" si="14"/>
        <v>0</v>
      </c>
      <c r="AE192" s="127"/>
    </row>
    <row r="193" spans="1:31">
      <c r="A193" s="159">
        <v>177</v>
      </c>
      <c r="B193" s="2">
        <f>'REKAP PASTA'!B193</f>
        <v>0</v>
      </c>
      <c r="C193" s="2">
        <f>'REKAP PASTA'!C193</f>
        <v>0</v>
      </c>
      <c r="D193" s="2">
        <f>'REKAP PASTA'!D193</f>
        <v>0</v>
      </c>
      <c r="E193" s="2">
        <f>'REKAP PASTA'!E193</f>
        <v>0</v>
      </c>
      <c r="F193" s="2">
        <f>'REKAP PASTA'!F193</f>
        <v>0</v>
      </c>
      <c r="G193" s="160">
        <f>'REKAP PASTA'!G193</f>
        <v>0</v>
      </c>
      <c r="H193" s="123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8"/>
      <c r="AC193" s="125">
        <f t="shared" si="13"/>
        <v>0</v>
      </c>
      <c r="AD193" s="126">
        <f t="shared" si="14"/>
        <v>0</v>
      </c>
      <c r="AE193" s="127"/>
    </row>
    <row r="194" spans="1:31">
      <c r="A194" s="159">
        <v>178</v>
      </c>
      <c r="B194" s="2">
        <f>'REKAP PASTA'!B194</f>
        <v>0</v>
      </c>
      <c r="C194" s="2">
        <f>'REKAP PASTA'!C194</f>
        <v>0</v>
      </c>
      <c r="D194" s="2">
        <f>'REKAP PASTA'!D194</f>
        <v>0</v>
      </c>
      <c r="E194" s="2">
        <f>'REKAP PASTA'!E194</f>
        <v>0</v>
      </c>
      <c r="F194" s="2">
        <f>'REKAP PASTA'!F194</f>
        <v>0</v>
      </c>
      <c r="G194" s="160">
        <f>'REKAP PASTA'!G194</f>
        <v>0</v>
      </c>
      <c r="H194" s="123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8"/>
      <c r="AC194" s="125">
        <f t="shared" si="13"/>
        <v>0</v>
      </c>
      <c r="AD194" s="126">
        <f t="shared" si="14"/>
        <v>0</v>
      </c>
      <c r="AE194" s="127"/>
    </row>
    <row r="195" spans="1:31">
      <c r="A195" s="159">
        <v>179</v>
      </c>
      <c r="B195" s="2">
        <f>'REKAP PASTA'!B195</f>
        <v>0</v>
      </c>
      <c r="C195" s="2">
        <f>'REKAP PASTA'!C195</f>
        <v>0</v>
      </c>
      <c r="D195" s="2">
        <f>'REKAP PASTA'!D195</f>
        <v>0</v>
      </c>
      <c r="E195" s="2">
        <f>'REKAP PASTA'!E195</f>
        <v>0</v>
      </c>
      <c r="F195" s="2">
        <f>'REKAP PASTA'!F195</f>
        <v>0</v>
      </c>
      <c r="G195" s="160">
        <f>'REKAP PASTA'!G195</f>
        <v>0</v>
      </c>
      <c r="H195" s="123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8"/>
      <c r="AC195" s="125">
        <f t="shared" si="13"/>
        <v>0</v>
      </c>
      <c r="AD195" s="126">
        <f t="shared" si="14"/>
        <v>0</v>
      </c>
      <c r="AE195" s="127"/>
    </row>
    <row r="196" spans="1:31">
      <c r="A196" s="159">
        <v>180</v>
      </c>
      <c r="B196" s="2">
        <f>'REKAP PASTA'!B196</f>
        <v>0</v>
      </c>
      <c r="C196" s="2">
        <f>'REKAP PASTA'!C196</f>
        <v>0</v>
      </c>
      <c r="D196" s="2">
        <f>'REKAP PASTA'!D196</f>
        <v>0</v>
      </c>
      <c r="E196" s="2">
        <f>'REKAP PASTA'!E196</f>
        <v>0</v>
      </c>
      <c r="F196" s="2">
        <f>'REKAP PASTA'!F196</f>
        <v>0</v>
      </c>
      <c r="G196" s="160">
        <f>'REKAP PASTA'!G196</f>
        <v>0</v>
      </c>
      <c r="H196" s="123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8"/>
      <c r="AC196" s="125">
        <f t="shared" si="13"/>
        <v>0</v>
      </c>
      <c r="AD196" s="126">
        <f t="shared" si="14"/>
        <v>0</v>
      </c>
      <c r="AE196" s="127"/>
    </row>
    <row r="197" spans="1:31">
      <c r="A197" s="159">
        <v>181</v>
      </c>
      <c r="B197" s="2">
        <f>'REKAP PASTA'!B197</f>
        <v>0</v>
      </c>
      <c r="C197" s="2">
        <f>'REKAP PASTA'!C197</f>
        <v>0</v>
      </c>
      <c r="D197" s="2">
        <f>'REKAP PASTA'!D197</f>
        <v>0</v>
      </c>
      <c r="E197" s="2">
        <f>'REKAP PASTA'!E197</f>
        <v>0</v>
      </c>
      <c r="F197" s="2">
        <f>'REKAP PASTA'!F197</f>
        <v>0</v>
      </c>
      <c r="G197" s="160">
        <f>'REKAP PASTA'!G197</f>
        <v>0</v>
      </c>
      <c r="H197" s="123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8"/>
      <c r="AC197" s="125">
        <f t="shared" si="13"/>
        <v>0</v>
      </c>
      <c r="AD197" s="126">
        <f t="shared" si="14"/>
        <v>0</v>
      </c>
      <c r="AE197" s="127"/>
    </row>
    <row r="198" spans="1:31">
      <c r="A198" s="159">
        <v>182</v>
      </c>
      <c r="B198" s="2">
        <f>'REKAP PASTA'!B198</f>
        <v>0</v>
      </c>
      <c r="C198" s="2">
        <f>'REKAP PASTA'!C198</f>
        <v>0</v>
      </c>
      <c r="D198" s="2">
        <f>'REKAP PASTA'!D198</f>
        <v>0</v>
      </c>
      <c r="E198" s="2">
        <f>'REKAP PASTA'!E198</f>
        <v>0</v>
      </c>
      <c r="F198" s="2">
        <f>'REKAP PASTA'!F198</f>
        <v>0</v>
      </c>
      <c r="G198" s="160">
        <f>'REKAP PASTA'!G198</f>
        <v>0</v>
      </c>
      <c r="H198" s="123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8"/>
      <c r="AC198" s="125">
        <f t="shared" si="13"/>
        <v>0</v>
      </c>
      <c r="AD198" s="126">
        <f t="shared" si="14"/>
        <v>0</v>
      </c>
      <c r="AE198" s="127"/>
    </row>
    <row r="199" spans="1:31">
      <c r="A199" s="159">
        <v>183</v>
      </c>
      <c r="B199" s="2">
        <f>'REKAP PASTA'!B199</f>
        <v>0</v>
      </c>
      <c r="C199" s="2">
        <f>'REKAP PASTA'!C199</f>
        <v>0</v>
      </c>
      <c r="D199" s="2">
        <f>'REKAP PASTA'!D199</f>
        <v>0</v>
      </c>
      <c r="E199" s="2">
        <f>'REKAP PASTA'!E199</f>
        <v>0</v>
      </c>
      <c r="F199" s="2">
        <f>'REKAP PASTA'!F199</f>
        <v>0</v>
      </c>
      <c r="G199" s="160">
        <f>'REKAP PASTA'!G199</f>
        <v>0</v>
      </c>
      <c r="H199" s="123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8"/>
      <c r="AC199" s="125">
        <f t="shared" si="13"/>
        <v>0</v>
      </c>
      <c r="AD199" s="126">
        <f t="shared" si="14"/>
        <v>0</v>
      </c>
      <c r="AE199" s="127"/>
    </row>
    <row r="200" spans="1:31">
      <c r="A200" s="159">
        <v>184</v>
      </c>
      <c r="B200" s="2">
        <f>'REKAP PASTA'!B200</f>
        <v>0</v>
      </c>
      <c r="C200" s="2">
        <f>'REKAP PASTA'!C200</f>
        <v>0</v>
      </c>
      <c r="D200" s="2">
        <f>'REKAP PASTA'!D200</f>
        <v>0</v>
      </c>
      <c r="E200" s="2">
        <f>'REKAP PASTA'!E200</f>
        <v>0</v>
      </c>
      <c r="F200" s="2">
        <f>'REKAP PASTA'!F200</f>
        <v>0</v>
      </c>
      <c r="G200" s="160">
        <f>'REKAP PASTA'!G200</f>
        <v>0</v>
      </c>
      <c r="H200" s="123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8"/>
      <c r="AC200" s="125">
        <f t="shared" si="13"/>
        <v>0</v>
      </c>
      <c r="AD200" s="126">
        <f t="shared" si="14"/>
        <v>0</v>
      </c>
      <c r="AE200" s="127"/>
    </row>
    <row r="201" spans="1:31">
      <c r="A201" s="159">
        <v>185</v>
      </c>
      <c r="B201" s="2">
        <f>'REKAP PASTA'!B201</f>
        <v>0</v>
      </c>
      <c r="C201" s="2">
        <f>'REKAP PASTA'!C201</f>
        <v>0</v>
      </c>
      <c r="D201" s="2">
        <f>'REKAP PASTA'!D201</f>
        <v>0</v>
      </c>
      <c r="E201" s="2">
        <f>'REKAP PASTA'!E201</f>
        <v>0</v>
      </c>
      <c r="F201" s="2">
        <f>'REKAP PASTA'!F201</f>
        <v>0</v>
      </c>
      <c r="G201" s="160">
        <f>'REKAP PASTA'!G201</f>
        <v>0</v>
      </c>
      <c r="H201" s="123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8"/>
      <c r="AC201" s="125">
        <f t="shared" si="13"/>
        <v>0</v>
      </c>
      <c r="AD201" s="126">
        <f t="shared" si="14"/>
        <v>0</v>
      </c>
      <c r="AE201" s="127"/>
    </row>
    <row r="202" spans="1:31">
      <c r="A202" s="159">
        <v>186</v>
      </c>
      <c r="B202" s="2">
        <f>'REKAP PASTA'!B202</f>
        <v>0</v>
      </c>
      <c r="C202" s="2">
        <f>'REKAP PASTA'!C202</f>
        <v>0</v>
      </c>
      <c r="D202" s="2">
        <f>'REKAP PASTA'!D202</f>
        <v>0</v>
      </c>
      <c r="E202" s="2">
        <f>'REKAP PASTA'!E202</f>
        <v>0</v>
      </c>
      <c r="F202" s="2">
        <f>'REKAP PASTA'!F202</f>
        <v>0</v>
      </c>
      <c r="G202" s="160">
        <f>'REKAP PASTA'!G202</f>
        <v>0</v>
      </c>
      <c r="H202" s="123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8"/>
      <c r="AC202" s="125">
        <f t="shared" si="13"/>
        <v>0</v>
      </c>
      <c r="AD202" s="126">
        <f t="shared" si="14"/>
        <v>0</v>
      </c>
      <c r="AE202" s="127"/>
    </row>
    <row r="203" spans="1:31">
      <c r="A203" s="159">
        <v>187</v>
      </c>
      <c r="B203" s="2">
        <f>'REKAP PASTA'!B203</f>
        <v>0</v>
      </c>
      <c r="C203" s="2">
        <f>'REKAP PASTA'!C203</f>
        <v>0</v>
      </c>
      <c r="D203" s="2">
        <f>'REKAP PASTA'!D203</f>
        <v>0</v>
      </c>
      <c r="E203" s="2">
        <f>'REKAP PASTA'!E203</f>
        <v>0</v>
      </c>
      <c r="F203" s="2">
        <f>'REKAP PASTA'!F203</f>
        <v>0</v>
      </c>
      <c r="G203" s="160">
        <f>'REKAP PASTA'!G203</f>
        <v>0</v>
      </c>
      <c r="H203" s="123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8"/>
      <c r="AC203" s="125">
        <f t="shared" si="13"/>
        <v>0</v>
      </c>
      <c r="AD203" s="126">
        <f t="shared" si="14"/>
        <v>0</v>
      </c>
      <c r="AE203" s="127"/>
    </row>
    <row r="204" spans="1:31">
      <c r="A204" s="159">
        <v>188</v>
      </c>
      <c r="B204" s="2">
        <f>'REKAP PASTA'!B204</f>
        <v>0</v>
      </c>
      <c r="C204" s="2">
        <f>'REKAP PASTA'!C204</f>
        <v>0</v>
      </c>
      <c r="D204" s="2">
        <f>'REKAP PASTA'!D204</f>
        <v>0</v>
      </c>
      <c r="E204" s="2">
        <f>'REKAP PASTA'!E204</f>
        <v>0</v>
      </c>
      <c r="F204" s="2">
        <f>'REKAP PASTA'!F204</f>
        <v>0</v>
      </c>
      <c r="G204" s="160">
        <f>'REKAP PASTA'!G204</f>
        <v>0</v>
      </c>
      <c r="H204" s="123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8"/>
      <c r="AC204" s="125">
        <f t="shared" si="13"/>
        <v>0</v>
      </c>
      <c r="AD204" s="126">
        <f t="shared" si="14"/>
        <v>0</v>
      </c>
      <c r="AE204" s="127"/>
    </row>
    <row r="205" spans="1:31">
      <c r="A205" s="159">
        <v>189</v>
      </c>
      <c r="B205" s="2">
        <f>'REKAP PASTA'!B205</f>
        <v>0</v>
      </c>
      <c r="C205" s="2">
        <f>'REKAP PASTA'!C205</f>
        <v>0</v>
      </c>
      <c r="D205" s="2">
        <f>'REKAP PASTA'!D205</f>
        <v>0</v>
      </c>
      <c r="E205" s="2">
        <f>'REKAP PASTA'!E205</f>
        <v>0</v>
      </c>
      <c r="F205" s="2">
        <f>'REKAP PASTA'!F205</f>
        <v>0</v>
      </c>
      <c r="G205" s="160">
        <f>'REKAP PASTA'!G205</f>
        <v>0</v>
      </c>
      <c r="H205" s="123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8"/>
      <c r="AC205" s="125">
        <f t="shared" si="13"/>
        <v>0</v>
      </c>
      <c r="AD205" s="126">
        <f t="shared" si="14"/>
        <v>0</v>
      </c>
      <c r="AE205" s="127"/>
    </row>
    <row r="206" spans="1:31">
      <c r="A206" s="159">
        <v>190</v>
      </c>
      <c r="B206" s="2">
        <f>'REKAP PASTA'!B206</f>
        <v>0</v>
      </c>
      <c r="C206" s="2">
        <f>'REKAP PASTA'!C206</f>
        <v>0</v>
      </c>
      <c r="D206" s="2">
        <f>'REKAP PASTA'!D206</f>
        <v>0</v>
      </c>
      <c r="E206" s="2">
        <f>'REKAP PASTA'!E206</f>
        <v>0</v>
      </c>
      <c r="F206" s="2">
        <f>'REKAP PASTA'!F206</f>
        <v>0</v>
      </c>
      <c r="G206" s="160">
        <f>'REKAP PASTA'!G206</f>
        <v>0</v>
      </c>
      <c r="H206" s="123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8"/>
      <c r="AC206" s="125">
        <f t="shared" si="13"/>
        <v>0</v>
      </c>
      <c r="AD206" s="126">
        <f t="shared" si="14"/>
        <v>0</v>
      </c>
      <c r="AE206" s="127"/>
    </row>
    <row r="207" spans="1:31">
      <c r="A207" s="159">
        <v>191</v>
      </c>
      <c r="B207" s="2">
        <f>'REKAP PASTA'!B207</f>
        <v>0</v>
      </c>
      <c r="C207" s="2">
        <f>'REKAP PASTA'!C207</f>
        <v>0</v>
      </c>
      <c r="D207" s="2">
        <f>'REKAP PASTA'!D207</f>
        <v>0</v>
      </c>
      <c r="E207" s="2">
        <f>'REKAP PASTA'!E207</f>
        <v>0</v>
      </c>
      <c r="F207" s="2">
        <f>'REKAP PASTA'!F207</f>
        <v>0</v>
      </c>
      <c r="G207" s="160">
        <f>'REKAP PASTA'!G207</f>
        <v>0</v>
      </c>
      <c r="H207" s="123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8"/>
      <c r="AC207" s="125">
        <f t="shared" si="13"/>
        <v>0</v>
      </c>
      <c r="AD207" s="126">
        <f t="shared" si="14"/>
        <v>0</v>
      </c>
      <c r="AE207" s="127"/>
    </row>
    <row r="208" spans="1:31">
      <c r="A208" s="159">
        <v>192</v>
      </c>
      <c r="B208" s="2">
        <f>'REKAP PASTA'!B208</f>
        <v>0</v>
      </c>
      <c r="C208" s="2">
        <f>'REKAP PASTA'!C208</f>
        <v>0</v>
      </c>
      <c r="D208" s="2">
        <f>'REKAP PASTA'!D208</f>
        <v>0</v>
      </c>
      <c r="E208" s="2">
        <f>'REKAP PASTA'!E208</f>
        <v>0</v>
      </c>
      <c r="F208" s="2">
        <f>'REKAP PASTA'!F208</f>
        <v>0</v>
      </c>
      <c r="G208" s="160">
        <f>'REKAP PASTA'!G208</f>
        <v>0</v>
      </c>
      <c r="H208" s="123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8"/>
      <c r="AC208" s="125">
        <f t="shared" si="13"/>
        <v>0</v>
      </c>
      <c r="AD208" s="126">
        <f t="shared" si="14"/>
        <v>0</v>
      </c>
      <c r="AE208" s="127"/>
    </row>
    <row r="209" spans="1:31">
      <c r="A209" s="159">
        <v>193</v>
      </c>
      <c r="B209" s="2">
        <f>'REKAP PASTA'!B209</f>
        <v>0</v>
      </c>
      <c r="C209" s="2">
        <f>'REKAP PASTA'!C209</f>
        <v>0</v>
      </c>
      <c r="D209" s="2">
        <f>'REKAP PASTA'!D209</f>
        <v>0</v>
      </c>
      <c r="E209" s="2">
        <f>'REKAP PASTA'!E209</f>
        <v>0</v>
      </c>
      <c r="F209" s="2">
        <f>'REKAP PASTA'!F209</f>
        <v>0</v>
      </c>
      <c r="G209" s="160">
        <f>'REKAP PASTA'!G209</f>
        <v>0</v>
      </c>
      <c r="H209" s="123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8"/>
      <c r="AC209" s="125">
        <f t="shared" si="13"/>
        <v>0</v>
      </c>
      <c r="AD209" s="126">
        <f t="shared" ref="AD209:AD216" si="15">(H$13*H209)+(I$13*I209)+(J$13*J209)+(K$13*K209)+(L$13*L209)+(M$13*M209)+(N$13*N209)+(O$13*O209)+(P$13*P209)+(Q$13*Q209)+(R$13*R209)+(S$13*S209)+(T$13*T209)+(U$13*U209)+(V$13*V209)+(W$13*W209)+(X$13*X209)+(Y$13*Y209)+(Z$13*Z209)+(AA$13*AA209)+(AB$13*AB209)</f>
        <v>0</v>
      </c>
      <c r="AE209" s="127"/>
    </row>
    <row r="210" spans="1:31">
      <c r="A210" s="159">
        <v>194</v>
      </c>
      <c r="B210" s="2">
        <f>'REKAP PASTA'!B210</f>
        <v>0</v>
      </c>
      <c r="C210" s="2">
        <f>'REKAP PASTA'!C210</f>
        <v>0</v>
      </c>
      <c r="D210" s="2">
        <f>'REKAP PASTA'!D210</f>
        <v>0</v>
      </c>
      <c r="E210" s="2">
        <f>'REKAP PASTA'!E210</f>
        <v>0</v>
      </c>
      <c r="F210" s="2">
        <f>'REKAP PASTA'!F210</f>
        <v>0</v>
      </c>
      <c r="G210" s="160">
        <f>'REKAP PASTA'!G210</f>
        <v>0</v>
      </c>
      <c r="H210" s="123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8"/>
      <c r="AC210" s="125">
        <f t="shared" si="13"/>
        <v>0</v>
      </c>
      <c r="AD210" s="126">
        <f t="shared" si="15"/>
        <v>0</v>
      </c>
      <c r="AE210" s="127"/>
    </row>
    <row r="211" spans="1:31">
      <c r="A211" s="159">
        <v>195</v>
      </c>
      <c r="B211" s="2">
        <f>'REKAP PASTA'!B211</f>
        <v>0</v>
      </c>
      <c r="C211" s="2">
        <f>'REKAP PASTA'!C211</f>
        <v>0</v>
      </c>
      <c r="D211" s="2">
        <f>'REKAP PASTA'!D211</f>
        <v>0</v>
      </c>
      <c r="E211" s="2">
        <f>'REKAP PASTA'!E211</f>
        <v>0</v>
      </c>
      <c r="F211" s="2">
        <f>'REKAP PASTA'!F211</f>
        <v>0</v>
      </c>
      <c r="G211" s="160">
        <f>'REKAP PASTA'!G211</f>
        <v>0</v>
      </c>
      <c r="H211" s="123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8"/>
      <c r="AC211" s="125">
        <f t="shared" si="13"/>
        <v>0</v>
      </c>
      <c r="AD211" s="126">
        <f t="shared" si="15"/>
        <v>0</v>
      </c>
      <c r="AE211" s="127"/>
    </row>
    <row r="212" spans="1:31">
      <c r="A212" s="159">
        <v>196</v>
      </c>
      <c r="B212" s="2">
        <f>'REKAP PASTA'!B212</f>
        <v>0</v>
      </c>
      <c r="C212" s="2">
        <f>'REKAP PASTA'!C212</f>
        <v>0</v>
      </c>
      <c r="D212" s="2">
        <f>'REKAP PASTA'!D212</f>
        <v>0</v>
      </c>
      <c r="E212" s="2">
        <f>'REKAP PASTA'!E212</f>
        <v>0</v>
      </c>
      <c r="F212" s="2">
        <f>'REKAP PASTA'!F212</f>
        <v>0</v>
      </c>
      <c r="G212" s="160">
        <f>'REKAP PASTA'!G212</f>
        <v>0</v>
      </c>
      <c r="H212" s="123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8"/>
      <c r="AC212" s="125">
        <f t="shared" si="13"/>
        <v>0</v>
      </c>
      <c r="AD212" s="126">
        <f t="shared" si="15"/>
        <v>0</v>
      </c>
      <c r="AE212" s="127"/>
    </row>
    <row r="213" spans="1:31">
      <c r="A213" s="159">
        <v>197</v>
      </c>
      <c r="B213" s="2">
        <f>'REKAP PASTA'!B213</f>
        <v>0</v>
      </c>
      <c r="C213" s="2">
        <f>'REKAP PASTA'!C213</f>
        <v>0</v>
      </c>
      <c r="D213" s="2">
        <f>'REKAP PASTA'!D213</f>
        <v>0</v>
      </c>
      <c r="E213" s="2">
        <f>'REKAP PASTA'!E213</f>
        <v>0</v>
      </c>
      <c r="F213" s="2">
        <f>'REKAP PASTA'!F213</f>
        <v>0</v>
      </c>
      <c r="G213" s="160">
        <f>'REKAP PASTA'!G213</f>
        <v>0</v>
      </c>
      <c r="H213" s="123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8"/>
      <c r="AC213" s="125">
        <f t="shared" si="13"/>
        <v>0</v>
      </c>
      <c r="AD213" s="126">
        <f t="shared" si="15"/>
        <v>0</v>
      </c>
      <c r="AE213" s="127"/>
    </row>
    <row r="214" spans="1:31">
      <c r="A214" s="159">
        <v>198</v>
      </c>
      <c r="B214" s="2">
        <f>'REKAP PASTA'!B214</f>
        <v>0</v>
      </c>
      <c r="C214" s="2">
        <f>'REKAP PASTA'!C214</f>
        <v>0</v>
      </c>
      <c r="D214" s="2">
        <f>'REKAP PASTA'!D214</f>
        <v>0</v>
      </c>
      <c r="E214" s="2">
        <f>'REKAP PASTA'!E214</f>
        <v>0</v>
      </c>
      <c r="F214" s="2">
        <f>'REKAP PASTA'!F214</f>
        <v>0</v>
      </c>
      <c r="G214" s="160">
        <f>'REKAP PASTA'!G214</f>
        <v>0</v>
      </c>
      <c r="H214" s="123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8"/>
      <c r="AC214" s="125">
        <f t="shared" si="8"/>
        <v>0</v>
      </c>
      <c r="AD214" s="126">
        <f t="shared" si="15"/>
        <v>0</v>
      </c>
      <c r="AE214" s="127"/>
    </row>
    <row r="215" spans="1:31">
      <c r="A215" s="159">
        <v>199</v>
      </c>
      <c r="B215" s="2">
        <f>'REKAP PASTA'!B215</f>
        <v>0</v>
      </c>
      <c r="C215" s="2">
        <f>'REKAP PASTA'!C215</f>
        <v>0</v>
      </c>
      <c r="D215" s="2">
        <f>'REKAP PASTA'!D215</f>
        <v>0</v>
      </c>
      <c r="E215" s="2">
        <f>'REKAP PASTA'!E215</f>
        <v>0</v>
      </c>
      <c r="F215" s="2">
        <f>'REKAP PASTA'!F215</f>
        <v>0</v>
      </c>
      <c r="G215" s="160">
        <f>'REKAP PASTA'!G215</f>
        <v>0</v>
      </c>
      <c r="H215" s="123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8"/>
      <c r="AC215" s="125">
        <f t="shared" si="8"/>
        <v>0</v>
      </c>
      <c r="AD215" s="126">
        <f t="shared" si="15"/>
        <v>0</v>
      </c>
      <c r="AE215" s="127"/>
    </row>
    <row r="216" spans="1:31" ht="15.75" thickBot="1">
      <c r="A216" s="159">
        <v>200</v>
      </c>
      <c r="B216" s="161">
        <f>'REKAP PASTA'!B216</f>
        <v>0</v>
      </c>
      <c r="C216" s="161">
        <f>'REKAP PASTA'!C216</f>
        <v>0</v>
      </c>
      <c r="D216" s="161">
        <f>'REKAP PASTA'!D216</f>
        <v>0</v>
      </c>
      <c r="E216" s="161">
        <f>'REKAP PASTA'!E216</f>
        <v>0</v>
      </c>
      <c r="F216" s="161">
        <f>'REKAP PASTA'!F216</f>
        <v>0</v>
      </c>
      <c r="G216" s="162">
        <f>'REKAP PASTA'!G216</f>
        <v>0</v>
      </c>
      <c r="H216" s="129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1"/>
      <c r="AC216" s="132">
        <f t="shared" ref="AC216:AC218" si="16">SUM(H216:AB216)</f>
        <v>0</v>
      </c>
      <c r="AD216" s="133">
        <f t="shared" si="15"/>
        <v>0</v>
      </c>
      <c r="AE216" s="134"/>
    </row>
    <row r="217" spans="1:31" ht="15.75" thickBot="1">
      <c r="A217" s="455" t="s">
        <v>36</v>
      </c>
      <c r="B217" s="456"/>
      <c r="C217" s="456"/>
      <c r="D217" s="456"/>
      <c r="E217" s="456"/>
      <c r="F217" s="457"/>
      <c r="G217" s="458">
        <f t="shared" ref="G217:AB217" si="17">SUM(G17:G216)</f>
        <v>0</v>
      </c>
      <c r="H217" s="135">
        <f t="shared" si="17"/>
        <v>0</v>
      </c>
      <c r="I217" s="136">
        <f t="shared" si="17"/>
        <v>0</v>
      </c>
      <c r="J217" s="136">
        <f t="shared" si="17"/>
        <v>0</v>
      </c>
      <c r="K217" s="136">
        <f t="shared" si="17"/>
        <v>0</v>
      </c>
      <c r="L217" s="136">
        <f t="shared" si="17"/>
        <v>0</v>
      </c>
      <c r="M217" s="136">
        <f t="shared" si="17"/>
        <v>0</v>
      </c>
      <c r="N217" s="136">
        <f t="shared" si="17"/>
        <v>0</v>
      </c>
      <c r="O217" s="136">
        <f t="shared" si="17"/>
        <v>0</v>
      </c>
      <c r="P217" s="136">
        <f t="shared" si="17"/>
        <v>0</v>
      </c>
      <c r="Q217" s="136">
        <f t="shared" si="17"/>
        <v>0</v>
      </c>
      <c r="R217" s="136">
        <f t="shared" si="17"/>
        <v>0</v>
      </c>
      <c r="S217" s="136">
        <f t="shared" si="17"/>
        <v>0</v>
      </c>
      <c r="T217" s="136">
        <f t="shared" si="17"/>
        <v>0</v>
      </c>
      <c r="U217" s="136">
        <f t="shared" si="17"/>
        <v>0</v>
      </c>
      <c r="V217" s="136">
        <f t="shared" si="17"/>
        <v>0</v>
      </c>
      <c r="W217" s="136">
        <f t="shared" si="17"/>
        <v>0</v>
      </c>
      <c r="X217" s="136">
        <f t="shared" si="17"/>
        <v>0</v>
      </c>
      <c r="Y217" s="136">
        <f t="shared" si="17"/>
        <v>0</v>
      </c>
      <c r="Z217" s="136">
        <f t="shared" si="17"/>
        <v>0</v>
      </c>
      <c r="AA217" s="136">
        <f t="shared" si="17"/>
        <v>0</v>
      </c>
      <c r="AB217" s="137">
        <f t="shared" si="17"/>
        <v>0</v>
      </c>
      <c r="AC217" s="138">
        <f t="shared" si="16"/>
        <v>0</v>
      </c>
      <c r="AD217" s="333">
        <f>SUM(AD17:AD216)</f>
        <v>0</v>
      </c>
      <c r="AE217" s="139"/>
    </row>
    <row r="218" spans="1:31" ht="16.5" thickTop="1" thickBot="1">
      <c r="A218" s="460" t="s">
        <v>27</v>
      </c>
      <c r="B218" s="461"/>
      <c r="C218" s="461"/>
      <c r="D218" s="461"/>
      <c r="E218" s="461"/>
      <c r="F218" s="462"/>
      <c r="G218" s="459"/>
      <c r="H218" s="140">
        <f t="shared" ref="H218:AB218" si="18">H13*H217</f>
        <v>0</v>
      </c>
      <c r="I218" s="141">
        <f t="shared" si="18"/>
        <v>0</v>
      </c>
      <c r="J218" s="141">
        <f t="shared" si="18"/>
        <v>0</v>
      </c>
      <c r="K218" s="141">
        <f t="shared" si="18"/>
        <v>0</v>
      </c>
      <c r="L218" s="141">
        <f t="shared" si="18"/>
        <v>0</v>
      </c>
      <c r="M218" s="141">
        <f t="shared" si="18"/>
        <v>0</v>
      </c>
      <c r="N218" s="141">
        <f t="shared" si="18"/>
        <v>0</v>
      </c>
      <c r="O218" s="141">
        <f t="shared" si="18"/>
        <v>0</v>
      </c>
      <c r="P218" s="141">
        <f t="shared" si="18"/>
        <v>0</v>
      </c>
      <c r="Q218" s="141">
        <f t="shared" si="18"/>
        <v>0</v>
      </c>
      <c r="R218" s="141">
        <f t="shared" si="18"/>
        <v>0</v>
      </c>
      <c r="S218" s="141">
        <f t="shared" si="18"/>
        <v>0</v>
      </c>
      <c r="T218" s="141">
        <f t="shared" si="18"/>
        <v>0</v>
      </c>
      <c r="U218" s="141">
        <f t="shared" si="18"/>
        <v>0</v>
      </c>
      <c r="V218" s="141">
        <f t="shared" si="18"/>
        <v>0</v>
      </c>
      <c r="W218" s="141">
        <f t="shared" si="18"/>
        <v>0</v>
      </c>
      <c r="X218" s="141">
        <f t="shared" si="18"/>
        <v>0</v>
      </c>
      <c r="Y218" s="141">
        <f t="shared" si="18"/>
        <v>0</v>
      </c>
      <c r="Z218" s="141">
        <f t="shared" si="18"/>
        <v>0</v>
      </c>
      <c r="AA218" s="141">
        <f t="shared" si="18"/>
        <v>0</v>
      </c>
      <c r="AB218" s="142">
        <f t="shared" si="18"/>
        <v>0</v>
      </c>
      <c r="AC218" s="143">
        <f t="shared" si="16"/>
        <v>0</v>
      </c>
      <c r="AD218" s="334"/>
      <c r="AE218" s="144"/>
    </row>
    <row r="1048526" spans="7:7">
      <c r="G1048526" s="2"/>
    </row>
  </sheetData>
  <mergeCells count="52">
    <mergeCell ref="T15:T16"/>
    <mergeCell ref="H15:M15"/>
    <mergeCell ref="N15:P15"/>
    <mergeCell ref="Q15:Q16"/>
    <mergeCell ref="R15:S15"/>
    <mergeCell ref="A12:F12"/>
    <mergeCell ref="AC4:AC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H4:H5"/>
    <mergeCell ref="Y4:Y5"/>
    <mergeCell ref="Z4:Z5"/>
    <mergeCell ref="AA4:AA5"/>
    <mergeCell ref="AB4:AB5"/>
    <mergeCell ref="I4:I5"/>
    <mergeCell ref="J4:J5"/>
    <mergeCell ref="K4:K5"/>
    <mergeCell ref="L4:L5"/>
    <mergeCell ref="A4:G5"/>
    <mergeCell ref="A10:F11"/>
    <mergeCell ref="A6:F6"/>
    <mergeCell ref="A7:F7"/>
    <mergeCell ref="A8:F8"/>
    <mergeCell ref="A9:F9"/>
    <mergeCell ref="G10:G11"/>
    <mergeCell ref="A15:A16"/>
    <mergeCell ref="B15:C15"/>
    <mergeCell ref="D15:E15"/>
    <mergeCell ref="F15:F16"/>
    <mergeCell ref="G15:G16"/>
    <mergeCell ref="AE15:AE16"/>
    <mergeCell ref="A217:F217"/>
    <mergeCell ref="G217:G218"/>
    <mergeCell ref="AD217:AD218"/>
    <mergeCell ref="A218:F218"/>
    <mergeCell ref="Y15:Y16"/>
    <mergeCell ref="Z15:Z16"/>
    <mergeCell ref="AA15:AA16"/>
    <mergeCell ref="AB15:AB16"/>
    <mergeCell ref="AC15:AC16"/>
    <mergeCell ref="AD15:AD16"/>
    <mergeCell ref="X15:X16"/>
  </mergeCells>
  <pageMargins left="0.7" right="0.7" top="0.75" bottom="0.75" header="0.3" footer="0.3"/>
  <pageSetup paperSize="9" orientation="portrait" horizontalDpi="4294967293" verticalDpi="4294967293" r:id="rId1"/>
  <ignoredErrors>
    <ignoredError sqref="H10:S13 T10:AB12 T13:AB13 H218:AB218 H217:L217 N217:AB217 AC17:AD216" unlockedFormula="1"/>
    <ignoredError sqref="M217" formulaRange="1" unlockedFormula="1"/>
    <ignoredError sqref="AC217:AD217 AC218" formula="1" unlockedFormula="1"/>
    <ignoredError sqref="AD2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Q221"/>
  <sheetViews>
    <sheetView showGridLines="0" zoomScale="80" zoomScaleNormal="80" workbookViewId="0">
      <pane xSplit="8" ySplit="16" topLeftCell="I209" activePane="bottomRight" state="frozen"/>
      <selection pane="topRight" activeCell="I1" sqref="I1"/>
      <selection pane="bottomLeft" activeCell="A17" sqref="A17"/>
      <selection pane="bottomRight" activeCell="Q222" sqref="Q222"/>
    </sheetView>
  </sheetViews>
  <sheetFormatPr defaultColWidth="9.140625" defaultRowHeight="15"/>
  <cols>
    <col min="1" max="1" width="5.7109375" style="33" customWidth="1"/>
    <col min="2" max="2" width="14.28515625" style="33" customWidth="1"/>
    <col min="3" max="3" width="10.7109375" style="33" customWidth="1"/>
    <col min="4" max="5" width="10.5703125" style="33" bestFit="1" customWidth="1"/>
    <col min="6" max="6" width="21.42578125" style="33" customWidth="1"/>
    <col min="7" max="7" width="14.28515625" style="33" customWidth="1"/>
    <col min="8" max="8" width="7.85546875" style="33" customWidth="1"/>
    <col min="9" max="11" width="14.28515625" style="33" customWidth="1"/>
    <col min="12" max="12" width="8.5703125" style="33" customWidth="1"/>
    <col min="13" max="17" width="14.28515625" style="33" customWidth="1"/>
    <col min="18" max="16384" width="9.140625" style="33"/>
  </cols>
  <sheetData>
    <row r="1" spans="1:17" s="22" customFormat="1">
      <c r="A1" s="23" t="s">
        <v>0</v>
      </c>
      <c r="B1" s="24"/>
    </row>
    <row r="2" spans="1:17" s="22" customFormat="1">
      <c r="A2" s="25" t="s">
        <v>30</v>
      </c>
    </row>
    <row r="3" spans="1:17" s="22" customFormat="1">
      <c r="A3" s="25" t="s">
        <v>31</v>
      </c>
      <c r="D3" s="26"/>
    </row>
    <row r="4" spans="1:17" s="22" customFormat="1" ht="7.5" customHeight="1">
      <c r="A4" s="27"/>
      <c r="D4" s="28"/>
    </row>
    <row r="5" spans="1:17" s="22" customFormat="1">
      <c r="A5" s="23" t="s">
        <v>40</v>
      </c>
      <c r="B5" s="29"/>
      <c r="C5" s="29"/>
      <c r="D5" s="29"/>
      <c r="E5" s="29"/>
      <c r="F5" s="29"/>
      <c r="G5" s="29"/>
      <c r="H5" s="30"/>
      <c r="I5" s="30"/>
      <c r="J5" s="30"/>
      <c r="K5" s="30"/>
      <c r="L5" s="30"/>
    </row>
    <row r="6" spans="1:17" s="22" customFormat="1">
      <c r="A6" s="23" t="s">
        <v>32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7" s="22" customFormat="1" ht="7.5" customHeight="1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7">
      <c r="A8" s="486" t="s">
        <v>33</v>
      </c>
      <c r="B8" s="486"/>
      <c r="C8" s="487">
        <f>H217</f>
        <v>0</v>
      </c>
      <c r="D8" s="487"/>
      <c r="E8" s="31"/>
      <c r="F8" s="31"/>
      <c r="G8" s="31"/>
      <c r="H8" s="31"/>
      <c r="I8" s="32"/>
      <c r="J8" s="32"/>
      <c r="K8" s="32"/>
      <c r="L8" s="32"/>
    </row>
    <row r="9" spans="1:17" s="35" customFormat="1">
      <c r="A9" s="486"/>
      <c r="B9" s="486"/>
      <c r="C9" s="487"/>
      <c r="D9" s="487"/>
      <c r="E9" s="31"/>
      <c r="F9" s="31"/>
      <c r="G9" s="31"/>
      <c r="H9" s="31"/>
      <c r="I9" s="34"/>
      <c r="J9" s="34"/>
      <c r="K9" s="34"/>
      <c r="L9" s="34"/>
    </row>
    <row r="10" spans="1:17" ht="7.5" customHeight="1">
      <c r="A10" s="31"/>
      <c r="B10" s="31"/>
      <c r="C10" s="31"/>
      <c r="D10" s="31"/>
      <c r="E10" s="31"/>
      <c r="F10" s="31"/>
      <c r="G10" s="31"/>
      <c r="H10" s="36"/>
      <c r="I10" s="37"/>
      <c r="J10" s="37"/>
      <c r="K10" s="37"/>
      <c r="L10" s="37"/>
    </row>
    <row r="11" spans="1:17" ht="15" customHeight="1">
      <c r="A11" s="493" t="s">
        <v>128</v>
      </c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</row>
    <row r="12" spans="1:17" ht="15" customHeight="1">
      <c r="A12" s="493"/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</row>
    <row r="13" spans="1:17" ht="7.5" customHeight="1" thickBot="1">
      <c r="A13" s="31"/>
      <c r="B13" s="31"/>
      <c r="C13" s="31"/>
      <c r="D13" s="31"/>
      <c r="E13" s="31"/>
      <c r="F13" s="31"/>
      <c r="G13" s="31"/>
      <c r="H13" s="31"/>
      <c r="I13" s="34"/>
      <c r="J13" s="34"/>
      <c r="K13" s="34"/>
      <c r="L13" s="34"/>
    </row>
    <row r="14" spans="1:17" ht="15" customHeight="1">
      <c r="A14" s="490" t="s">
        <v>10</v>
      </c>
      <c r="B14" s="488" t="s">
        <v>11</v>
      </c>
      <c r="C14" s="488"/>
      <c r="D14" s="488" t="s">
        <v>12</v>
      </c>
      <c r="E14" s="488"/>
      <c r="F14" s="488" t="s">
        <v>13</v>
      </c>
      <c r="G14" s="488" t="s">
        <v>39</v>
      </c>
      <c r="H14" s="517" t="s">
        <v>14</v>
      </c>
      <c r="I14" s="490" t="s">
        <v>127</v>
      </c>
      <c r="J14" s="488"/>
      <c r="K14" s="488"/>
      <c r="L14" s="488"/>
      <c r="M14" s="498" t="s">
        <v>129</v>
      </c>
      <c r="N14" s="501" t="s">
        <v>133</v>
      </c>
      <c r="O14" s="511" t="s">
        <v>131</v>
      </c>
      <c r="P14" s="512"/>
      <c r="Q14" s="495" t="s">
        <v>38</v>
      </c>
    </row>
    <row r="15" spans="1:17" s="35" customFormat="1" ht="15" customHeight="1">
      <c r="A15" s="491"/>
      <c r="B15" s="489"/>
      <c r="C15" s="489"/>
      <c r="D15" s="489"/>
      <c r="E15" s="489"/>
      <c r="F15" s="489"/>
      <c r="G15" s="489"/>
      <c r="H15" s="518"/>
      <c r="I15" s="504" t="s">
        <v>126</v>
      </c>
      <c r="J15" s="508" t="s">
        <v>121</v>
      </c>
      <c r="K15" s="506" t="s">
        <v>122</v>
      </c>
      <c r="L15" s="506" t="s">
        <v>37</v>
      </c>
      <c r="M15" s="499"/>
      <c r="N15" s="502"/>
      <c r="O15" s="513" t="s">
        <v>12</v>
      </c>
      <c r="P15" s="515" t="s">
        <v>132</v>
      </c>
      <c r="Q15" s="496"/>
    </row>
    <row r="16" spans="1:17" s="35" customFormat="1" ht="15" customHeight="1" thickBot="1">
      <c r="A16" s="492"/>
      <c r="B16" s="38" t="s">
        <v>17</v>
      </c>
      <c r="C16" s="38" t="s">
        <v>18</v>
      </c>
      <c r="D16" s="38" t="s">
        <v>19</v>
      </c>
      <c r="E16" s="38" t="s">
        <v>20</v>
      </c>
      <c r="F16" s="494"/>
      <c r="G16" s="494"/>
      <c r="H16" s="519"/>
      <c r="I16" s="505"/>
      <c r="J16" s="509"/>
      <c r="K16" s="507"/>
      <c r="L16" s="507"/>
      <c r="M16" s="500"/>
      <c r="N16" s="503"/>
      <c r="O16" s="514"/>
      <c r="P16" s="516"/>
      <c r="Q16" s="497"/>
    </row>
    <row r="17" spans="1:17" ht="15" customHeight="1">
      <c r="A17" s="39">
        <v>1</v>
      </c>
      <c r="B17" s="40">
        <f>'READY MIX BASE COAT'!B17</f>
        <v>0</v>
      </c>
      <c r="C17" s="40">
        <f>'READY MIX BASE COAT'!C17</f>
        <v>0</v>
      </c>
      <c r="D17" s="41">
        <f>'READY MIX BASE COAT'!D17</f>
        <v>0</v>
      </c>
      <c r="E17" s="41">
        <f>'READY MIX BASE COAT'!E17</f>
        <v>0</v>
      </c>
      <c r="F17" s="42">
        <f>'READY MIX BASE COAT'!F17</f>
        <v>0</v>
      </c>
      <c r="G17" s="43">
        <f>'READY MIX BASE COAT'!G17</f>
        <v>0</v>
      </c>
      <c r="H17" s="44">
        <f>'READY MIX BASE COAT'!H17</f>
        <v>0</v>
      </c>
      <c r="I17" s="45">
        <f>'READY MIX BASE COAT'!AE17</f>
        <v>0</v>
      </c>
      <c r="J17" s="43">
        <f>'REKAP PASTA'!CR17</f>
        <v>0</v>
      </c>
      <c r="K17" s="43">
        <f>I17-J17</f>
        <v>0</v>
      </c>
      <c r="L17" s="46" t="e">
        <f>K17/I17</f>
        <v>#DIV/0!</v>
      </c>
      <c r="M17" s="47">
        <f>'AUXILIARY &amp; CLEAR COAT'!AD17</f>
        <v>0</v>
      </c>
      <c r="N17" s="48">
        <f>I17+M17</f>
        <v>0</v>
      </c>
      <c r="O17" s="49">
        <v>45303</v>
      </c>
      <c r="P17" s="50">
        <f>N17</f>
        <v>0</v>
      </c>
      <c r="Q17" s="51"/>
    </row>
    <row r="18" spans="1:17" ht="15" customHeight="1">
      <c r="A18" s="52">
        <v>2</v>
      </c>
      <c r="B18" s="53">
        <f>'READY MIX BASE COAT'!B18</f>
        <v>0</v>
      </c>
      <c r="C18" s="53">
        <f>'READY MIX BASE COAT'!C18</f>
        <v>0</v>
      </c>
      <c r="D18" s="54">
        <f>'READY MIX BASE COAT'!D18</f>
        <v>0</v>
      </c>
      <c r="E18" s="54">
        <f>'READY MIX BASE COAT'!E18</f>
        <v>0</v>
      </c>
      <c r="F18" s="55">
        <f>'READY MIX BASE COAT'!F18</f>
        <v>0</v>
      </c>
      <c r="G18" s="56">
        <f>'READY MIX BASE COAT'!G18</f>
        <v>0</v>
      </c>
      <c r="H18" s="57">
        <f>'READY MIX BASE COAT'!H18</f>
        <v>0</v>
      </c>
      <c r="I18" s="58">
        <f>'READY MIX BASE COAT'!AE18</f>
        <v>0</v>
      </c>
      <c r="J18" s="56">
        <f>'REKAP PASTA'!CR18</f>
        <v>0</v>
      </c>
      <c r="K18" s="56">
        <f t="shared" ref="K18:K81" si="0">I18-J18</f>
        <v>0</v>
      </c>
      <c r="L18" s="59" t="e">
        <f t="shared" ref="L18:L81" si="1">K18/I18</f>
        <v>#DIV/0!</v>
      </c>
      <c r="M18" s="60">
        <f>'AUXILIARY &amp; CLEAR COAT'!AD18</f>
        <v>0</v>
      </c>
      <c r="N18" s="61">
        <f t="shared" ref="N18:N81" si="2">I18+M18</f>
        <v>0</v>
      </c>
      <c r="O18" s="62"/>
      <c r="P18" s="63">
        <v>0</v>
      </c>
      <c r="Q18" s="64"/>
    </row>
    <row r="19" spans="1:17" ht="15" customHeight="1">
      <c r="A19" s="52">
        <v>3</v>
      </c>
      <c r="B19" s="53">
        <f>'READY MIX BASE COAT'!B19</f>
        <v>0</v>
      </c>
      <c r="C19" s="53">
        <f>'READY MIX BASE COAT'!C19</f>
        <v>0</v>
      </c>
      <c r="D19" s="54">
        <f>'READY MIX BASE COAT'!D19</f>
        <v>0</v>
      </c>
      <c r="E19" s="54">
        <f>'READY MIX BASE COAT'!E19</f>
        <v>0</v>
      </c>
      <c r="F19" s="55">
        <f>'READY MIX BASE COAT'!F19</f>
        <v>0</v>
      </c>
      <c r="G19" s="56">
        <f>'READY MIX BASE COAT'!G19</f>
        <v>0</v>
      </c>
      <c r="H19" s="57">
        <f>'READY MIX BASE COAT'!H19</f>
        <v>0</v>
      </c>
      <c r="I19" s="58">
        <f>'READY MIX BASE COAT'!AE19</f>
        <v>0</v>
      </c>
      <c r="J19" s="56">
        <f>'REKAP PASTA'!CR19</f>
        <v>0</v>
      </c>
      <c r="K19" s="56">
        <f t="shared" si="0"/>
        <v>0</v>
      </c>
      <c r="L19" s="59" t="e">
        <f t="shared" si="1"/>
        <v>#DIV/0!</v>
      </c>
      <c r="M19" s="60">
        <f>'AUXILIARY &amp; CLEAR COAT'!AD19</f>
        <v>0</v>
      </c>
      <c r="N19" s="61">
        <f t="shared" si="2"/>
        <v>0</v>
      </c>
      <c r="O19" s="62"/>
      <c r="P19" s="63">
        <f>N19</f>
        <v>0</v>
      </c>
      <c r="Q19" s="64"/>
    </row>
    <row r="20" spans="1:17">
      <c r="A20" s="52">
        <v>4</v>
      </c>
      <c r="B20" s="53">
        <f>'READY MIX BASE COAT'!B20</f>
        <v>0</v>
      </c>
      <c r="C20" s="53">
        <f>'READY MIX BASE COAT'!C20</f>
        <v>0</v>
      </c>
      <c r="D20" s="54">
        <f>'READY MIX BASE COAT'!D20</f>
        <v>0</v>
      </c>
      <c r="E20" s="54">
        <f>'READY MIX BASE COAT'!E20</f>
        <v>0</v>
      </c>
      <c r="F20" s="55">
        <f>'READY MIX BASE COAT'!F20</f>
        <v>0</v>
      </c>
      <c r="G20" s="56">
        <f>'READY MIX BASE COAT'!G20</f>
        <v>0</v>
      </c>
      <c r="H20" s="57">
        <f>'READY MIX BASE COAT'!H20</f>
        <v>0</v>
      </c>
      <c r="I20" s="58">
        <f>'READY MIX BASE COAT'!AE20</f>
        <v>0</v>
      </c>
      <c r="J20" s="56">
        <f>'REKAP PASTA'!CR20</f>
        <v>0</v>
      </c>
      <c r="K20" s="56">
        <f t="shared" si="0"/>
        <v>0</v>
      </c>
      <c r="L20" s="59" t="e">
        <f t="shared" si="1"/>
        <v>#DIV/0!</v>
      </c>
      <c r="M20" s="60">
        <f>'AUXILIARY &amp; CLEAR COAT'!AD20</f>
        <v>0</v>
      </c>
      <c r="N20" s="61">
        <f t="shared" si="2"/>
        <v>0</v>
      </c>
      <c r="O20" s="62"/>
      <c r="P20" s="63">
        <f>N20</f>
        <v>0</v>
      </c>
      <c r="Q20" s="64"/>
    </row>
    <row r="21" spans="1:17">
      <c r="A21" s="52">
        <v>5</v>
      </c>
      <c r="B21" s="53">
        <f>'READY MIX BASE COAT'!B21</f>
        <v>0</v>
      </c>
      <c r="C21" s="53">
        <f>'READY MIX BASE COAT'!C21</f>
        <v>0</v>
      </c>
      <c r="D21" s="54">
        <f>'READY MIX BASE COAT'!D21</f>
        <v>0</v>
      </c>
      <c r="E21" s="54">
        <f>'READY MIX BASE COAT'!E21</f>
        <v>0</v>
      </c>
      <c r="F21" s="55">
        <f>'READY MIX BASE COAT'!F21</f>
        <v>0</v>
      </c>
      <c r="G21" s="56">
        <f>'READY MIX BASE COAT'!G21</f>
        <v>0</v>
      </c>
      <c r="H21" s="57">
        <f>'READY MIX BASE COAT'!H21</f>
        <v>0</v>
      </c>
      <c r="I21" s="58">
        <f>'READY MIX BASE COAT'!AE21</f>
        <v>0</v>
      </c>
      <c r="J21" s="56">
        <f>'REKAP PASTA'!CR21</f>
        <v>0</v>
      </c>
      <c r="K21" s="56">
        <f t="shared" si="0"/>
        <v>0</v>
      </c>
      <c r="L21" s="59" t="e">
        <f t="shared" si="1"/>
        <v>#DIV/0!</v>
      </c>
      <c r="M21" s="60">
        <f>'AUXILIARY &amp; CLEAR COAT'!AD21</f>
        <v>0</v>
      </c>
      <c r="N21" s="61">
        <f t="shared" si="2"/>
        <v>0</v>
      </c>
      <c r="O21" s="62"/>
      <c r="P21" s="63">
        <v>0</v>
      </c>
      <c r="Q21" s="64"/>
    </row>
    <row r="22" spans="1:17">
      <c r="A22" s="52">
        <v>6</v>
      </c>
      <c r="B22" s="53">
        <f>'READY MIX BASE COAT'!B22</f>
        <v>0</v>
      </c>
      <c r="C22" s="53">
        <f>'READY MIX BASE COAT'!C22</f>
        <v>0</v>
      </c>
      <c r="D22" s="54">
        <f>'READY MIX BASE COAT'!D22</f>
        <v>0</v>
      </c>
      <c r="E22" s="54">
        <f>'READY MIX BASE COAT'!E22</f>
        <v>0</v>
      </c>
      <c r="F22" s="55">
        <f>'READY MIX BASE COAT'!F22</f>
        <v>0</v>
      </c>
      <c r="G22" s="56">
        <f>'READY MIX BASE COAT'!G22</f>
        <v>0</v>
      </c>
      <c r="H22" s="57">
        <f>'READY MIX BASE COAT'!H22</f>
        <v>0</v>
      </c>
      <c r="I22" s="58">
        <f>'READY MIX BASE COAT'!AE22</f>
        <v>0</v>
      </c>
      <c r="J22" s="56">
        <f>'REKAP PASTA'!CR22</f>
        <v>0</v>
      </c>
      <c r="K22" s="56">
        <f t="shared" si="0"/>
        <v>0</v>
      </c>
      <c r="L22" s="59" t="e">
        <f t="shared" si="1"/>
        <v>#DIV/0!</v>
      </c>
      <c r="M22" s="60">
        <f>'AUXILIARY &amp; CLEAR COAT'!AD22</f>
        <v>0</v>
      </c>
      <c r="N22" s="61">
        <f t="shared" si="2"/>
        <v>0</v>
      </c>
      <c r="O22" s="62"/>
      <c r="P22" s="63">
        <v>0</v>
      </c>
      <c r="Q22" s="64"/>
    </row>
    <row r="23" spans="1:17">
      <c r="A23" s="52">
        <v>7</v>
      </c>
      <c r="B23" s="53">
        <f>'READY MIX BASE COAT'!B23</f>
        <v>0</v>
      </c>
      <c r="C23" s="53">
        <f>'READY MIX BASE COAT'!C23</f>
        <v>0</v>
      </c>
      <c r="D23" s="54">
        <f>'READY MIX BASE COAT'!D23</f>
        <v>0</v>
      </c>
      <c r="E23" s="54">
        <f>'READY MIX BASE COAT'!E23</f>
        <v>0</v>
      </c>
      <c r="F23" s="55">
        <f>'READY MIX BASE COAT'!F23</f>
        <v>0</v>
      </c>
      <c r="G23" s="56">
        <f>'READY MIX BASE COAT'!G23</f>
        <v>0</v>
      </c>
      <c r="H23" s="57">
        <f>'READY MIX BASE COAT'!H23</f>
        <v>0</v>
      </c>
      <c r="I23" s="58">
        <f>'READY MIX BASE COAT'!AE23</f>
        <v>0</v>
      </c>
      <c r="J23" s="56">
        <f>'REKAP PASTA'!CR23</f>
        <v>0</v>
      </c>
      <c r="K23" s="56">
        <f t="shared" si="0"/>
        <v>0</v>
      </c>
      <c r="L23" s="59" t="e">
        <f t="shared" si="1"/>
        <v>#DIV/0!</v>
      </c>
      <c r="M23" s="60">
        <f>'AUXILIARY &amp; CLEAR COAT'!AD23</f>
        <v>0</v>
      </c>
      <c r="N23" s="61">
        <f t="shared" si="2"/>
        <v>0</v>
      </c>
      <c r="O23" s="62"/>
      <c r="P23" s="63">
        <v>0</v>
      </c>
      <c r="Q23" s="64"/>
    </row>
    <row r="24" spans="1:17">
      <c r="A24" s="52">
        <v>8</v>
      </c>
      <c r="B24" s="53">
        <f>'READY MIX BASE COAT'!B24</f>
        <v>0</v>
      </c>
      <c r="C24" s="53">
        <f>'READY MIX BASE COAT'!C24</f>
        <v>0</v>
      </c>
      <c r="D24" s="54">
        <f>'READY MIX BASE COAT'!D24</f>
        <v>0</v>
      </c>
      <c r="E24" s="54">
        <f>'READY MIX BASE COAT'!E24</f>
        <v>0</v>
      </c>
      <c r="F24" s="55">
        <f>'READY MIX BASE COAT'!F24</f>
        <v>0</v>
      </c>
      <c r="G24" s="56">
        <f>'READY MIX BASE COAT'!G24</f>
        <v>0</v>
      </c>
      <c r="H24" s="57">
        <f>'READY MIX BASE COAT'!H24</f>
        <v>0</v>
      </c>
      <c r="I24" s="58">
        <f>'READY MIX BASE COAT'!AE24</f>
        <v>0</v>
      </c>
      <c r="J24" s="56">
        <f>'REKAP PASTA'!CR24</f>
        <v>0</v>
      </c>
      <c r="K24" s="56">
        <f t="shared" si="0"/>
        <v>0</v>
      </c>
      <c r="L24" s="59" t="e">
        <f t="shared" si="1"/>
        <v>#DIV/0!</v>
      </c>
      <c r="M24" s="60">
        <f>'AUXILIARY &amp; CLEAR COAT'!AD24</f>
        <v>0</v>
      </c>
      <c r="N24" s="61">
        <f t="shared" si="2"/>
        <v>0</v>
      </c>
      <c r="O24" s="62"/>
      <c r="P24" s="63">
        <v>0</v>
      </c>
      <c r="Q24" s="64"/>
    </row>
    <row r="25" spans="1:17">
      <c r="A25" s="52">
        <v>9</v>
      </c>
      <c r="B25" s="53">
        <f>'READY MIX BASE COAT'!B25</f>
        <v>0</v>
      </c>
      <c r="C25" s="53">
        <f>'READY MIX BASE COAT'!C25</f>
        <v>0</v>
      </c>
      <c r="D25" s="54">
        <f>'READY MIX BASE COAT'!D25</f>
        <v>0</v>
      </c>
      <c r="E25" s="54">
        <f>'READY MIX BASE COAT'!E25</f>
        <v>0</v>
      </c>
      <c r="F25" s="55">
        <f>'READY MIX BASE COAT'!F25</f>
        <v>0</v>
      </c>
      <c r="G25" s="56">
        <f>'READY MIX BASE COAT'!G25</f>
        <v>0</v>
      </c>
      <c r="H25" s="57">
        <f>'READY MIX BASE COAT'!H25</f>
        <v>0</v>
      </c>
      <c r="I25" s="58">
        <f>'READY MIX BASE COAT'!AE25</f>
        <v>0</v>
      </c>
      <c r="J25" s="56">
        <f>'REKAP PASTA'!CR25</f>
        <v>0</v>
      </c>
      <c r="K25" s="56">
        <f t="shared" si="0"/>
        <v>0</v>
      </c>
      <c r="L25" s="59" t="e">
        <f t="shared" si="1"/>
        <v>#DIV/0!</v>
      </c>
      <c r="M25" s="60">
        <f>'AUXILIARY &amp; CLEAR COAT'!AD25</f>
        <v>0</v>
      </c>
      <c r="N25" s="61">
        <f t="shared" si="2"/>
        <v>0</v>
      </c>
      <c r="O25" s="62"/>
      <c r="P25" s="63">
        <v>0</v>
      </c>
      <c r="Q25" s="64"/>
    </row>
    <row r="26" spans="1:17">
      <c r="A26" s="52">
        <v>10</v>
      </c>
      <c r="B26" s="53">
        <f>'READY MIX BASE COAT'!B26</f>
        <v>0</v>
      </c>
      <c r="C26" s="53">
        <f>'READY MIX BASE COAT'!C26</f>
        <v>0</v>
      </c>
      <c r="D26" s="54">
        <f>'READY MIX BASE COAT'!D26</f>
        <v>0</v>
      </c>
      <c r="E26" s="54">
        <f>'READY MIX BASE COAT'!E26</f>
        <v>0</v>
      </c>
      <c r="F26" s="55">
        <f>'READY MIX BASE COAT'!F26</f>
        <v>0</v>
      </c>
      <c r="G26" s="56">
        <f>'READY MIX BASE COAT'!G26</f>
        <v>0</v>
      </c>
      <c r="H26" s="57">
        <f>'READY MIX BASE COAT'!H26</f>
        <v>0</v>
      </c>
      <c r="I26" s="58">
        <f>'READY MIX BASE COAT'!AE26</f>
        <v>0</v>
      </c>
      <c r="J26" s="56">
        <f>'REKAP PASTA'!CR26</f>
        <v>0</v>
      </c>
      <c r="K26" s="56">
        <f t="shared" si="0"/>
        <v>0</v>
      </c>
      <c r="L26" s="59" t="e">
        <f t="shared" si="1"/>
        <v>#DIV/0!</v>
      </c>
      <c r="M26" s="60">
        <f>'AUXILIARY &amp; CLEAR COAT'!AD26</f>
        <v>0</v>
      </c>
      <c r="N26" s="61">
        <f t="shared" si="2"/>
        <v>0</v>
      </c>
      <c r="O26" s="62"/>
      <c r="P26" s="63">
        <v>0</v>
      </c>
      <c r="Q26" s="64"/>
    </row>
    <row r="27" spans="1:17">
      <c r="A27" s="52">
        <v>11</v>
      </c>
      <c r="B27" s="53">
        <f>'READY MIX BASE COAT'!B27</f>
        <v>0</v>
      </c>
      <c r="C27" s="53">
        <f>'READY MIX BASE COAT'!C27</f>
        <v>0</v>
      </c>
      <c r="D27" s="54">
        <f>'READY MIX BASE COAT'!D27</f>
        <v>0</v>
      </c>
      <c r="E27" s="54">
        <f>'READY MIX BASE COAT'!E27</f>
        <v>0</v>
      </c>
      <c r="F27" s="55">
        <f>'READY MIX BASE COAT'!F27</f>
        <v>0</v>
      </c>
      <c r="G27" s="56">
        <f>'READY MIX BASE COAT'!G27</f>
        <v>0</v>
      </c>
      <c r="H27" s="57">
        <f>'READY MIX BASE COAT'!H27</f>
        <v>0</v>
      </c>
      <c r="I27" s="58">
        <f>'READY MIX BASE COAT'!AE27</f>
        <v>0</v>
      </c>
      <c r="J27" s="56">
        <f>'REKAP PASTA'!CR27</f>
        <v>0</v>
      </c>
      <c r="K27" s="56">
        <f t="shared" si="0"/>
        <v>0</v>
      </c>
      <c r="L27" s="59" t="e">
        <f t="shared" si="1"/>
        <v>#DIV/0!</v>
      </c>
      <c r="M27" s="60">
        <f>'AUXILIARY &amp; CLEAR COAT'!AD27</f>
        <v>0</v>
      </c>
      <c r="N27" s="61">
        <f t="shared" si="2"/>
        <v>0</v>
      </c>
      <c r="O27" s="62"/>
      <c r="P27" s="63">
        <v>0</v>
      </c>
      <c r="Q27" s="64"/>
    </row>
    <row r="28" spans="1:17">
      <c r="A28" s="52">
        <v>12</v>
      </c>
      <c r="B28" s="53">
        <f>'READY MIX BASE COAT'!B28</f>
        <v>0</v>
      </c>
      <c r="C28" s="53">
        <f>'READY MIX BASE COAT'!C28</f>
        <v>0</v>
      </c>
      <c r="D28" s="54">
        <f>'READY MIX BASE COAT'!D28</f>
        <v>0</v>
      </c>
      <c r="E28" s="54">
        <f>'READY MIX BASE COAT'!E28</f>
        <v>0</v>
      </c>
      <c r="F28" s="55">
        <f>'READY MIX BASE COAT'!F28</f>
        <v>0</v>
      </c>
      <c r="G28" s="56">
        <f>'READY MIX BASE COAT'!G28</f>
        <v>0</v>
      </c>
      <c r="H28" s="57">
        <f>'READY MIX BASE COAT'!H28</f>
        <v>0</v>
      </c>
      <c r="I28" s="58">
        <f>'READY MIX BASE COAT'!AE28</f>
        <v>0</v>
      </c>
      <c r="J28" s="56">
        <f>'REKAP PASTA'!CR28</f>
        <v>0</v>
      </c>
      <c r="K28" s="56">
        <f t="shared" si="0"/>
        <v>0</v>
      </c>
      <c r="L28" s="59" t="e">
        <f t="shared" si="1"/>
        <v>#DIV/0!</v>
      </c>
      <c r="M28" s="60">
        <f>'AUXILIARY &amp; CLEAR COAT'!AD28</f>
        <v>0</v>
      </c>
      <c r="N28" s="61">
        <f t="shared" si="2"/>
        <v>0</v>
      </c>
      <c r="O28" s="62"/>
      <c r="P28" s="63">
        <v>0</v>
      </c>
      <c r="Q28" s="64"/>
    </row>
    <row r="29" spans="1:17">
      <c r="A29" s="52">
        <v>13</v>
      </c>
      <c r="B29" s="53">
        <f>'READY MIX BASE COAT'!B29</f>
        <v>0</v>
      </c>
      <c r="C29" s="53">
        <f>'READY MIX BASE COAT'!C29</f>
        <v>0</v>
      </c>
      <c r="D29" s="54">
        <f>'READY MIX BASE COAT'!D29</f>
        <v>0</v>
      </c>
      <c r="E29" s="54">
        <f>'READY MIX BASE COAT'!E29</f>
        <v>0</v>
      </c>
      <c r="F29" s="55">
        <f>'READY MIX BASE COAT'!F29</f>
        <v>0</v>
      </c>
      <c r="G29" s="56">
        <f>'READY MIX BASE COAT'!G29</f>
        <v>0</v>
      </c>
      <c r="H29" s="57">
        <f>'READY MIX BASE COAT'!H29</f>
        <v>0</v>
      </c>
      <c r="I29" s="58">
        <f>'READY MIX BASE COAT'!AE29</f>
        <v>0</v>
      </c>
      <c r="J29" s="56">
        <f>'REKAP PASTA'!CR29</f>
        <v>0</v>
      </c>
      <c r="K29" s="56">
        <f t="shared" si="0"/>
        <v>0</v>
      </c>
      <c r="L29" s="59" t="e">
        <f t="shared" si="1"/>
        <v>#DIV/0!</v>
      </c>
      <c r="M29" s="60">
        <f>'AUXILIARY &amp; CLEAR COAT'!AD29</f>
        <v>0</v>
      </c>
      <c r="N29" s="61">
        <f t="shared" si="2"/>
        <v>0</v>
      </c>
      <c r="O29" s="62"/>
      <c r="P29" s="63">
        <v>0</v>
      </c>
      <c r="Q29" s="64"/>
    </row>
    <row r="30" spans="1:17">
      <c r="A30" s="52">
        <v>14</v>
      </c>
      <c r="B30" s="53">
        <f>'READY MIX BASE COAT'!B30</f>
        <v>0</v>
      </c>
      <c r="C30" s="53">
        <f>'READY MIX BASE COAT'!C30</f>
        <v>0</v>
      </c>
      <c r="D30" s="54">
        <f>'READY MIX BASE COAT'!D30</f>
        <v>0</v>
      </c>
      <c r="E30" s="54">
        <f>'READY MIX BASE COAT'!E30</f>
        <v>0</v>
      </c>
      <c r="F30" s="55">
        <f>'READY MIX BASE COAT'!F30</f>
        <v>0</v>
      </c>
      <c r="G30" s="56">
        <f>'READY MIX BASE COAT'!G30</f>
        <v>0</v>
      </c>
      <c r="H30" s="57">
        <f>'READY MIX BASE COAT'!H30</f>
        <v>0</v>
      </c>
      <c r="I30" s="58">
        <f>'READY MIX BASE COAT'!AE30</f>
        <v>0</v>
      </c>
      <c r="J30" s="56">
        <f>'REKAP PASTA'!CR30</f>
        <v>0</v>
      </c>
      <c r="K30" s="56">
        <f t="shared" si="0"/>
        <v>0</v>
      </c>
      <c r="L30" s="59" t="e">
        <f t="shared" si="1"/>
        <v>#DIV/0!</v>
      </c>
      <c r="M30" s="60">
        <f>'AUXILIARY &amp; CLEAR COAT'!AD30</f>
        <v>0</v>
      </c>
      <c r="N30" s="61">
        <f t="shared" si="2"/>
        <v>0</v>
      </c>
      <c r="O30" s="62"/>
      <c r="P30" s="63">
        <v>0</v>
      </c>
      <c r="Q30" s="64"/>
    </row>
    <row r="31" spans="1:17">
      <c r="A31" s="52">
        <v>15</v>
      </c>
      <c r="B31" s="53">
        <f>'READY MIX BASE COAT'!B31</f>
        <v>0</v>
      </c>
      <c r="C31" s="53">
        <f>'READY MIX BASE COAT'!C31</f>
        <v>0</v>
      </c>
      <c r="D31" s="54">
        <f>'READY MIX BASE COAT'!D31</f>
        <v>0</v>
      </c>
      <c r="E31" s="54">
        <f>'READY MIX BASE COAT'!E31</f>
        <v>0</v>
      </c>
      <c r="F31" s="55">
        <f>'READY MIX BASE COAT'!F31</f>
        <v>0</v>
      </c>
      <c r="G31" s="56">
        <f>'READY MIX BASE COAT'!G31</f>
        <v>0</v>
      </c>
      <c r="H31" s="57">
        <f>'READY MIX BASE COAT'!H31</f>
        <v>0</v>
      </c>
      <c r="I31" s="58">
        <f>'READY MIX BASE COAT'!AE31</f>
        <v>0</v>
      </c>
      <c r="J31" s="56">
        <f>'REKAP PASTA'!CR31</f>
        <v>0</v>
      </c>
      <c r="K31" s="56">
        <f t="shared" si="0"/>
        <v>0</v>
      </c>
      <c r="L31" s="59" t="e">
        <f t="shared" si="1"/>
        <v>#DIV/0!</v>
      </c>
      <c r="M31" s="60">
        <f>'AUXILIARY &amp; CLEAR COAT'!AD31</f>
        <v>0</v>
      </c>
      <c r="N31" s="61">
        <f t="shared" si="2"/>
        <v>0</v>
      </c>
      <c r="O31" s="62"/>
      <c r="P31" s="63">
        <v>0</v>
      </c>
      <c r="Q31" s="64"/>
    </row>
    <row r="32" spans="1:17">
      <c r="A32" s="52">
        <v>16</v>
      </c>
      <c r="B32" s="53">
        <f>'READY MIX BASE COAT'!B32</f>
        <v>0</v>
      </c>
      <c r="C32" s="53">
        <f>'READY MIX BASE COAT'!C32</f>
        <v>0</v>
      </c>
      <c r="D32" s="54">
        <f>'READY MIX BASE COAT'!D32</f>
        <v>0</v>
      </c>
      <c r="E32" s="54">
        <f>'READY MIX BASE COAT'!E32</f>
        <v>0</v>
      </c>
      <c r="F32" s="55">
        <f>'READY MIX BASE COAT'!F32</f>
        <v>0</v>
      </c>
      <c r="G32" s="56">
        <f>'READY MIX BASE COAT'!G32</f>
        <v>0</v>
      </c>
      <c r="H32" s="57">
        <f>'READY MIX BASE COAT'!H32</f>
        <v>0</v>
      </c>
      <c r="I32" s="58">
        <f>'READY MIX BASE COAT'!AE32</f>
        <v>0</v>
      </c>
      <c r="J32" s="56">
        <f>'REKAP PASTA'!CR32</f>
        <v>0</v>
      </c>
      <c r="K32" s="56">
        <f t="shared" si="0"/>
        <v>0</v>
      </c>
      <c r="L32" s="59" t="e">
        <f t="shared" si="1"/>
        <v>#DIV/0!</v>
      </c>
      <c r="M32" s="60">
        <f>'AUXILIARY &amp; CLEAR COAT'!AD32</f>
        <v>0</v>
      </c>
      <c r="N32" s="61">
        <f t="shared" si="2"/>
        <v>0</v>
      </c>
      <c r="O32" s="62"/>
      <c r="P32" s="63">
        <v>0</v>
      </c>
      <c r="Q32" s="64"/>
    </row>
    <row r="33" spans="1:17">
      <c r="A33" s="52">
        <v>17</v>
      </c>
      <c r="B33" s="53">
        <f>'READY MIX BASE COAT'!B33</f>
        <v>0</v>
      </c>
      <c r="C33" s="53">
        <f>'READY MIX BASE COAT'!C33</f>
        <v>0</v>
      </c>
      <c r="D33" s="54">
        <f>'READY MIX BASE COAT'!D33</f>
        <v>0</v>
      </c>
      <c r="E33" s="54">
        <f>'READY MIX BASE COAT'!E33</f>
        <v>0</v>
      </c>
      <c r="F33" s="55">
        <f>'READY MIX BASE COAT'!F33</f>
        <v>0</v>
      </c>
      <c r="G33" s="56">
        <f>'READY MIX BASE COAT'!G33</f>
        <v>0</v>
      </c>
      <c r="H33" s="57">
        <f>'READY MIX BASE COAT'!H33</f>
        <v>0</v>
      </c>
      <c r="I33" s="58">
        <f>'READY MIX BASE COAT'!AE33</f>
        <v>0</v>
      </c>
      <c r="J33" s="56">
        <f>'REKAP PASTA'!CR33</f>
        <v>0</v>
      </c>
      <c r="K33" s="56">
        <f t="shared" si="0"/>
        <v>0</v>
      </c>
      <c r="L33" s="59" t="e">
        <f t="shared" si="1"/>
        <v>#DIV/0!</v>
      </c>
      <c r="M33" s="60">
        <f>'AUXILIARY &amp; CLEAR COAT'!AD33</f>
        <v>0</v>
      </c>
      <c r="N33" s="61">
        <f t="shared" si="2"/>
        <v>0</v>
      </c>
      <c r="O33" s="62"/>
      <c r="P33" s="63">
        <v>0</v>
      </c>
      <c r="Q33" s="64"/>
    </row>
    <row r="34" spans="1:17">
      <c r="A34" s="52">
        <v>18</v>
      </c>
      <c r="B34" s="53">
        <f>'READY MIX BASE COAT'!B34</f>
        <v>0</v>
      </c>
      <c r="C34" s="53">
        <f>'READY MIX BASE COAT'!C34</f>
        <v>0</v>
      </c>
      <c r="D34" s="54">
        <f>'READY MIX BASE COAT'!D34</f>
        <v>0</v>
      </c>
      <c r="E34" s="54">
        <f>'READY MIX BASE COAT'!E34</f>
        <v>0</v>
      </c>
      <c r="F34" s="55">
        <f>'READY MIX BASE COAT'!F34</f>
        <v>0</v>
      </c>
      <c r="G34" s="56">
        <f>'READY MIX BASE COAT'!G34</f>
        <v>0</v>
      </c>
      <c r="H34" s="57">
        <f>'READY MIX BASE COAT'!H34</f>
        <v>0</v>
      </c>
      <c r="I34" s="58">
        <f>'READY MIX BASE COAT'!AE34</f>
        <v>0</v>
      </c>
      <c r="J34" s="56">
        <f>'REKAP PASTA'!CR34</f>
        <v>0</v>
      </c>
      <c r="K34" s="56">
        <f t="shared" si="0"/>
        <v>0</v>
      </c>
      <c r="L34" s="59" t="e">
        <f t="shared" si="1"/>
        <v>#DIV/0!</v>
      </c>
      <c r="M34" s="60">
        <f>'AUXILIARY &amp; CLEAR COAT'!AD34</f>
        <v>0</v>
      </c>
      <c r="N34" s="61">
        <f t="shared" si="2"/>
        <v>0</v>
      </c>
      <c r="O34" s="62"/>
      <c r="P34" s="63">
        <v>0</v>
      </c>
      <c r="Q34" s="64"/>
    </row>
    <row r="35" spans="1:17">
      <c r="A35" s="52">
        <v>19</v>
      </c>
      <c r="B35" s="53">
        <f>'READY MIX BASE COAT'!B35</f>
        <v>0</v>
      </c>
      <c r="C35" s="53">
        <f>'READY MIX BASE COAT'!C35</f>
        <v>0</v>
      </c>
      <c r="D35" s="54">
        <f>'READY MIX BASE COAT'!D35</f>
        <v>0</v>
      </c>
      <c r="E35" s="54">
        <f>'READY MIX BASE COAT'!E35</f>
        <v>0</v>
      </c>
      <c r="F35" s="55">
        <f>'READY MIX BASE COAT'!F35</f>
        <v>0</v>
      </c>
      <c r="G35" s="56">
        <f>'READY MIX BASE COAT'!G35</f>
        <v>0</v>
      </c>
      <c r="H35" s="57">
        <f>'READY MIX BASE COAT'!H35</f>
        <v>0</v>
      </c>
      <c r="I35" s="58">
        <f>'READY MIX BASE COAT'!AE35</f>
        <v>0</v>
      </c>
      <c r="J35" s="56">
        <f>'REKAP PASTA'!CR35</f>
        <v>0</v>
      </c>
      <c r="K35" s="56">
        <f t="shared" si="0"/>
        <v>0</v>
      </c>
      <c r="L35" s="59" t="e">
        <f t="shared" si="1"/>
        <v>#DIV/0!</v>
      </c>
      <c r="M35" s="60">
        <f>'AUXILIARY &amp; CLEAR COAT'!AD35</f>
        <v>0</v>
      </c>
      <c r="N35" s="61">
        <f t="shared" si="2"/>
        <v>0</v>
      </c>
      <c r="O35" s="62"/>
      <c r="P35" s="63">
        <v>0</v>
      </c>
      <c r="Q35" s="64"/>
    </row>
    <row r="36" spans="1:17">
      <c r="A36" s="52">
        <v>20</v>
      </c>
      <c r="B36" s="53">
        <f>'READY MIX BASE COAT'!B36</f>
        <v>0</v>
      </c>
      <c r="C36" s="53">
        <f>'READY MIX BASE COAT'!C36</f>
        <v>0</v>
      </c>
      <c r="D36" s="54">
        <f>'READY MIX BASE COAT'!D36</f>
        <v>0</v>
      </c>
      <c r="E36" s="54">
        <f>'READY MIX BASE COAT'!E36</f>
        <v>0</v>
      </c>
      <c r="F36" s="55">
        <f>'READY MIX BASE COAT'!F36</f>
        <v>0</v>
      </c>
      <c r="G36" s="56">
        <f>'READY MIX BASE COAT'!G36</f>
        <v>0</v>
      </c>
      <c r="H36" s="57">
        <f>'READY MIX BASE COAT'!H36</f>
        <v>0</v>
      </c>
      <c r="I36" s="58">
        <f>'READY MIX BASE COAT'!AE36</f>
        <v>0</v>
      </c>
      <c r="J36" s="56">
        <f>'REKAP PASTA'!CR36</f>
        <v>0</v>
      </c>
      <c r="K36" s="56">
        <f t="shared" si="0"/>
        <v>0</v>
      </c>
      <c r="L36" s="59" t="e">
        <f t="shared" si="1"/>
        <v>#DIV/0!</v>
      </c>
      <c r="M36" s="60">
        <f>'AUXILIARY &amp; CLEAR COAT'!AD36</f>
        <v>0</v>
      </c>
      <c r="N36" s="61">
        <f t="shared" si="2"/>
        <v>0</v>
      </c>
      <c r="O36" s="62"/>
      <c r="P36" s="63">
        <v>0</v>
      </c>
      <c r="Q36" s="64"/>
    </row>
    <row r="37" spans="1:17">
      <c r="A37" s="52">
        <v>21</v>
      </c>
      <c r="B37" s="53">
        <f>'READY MIX BASE COAT'!B37</f>
        <v>0</v>
      </c>
      <c r="C37" s="53">
        <f>'READY MIX BASE COAT'!C37</f>
        <v>0</v>
      </c>
      <c r="D37" s="54">
        <f>'READY MIX BASE COAT'!D37</f>
        <v>0</v>
      </c>
      <c r="E37" s="54">
        <f>'READY MIX BASE COAT'!E37</f>
        <v>0</v>
      </c>
      <c r="F37" s="55">
        <f>'READY MIX BASE COAT'!F37</f>
        <v>0</v>
      </c>
      <c r="G37" s="56">
        <f>'READY MIX BASE COAT'!G37</f>
        <v>0</v>
      </c>
      <c r="H37" s="57">
        <f>'READY MIX BASE COAT'!H37</f>
        <v>0</v>
      </c>
      <c r="I37" s="58">
        <f>'READY MIX BASE COAT'!AE37</f>
        <v>0</v>
      </c>
      <c r="J37" s="56">
        <f>'REKAP PASTA'!CR37</f>
        <v>0</v>
      </c>
      <c r="K37" s="56">
        <f t="shared" si="0"/>
        <v>0</v>
      </c>
      <c r="L37" s="59" t="e">
        <f t="shared" si="1"/>
        <v>#DIV/0!</v>
      </c>
      <c r="M37" s="60">
        <f>'AUXILIARY &amp; CLEAR COAT'!AD37</f>
        <v>0</v>
      </c>
      <c r="N37" s="61">
        <f t="shared" si="2"/>
        <v>0</v>
      </c>
      <c r="O37" s="62"/>
      <c r="P37" s="63">
        <v>0</v>
      </c>
      <c r="Q37" s="64"/>
    </row>
    <row r="38" spans="1:17">
      <c r="A38" s="52">
        <v>22</v>
      </c>
      <c r="B38" s="53">
        <f>'READY MIX BASE COAT'!B38</f>
        <v>0</v>
      </c>
      <c r="C38" s="53">
        <f>'READY MIX BASE COAT'!C38</f>
        <v>0</v>
      </c>
      <c r="D38" s="54">
        <f>'READY MIX BASE COAT'!D38</f>
        <v>0</v>
      </c>
      <c r="E38" s="54">
        <f>'READY MIX BASE COAT'!E38</f>
        <v>0</v>
      </c>
      <c r="F38" s="55">
        <f>'READY MIX BASE COAT'!F38</f>
        <v>0</v>
      </c>
      <c r="G38" s="56">
        <f>'READY MIX BASE COAT'!G38</f>
        <v>0</v>
      </c>
      <c r="H38" s="57">
        <f>'READY MIX BASE COAT'!H38</f>
        <v>0</v>
      </c>
      <c r="I38" s="58">
        <f>'READY MIX BASE COAT'!AE38</f>
        <v>0</v>
      </c>
      <c r="J38" s="56">
        <f>'REKAP PASTA'!CR38</f>
        <v>0</v>
      </c>
      <c r="K38" s="56">
        <f t="shared" si="0"/>
        <v>0</v>
      </c>
      <c r="L38" s="59" t="e">
        <f t="shared" si="1"/>
        <v>#DIV/0!</v>
      </c>
      <c r="M38" s="60">
        <f>'AUXILIARY &amp; CLEAR COAT'!AD38</f>
        <v>0</v>
      </c>
      <c r="N38" s="61">
        <f t="shared" si="2"/>
        <v>0</v>
      </c>
      <c r="O38" s="62"/>
      <c r="P38" s="63">
        <v>0</v>
      </c>
      <c r="Q38" s="64"/>
    </row>
    <row r="39" spans="1:17">
      <c r="A39" s="52">
        <v>23</v>
      </c>
      <c r="B39" s="53">
        <f>'READY MIX BASE COAT'!B39</f>
        <v>0</v>
      </c>
      <c r="C39" s="53">
        <f>'READY MIX BASE COAT'!C39</f>
        <v>0</v>
      </c>
      <c r="D39" s="54">
        <f>'READY MIX BASE COAT'!D39</f>
        <v>0</v>
      </c>
      <c r="E39" s="54">
        <f>'READY MIX BASE COAT'!E39</f>
        <v>0</v>
      </c>
      <c r="F39" s="55">
        <f>'READY MIX BASE COAT'!F39</f>
        <v>0</v>
      </c>
      <c r="G39" s="56">
        <f>'READY MIX BASE COAT'!G39</f>
        <v>0</v>
      </c>
      <c r="H39" s="57">
        <f>'READY MIX BASE COAT'!H39</f>
        <v>0</v>
      </c>
      <c r="I39" s="58">
        <f>'READY MIX BASE COAT'!AE39</f>
        <v>0</v>
      </c>
      <c r="J39" s="56">
        <f>'REKAP PASTA'!CR39</f>
        <v>0</v>
      </c>
      <c r="K39" s="56">
        <f t="shared" si="0"/>
        <v>0</v>
      </c>
      <c r="L39" s="59" t="e">
        <f t="shared" si="1"/>
        <v>#DIV/0!</v>
      </c>
      <c r="M39" s="60">
        <f>'AUXILIARY &amp; CLEAR COAT'!AD39</f>
        <v>0</v>
      </c>
      <c r="N39" s="61">
        <f t="shared" si="2"/>
        <v>0</v>
      </c>
      <c r="O39" s="62"/>
      <c r="P39" s="63">
        <v>0</v>
      </c>
      <c r="Q39" s="64"/>
    </row>
    <row r="40" spans="1:17">
      <c r="A40" s="52">
        <v>24</v>
      </c>
      <c r="B40" s="53">
        <f>'READY MIX BASE COAT'!B40</f>
        <v>0</v>
      </c>
      <c r="C40" s="53">
        <f>'READY MIX BASE COAT'!C40</f>
        <v>0</v>
      </c>
      <c r="D40" s="54">
        <f>'READY MIX BASE COAT'!D40</f>
        <v>0</v>
      </c>
      <c r="E40" s="54">
        <f>'READY MIX BASE COAT'!E40</f>
        <v>0</v>
      </c>
      <c r="F40" s="55">
        <f>'READY MIX BASE COAT'!F40</f>
        <v>0</v>
      </c>
      <c r="G40" s="56">
        <f>'READY MIX BASE COAT'!G40</f>
        <v>0</v>
      </c>
      <c r="H40" s="57">
        <f>'READY MIX BASE COAT'!H40</f>
        <v>0</v>
      </c>
      <c r="I40" s="58">
        <f>'READY MIX BASE COAT'!AE40</f>
        <v>0</v>
      </c>
      <c r="J40" s="56">
        <f>'REKAP PASTA'!CR40</f>
        <v>0</v>
      </c>
      <c r="K40" s="56">
        <f t="shared" si="0"/>
        <v>0</v>
      </c>
      <c r="L40" s="59" t="e">
        <f t="shared" si="1"/>
        <v>#DIV/0!</v>
      </c>
      <c r="M40" s="60">
        <f>'AUXILIARY &amp; CLEAR COAT'!AD40</f>
        <v>0</v>
      </c>
      <c r="N40" s="61">
        <f t="shared" si="2"/>
        <v>0</v>
      </c>
      <c r="O40" s="62"/>
      <c r="P40" s="63">
        <v>0</v>
      </c>
      <c r="Q40" s="64"/>
    </row>
    <row r="41" spans="1:17">
      <c r="A41" s="52">
        <v>25</v>
      </c>
      <c r="B41" s="53">
        <f>'READY MIX BASE COAT'!B41</f>
        <v>0</v>
      </c>
      <c r="C41" s="53">
        <f>'READY MIX BASE COAT'!C41</f>
        <v>0</v>
      </c>
      <c r="D41" s="54">
        <f>'READY MIX BASE COAT'!D41</f>
        <v>0</v>
      </c>
      <c r="E41" s="54">
        <f>'READY MIX BASE COAT'!E41</f>
        <v>0</v>
      </c>
      <c r="F41" s="55">
        <f>'READY MIX BASE COAT'!F41</f>
        <v>0</v>
      </c>
      <c r="G41" s="56">
        <f>'READY MIX BASE COAT'!G41</f>
        <v>0</v>
      </c>
      <c r="H41" s="57">
        <f>'READY MIX BASE COAT'!H41</f>
        <v>0</v>
      </c>
      <c r="I41" s="58">
        <f>'READY MIX BASE COAT'!AE41</f>
        <v>0</v>
      </c>
      <c r="J41" s="56">
        <f>'REKAP PASTA'!CR41</f>
        <v>0</v>
      </c>
      <c r="K41" s="56">
        <f t="shared" si="0"/>
        <v>0</v>
      </c>
      <c r="L41" s="59" t="e">
        <f t="shared" si="1"/>
        <v>#DIV/0!</v>
      </c>
      <c r="M41" s="60">
        <f>'AUXILIARY &amp; CLEAR COAT'!AD41</f>
        <v>0</v>
      </c>
      <c r="N41" s="61">
        <f t="shared" si="2"/>
        <v>0</v>
      </c>
      <c r="O41" s="62"/>
      <c r="P41" s="63">
        <v>0</v>
      </c>
      <c r="Q41" s="64"/>
    </row>
    <row r="42" spans="1:17">
      <c r="A42" s="52">
        <v>26</v>
      </c>
      <c r="B42" s="53">
        <f>'READY MIX BASE COAT'!B42</f>
        <v>0</v>
      </c>
      <c r="C42" s="53">
        <f>'READY MIX BASE COAT'!C42</f>
        <v>0</v>
      </c>
      <c r="D42" s="54">
        <f>'READY MIX BASE COAT'!D42</f>
        <v>0</v>
      </c>
      <c r="E42" s="54">
        <f>'READY MIX BASE COAT'!E42</f>
        <v>0</v>
      </c>
      <c r="F42" s="55">
        <f>'READY MIX BASE COAT'!F42</f>
        <v>0</v>
      </c>
      <c r="G42" s="56">
        <f>'READY MIX BASE COAT'!G42</f>
        <v>0</v>
      </c>
      <c r="H42" s="57">
        <f>'READY MIX BASE COAT'!H42</f>
        <v>0</v>
      </c>
      <c r="I42" s="58">
        <f>'READY MIX BASE COAT'!AE42</f>
        <v>0</v>
      </c>
      <c r="J42" s="56">
        <f>'REKAP PASTA'!CR42</f>
        <v>0</v>
      </c>
      <c r="K42" s="56">
        <f t="shared" si="0"/>
        <v>0</v>
      </c>
      <c r="L42" s="59" t="e">
        <f t="shared" si="1"/>
        <v>#DIV/0!</v>
      </c>
      <c r="M42" s="60">
        <f>'AUXILIARY &amp; CLEAR COAT'!AD42</f>
        <v>0</v>
      </c>
      <c r="N42" s="61">
        <f t="shared" si="2"/>
        <v>0</v>
      </c>
      <c r="O42" s="62"/>
      <c r="P42" s="63">
        <v>0</v>
      </c>
      <c r="Q42" s="64"/>
    </row>
    <row r="43" spans="1:17">
      <c r="A43" s="52">
        <v>27</v>
      </c>
      <c r="B43" s="53">
        <f>'READY MIX BASE COAT'!B43</f>
        <v>0</v>
      </c>
      <c r="C43" s="53">
        <f>'READY MIX BASE COAT'!C43</f>
        <v>0</v>
      </c>
      <c r="D43" s="54">
        <f>'READY MIX BASE COAT'!D43</f>
        <v>0</v>
      </c>
      <c r="E43" s="54">
        <f>'READY MIX BASE COAT'!E43</f>
        <v>0</v>
      </c>
      <c r="F43" s="55">
        <f>'READY MIX BASE COAT'!F43</f>
        <v>0</v>
      </c>
      <c r="G43" s="56">
        <f>'READY MIX BASE COAT'!G43</f>
        <v>0</v>
      </c>
      <c r="H43" s="57">
        <f>'READY MIX BASE COAT'!H43</f>
        <v>0</v>
      </c>
      <c r="I43" s="58">
        <f>'READY MIX BASE COAT'!AE43</f>
        <v>0</v>
      </c>
      <c r="J43" s="56">
        <f>'REKAP PASTA'!CR43</f>
        <v>0</v>
      </c>
      <c r="K43" s="56">
        <f t="shared" si="0"/>
        <v>0</v>
      </c>
      <c r="L43" s="59" t="e">
        <f t="shared" si="1"/>
        <v>#DIV/0!</v>
      </c>
      <c r="M43" s="60">
        <f>'AUXILIARY &amp; CLEAR COAT'!AD43</f>
        <v>0</v>
      </c>
      <c r="N43" s="61">
        <f t="shared" si="2"/>
        <v>0</v>
      </c>
      <c r="O43" s="62"/>
      <c r="P43" s="63">
        <v>0</v>
      </c>
      <c r="Q43" s="64"/>
    </row>
    <row r="44" spans="1:17">
      <c r="A44" s="52">
        <v>28</v>
      </c>
      <c r="B44" s="53">
        <f>'READY MIX BASE COAT'!B44</f>
        <v>0</v>
      </c>
      <c r="C44" s="53">
        <f>'READY MIX BASE COAT'!C44</f>
        <v>0</v>
      </c>
      <c r="D44" s="54">
        <f>'READY MIX BASE COAT'!D44</f>
        <v>0</v>
      </c>
      <c r="E44" s="54">
        <f>'READY MIX BASE COAT'!E44</f>
        <v>0</v>
      </c>
      <c r="F44" s="55">
        <f>'READY MIX BASE COAT'!F44</f>
        <v>0</v>
      </c>
      <c r="G44" s="56">
        <f>'READY MIX BASE COAT'!G44</f>
        <v>0</v>
      </c>
      <c r="H44" s="57">
        <f>'READY MIX BASE COAT'!H44</f>
        <v>0</v>
      </c>
      <c r="I44" s="58">
        <f>'READY MIX BASE COAT'!AE44</f>
        <v>0</v>
      </c>
      <c r="J44" s="56">
        <f>'REKAP PASTA'!CR44</f>
        <v>0</v>
      </c>
      <c r="K44" s="56">
        <f t="shared" si="0"/>
        <v>0</v>
      </c>
      <c r="L44" s="59" t="e">
        <f t="shared" si="1"/>
        <v>#DIV/0!</v>
      </c>
      <c r="M44" s="60">
        <f>'AUXILIARY &amp; CLEAR COAT'!AD44</f>
        <v>0</v>
      </c>
      <c r="N44" s="61">
        <f t="shared" si="2"/>
        <v>0</v>
      </c>
      <c r="O44" s="62"/>
      <c r="P44" s="63">
        <v>0</v>
      </c>
      <c r="Q44" s="64"/>
    </row>
    <row r="45" spans="1:17">
      <c r="A45" s="52">
        <v>29</v>
      </c>
      <c r="B45" s="53">
        <f>'READY MIX BASE COAT'!B45</f>
        <v>0</v>
      </c>
      <c r="C45" s="53">
        <f>'READY MIX BASE COAT'!C45</f>
        <v>0</v>
      </c>
      <c r="D45" s="54">
        <f>'READY MIX BASE COAT'!D45</f>
        <v>0</v>
      </c>
      <c r="E45" s="54">
        <f>'READY MIX BASE COAT'!E45</f>
        <v>0</v>
      </c>
      <c r="F45" s="55">
        <f>'READY MIX BASE COAT'!F45</f>
        <v>0</v>
      </c>
      <c r="G45" s="56">
        <f>'READY MIX BASE COAT'!G45</f>
        <v>0</v>
      </c>
      <c r="H45" s="57">
        <f>'READY MIX BASE COAT'!H45</f>
        <v>0</v>
      </c>
      <c r="I45" s="58">
        <f>'READY MIX BASE COAT'!AE45</f>
        <v>0</v>
      </c>
      <c r="J45" s="56">
        <f>'REKAP PASTA'!CR45</f>
        <v>0</v>
      </c>
      <c r="K45" s="56">
        <f t="shared" si="0"/>
        <v>0</v>
      </c>
      <c r="L45" s="59" t="e">
        <f t="shared" si="1"/>
        <v>#DIV/0!</v>
      </c>
      <c r="M45" s="60">
        <f>'AUXILIARY &amp; CLEAR COAT'!AD45</f>
        <v>0</v>
      </c>
      <c r="N45" s="61">
        <f t="shared" si="2"/>
        <v>0</v>
      </c>
      <c r="O45" s="62"/>
      <c r="P45" s="63">
        <v>0</v>
      </c>
      <c r="Q45" s="64"/>
    </row>
    <row r="46" spans="1:17">
      <c r="A46" s="52">
        <v>30</v>
      </c>
      <c r="B46" s="53">
        <f>'READY MIX BASE COAT'!B46</f>
        <v>0</v>
      </c>
      <c r="C46" s="53">
        <f>'READY MIX BASE COAT'!C46</f>
        <v>0</v>
      </c>
      <c r="D46" s="54">
        <f>'READY MIX BASE COAT'!D46</f>
        <v>0</v>
      </c>
      <c r="E46" s="54">
        <f>'READY MIX BASE COAT'!E46</f>
        <v>0</v>
      </c>
      <c r="F46" s="55">
        <f>'READY MIX BASE COAT'!F46</f>
        <v>0</v>
      </c>
      <c r="G46" s="56">
        <f>'READY MIX BASE COAT'!G46</f>
        <v>0</v>
      </c>
      <c r="H46" s="57">
        <f>'READY MIX BASE COAT'!H46</f>
        <v>0</v>
      </c>
      <c r="I46" s="58">
        <f>'READY MIX BASE COAT'!AE46</f>
        <v>0</v>
      </c>
      <c r="J46" s="56">
        <f>'REKAP PASTA'!CR46</f>
        <v>0</v>
      </c>
      <c r="K46" s="56">
        <f t="shared" si="0"/>
        <v>0</v>
      </c>
      <c r="L46" s="59" t="e">
        <f t="shared" si="1"/>
        <v>#DIV/0!</v>
      </c>
      <c r="M46" s="60">
        <f>'AUXILIARY &amp; CLEAR COAT'!AD46</f>
        <v>0</v>
      </c>
      <c r="N46" s="61">
        <f t="shared" si="2"/>
        <v>0</v>
      </c>
      <c r="O46" s="62"/>
      <c r="P46" s="63">
        <v>0</v>
      </c>
      <c r="Q46" s="64"/>
    </row>
    <row r="47" spans="1:17">
      <c r="A47" s="52">
        <v>31</v>
      </c>
      <c r="B47" s="53">
        <f>'READY MIX BASE COAT'!B47</f>
        <v>0</v>
      </c>
      <c r="C47" s="53">
        <f>'READY MIX BASE COAT'!C47</f>
        <v>0</v>
      </c>
      <c r="D47" s="54">
        <f>'READY MIX BASE COAT'!D47</f>
        <v>0</v>
      </c>
      <c r="E47" s="54">
        <f>'READY MIX BASE COAT'!E47</f>
        <v>0</v>
      </c>
      <c r="F47" s="55">
        <f>'READY MIX BASE COAT'!F47</f>
        <v>0</v>
      </c>
      <c r="G47" s="56">
        <f>'READY MIX BASE COAT'!G47</f>
        <v>0</v>
      </c>
      <c r="H47" s="57">
        <f>'READY MIX BASE COAT'!H47</f>
        <v>0</v>
      </c>
      <c r="I47" s="58">
        <f>'READY MIX BASE COAT'!AE47</f>
        <v>0</v>
      </c>
      <c r="J47" s="56">
        <f>'REKAP PASTA'!CR47</f>
        <v>0</v>
      </c>
      <c r="K47" s="56">
        <f t="shared" si="0"/>
        <v>0</v>
      </c>
      <c r="L47" s="59" t="e">
        <f t="shared" si="1"/>
        <v>#DIV/0!</v>
      </c>
      <c r="M47" s="60">
        <f>'AUXILIARY &amp; CLEAR COAT'!AD47</f>
        <v>0</v>
      </c>
      <c r="N47" s="61">
        <f t="shared" si="2"/>
        <v>0</v>
      </c>
      <c r="O47" s="62"/>
      <c r="P47" s="63">
        <v>0</v>
      </c>
      <c r="Q47" s="64"/>
    </row>
    <row r="48" spans="1:17">
      <c r="A48" s="52">
        <v>32</v>
      </c>
      <c r="B48" s="53">
        <f>'READY MIX BASE COAT'!B48</f>
        <v>0</v>
      </c>
      <c r="C48" s="53">
        <f>'READY MIX BASE COAT'!C48</f>
        <v>0</v>
      </c>
      <c r="D48" s="54">
        <f>'READY MIX BASE COAT'!D48</f>
        <v>0</v>
      </c>
      <c r="E48" s="54">
        <f>'READY MIX BASE COAT'!E48</f>
        <v>0</v>
      </c>
      <c r="F48" s="55">
        <f>'READY MIX BASE COAT'!F48</f>
        <v>0</v>
      </c>
      <c r="G48" s="56">
        <f>'READY MIX BASE COAT'!G48</f>
        <v>0</v>
      </c>
      <c r="H48" s="57">
        <f>'READY MIX BASE COAT'!H48</f>
        <v>0</v>
      </c>
      <c r="I48" s="58">
        <f>'READY MIX BASE COAT'!AE48</f>
        <v>0</v>
      </c>
      <c r="J48" s="56">
        <f>'REKAP PASTA'!CR48</f>
        <v>0</v>
      </c>
      <c r="K48" s="56">
        <f t="shared" si="0"/>
        <v>0</v>
      </c>
      <c r="L48" s="59" t="e">
        <f t="shared" si="1"/>
        <v>#DIV/0!</v>
      </c>
      <c r="M48" s="60">
        <f>'AUXILIARY &amp; CLEAR COAT'!AD48</f>
        <v>0</v>
      </c>
      <c r="N48" s="61">
        <f t="shared" si="2"/>
        <v>0</v>
      </c>
      <c r="O48" s="62"/>
      <c r="P48" s="63">
        <v>0</v>
      </c>
      <c r="Q48" s="64"/>
    </row>
    <row r="49" spans="1:17">
      <c r="A49" s="52">
        <v>33</v>
      </c>
      <c r="B49" s="53">
        <f>'READY MIX BASE COAT'!B49</f>
        <v>0</v>
      </c>
      <c r="C49" s="53">
        <f>'READY MIX BASE COAT'!C49</f>
        <v>0</v>
      </c>
      <c r="D49" s="54">
        <f>'READY MIX BASE COAT'!D49</f>
        <v>0</v>
      </c>
      <c r="E49" s="54">
        <f>'READY MIX BASE COAT'!E49</f>
        <v>0</v>
      </c>
      <c r="F49" s="55">
        <f>'READY MIX BASE COAT'!F49</f>
        <v>0</v>
      </c>
      <c r="G49" s="56">
        <f>'READY MIX BASE COAT'!G49</f>
        <v>0</v>
      </c>
      <c r="H49" s="57">
        <f>'READY MIX BASE COAT'!H49</f>
        <v>0</v>
      </c>
      <c r="I49" s="58">
        <f>'READY MIX BASE COAT'!AE49</f>
        <v>0</v>
      </c>
      <c r="J49" s="56">
        <f>'REKAP PASTA'!CR49</f>
        <v>0</v>
      </c>
      <c r="K49" s="56">
        <f t="shared" si="0"/>
        <v>0</v>
      </c>
      <c r="L49" s="59" t="e">
        <f t="shared" si="1"/>
        <v>#DIV/0!</v>
      </c>
      <c r="M49" s="60">
        <f>'AUXILIARY &amp; CLEAR COAT'!AD49</f>
        <v>0</v>
      </c>
      <c r="N49" s="61">
        <f t="shared" si="2"/>
        <v>0</v>
      </c>
      <c r="O49" s="62"/>
      <c r="P49" s="63">
        <v>0</v>
      </c>
      <c r="Q49" s="64"/>
    </row>
    <row r="50" spans="1:17">
      <c r="A50" s="52">
        <v>34</v>
      </c>
      <c r="B50" s="53">
        <f>'READY MIX BASE COAT'!B50</f>
        <v>0</v>
      </c>
      <c r="C50" s="53">
        <f>'READY MIX BASE COAT'!C50</f>
        <v>0</v>
      </c>
      <c r="D50" s="54">
        <f>'READY MIX BASE COAT'!D50</f>
        <v>0</v>
      </c>
      <c r="E50" s="54">
        <f>'READY MIX BASE COAT'!E50</f>
        <v>0</v>
      </c>
      <c r="F50" s="55">
        <f>'READY MIX BASE COAT'!F50</f>
        <v>0</v>
      </c>
      <c r="G50" s="56">
        <f>'READY MIX BASE COAT'!G50</f>
        <v>0</v>
      </c>
      <c r="H50" s="57">
        <f>'READY MIX BASE COAT'!H50</f>
        <v>0</v>
      </c>
      <c r="I50" s="58">
        <f>'READY MIX BASE COAT'!AE50</f>
        <v>0</v>
      </c>
      <c r="J50" s="56">
        <f>'REKAP PASTA'!CR50</f>
        <v>0</v>
      </c>
      <c r="K50" s="56">
        <f t="shared" si="0"/>
        <v>0</v>
      </c>
      <c r="L50" s="59" t="e">
        <f t="shared" si="1"/>
        <v>#DIV/0!</v>
      </c>
      <c r="M50" s="60">
        <f>'AUXILIARY &amp; CLEAR COAT'!AD50</f>
        <v>0</v>
      </c>
      <c r="N50" s="61">
        <f t="shared" si="2"/>
        <v>0</v>
      </c>
      <c r="O50" s="62"/>
      <c r="P50" s="63">
        <v>0</v>
      </c>
      <c r="Q50" s="64"/>
    </row>
    <row r="51" spans="1:17">
      <c r="A51" s="52">
        <v>35</v>
      </c>
      <c r="B51" s="53">
        <f>'READY MIX BASE COAT'!B51</f>
        <v>0</v>
      </c>
      <c r="C51" s="53">
        <f>'READY MIX BASE COAT'!C51</f>
        <v>0</v>
      </c>
      <c r="D51" s="54">
        <f>'READY MIX BASE COAT'!D51</f>
        <v>0</v>
      </c>
      <c r="E51" s="54">
        <f>'READY MIX BASE COAT'!E51</f>
        <v>0</v>
      </c>
      <c r="F51" s="55">
        <f>'READY MIX BASE COAT'!F51</f>
        <v>0</v>
      </c>
      <c r="G51" s="56">
        <f>'READY MIX BASE COAT'!G51</f>
        <v>0</v>
      </c>
      <c r="H51" s="57">
        <f>'READY MIX BASE COAT'!H51</f>
        <v>0</v>
      </c>
      <c r="I51" s="58">
        <f>'READY MIX BASE COAT'!AE51</f>
        <v>0</v>
      </c>
      <c r="J51" s="56">
        <f>'REKAP PASTA'!CR51</f>
        <v>0</v>
      </c>
      <c r="K51" s="56">
        <f t="shared" si="0"/>
        <v>0</v>
      </c>
      <c r="L51" s="59" t="e">
        <f t="shared" si="1"/>
        <v>#DIV/0!</v>
      </c>
      <c r="M51" s="60">
        <f>'AUXILIARY &amp; CLEAR COAT'!AD51</f>
        <v>0</v>
      </c>
      <c r="N51" s="61">
        <f t="shared" si="2"/>
        <v>0</v>
      </c>
      <c r="O51" s="62"/>
      <c r="P51" s="63">
        <v>0</v>
      </c>
      <c r="Q51" s="64"/>
    </row>
    <row r="52" spans="1:17">
      <c r="A52" s="52">
        <v>36</v>
      </c>
      <c r="B52" s="53">
        <f>'READY MIX BASE COAT'!B52</f>
        <v>0</v>
      </c>
      <c r="C52" s="53">
        <f>'READY MIX BASE COAT'!C52</f>
        <v>0</v>
      </c>
      <c r="D52" s="54">
        <f>'READY MIX BASE COAT'!D52</f>
        <v>0</v>
      </c>
      <c r="E52" s="54">
        <f>'READY MIX BASE COAT'!E52</f>
        <v>0</v>
      </c>
      <c r="F52" s="55">
        <f>'READY MIX BASE COAT'!F52</f>
        <v>0</v>
      </c>
      <c r="G52" s="56">
        <f>'READY MIX BASE COAT'!G52</f>
        <v>0</v>
      </c>
      <c r="H52" s="57">
        <f>'READY MIX BASE COAT'!H52</f>
        <v>0</v>
      </c>
      <c r="I52" s="58">
        <f>'READY MIX BASE COAT'!AE52</f>
        <v>0</v>
      </c>
      <c r="J52" s="56">
        <f>'REKAP PASTA'!CR52</f>
        <v>0</v>
      </c>
      <c r="K52" s="56">
        <f t="shared" si="0"/>
        <v>0</v>
      </c>
      <c r="L52" s="59" t="e">
        <f t="shared" si="1"/>
        <v>#DIV/0!</v>
      </c>
      <c r="M52" s="60">
        <f>'AUXILIARY &amp; CLEAR COAT'!AD52</f>
        <v>0</v>
      </c>
      <c r="N52" s="61">
        <f t="shared" si="2"/>
        <v>0</v>
      </c>
      <c r="O52" s="62"/>
      <c r="P52" s="63">
        <v>0</v>
      </c>
      <c r="Q52" s="64"/>
    </row>
    <row r="53" spans="1:17">
      <c r="A53" s="52">
        <v>37</v>
      </c>
      <c r="B53" s="53">
        <f>'READY MIX BASE COAT'!B53</f>
        <v>0</v>
      </c>
      <c r="C53" s="53">
        <f>'READY MIX BASE COAT'!C53</f>
        <v>0</v>
      </c>
      <c r="D53" s="54">
        <f>'READY MIX BASE COAT'!D53</f>
        <v>0</v>
      </c>
      <c r="E53" s="54">
        <f>'READY MIX BASE COAT'!E53</f>
        <v>0</v>
      </c>
      <c r="F53" s="55">
        <f>'READY MIX BASE COAT'!F53</f>
        <v>0</v>
      </c>
      <c r="G53" s="56">
        <f>'READY MIX BASE COAT'!G53</f>
        <v>0</v>
      </c>
      <c r="H53" s="57">
        <f>'READY MIX BASE COAT'!H53</f>
        <v>0</v>
      </c>
      <c r="I53" s="58">
        <f>'READY MIX BASE COAT'!AE53</f>
        <v>0</v>
      </c>
      <c r="J53" s="56">
        <f>'REKAP PASTA'!CR53</f>
        <v>0</v>
      </c>
      <c r="K53" s="56">
        <f t="shared" si="0"/>
        <v>0</v>
      </c>
      <c r="L53" s="59" t="e">
        <f t="shared" si="1"/>
        <v>#DIV/0!</v>
      </c>
      <c r="M53" s="60">
        <f>'AUXILIARY &amp; CLEAR COAT'!AD53</f>
        <v>0</v>
      </c>
      <c r="N53" s="61">
        <f t="shared" si="2"/>
        <v>0</v>
      </c>
      <c r="O53" s="62"/>
      <c r="P53" s="63">
        <v>0</v>
      </c>
      <c r="Q53" s="64"/>
    </row>
    <row r="54" spans="1:17">
      <c r="A54" s="52">
        <v>38</v>
      </c>
      <c r="B54" s="53">
        <f>'READY MIX BASE COAT'!B54</f>
        <v>0</v>
      </c>
      <c r="C54" s="53">
        <f>'READY MIX BASE COAT'!C54</f>
        <v>0</v>
      </c>
      <c r="D54" s="54">
        <f>'READY MIX BASE COAT'!D54</f>
        <v>0</v>
      </c>
      <c r="E54" s="54">
        <f>'READY MIX BASE COAT'!E54</f>
        <v>0</v>
      </c>
      <c r="F54" s="55">
        <f>'READY MIX BASE COAT'!F54</f>
        <v>0</v>
      </c>
      <c r="G54" s="56">
        <f>'READY MIX BASE COAT'!G54</f>
        <v>0</v>
      </c>
      <c r="H54" s="57">
        <f>'READY MIX BASE COAT'!H54</f>
        <v>0</v>
      </c>
      <c r="I54" s="58">
        <f>'READY MIX BASE COAT'!AE54</f>
        <v>0</v>
      </c>
      <c r="J54" s="56">
        <f>'REKAP PASTA'!CR54</f>
        <v>0</v>
      </c>
      <c r="K54" s="56">
        <f t="shared" si="0"/>
        <v>0</v>
      </c>
      <c r="L54" s="59" t="e">
        <f t="shared" si="1"/>
        <v>#DIV/0!</v>
      </c>
      <c r="M54" s="60">
        <f>'AUXILIARY &amp; CLEAR COAT'!AD54</f>
        <v>0</v>
      </c>
      <c r="N54" s="61">
        <f t="shared" si="2"/>
        <v>0</v>
      </c>
      <c r="O54" s="62"/>
      <c r="P54" s="63">
        <v>0</v>
      </c>
      <c r="Q54" s="64"/>
    </row>
    <row r="55" spans="1:17">
      <c r="A55" s="52">
        <v>39</v>
      </c>
      <c r="B55" s="53">
        <f>'READY MIX BASE COAT'!B55</f>
        <v>0</v>
      </c>
      <c r="C55" s="53">
        <f>'READY MIX BASE COAT'!C55</f>
        <v>0</v>
      </c>
      <c r="D55" s="54">
        <f>'READY MIX BASE COAT'!D55</f>
        <v>0</v>
      </c>
      <c r="E55" s="54">
        <f>'READY MIX BASE COAT'!E55</f>
        <v>0</v>
      </c>
      <c r="F55" s="55">
        <f>'READY MIX BASE COAT'!F55</f>
        <v>0</v>
      </c>
      <c r="G55" s="56">
        <f>'READY MIX BASE COAT'!G55</f>
        <v>0</v>
      </c>
      <c r="H55" s="57">
        <f>'READY MIX BASE COAT'!H55</f>
        <v>0</v>
      </c>
      <c r="I55" s="58">
        <f>'READY MIX BASE COAT'!AE55</f>
        <v>0</v>
      </c>
      <c r="J55" s="56">
        <f>'REKAP PASTA'!CR55</f>
        <v>0</v>
      </c>
      <c r="K55" s="56">
        <f t="shared" si="0"/>
        <v>0</v>
      </c>
      <c r="L55" s="59" t="e">
        <f t="shared" si="1"/>
        <v>#DIV/0!</v>
      </c>
      <c r="M55" s="60">
        <f>'AUXILIARY &amp; CLEAR COAT'!AD55</f>
        <v>0</v>
      </c>
      <c r="N55" s="61">
        <f t="shared" si="2"/>
        <v>0</v>
      </c>
      <c r="O55" s="62"/>
      <c r="P55" s="63">
        <v>0</v>
      </c>
      <c r="Q55" s="64"/>
    </row>
    <row r="56" spans="1:17">
      <c r="A56" s="52">
        <v>40</v>
      </c>
      <c r="B56" s="53">
        <f>'READY MIX BASE COAT'!B56</f>
        <v>0</v>
      </c>
      <c r="C56" s="53">
        <f>'READY MIX BASE COAT'!C56</f>
        <v>0</v>
      </c>
      <c r="D56" s="54">
        <f>'READY MIX BASE COAT'!D56</f>
        <v>0</v>
      </c>
      <c r="E56" s="54">
        <f>'READY MIX BASE COAT'!E56</f>
        <v>0</v>
      </c>
      <c r="F56" s="55">
        <f>'READY MIX BASE COAT'!F56</f>
        <v>0</v>
      </c>
      <c r="G56" s="56">
        <f>'READY MIX BASE COAT'!G56</f>
        <v>0</v>
      </c>
      <c r="H56" s="57">
        <f>'READY MIX BASE COAT'!H56</f>
        <v>0</v>
      </c>
      <c r="I56" s="58">
        <f>'READY MIX BASE COAT'!AE56</f>
        <v>0</v>
      </c>
      <c r="J56" s="56">
        <f>'REKAP PASTA'!CR56</f>
        <v>0</v>
      </c>
      <c r="K56" s="56">
        <f t="shared" si="0"/>
        <v>0</v>
      </c>
      <c r="L56" s="59" t="e">
        <f t="shared" si="1"/>
        <v>#DIV/0!</v>
      </c>
      <c r="M56" s="60">
        <f>'AUXILIARY &amp; CLEAR COAT'!AD56</f>
        <v>0</v>
      </c>
      <c r="N56" s="61">
        <f t="shared" si="2"/>
        <v>0</v>
      </c>
      <c r="O56" s="62"/>
      <c r="P56" s="63">
        <v>0</v>
      </c>
      <c r="Q56" s="64"/>
    </row>
    <row r="57" spans="1:17">
      <c r="A57" s="52">
        <v>41</v>
      </c>
      <c r="B57" s="53">
        <f>'READY MIX BASE COAT'!B57</f>
        <v>0</v>
      </c>
      <c r="C57" s="53">
        <f>'READY MIX BASE COAT'!C57</f>
        <v>0</v>
      </c>
      <c r="D57" s="54">
        <f>'READY MIX BASE COAT'!D57</f>
        <v>0</v>
      </c>
      <c r="E57" s="54">
        <f>'READY MIX BASE COAT'!E57</f>
        <v>0</v>
      </c>
      <c r="F57" s="55">
        <f>'READY MIX BASE COAT'!F57</f>
        <v>0</v>
      </c>
      <c r="G57" s="56">
        <f>'READY MIX BASE COAT'!G57</f>
        <v>0</v>
      </c>
      <c r="H57" s="57">
        <f>'READY MIX BASE COAT'!H57</f>
        <v>0</v>
      </c>
      <c r="I57" s="58">
        <f>'READY MIX BASE COAT'!AE57</f>
        <v>0</v>
      </c>
      <c r="J57" s="56">
        <f>'REKAP PASTA'!CR57</f>
        <v>0</v>
      </c>
      <c r="K57" s="56">
        <f t="shared" si="0"/>
        <v>0</v>
      </c>
      <c r="L57" s="59" t="e">
        <f t="shared" si="1"/>
        <v>#DIV/0!</v>
      </c>
      <c r="M57" s="60">
        <f>'AUXILIARY &amp; CLEAR COAT'!AD57</f>
        <v>0</v>
      </c>
      <c r="N57" s="61">
        <f t="shared" si="2"/>
        <v>0</v>
      </c>
      <c r="O57" s="62"/>
      <c r="P57" s="63">
        <v>0</v>
      </c>
      <c r="Q57" s="64"/>
    </row>
    <row r="58" spans="1:17">
      <c r="A58" s="52">
        <v>42</v>
      </c>
      <c r="B58" s="53">
        <f>'READY MIX BASE COAT'!B58</f>
        <v>0</v>
      </c>
      <c r="C58" s="53">
        <f>'READY MIX BASE COAT'!C58</f>
        <v>0</v>
      </c>
      <c r="D58" s="54">
        <f>'READY MIX BASE COAT'!D58</f>
        <v>0</v>
      </c>
      <c r="E58" s="54">
        <f>'READY MIX BASE COAT'!E58</f>
        <v>0</v>
      </c>
      <c r="F58" s="55">
        <f>'READY MIX BASE COAT'!F58</f>
        <v>0</v>
      </c>
      <c r="G58" s="56">
        <f>'READY MIX BASE COAT'!G58</f>
        <v>0</v>
      </c>
      <c r="H58" s="57">
        <f>'READY MIX BASE COAT'!H58</f>
        <v>0</v>
      </c>
      <c r="I58" s="58">
        <f>'READY MIX BASE COAT'!AE58</f>
        <v>0</v>
      </c>
      <c r="J58" s="56">
        <f>'REKAP PASTA'!CR58</f>
        <v>0</v>
      </c>
      <c r="K58" s="56">
        <f t="shared" si="0"/>
        <v>0</v>
      </c>
      <c r="L58" s="59" t="e">
        <f t="shared" si="1"/>
        <v>#DIV/0!</v>
      </c>
      <c r="M58" s="60">
        <f>'AUXILIARY &amp; CLEAR COAT'!AD58</f>
        <v>0</v>
      </c>
      <c r="N58" s="61">
        <f t="shared" si="2"/>
        <v>0</v>
      </c>
      <c r="O58" s="62"/>
      <c r="P58" s="63">
        <v>0</v>
      </c>
      <c r="Q58" s="64"/>
    </row>
    <row r="59" spans="1:17">
      <c r="A59" s="52">
        <v>43</v>
      </c>
      <c r="B59" s="53">
        <f>'READY MIX BASE COAT'!B59</f>
        <v>0</v>
      </c>
      <c r="C59" s="53">
        <f>'READY MIX BASE COAT'!C59</f>
        <v>0</v>
      </c>
      <c r="D59" s="54">
        <f>'READY MIX BASE COAT'!D59</f>
        <v>0</v>
      </c>
      <c r="E59" s="54">
        <f>'READY MIX BASE COAT'!E59</f>
        <v>0</v>
      </c>
      <c r="F59" s="55">
        <f>'READY MIX BASE COAT'!F59</f>
        <v>0</v>
      </c>
      <c r="G59" s="56">
        <f>'READY MIX BASE COAT'!G59</f>
        <v>0</v>
      </c>
      <c r="H59" s="57">
        <f>'READY MIX BASE COAT'!H59</f>
        <v>0</v>
      </c>
      <c r="I59" s="58">
        <f>'READY MIX BASE COAT'!AE59</f>
        <v>0</v>
      </c>
      <c r="J59" s="56">
        <f>'REKAP PASTA'!CR59</f>
        <v>0</v>
      </c>
      <c r="K59" s="56">
        <f t="shared" si="0"/>
        <v>0</v>
      </c>
      <c r="L59" s="59" t="e">
        <f t="shared" si="1"/>
        <v>#DIV/0!</v>
      </c>
      <c r="M59" s="60">
        <f>'AUXILIARY &amp; CLEAR COAT'!AD59</f>
        <v>0</v>
      </c>
      <c r="N59" s="61">
        <f t="shared" si="2"/>
        <v>0</v>
      </c>
      <c r="O59" s="62"/>
      <c r="P59" s="63">
        <v>0</v>
      </c>
      <c r="Q59" s="64"/>
    </row>
    <row r="60" spans="1:17">
      <c r="A60" s="52">
        <v>44</v>
      </c>
      <c r="B60" s="53">
        <f>'READY MIX BASE COAT'!B60</f>
        <v>0</v>
      </c>
      <c r="C60" s="53">
        <f>'READY MIX BASE COAT'!C60</f>
        <v>0</v>
      </c>
      <c r="D60" s="54">
        <f>'READY MIX BASE COAT'!D60</f>
        <v>0</v>
      </c>
      <c r="E60" s="54">
        <f>'READY MIX BASE COAT'!E60</f>
        <v>0</v>
      </c>
      <c r="F60" s="55">
        <f>'READY MIX BASE COAT'!F60</f>
        <v>0</v>
      </c>
      <c r="G60" s="56">
        <f>'READY MIX BASE COAT'!G60</f>
        <v>0</v>
      </c>
      <c r="H60" s="57">
        <f>'READY MIX BASE COAT'!H60</f>
        <v>0</v>
      </c>
      <c r="I60" s="58">
        <f>'READY MIX BASE COAT'!AE60</f>
        <v>0</v>
      </c>
      <c r="J60" s="56">
        <f>'REKAP PASTA'!CR60</f>
        <v>0</v>
      </c>
      <c r="K60" s="56">
        <f t="shared" si="0"/>
        <v>0</v>
      </c>
      <c r="L60" s="59" t="e">
        <f t="shared" si="1"/>
        <v>#DIV/0!</v>
      </c>
      <c r="M60" s="60">
        <f>'AUXILIARY &amp; CLEAR COAT'!AD60</f>
        <v>0</v>
      </c>
      <c r="N60" s="61">
        <f t="shared" si="2"/>
        <v>0</v>
      </c>
      <c r="O60" s="62"/>
      <c r="P60" s="63">
        <v>0</v>
      </c>
      <c r="Q60" s="64"/>
    </row>
    <row r="61" spans="1:17">
      <c r="A61" s="52">
        <v>45</v>
      </c>
      <c r="B61" s="53">
        <f>'READY MIX BASE COAT'!B61</f>
        <v>0</v>
      </c>
      <c r="C61" s="53">
        <f>'READY MIX BASE COAT'!C61</f>
        <v>0</v>
      </c>
      <c r="D61" s="54">
        <f>'READY MIX BASE COAT'!D61</f>
        <v>0</v>
      </c>
      <c r="E61" s="54">
        <f>'READY MIX BASE COAT'!E61</f>
        <v>0</v>
      </c>
      <c r="F61" s="55">
        <f>'READY MIX BASE COAT'!F61</f>
        <v>0</v>
      </c>
      <c r="G61" s="56">
        <f>'READY MIX BASE COAT'!G61</f>
        <v>0</v>
      </c>
      <c r="H61" s="57">
        <f>'READY MIX BASE COAT'!H61</f>
        <v>0</v>
      </c>
      <c r="I61" s="58">
        <f>'READY MIX BASE COAT'!AE61</f>
        <v>0</v>
      </c>
      <c r="J61" s="56">
        <f>'REKAP PASTA'!CR61</f>
        <v>0</v>
      </c>
      <c r="K61" s="56">
        <f t="shared" si="0"/>
        <v>0</v>
      </c>
      <c r="L61" s="59" t="e">
        <f t="shared" si="1"/>
        <v>#DIV/0!</v>
      </c>
      <c r="M61" s="60">
        <f>'AUXILIARY &amp; CLEAR COAT'!AD61</f>
        <v>0</v>
      </c>
      <c r="N61" s="61">
        <f t="shared" si="2"/>
        <v>0</v>
      </c>
      <c r="O61" s="62"/>
      <c r="P61" s="63">
        <v>0</v>
      </c>
      <c r="Q61" s="64"/>
    </row>
    <row r="62" spans="1:17">
      <c r="A62" s="52">
        <v>46</v>
      </c>
      <c r="B62" s="53">
        <f>'READY MIX BASE COAT'!B62</f>
        <v>0</v>
      </c>
      <c r="C62" s="53">
        <f>'READY MIX BASE COAT'!C62</f>
        <v>0</v>
      </c>
      <c r="D62" s="54">
        <f>'READY MIX BASE COAT'!D62</f>
        <v>0</v>
      </c>
      <c r="E62" s="54">
        <f>'READY MIX BASE COAT'!E62</f>
        <v>0</v>
      </c>
      <c r="F62" s="55">
        <f>'READY MIX BASE COAT'!F62</f>
        <v>0</v>
      </c>
      <c r="G62" s="56">
        <f>'READY MIX BASE COAT'!G62</f>
        <v>0</v>
      </c>
      <c r="H62" s="57">
        <f>'READY MIX BASE COAT'!H62</f>
        <v>0</v>
      </c>
      <c r="I62" s="58">
        <f>'READY MIX BASE COAT'!AE62</f>
        <v>0</v>
      </c>
      <c r="J62" s="56">
        <f>'REKAP PASTA'!CR62</f>
        <v>0</v>
      </c>
      <c r="K62" s="56">
        <f t="shared" si="0"/>
        <v>0</v>
      </c>
      <c r="L62" s="59" t="e">
        <f t="shared" si="1"/>
        <v>#DIV/0!</v>
      </c>
      <c r="M62" s="60">
        <f>'AUXILIARY &amp; CLEAR COAT'!AD62</f>
        <v>0</v>
      </c>
      <c r="N62" s="61">
        <f t="shared" si="2"/>
        <v>0</v>
      </c>
      <c r="O62" s="62"/>
      <c r="P62" s="63">
        <v>0</v>
      </c>
      <c r="Q62" s="64"/>
    </row>
    <row r="63" spans="1:17">
      <c r="A63" s="52">
        <v>47</v>
      </c>
      <c r="B63" s="53">
        <f>'READY MIX BASE COAT'!B63</f>
        <v>0</v>
      </c>
      <c r="C63" s="53">
        <f>'READY MIX BASE COAT'!C63</f>
        <v>0</v>
      </c>
      <c r="D63" s="54">
        <f>'READY MIX BASE COAT'!D63</f>
        <v>0</v>
      </c>
      <c r="E63" s="54">
        <f>'READY MIX BASE COAT'!E63</f>
        <v>0</v>
      </c>
      <c r="F63" s="55">
        <f>'READY MIX BASE COAT'!F63</f>
        <v>0</v>
      </c>
      <c r="G63" s="56">
        <f>'READY MIX BASE COAT'!G63</f>
        <v>0</v>
      </c>
      <c r="H63" s="57">
        <f>'READY MIX BASE COAT'!H63</f>
        <v>0</v>
      </c>
      <c r="I63" s="58">
        <f>'READY MIX BASE COAT'!AE63</f>
        <v>0</v>
      </c>
      <c r="J63" s="56">
        <f>'REKAP PASTA'!CR63</f>
        <v>0</v>
      </c>
      <c r="K63" s="56">
        <f t="shared" si="0"/>
        <v>0</v>
      </c>
      <c r="L63" s="59" t="e">
        <f t="shared" si="1"/>
        <v>#DIV/0!</v>
      </c>
      <c r="M63" s="60">
        <f>'AUXILIARY &amp; CLEAR COAT'!AD63</f>
        <v>0</v>
      </c>
      <c r="N63" s="61">
        <f t="shared" si="2"/>
        <v>0</v>
      </c>
      <c r="O63" s="62"/>
      <c r="P63" s="63">
        <v>0</v>
      </c>
      <c r="Q63" s="64"/>
    </row>
    <row r="64" spans="1:17">
      <c r="A64" s="52">
        <v>48</v>
      </c>
      <c r="B64" s="53">
        <f>'READY MIX BASE COAT'!B64</f>
        <v>0</v>
      </c>
      <c r="C64" s="53">
        <f>'READY MIX BASE COAT'!C64</f>
        <v>0</v>
      </c>
      <c r="D64" s="54">
        <f>'READY MIX BASE COAT'!D64</f>
        <v>0</v>
      </c>
      <c r="E64" s="54">
        <f>'READY MIX BASE COAT'!E64</f>
        <v>0</v>
      </c>
      <c r="F64" s="55">
        <f>'READY MIX BASE COAT'!F64</f>
        <v>0</v>
      </c>
      <c r="G64" s="56">
        <f>'READY MIX BASE COAT'!G64</f>
        <v>0</v>
      </c>
      <c r="H64" s="57">
        <f>'READY MIX BASE COAT'!H64</f>
        <v>0</v>
      </c>
      <c r="I64" s="58">
        <f>'READY MIX BASE COAT'!AE64</f>
        <v>0</v>
      </c>
      <c r="J64" s="56">
        <f>'REKAP PASTA'!CR64</f>
        <v>0</v>
      </c>
      <c r="K64" s="56">
        <f t="shared" si="0"/>
        <v>0</v>
      </c>
      <c r="L64" s="59" t="e">
        <f t="shared" si="1"/>
        <v>#DIV/0!</v>
      </c>
      <c r="M64" s="60">
        <f>'AUXILIARY &amp; CLEAR COAT'!AD64</f>
        <v>0</v>
      </c>
      <c r="N64" s="61">
        <f t="shared" si="2"/>
        <v>0</v>
      </c>
      <c r="O64" s="62"/>
      <c r="P64" s="63">
        <v>0</v>
      </c>
      <c r="Q64" s="64"/>
    </row>
    <row r="65" spans="1:17">
      <c r="A65" s="52">
        <v>49</v>
      </c>
      <c r="B65" s="53">
        <f>'READY MIX BASE COAT'!B65</f>
        <v>0</v>
      </c>
      <c r="C65" s="53">
        <f>'READY MIX BASE COAT'!C65</f>
        <v>0</v>
      </c>
      <c r="D65" s="54">
        <f>'READY MIX BASE COAT'!D65</f>
        <v>0</v>
      </c>
      <c r="E65" s="54">
        <f>'READY MIX BASE COAT'!E65</f>
        <v>0</v>
      </c>
      <c r="F65" s="55">
        <f>'READY MIX BASE COAT'!F65</f>
        <v>0</v>
      </c>
      <c r="G65" s="56">
        <f>'READY MIX BASE COAT'!G65</f>
        <v>0</v>
      </c>
      <c r="H65" s="57">
        <f>'READY MIX BASE COAT'!H65</f>
        <v>0</v>
      </c>
      <c r="I65" s="58">
        <f>'READY MIX BASE COAT'!AE65</f>
        <v>0</v>
      </c>
      <c r="J65" s="56">
        <f>'REKAP PASTA'!CR65</f>
        <v>0</v>
      </c>
      <c r="K65" s="56">
        <f t="shared" si="0"/>
        <v>0</v>
      </c>
      <c r="L65" s="59" t="e">
        <f t="shared" si="1"/>
        <v>#DIV/0!</v>
      </c>
      <c r="M65" s="60">
        <f>'AUXILIARY &amp; CLEAR COAT'!AD65</f>
        <v>0</v>
      </c>
      <c r="N65" s="61">
        <f t="shared" si="2"/>
        <v>0</v>
      </c>
      <c r="O65" s="62"/>
      <c r="P65" s="63">
        <v>0</v>
      </c>
      <c r="Q65" s="64"/>
    </row>
    <row r="66" spans="1:17">
      <c r="A66" s="52">
        <v>50</v>
      </c>
      <c r="B66" s="53">
        <f>'READY MIX BASE COAT'!B66</f>
        <v>0</v>
      </c>
      <c r="C66" s="53">
        <f>'READY MIX BASE COAT'!C66</f>
        <v>0</v>
      </c>
      <c r="D66" s="54">
        <f>'READY MIX BASE COAT'!D66</f>
        <v>0</v>
      </c>
      <c r="E66" s="54">
        <f>'READY MIX BASE COAT'!E66</f>
        <v>0</v>
      </c>
      <c r="F66" s="55">
        <f>'READY MIX BASE COAT'!F66</f>
        <v>0</v>
      </c>
      <c r="G66" s="56">
        <f>'READY MIX BASE COAT'!G66</f>
        <v>0</v>
      </c>
      <c r="H66" s="57">
        <f>'READY MIX BASE COAT'!H66</f>
        <v>0</v>
      </c>
      <c r="I66" s="58">
        <f>'READY MIX BASE COAT'!AE66</f>
        <v>0</v>
      </c>
      <c r="J66" s="56">
        <f>'REKAP PASTA'!CR66</f>
        <v>0</v>
      </c>
      <c r="K66" s="56">
        <f t="shared" si="0"/>
        <v>0</v>
      </c>
      <c r="L66" s="59" t="e">
        <f t="shared" si="1"/>
        <v>#DIV/0!</v>
      </c>
      <c r="M66" s="60">
        <f>'AUXILIARY &amp; CLEAR COAT'!AD66</f>
        <v>0</v>
      </c>
      <c r="N66" s="61">
        <f t="shared" si="2"/>
        <v>0</v>
      </c>
      <c r="O66" s="62"/>
      <c r="P66" s="63">
        <v>0</v>
      </c>
      <c r="Q66" s="64"/>
    </row>
    <row r="67" spans="1:17">
      <c r="A67" s="52">
        <v>51</v>
      </c>
      <c r="B67" s="53">
        <f>'READY MIX BASE COAT'!B67</f>
        <v>0</v>
      </c>
      <c r="C67" s="53">
        <f>'READY MIX BASE COAT'!C67</f>
        <v>0</v>
      </c>
      <c r="D67" s="54">
        <f>'READY MIX BASE COAT'!D67</f>
        <v>0</v>
      </c>
      <c r="E67" s="54">
        <f>'READY MIX BASE COAT'!E67</f>
        <v>0</v>
      </c>
      <c r="F67" s="55">
        <f>'READY MIX BASE COAT'!F67</f>
        <v>0</v>
      </c>
      <c r="G67" s="56">
        <f>'READY MIX BASE COAT'!G67</f>
        <v>0</v>
      </c>
      <c r="H67" s="57">
        <f>'READY MIX BASE COAT'!H67</f>
        <v>0</v>
      </c>
      <c r="I67" s="58">
        <f>'READY MIX BASE COAT'!AE67</f>
        <v>0</v>
      </c>
      <c r="J67" s="56">
        <f>'REKAP PASTA'!CR67</f>
        <v>0</v>
      </c>
      <c r="K67" s="56">
        <f t="shared" si="0"/>
        <v>0</v>
      </c>
      <c r="L67" s="59" t="e">
        <f t="shared" si="1"/>
        <v>#DIV/0!</v>
      </c>
      <c r="M67" s="60">
        <f>'AUXILIARY &amp; CLEAR COAT'!AD67</f>
        <v>0</v>
      </c>
      <c r="N67" s="61">
        <f t="shared" si="2"/>
        <v>0</v>
      </c>
      <c r="O67" s="62"/>
      <c r="P67" s="63">
        <v>0</v>
      </c>
      <c r="Q67" s="64"/>
    </row>
    <row r="68" spans="1:17">
      <c r="A68" s="52">
        <v>52</v>
      </c>
      <c r="B68" s="53">
        <f>'READY MIX BASE COAT'!B68</f>
        <v>0</v>
      </c>
      <c r="C68" s="53">
        <f>'READY MIX BASE COAT'!C68</f>
        <v>0</v>
      </c>
      <c r="D68" s="54">
        <f>'READY MIX BASE COAT'!D68</f>
        <v>0</v>
      </c>
      <c r="E68" s="54">
        <f>'READY MIX BASE COAT'!E68</f>
        <v>0</v>
      </c>
      <c r="F68" s="55">
        <f>'READY MIX BASE COAT'!F68</f>
        <v>0</v>
      </c>
      <c r="G68" s="56">
        <f>'READY MIX BASE COAT'!G68</f>
        <v>0</v>
      </c>
      <c r="H68" s="57">
        <f>'READY MIX BASE COAT'!H68</f>
        <v>0</v>
      </c>
      <c r="I68" s="58">
        <f>'READY MIX BASE COAT'!AE68</f>
        <v>0</v>
      </c>
      <c r="J68" s="56">
        <f>'REKAP PASTA'!CR68</f>
        <v>0</v>
      </c>
      <c r="K68" s="56">
        <f t="shared" si="0"/>
        <v>0</v>
      </c>
      <c r="L68" s="59" t="e">
        <f t="shared" si="1"/>
        <v>#DIV/0!</v>
      </c>
      <c r="M68" s="60">
        <f>'AUXILIARY &amp; CLEAR COAT'!AD68</f>
        <v>0</v>
      </c>
      <c r="N68" s="61">
        <f t="shared" si="2"/>
        <v>0</v>
      </c>
      <c r="O68" s="62"/>
      <c r="P68" s="63">
        <v>0</v>
      </c>
      <c r="Q68" s="64"/>
    </row>
    <row r="69" spans="1:17">
      <c r="A69" s="52">
        <v>53</v>
      </c>
      <c r="B69" s="53">
        <f>'READY MIX BASE COAT'!B69</f>
        <v>0</v>
      </c>
      <c r="C69" s="53">
        <f>'READY MIX BASE COAT'!C69</f>
        <v>0</v>
      </c>
      <c r="D69" s="54">
        <f>'READY MIX BASE COAT'!D69</f>
        <v>0</v>
      </c>
      <c r="E69" s="54">
        <f>'READY MIX BASE COAT'!E69</f>
        <v>0</v>
      </c>
      <c r="F69" s="55">
        <f>'READY MIX BASE COAT'!F69</f>
        <v>0</v>
      </c>
      <c r="G69" s="56">
        <f>'READY MIX BASE COAT'!G69</f>
        <v>0</v>
      </c>
      <c r="H69" s="57">
        <f>'READY MIX BASE COAT'!H69</f>
        <v>0</v>
      </c>
      <c r="I69" s="58">
        <f>'READY MIX BASE COAT'!AE69</f>
        <v>0</v>
      </c>
      <c r="J69" s="56">
        <f>'REKAP PASTA'!CR69</f>
        <v>0</v>
      </c>
      <c r="K69" s="56">
        <f t="shared" si="0"/>
        <v>0</v>
      </c>
      <c r="L69" s="59" t="e">
        <f t="shared" si="1"/>
        <v>#DIV/0!</v>
      </c>
      <c r="M69" s="60">
        <f>'AUXILIARY &amp; CLEAR COAT'!AD69</f>
        <v>0</v>
      </c>
      <c r="N69" s="61">
        <f t="shared" si="2"/>
        <v>0</v>
      </c>
      <c r="O69" s="62"/>
      <c r="P69" s="63">
        <v>0</v>
      </c>
      <c r="Q69" s="64"/>
    </row>
    <row r="70" spans="1:17">
      <c r="A70" s="52">
        <v>54</v>
      </c>
      <c r="B70" s="53">
        <f>'READY MIX BASE COAT'!B70</f>
        <v>0</v>
      </c>
      <c r="C70" s="53">
        <f>'READY MIX BASE COAT'!C70</f>
        <v>0</v>
      </c>
      <c r="D70" s="54">
        <f>'READY MIX BASE COAT'!D70</f>
        <v>0</v>
      </c>
      <c r="E70" s="54">
        <f>'READY MIX BASE COAT'!E70</f>
        <v>0</v>
      </c>
      <c r="F70" s="55">
        <f>'READY MIX BASE COAT'!F70</f>
        <v>0</v>
      </c>
      <c r="G70" s="56">
        <f>'READY MIX BASE COAT'!G70</f>
        <v>0</v>
      </c>
      <c r="H70" s="57">
        <f>'READY MIX BASE COAT'!H70</f>
        <v>0</v>
      </c>
      <c r="I70" s="58">
        <f>'READY MIX BASE COAT'!AE70</f>
        <v>0</v>
      </c>
      <c r="J70" s="56">
        <f>'REKAP PASTA'!CR70</f>
        <v>0</v>
      </c>
      <c r="K70" s="56">
        <f t="shared" si="0"/>
        <v>0</v>
      </c>
      <c r="L70" s="59" t="e">
        <f t="shared" si="1"/>
        <v>#DIV/0!</v>
      </c>
      <c r="M70" s="60">
        <f>'AUXILIARY &amp; CLEAR COAT'!AD70</f>
        <v>0</v>
      </c>
      <c r="N70" s="61">
        <f t="shared" si="2"/>
        <v>0</v>
      </c>
      <c r="O70" s="62"/>
      <c r="P70" s="63">
        <v>0</v>
      </c>
      <c r="Q70" s="64"/>
    </row>
    <row r="71" spans="1:17">
      <c r="A71" s="52">
        <v>55</v>
      </c>
      <c r="B71" s="53">
        <f>'READY MIX BASE COAT'!B71</f>
        <v>0</v>
      </c>
      <c r="C71" s="53">
        <f>'READY MIX BASE COAT'!C71</f>
        <v>0</v>
      </c>
      <c r="D71" s="54">
        <f>'READY MIX BASE COAT'!D71</f>
        <v>0</v>
      </c>
      <c r="E71" s="54">
        <f>'READY MIX BASE COAT'!E71</f>
        <v>0</v>
      </c>
      <c r="F71" s="55">
        <f>'READY MIX BASE COAT'!F71</f>
        <v>0</v>
      </c>
      <c r="G71" s="56">
        <f>'READY MIX BASE COAT'!G71</f>
        <v>0</v>
      </c>
      <c r="H71" s="57">
        <f>'READY MIX BASE COAT'!H71</f>
        <v>0</v>
      </c>
      <c r="I71" s="58">
        <f>'READY MIX BASE COAT'!AE71</f>
        <v>0</v>
      </c>
      <c r="J71" s="56">
        <f>'REKAP PASTA'!CR71</f>
        <v>0</v>
      </c>
      <c r="K71" s="56">
        <f t="shared" si="0"/>
        <v>0</v>
      </c>
      <c r="L71" s="59" t="e">
        <f t="shared" si="1"/>
        <v>#DIV/0!</v>
      </c>
      <c r="M71" s="60">
        <f>'AUXILIARY &amp; CLEAR COAT'!AD71</f>
        <v>0</v>
      </c>
      <c r="N71" s="61">
        <f t="shared" si="2"/>
        <v>0</v>
      </c>
      <c r="O71" s="62"/>
      <c r="P71" s="63">
        <v>0</v>
      </c>
      <c r="Q71" s="64"/>
    </row>
    <row r="72" spans="1:17">
      <c r="A72" s="52">
        <v>56</v>
      </c>
      <c r="B72" s="53">
        <f>'READY MIX BASE COAT'!B72</f>
        <v>0</v>
      </c>
      <c r="C72" s="53">
        <f>'READY MIX BASE COAT'!C72</f>
        <v>0</v>
      </c>
      <c r="D72" s="54">
        <f>'READY MIX BASE COAT'!D72</f>
        <v>0</v>
      </c>
      <c r="E72" s="54">
        <f>'READY MIX BASE COAT'!E72</f>
        <v>0</v>
      </c>
      <c r="F72" s="55">
        <f>'READY MIX BASE COAT'!F72</f>
        <v>0</v>
      </c>
      <c r="G72" s="56">
        <f>'READY MIX BASE COAT'!G72</f>
        <v>0</v>
      </c>
      <c r="H72" s="57">
        <f>'READY MIX BASE COAT'!H72</f>
        <v>0</v>
      </c>
      <c r="I72" s="58">
        <f>'READY MIX BASE COAT'!AE72</f>
        <v>0</v>
      </c>
      <c r="J72" s="56">
        <f>'REKAP PASTA'!CR72</f>
        <v>0</v>
      </c>
      <c r="K72" s="56">
        <f t="shared" si="0"/>
        <v>0</v>
      </c>
      <c r="L72" s="59" t="e">
        <f t="shared" si="1"/>
        <v>#DIV/0!</v>
      </c>
      <c r="M72" s="60">
        <f>'AUXILIARY &amp; CLEAR COAT'!AD72</f>
        <v>0</v>
      </c>
      <c r="N72" s="61">
        <f t="shared" si="2"/>
        <v>0</v>
      </c>
      <c r="O72" s="62"/>
      <c r="P72" s="63">
        <v>0</v>
      </c>
      <c r="Q72" s="64"/>
    </row>
    <row r="73" spans="1:17">
      <c r="A73" s="52">
        <v>57</v>
      </c>
      <c r="B73" s="53">
        <f>'READY MIX BASE COAT'!B73</f>
        <v>0</v>
      </c>
      <c r="C73" s="53">
        <f>'READY MIX BASE COAT'!C73</f>
        <v>0</v>
      </c>
      <c r="D73" s="54">
        <f>'READY MIX BASE COAT'!D73</f>
        <v>0</v>
      </c>
      <c r="E73" s="54">
        <f>'READY MIX BASE COAT'!E73</f>
        <v>0</v>
      </c>
      <c r="F73" s="55">
        <f>'READY MIX BASE COAT'!F73</f>
        <v>0</v>
      </c>
      <c r="G73" s="56">
        <f>'READY MIX BASE COAT'!G73</f>
        <v>0</v>
      </c>
      <c r="H73" s="57">
        <f>'READY MIX BASE COAT'!H73</f>
        <v>0</v>
      </c>
      <c r="I73" s="58">
        <f>'READY MIX BASE COAT'!AE73</f>
        <v>0</v>
      </c>
      <c r="J73" s="56">
        <f>'REKAP PASTA'!CR73</f>
        <v>0</v>
      </c>
      <c r="K73" s="56">
        <f t="shared" si="0"/>
        <v>0</v>
      </c>
      <c r="L73" s="59" t="e">
        <f t="shared" si="1"/>
        <v>#DIV/0!</v>
      </c>
      <c r="M73" s="60">
        <f>'AUXILIARY &amp; CLEAR COAT'!AD73</f>
        <v>0</v>
      </c>
      <c r="N73" s="61">
        <f t="shared" si="2"/>
        <v>0</v>
      </c>
      <c r="O73" s="62"/>
      <c r="P73" s="63">
        <v>0</v>
      </c>
      <c r="Q73" s="64"/>
    </row>
    <row r="74" spans="1:17">
      <c r="A74" s="52">
        <v>58</v>
      </c>
      <c r="B74" s="53">
        <f>'READY MIX BASE COAT'!B74</f>
        <v>0</v>
      </c>
      <c r="C74" s="53">
        <f>'READY MIX BASE COAT'!C74</f>
        <v>0</v>
      </c>
      <c r="D74" s="54">
        <f>'READY MIX BASE COAT'!D74</f>
        <v>0</v>
      </c>
      <c r="E74" s="54">
        <f>'READY MIX BASE COAT'!E74</f>
        <v>0</v>
      </c>
      <c r="F74" s="55">
        <f>'READY MIX BASE COAT'!F74</f>
        <v>0</v>
      </c>
      <c r="G74" s="56">
        <f>'READY MIX BASE COAT'!G74</f>
        <v>0</v>
      </c>
      <c r="H74" s="57">
        <f>'READY MIX BASE COAT'!H74</f>
        <v>0</v>
      </c>
      <c r="I74" s="58">
        <f>'READY MIX BASE COAT'!AE74</f>
        <v>0</v>
      </c>
      <c r="J74" s="56">
        <f>'REKAP PASTA'!CR74</f>
        <v>0</v>
      </c>
      <c r="K74" s="56">
        <f t="shared" si="0"/>
        <v>0</v>
      </c>
      <c r="L74" s="59" t="e">
        <f t="shared" si="1"/>
        <v>#DIV/0!</v>
      </c>
      <c r="M74" s="60">
        <f>'AUXILIARY &amp; CLEAR COAT'!AD74</f>
        <v>0</v>
      </c>
      <c r="N74" s="61">
        <f t="shared" si="2"/>
        <v>0</v>
      </c>
      <c r="O74" s="62"/>
      <c r="P74" s="63">
        <v>0</v>
      </c>
      <c r="Q74" s="64"/>
    </row>
    <row r="75" spans="1:17">
      <c r="A75" s="52">
        <v>59</v>
      </c>
      <c r="B75" s="53">
        <f>'READY MIX BASE COAT'!B75</f>
        <v>0</v>
      </c>
      <c r="C75" s="53">
        <f>'READY MIX BASE COAT'!C75</f>
        <v>0</v>
      </c>
      <c r="D75" s="54">
        <f>'READY MIX BASE COAT'!D75</f>
        <v>0</v>
      </c>
      <c r="E75" s="54">
        <f>'READY MIX BASE COAT'!E75</f>
        <v>0</v>
      </c>
      <c r="F75" s="55">
        <f>'READY MIX BASE COAT'!F75</f>
        <v>0</v>
      </c>
      <c r="G75" s="56">
        <f>'READY MIX BASE COAT'!G75</f>
        <v>0</v>
      </c>
      <c r="H75" s="57">
        <f>'READY MIX BASE COAT'!H75</f>
        <v>0</v>
      </c>
      <c r="I75" s="58">
        <f>'READY MIX BASE COAT'!AE75</f>
        <v>0</v>
      </c>
      <c r="J75" s="56">
        <f>'REKAP PASTA'!CR75</f>
        <v>0</v>
      </c>
      <c r="K75" s="56">
        <f t="shared" si="0"/>
        <v>0</v>
      </c>
      <c r="L75" s="59" t="e">
        <f t="shared" si="1"/>
        <v>#DIV/0!</v>
      </c>
      <c r="M75" s="60">
        <f>'AUXILIARY &amp; CLEAR COAT'!AD75</f>
        <v>0</v>
      </c>
      <c r="N75" s="61">
        <f t="shared" si="2"/>
        <v>0</v>
      </c>
      <c r="O75" s="62"/>
      <c r="P75" s="63">
        <v>0</v>
      </c>
      <c r="Q75" s="64"/>
    </row>
    <row r="76" spans="1:17">
      <c r="A76" s="52">
        <v>60</v>
      </c>
      <c r="B76" s="53">
        <f>'READY MIX BASE COAT'!B76</f>
        <v>0</v>
      </c>
      <c r="C76" s="53">
        <f>'READY MIX BASE COAT'!C76</f>
        <v>0</v>
      </c>
      <c r="D76" s="54">
        <f>'READY MIX BASE COAT'!D76</f>
        <v>0</v>
      </c>
      <c r="E76" s="54">
        <f>'READY MIX BASE COAT'!E76</f>
        <v>0</v>
      </c>
      <c r="F76" s="55">
        <f>'READY MIX BASE COAT'!F76</f>
        <v>0</v>
      </c>
      <c r="G76" s="56">
        <f>'READY MIX BASE COAT'!G76</f>
        <v>0</v>
      </c>
      <c r="H76" s="57">
        <f>'READY MIX BASE COAT'!H76</f>
        <v>0</v>
      </c>
      <c r="I76" s="58">
        <f>'READY MIX BASE COAT'!AE76</f>
        <v>0</v>
      </c>
      <c r="J76" s="56">
        <f>'REKAP PASTA'!CR76</f>
        <v>0</v>
      </c>
      <c r="K76" s="56">
        <f t="shared" si="0"/>
        <v>0</v>
      </c>
      <c r="L76" s="59" t="e">
        <f t="shared" si="1"/>
        <v>#DIV/0!</v>
      </c>
      <c r="M76" s="60">
        <f>'AUXILIARY &amp; CLEAR COAT'!AD76</f>
        <v>0</v>
      </c>
      <c r="N76" s="61">
        <f t="shared" si="2"/>
        <v>0</v>
      </c>
      <c r="O76" s="62"/>
      <c r="P76" s="63">
        <v>0</v>
      </c>
      <c r="Q76" s="64"/>
    </row>
    <row r="77" spans="1:17">
      <c r="A77" s="52">
        <v>61</v>
      </c>
      <c r="B77" s="53">
        <f>'READY MIX BASE COAT'!B77</f>
        <v>0</v>
      </c>
      <c r="C77" s="53">
        <f>'READY MIX BASE COAT'!C77</f>
        <v>0</v>
      </c>
      <c r="D77" s="54">
        <f>'READY MIX BASE COAT'!D77</f>
        <v>0</v>
      </c>
      <c r="E77" s="54">
        <f>'READY MIX BASE COAT'!E77</f>
        <v>0</v>
      </c>
      <c r="F77" s="55">
        <f>'READY MIX BASE COAT'!F77</f>
        <v>0</v>
      </c>
      <c r="G77" s="56">
        <f>'READY MIX BASE COAT'!G77</f>
        <v>0</v>
      </c>
      <c r="H77" s="57">
        <f>'READY MIX BASE COAT'!H77</f>
        <v>0</v>
      </c>
      <c r="I77" s="58">
        <f>'READY MIX BASE COAT'!AE77</f>
        <v>0</v>
      </c>
      <c r="J77" s="56">
        <f>'REKAP PASTA'!CR77</f>
        <v>0</v>
      </c>
      <c r="K77" s="56">
        <f t="shared" si="0"/>
        <v>0</v>
      </c>
      <c r="L77" s="59" t="e">
        <f t="shared" si="1"/>
        <v>#DIV/0!</v>
      </c>
      <c r="M77" s="60">
        <f>'AUXILIARY &amp; CLEAR COAT'!AD77</f>
        <v>0</v>
      </c>
      <c r="N77" s="61">
        <f t="shared" si="2"/>
        <v>0</v>
      </c>
      <c r="O77" s="62"/>
      <c r="P77" s="63">
        <v>0</v>
      </c>
      <c r="Q77" s="64"/>
    </row>
    <row r="78" spans="1:17">
      <c r="A78" s="52">
        <v>62</v>
      </c>
      <c r="B78" s="53">
        <f>'READY MIX BASE COAT'!B78</f>
        <v>0</v>
      </c>
      <c r="C78" s="53">
        <f>'READY MIX BASE COAT'!C78</f>
        <v>0</v>
      </c>
      <c r="D78" s="54">
        <f>'READY MIX BASE COAT'!D78</f>
        <v>0</v>
      </c>
      <c r="E78" s="54">
        <f>'READY MIX BASE COAT'!E78</f>
        <v>0</v>
      </c>
      <c r="F78" s="55">
        <f>'READY MIX BASE COAT'!F78</f>
        <v>0</v>
      </c>
      <c r="G78" s="56">
        <f>'READY MIX BASE COAT'!G78</f>
        <v>0</v>
      </c>
      <c r="H78" s="57">
        <f>'READY MIX BASE COAT'!H78</f>
        <v>0</v>
      </c>
      <c r="I78" s="58">
        <f>'READY MIX BASE COAT'!AE78</f>
        <v>0</v>
      </c>
      <c r="J78" s="56">
        <f>'REKAP PASTA'!CR78</f>
        <v>0</v>
      </c>
      <c r="K78" s="56">
        <f t="shared" si="0"/>
        <v>0</v>
      </c>
      <c r="L78" s="59" t="e">
        <f t="shared" si="1"/>
        <v>#DIV/0!</v>
      </c>
      <c r="M78" s="60">
        <f>'AUXILIARY &amp; CLEAR COAT'!AD78</f>
        <v>0</v>
      </c>
      <c r="N78" s="61">
        <f t="shared" si="2"/>
        <v>0</v>
      </c>
      <c r="O78" s="62"/>
      <c r="P78" s="63">
        <v>0</v>
      </c>
      <c r="Q78" s="64"/>
    </row>
    <row r="79" spans="1:17">
      <c r="A79" s="52">
        <v>63</v>
      </c>
      <c r="B79" s="53">
        <f>'READY MIX BASE COAT'!B79</f>
        <v>0</v>
      </c>
      <c r="C79" s="53">
        <f>'READY MIX BASE COAT'!C79</f>
        <v>0</v>
      </c>
      <c r="D79" s="54">
        <f>'READY MIX BASE COAT'!D79</f>
        <v>0</v>
      </c>
      <c r="E79" s="54">
        <f>'READY MIX BASE COAT'!E79</f>
        <v>0</v>
      </c>
      <c r="F79" s="55">
        <f>'READY MIX BASE COAT'!F79</f>
        <v>0</v>
      </c>
      <c r="G79" s="56">
        <f>'READY MIX BASE COAT'!G79</f>
        <v>0</v>
      </c>
      <c r="H79" s="57">
        <f>'READY MIX BASE COAT'!H79</f>
        <v>0</v>
      </c>
      <c r="I79" s="58">
        <f>'READY MIX BASE COAT'!AE79</f>
        <v>0</v>
      </c>
      <c r="J79" s="56">
        <f>'REKAP PASTA'!CR79</f>
        <v>0</v>
      </c>
      <c r="K79" s="56">
        <f t="shared" si="0"/>
        <v>0</v>
      </c>
      <c r="L79" s="59" t="e">
        <f t="shared" si="1"/>
        <v>#DIV/0!</v>
      </c>
      <c r="M79" s="60">
        <f>'AUXILIARY &amp; CLEAR COAT'!AD79</f>
        <v>0</v>
      </c>
      <c r="N79" s="61">
        <f t="shared" si="2"/>
        <v>0</v>
      </c>
      <c r="O79" s="62"/>
      <c r="P79" s="63">
        <v>0</v>
      </c>
      <c r="Q79" s="64"/>
    </row>
    <row r="80" spans="1:17">
      <c r="A80" s="52">
        <v>64</v>
      </c>
      <c r="B80" s="53">
        <f>'READY MIX BASE COAT'!B80</f>
        <v>0</v>
      </c>
      <c r="C80" s="53">
        <f>'READY MIX BASE COAT'!C80</f>
        <v>0</v>
      </c>
      <c r="D80" s="54">
        <f>'READY MIX BASE COAT'!D80</f>
        <v>0</v>
      </c>
      <c r="E80" s="54">
        <f>'READY MIX BASE COAT'!E80</f>
        <v>0</v>
      </c>
      <c r="F80" s="55">
        <f>'READY MIX BASE COAT'!F80</f>
        <v>0</v>
      </c>
      <c r="G80" s="56">
        <f>'READY MIX BASE COAT'!G80</f>
        <v>0</v>
      </c>
      <c r="H80" s="57">
        <f>'READY MIX BASE COAT'!H80</f>
        <v>0</v>
      </c>
      <c r="I80" s="58">
        <f>'READY MIX BASE COAT'!AE80</f>
        <v>0</v>
      </c>
      <c r="J80" s="56">
        <f>'REKAP PASTA'!CR80</f>
        <v>0</v>
      </c>
      <c r="K80" s="56">
        <f t="shared" si="0"/>
        <v>0</v>
      </c>
      <c r="L80" s="59" t="e">
        <f t="shared" si="1"/>
        <v>#DIV/0!</v>
      </c>
      <c r="M80" s="60">
        <f>'AUXILIARY &amp; CLEAR COAT'!AD80</f>
        <v>0</v>
      </c>
      <c r="N80" s="61">
        <f t="shared" si="2"/>
        <v>0</v>
      </c>
      <c r="O80" s="62"/>
      <c r="P80" s="63">
        <v>0</v>
      </c>
      <c r="Q80" s="64"/>
    </row>
    <row r="81" spans="1:17">
      <c r="A81" s="52">
        <v>65</v>
      </c>
      <c r="B81" s="53">
        <f>'READY MIX BASE COAT'!B81</f>
        <v>0</v>
      </c>
      <c r="C81" s="53">
        <f>'READY MIX BASE COAT'!C81</f>
        <v>0</v>
      </c>
      <c r="D81" s="54">
        <f>'READY MIX BASE COAT'!D81</f>
        <v>0</v>
      </c>
      <c r="E81" s="54">
        <f>'READY MIX BASE COAT'!E81</f>
        <v>0</v>
      </c>
      <c r="F81" s="55">
        <f>'READY MIX BASE COAT'!F81</f>
        <v>0</v>
      </c>
      <c r="G81" s="56">
        <f>'READY MIX BASE COAT'!G81</f>
        <v>0</v>
      </c>
      <c r="H81" s="57">
        <f>'READY MIX BASE COAT'!H81</f>
        <v>0</v>
      </c>
      <c r="I81" s="58">
        <f>'READY MIX BASE COAT'!AE81</f>
        <v>0</v>
      </c>
      <c r="J81" s="56">
        <f>'REKAP PASTA'!CR81</f>
        <v>0</v>
      </c>
      <c r="K81" s="56">
        <f t="shared" si="0"/>
        <v>0</v>
      </c>
      <c r="L81" s="59" t="e">
        <f t="shared" si="1"/>
        <v>#DIV/0!</v>
      </c>
      <c r="M81" s="60">
        <f>'AUXILIARY &amp; CLEAR COAT'!AD81</f>
        <v>0</v>
      </c>
      <c r="N81" s="61">
        <f t="shared" si="2"/>
        <v>0</v>
      </c>
      <c r="O81" s="62"/>
      <c r="P81" s="63">
        <v>0</v>
      </c>
      <c r="Q81" s="64"/>
    </row>
    <row r="82" spans="1:17">
      <c r="A82" s="52">
        <v>66</v>
      </c>
      <c r="B82" s="53">
        <f>'READY MIX BASE COAT'!B82</f>
        <v>0</v>
      </c>
      <c r="C82" s="53">
        <f>'READY MIX BASE COAT'!C82</f>
        <v>0</v>
      </c>
      <c r="D82" s="54">
        <f>'READY MIX BASE COAT'!D82</f>
        <v>0</v>
      </c>
      <c r="E82" s="54">
        <f>'READY MIX BASE COAT'!E82</f>
        <v>0</v>
      </c>
      <c r="F82" s="55">
        <f>'READY MIX BASE COAT'!F82</f>
        <v>0</v>
      </c>
      <c r="G82" s="56">
        <f>'READY MIX BASE COAT'!G82</f>
        <v>0</v>
      </c>
      <c r="H82" s="57">
        <f>'READY MIX BASE COAT'!H82</f>
        <v>0</v>
      </c>
      <c r="I82" s="58">
        <f>'READY MIX BASE COAT'!AE82</f>
        <v>0</v>
      </c>
      <c r="J82" s="56">
        <f>'REKAP PASTA'!CR82</f>
        <v>0</v>
      </c>
      <c r="K82" s="56">
        <f t="shared" ref="K82:K145" si="3">I82-J82</f>
        <v>0</v>
      </c>
      <c r="L82" s="59" t="e">
        <f t="shared" ref="L82:L145" si="4">K82/I82</f>
        <v>#DIV/0!</v>
      </c>
      <c r="M82" s="60">
        <f>'AUXILIARY &amp; CLEAR COAT'!AD82</f>
        <v>0</v>
      </c>
      <c r="N82" s="61">
        <f t="shared" ref="N82:N145" si="5">I82+M82</f>
        <v>0</v>
      </c>
      <c r="O82" s="62"/>
      <c r="P82" s="63">
        <v>0</v>
      </c>
      <c r="Q82" s="64"/>
    </row>
    <row r="83" spans="1:17">
      <c r="A83" s="52">
        <v>67</v>
      </c>
      <c r="B83" s="53">
        <f>'READY MIX BASE COAT'!B83</f>
        <v>0</v>
      </c>
      <c r="C83" s="53">
        <f>'READY MIX BASE COAT'!C83</f>
        <v>0</v>
      </c>
      <c r="D83" s="54">
        <f>'READY MIX BASE COAT'!D83</f>
        <v>0</v>
      </c>
      <c r="E83" s="54">
        <f>'READY MIX BASE COAT'!E83</f>
        <v>0</v>
      </c>
      <c r="F83" s="55">
        <f>'READY MIX BASE COAT'!F83</f>
        <v>0</v>
      </c>
      <c r="G83" s="56">
        <f>'READY MIX BASE COAT'!G83</f>
        <v>0</v>
      </c>
      <c r="H83" s="57">
        <f>'READY MIX BASE COAT'!H83</f>
        <v>0</v>
      </c>
      <c r="I83" s="58">
        <f>'READY MIX BASE COAT'!AE83</f>
        <v>0</v>
      </c>
      <c r="J83" s="56">
        <f>'REKAP PASTA'!CR83</f>
        <v>0</v>
      </c>
      <c r="K83" s="56">
        <f t="shared" si="3"/>
        <v>0</v>
      </c>
      <c r="L83" s="59" t="e">
        <f t="shared" si="4"/>
        <v>#DIV/0!</v>
      </c>
      <c r="M83" s="60">
        <f>'AUXILIARY &amp; CLEAR COAT'!AD83</f>
        <v>0</v>
      </c>
      <c r="N83" s="61">
        <f t="shared" si="5"/>
        <v>0</v>
      </c>
      <c r="O83" s="62"/>
      <c r="P83" s="63">
        <v>0</v>
      </c>
      <c r="Q83" s="64"/>
    </row>
    <row r="84" spans="1:17">
      <c r="A84" s="52">
        <v>68</v>
      </c>
      <c r="B84" s="53">
        <f>'READY MIX BASE COAT'!B84</f>
        <v>0</v>
      </c>
      <c r="C84" s="53">
        <f>'READY MIX BASE COAT'!C84</f>
        <v>0</v>
      </c>
      <c r="D84" s="54">
        <f>'READY MIX BASE COAT'!D84</f>
        <v>0</v>
      </c>
      <c r="E84" s="54">
        <f>'READY MIX BASE COAT'!E84</f>
        <v>0</v>
      </c>
      <c r="F84" s="55">
        <f>'READY MIX BASE COAT'!F84</f>
        <v>0</v>
      </c>
      <c r="G84" s="56">
        <f>'READY MIX BASE COAT'!G84</f>
        <v>0</v>
      </c>
      <c r="H84" s="57">
        <f>'READY MIX BASE COAT'!H84</f>
        <v>0</v>
      </c>
      <c r="I84" s="58">
        <f>'READY MIX BASE COAT'!AE84</f>
        <v>0</v>
      </c>
      <c r="J84" s="56">
        <f>'REKAP PASTA'!CR84</f>
        <v>0</v>
      </c>
      <c r="K84" s="56">
        <f t="shared" si="3"/>
        <v>0</v>
      </c>
      <c r="L84" s="59" t="e">
        <f t="shared" si="4"/>
        <v>#DIV/0!</v>
      </c>
      <c r="M84" s="60">
        <f>'AUXILIARY &amp; CLEAR COAT'!AD84</f>
        <v>0</v>
      </c>
      <c r="N84" s="61">
        <f t="shared" si="5"/>
        <v>0</v>
      </c>
      <c r="O84" s="62"/>
      <c r="P84" s="63">
        <v>0</v>
      </c>
      <c r="Q84" s="64"/>
    </row>
    <row r="85" spans="1:17">
      <c r="A85" s="52">
        <v>69</v>
      </c>
      <c r="B85" s="53">
        <f>'READY MIX BASE COAT'!B85</f>
        <v>0</v>
      </c>
      <c r="C85" s="53">
        <f>'READY MIX BASE COAT'!C85</f>
        <v>0</v>
      </c>
      <c r="D85" s="54">
        <f>'READY MIX BASE COAT'!D85</f>
        <v>0</v>
      </c>
      <c r="E85" s="54">
        <f>'READY MIX BASE COAT'!E85</f>
        <v>0</v>
      </c>
      <c r="F85" s="55">
        <f>'READY MIX BASE COAT'!F85</f>
        <v>0</v>
      </c>
      <c r="G85" s="56">
        <f>'READY MIX BASE COAT'!G85</f>
        <v>0</v>
      </c>
      <c r="H85" s="57">
        <f>'READY MIX BASE COAT'!H85</f>
        <v>0</v>
      </c>
      <c r="I85" s="58">
        <f>'READY MIX BASE COAT'!AE85</f>
        <v>0</v>
      </c>
      <c r="J85" s="56">
        <f>'REKAP PASTA'!CR85</f>
        <v>0</v>
      </c>
      <c r="K85" s="56">
        <f t="shared" si="3"/>
        <v>0</v>
      </c>
      <c r="L85" s="59" t="e">
        <f t="shared" si="4"/>
        <v>#DIV/0!</v>
      </c>
      <c r="M85" s="60">
        <f>'AUXILIARY &amp; CLEAR COAT'!AD85</f>
        <v>0</v>
      </c>
      <c r="N85" s="61">
        <f t="shared" si="5"/>
        <v>0</v>
      </c>
      <c r="O85" s="62"/>
      <c r="P85" s="63">
        <v>0</v>
      </c>
      <c r="Q85" s="64"/>
    </row>
    <row r="86" spans="1:17">
      <c r="A86" s="52">
        <v>70</v>
      </c>
      <c r="B86" s="53">
        <f>'READY MIX BASE COAT'!B86</f>
        <v>0</v>
      </c>
      <c r="C86" s="53">
        <f>'READY MIX BASE COAT'!C86</f>
        <v>0</v>
      </c>
      <c r="D86" s="54">
        <f>'READY MIX BASE COAT'!D86</f>
        <v>0</v>
      </c>
      <c r="E86" s="54">
        <f>'READY MIX BASE COAT'!E86</f>
        <v>0</v>
      </c>
      <c r="F86" s="55">
        <f>'READY MIX BASE COAT'!F86</f>
        <v>0</v>
      </c>
      <c r="G86" s="56">
        <f>'READY MIX BASE COAT'!G86</f>
        <v>0</v>
      </c>
      <c r="H86" s="57">
        <f>'READY MIX BASE COAT'!H86</f>
        <v>0</v>
      </c>
      <c r="I86" s="58">
        <f>'READY MIX BASE COAT'!AE86</f>
        <v>0</v>
      </c>
      <c r="J86" s="56">
        <f>'REKAP PASTA'!CR86</f>
        <v>0</v>
      </c>
      <c r="K86" s="56">
        <f t="shared" si="3"/>
        <v>0</v>
      </c>
      <c r="L86" s="59" t="e">
        <f t="shared" si="4"/>
        <v>#DIV/0!</v>
      </c>
      <c r="M86" s="60">
        <f>'AUXILIARY &amp; CLEAR COAT'!AD86</f>
        <v>0</v>
      </c>
      <c r="N86" s="61">
        <f t="shared" si="5"/>
        <v>0</v>
      </c>
      <c r="O86" s="62"/>
      <c r="P86" s="63">
        <v>0</v>
      </c>
      <c r="Q86" s="64"/>
    </row>
    <row r="87" spans="1:17">
      <c r="A87" s="52">
        <v>71</v>
      </c>
      <c r="B87" s="53">
        <f>'READY MIX BASE COAT'!B87</f>
        <v>0</v>
      </c>
      <c r="C87" s="53">
        <f>'READY MIX BASE COAT'!C87</f>
        <v>0</v>
      </c>
      <c r="D87" s="54">
        <f>'READY MIX BASE COAT'!D87</f>
        <v>0</v>
      </c>
      <c r="E87" s="54">
        <f>'READY MIX BASE COAT'!E87</f>
        <v>0</v>
      </c>
      <c r="F87" s="55">
        <f>'READY MIX BASE COAT'!F87</f>
        <v>0</v>
      </c>
      <c r="G87" s="56">
        <f>'READY MIX BASE COAT'!G87</f>
        <v>0</v>
      </c>
      <c r="H87" s="57">
        <f>'READY MIX BASE COAT'!H87</f>
        <v>0</v>
      </c>
      <c r="I87" s="58">
        <f>'READY MIX BASE COAT'!AE87</f>
        <v>0</v>
      </c>
      <c r="J87" s="56">
        <f>'REKAP PASTA'!CR87</f>
        <v>0</v>
      </c>
      <c r="K87" s="56">
        <f t="shared" si="3"/>
        <v>0</v>
      </c>
      <c r="L87" s="59" t="e">
        <f t="shared" si="4"/>
        <v>#DIV/0!</v>
      </c>
      <c r="M87" s="60">
        <f>'AUXILIARY &amp; CLEAR COAT'!AD87</f>
        <v>0</v>
      </c>
      <c r="N87" s="61">
        <f t="shared" si="5"/>
        <v>0</v>
      </c>
      <c r="O87" s="62"/>
      <c r="P87" s="63">
        <v>0</v>
      </c>
      <c r="Q87" s="64"/>
    </row>
    <row r="88" spans="1:17">
      <c r="A88" s="52">
        <v>72</v>
      </c>
      <c r="B88" s="53">
        <f>'READY MIX BASE COAT'!B88</f>
        <v>0</v>
      </c>
      <c r="C88" s="53">
        <f>'READY MIX BASE COAT'!C88</f>
        <v>0</v>
      </c>
      <c r="D88" s="54">
        <f>'READY MIX BASE COAT'!D88</f>
        <v>0</v>
      </c>
      <c r="E88" s="54">
        <f>'READY MIX BASE COAT'!E88</f>
        <v>0</v>
      </c>
      <c r="F88" s="55">
        <f>'READY MIX BASE COAT'!F88</f>
        <v>0</v>
      </c>
      <c r="G88" s="56">
        <f>'READY MIX BASE COAT'!G88</f>
        <v>0</v>
      </c>
      <c r="H88" s="57">
        <f>'READY MIX BASE COAT'!H88</f>
        <v>0</v>
      </c>
      <c r="I88" s="58">
        <f>'READY MIX BASE COAT'!AE88</f>
        <v>0</v>
      </c>
      <c r="J88" s="56">
        <f>'REKAP PASTA'!CR88</f>
        <v>0</v>
      </c>
      <c r="K88" s="56">
        <f t="shared" si="3"/>
        <v>0</v>
      </c>
      <c r="L88" s="59" t="e">
        <f t="shared" si="4"/>
        <v>#DIV/0!</v>
      </c>
      <c r="M88" s="60">
        <f>'AUXILIARY &amp; CLEAR COAT'!AD88</f>
        <v>0</v>
      </c>
      <c r="N88" s="61">
        <f t="shared" si="5"/>
        <v>0</v>
      </c>
      <c r="O88" s="62"/>
      <c r="P88" s="63">
        <v>0</v>
      </c>
      <c r="Q88" s="64"/>
    </row>
    <row r="89" spans="1:17">
      <c r="A89" s="52">
        <v>73</v>
      </c>
      <c r="B89" s="53">
        <f>'READY MIX BASE COAT'!B89</f>
        <v>0</v>
      </c>
      <c r="C89" s="53">
        <f>'READY MIX BASE COAT'!C89</f>
        <v>0</v>
      </c>
      <c r="D89" s="54">
        <f>'READY MIX BASE COAT'!D89</f>
        <v>0</v>
      </c>
      <c r="E89" s="54">
        <f>'READY MIX BASE COAT'!E89</f>
        <v>0</v>
      </c>
      <c r="F89" s="55">
        <f>'READY MIX BASE COAT'!F89</f>
        <v>0</v>
      </c>
      <c r="G89" s="56">
        <f>'READY MIX BASE COAT'!G89</f>
        <v>0</v>
      </c>
      <c r="H89" s="57">
        <f>'READY MIX BASE COAT'!H89</f>
        <v>0</v>
      </c>
      <c r="I89" s="58">
        <f>'READY MIX BASE COAT'!AE89</f>
        <v>0</v>
      </c>
      <c r="J89" s="56">
        <f>'REKAP PASTA'!CR89</f>
        <v>0</v>
      </c>
      <c r="K89" s="56">
        <f t="shared" si="3"/>
        <v>0</v>
      </c>
      <c r="L89" s="59" t="e">
        <f t="shared" si="4"/>
        <v>#DIV/0!</v>
      </c>
      <c r="M89" s="60">
        <f>'AUXILIARY &amp; CLEAR COAT'!AD89</f>
        <v>0</v>
      </c>
      <c r="N89" s="61">
        <f t="shared" si="5"/>
        <v>0</v>
      </c>
      <c r="O89" s="62"/>
      <c r="P89" s="63">
        <v>0</v>
      </c>
      <c r="Q89" s="64"/>
    </row>
    <row r="90" spans="1:17">
      <c r="A90" s="52">
        <v>74</v>
      </c>
      <c r="B90" s="53">
        <f>'READY MIX BASE COAT'!B90</f>
        <v>0</v>
      </c>
      <c r="C90" s="53">
        <f>'READY MIX BASE COAT'!C90</f>
        <v>0</v>
      </c>
      <c r="D90" s="54">
        <f>'READY MIX BASE COAT'!D90</f>
        <v>0</v>
      </c>
      <c r="E90" s="54">
        <f>'READY MIX BASE COAT'!E90</f>
        <v>0</v>
      </c>
      <c r="F90" s="55">
        <f>'READY MIX BASE COAT'!F90</f>
        <v>0</v>
      </c>
      <c r="G90" s="56">
        <f>'READY MIX BASE COAT'!G90</f>
        <v>0</v>
      </c>
      <c r="H90" s="57">
        <f>'READY MIX BASE COAT'!H90</f>
        <v>0</v>
      </c>
      <c r="I90" s="58">
        <f>'READY MIX BASE COAT'!AE90</f>
        <v>0</v>
      </c>
      <c r="J90" s="56">
        <f>'REKAP PASTA'!CR90</f>
        <v>0</v>
      </c>
      <c r="K90" s="56">
        <f t="shared" si="3"/>
        <v>0</v>
      </c>
      <c r="L90" s="59" t="e">
        <f t="shared" si="4"/>
        <v>#DIV/0!</v>
      </c>
      <c r="M90" s="60">
        <f>'AUXILIARY &amp; CLEAR COAT'!AD90</f>
        <v>0</v>
      </c>
      <c r="N90" s="61">
        <f t="shared" si="5"/>
        <v>0</v>
      </c>
      <c r="O90" s="62"/>
      <c r="P90" s="63">
        <v>0</v>
      </c>
      <c r="Q90" s="64"/>
    </row>
    <row r="91" spans="1:17">
      <c r="A91" s="52">
        <v>75</v>
      </c>
      <c r="B91" s="53">
        <f>'READY MIX BASE COAT'!B91</f>
        <v>0</v>
      </c>
      <c r="C91" s="53">
        <f>'READY MIX BASE COAT'!C91</f>
        <v>0</v>
      </c>
      <c r="D91" s="54">
        <f>'READY MIX BASE COAT'!D91</f>
        <v>0</v>
      </c>
      <c r="E91" s="54">
        <f>'READY MIX BASE COAT'!E91</f>
        <v>0</v>
      </c>
      <c r="F91" s="55">
        <f>'READY MIX BASE COAT'!F91</f>
        <v>0</v>
      </c>
      <c r="G91" s="56">
        <f>'READY MIX BASE COAT'!G91</f>
        <v>0</v>
      </c>
      <c r="H91" s="57">
        <f>'READY MIX BASE COAT'!H91</f>
        <v>0</v>
      </c>
      <c r="I91" s="58">
        <f>'READY MIX BASE COAT'!AE91</f>
        <v>0</v>
      </c>
      <c r="J91" s="56">
        <f>'REKAP PASTA'!CR91</f>
        <v>0</v>
      </c>
      <c r="K91" s="56">
        <f t="shared" si="3"/>
        <v>0</v>
      </c>
      <c r="L91" s="59" t="e">
        <f t="shared" si="4"/>
        <v>#DIV/0!</v>
      </c>
      <c r="M91" s="60">
        <f>'AUXILIARY &amp; CLEAR COAT'!AD91</f>
        <v>0</v>
      </c>
      <c r="N91" s="61">
        <f t="shared" si="5"/>
        <v>0</v>
      </c>
      <c r="O91" s="62"/>
      <c r="P91" s="63">
        <v>0</v>
      </c>
      <c r="Q91" s="64"/>
    </row>
    <row r="92" spans="1:17">
      <c r="A92" s="52">
        <v>76</v>
      </c>
      <c r="B92" s="53">
        <f>'READY MIX BASE COAT'!B92</f>
        <v>0</v>
      </c>
      <c r="C92" s="53">
        <f>'READY MIX BASE COAT'!C92</f>
        <v>0</v>
      </c>
      <c r="D92" s="54">
        <f>'READY MIX BASE COAT'!D92</f>
        <v>0</v>
      </c>
      <c r="E92" s="54">
        <f>'READY MIX BASE COAT'!E92</f>
        <v>0</v>
      </c>
      <c r="F92" s="55">
        <f>'READY MIX BASE COAT'!F92</f>
        <v>0</v>
      </c>
      <c r="G92" s="56">
        <f>'READY MIX BASE COAT'!G92</f>
        <v>0</v>
      </c>
      <c r="H92" s="57">
        <f>'READY MIX BASE COAT'!H92</f>
        <v>0</v>
      </c>
      <c r="I92" s="58">
        <f>'READY MIX BASE COAT'!AE92</f>
        <v>0</v>
      </c>
      <c r="J92" s="56">
        <f>'REKAP PASTA'!CR92</f>
        <v>0</v>
      </c>
      <c r="K92" s="56">
        <f t="shared" si="3"/>
        <v>0</v>
      </c>
      <c r="L92" s="59" t="e">
        <f t="shared" si="4"/>
        <v>#DIV/0!</v>
      </c>
      <c r="M92" s="60">
        <f>'AUXILIARY &amp; CLEAR COAT'!AD92</f>
        <v>0</v>
      </c>
      <c r="N92" s="61">
        <f t="shared" si="5"/>
        <v>0</v>
      </c>
      <c r="O92" s="62"/>
      <c r="P92" s="63">
        <v>0</v>
      </c>
      <c r="Q92" s="64"/>
    </row>
    <row r="93" spans="1:17">
      <c r="A93" s="52">
        <v>77</v>
      </c>
      <c r="B93" s="53">
        <f>'READY MIX BASE COAT'!B93</f>
        <v>0</v>
      </c>
      <c r="C93" s="53">
        <f>'READY MIX BASE COAT'!C93</f>
        <v>0</v>
      </c>
      <c r="D93" s="54">
        <f>'READY MIX BASE COAT'!D93</f>
        <v>0</v>
      </c>
      <c r="E93" s="54">
        <f>'READY MIX BASE COAT'!E93</f>
        <v>0</v>
      </c>
      <c r="F93" s="55">
        <f>'READY MIX BASE COAT'!F93</f>
        <v>0</v>
      </c>
      <c r="G93" s="56">
        <f>'READY MIX BASE COAT'!G93</f>
        <v>0</v>
      </c>
      <c r="H93" s="57">
        <f>'READY MIX BASE COAT'!H93</f>
        <v>0</v>
      </c>
      <c r="I93" s="58">
        <f>'READY MIX BASE COAT'!AE93</f>
        <v>0</v>
      </c>
      <c r="J93" s="56">
        <f>'REKAP PASTA'!CR93</f>
        <v>0</v>
      </c>
      <c r="K93" s="56">
        <f t="shared" si="3"/>
        <v>0</v>
      </c>
      <c r="L93" s="59" t="e">
        <f t="shared" si="4"/>
        <v>#DIV/0!</v>
      </c>
      <c r="M93" s="60">
        <f>'AUXILIARY &amp; CLEAR COAT'!AD93</f>
        <v>0</v>
      </c>
      <c r="N93" s="61">
        <f t="shared" si="5"/>
        <v>0</v>
      </c>
      <c r="O93" s="62"/>
      <c r="P93" s="63">
        <v>0</v>
      </c>
      <c r="Q93" s="64"/>
    </row>
    <row r="94" spans="1:17">
      <c r="A94" s="52">
        <v>78</v>
      </c>
      <c r="B94" s="53">
        <f>'READY MIX BASE COAT'!B94</f>
        <v>0</v>
      </c>
      <c r="C94" s="53">
        <f>'READY MIX BASE COAT'!C94</f>
        <v>0</v>
      </c>
      <c r="D94" s="54">
        <f>'READY MIX BASE COAT'!D94</f>
        <v>0</v>
      </c>
      <c r="E94" s="54">
        <f>'READY MIX BASE COAT'!E94</f>
        <v>0</v>
      </c>
      <c r="F94" s="55">
        <f>'READY MIX BASE COAT'!F94</f>
        <v>0</v>
      </c>
      <c r="G94" s="56">
        <f>'READY MIX BASE COAT'!G94</f>
        <v>0</v>
      </c>
      <c r="H94" s="57">
        <f>'READY MIX BASE COAT'!H94</f>
        <v>0</v>
      </c>
      <c r="I94" s="58">
        <f>'READY MIX BASE COAT'!AE94</f>
        <v>0</v>
      </c>
      <c r="J94" s="56">
        <f>'REKAP PASTA'!CR94</f>
        <v>0</v>
      </c>
      <c r="K94" s="56">
        <f t="shared" si="3"/>
        <v>0</v>
      </c>
      <c r="L94" s="59" t="e">
        <f t="shared" si="4"/>
        <v>#DIV/0!</v>
      </c>
      <c r="M94" s="60">
        <f>'AUXILIARY &amp; CLEAR COAT'!AD94</f>
        <v>0</v>
      </c>
      <c r="N94" s="61">
        <f t="shared" si="5"/>
        <v>0</v>
      </c>
      <c r="O94" s="62"/>
      <c r="P94" s="63">
        <v>0</v>
      </c>
      <c r="Q94" s="64"/>
    </row>
    <row r="95" spans="1:17">
      <c r="A95" s="52">
        <v>79</v>
      </c>
      <c r="B95" s="53">
        <f>'READY MIX BASE COAT'!B95</f>
        <v>0</v>
      </c>
      <c r="C95" s="53">
        <f>'READY MIX BASE COAT'!C95</f>
        <v>0</v>
      </c>
      <c r="D95" s="54">
        <f>'READY MIX BASE COAT'!D95</f>
        <v>0</v>
      </c>
      <c r="E95" s="54">
        <f>'READY MIX BASE COAT'!E95</f>
        <v>0</v>
      </c>
      <c r="F95" s="55">
        <f>'READY MIX BASE COAT'!F95</f>
        <v>0</v>
      </c>
      <c r="G95" s="56">
        <f>'READY MIX BASE COAT'!G95</f>
        <v>0</v>
      </c>
      <c r="H95" s="57">
        <f>'READY MIX BASE COAT'!H95</f>
        <v>0</v>
      </c>
      <c r="I95" s="58">
        <f>'READY MIX BASE COAT'!AE95</f>
        <v>0</v>
      </c>
      <c r="J95" s="56">
        <f>'REKAP PASTA'!CR95</f>
        <v>0</v>
      </c>
      <c r="K95" s="56">
        <f t="shared" si="3"/>
        <v>0</v>
      </c>
      <c r="L95" s="59" t="e">
        <f t="shared" si="4"/>
        <v>#DIV/0!</v>
      </c>
      <c r="M95" s="60">
        <f>'AUXILIARY &amp; CLEAR COAT'!AD95</f>
        <v>0</v>
      </c>
      <c r="N95" s="61">
        <f t="shared" si="5"/>
        <v>0</v>
      </c>
      <c r="O95" s="62"/>
      <c r="P95" s="63">
        <v>0</v>
      </c>
      <c r="Q95" s="64"/>
    </row>
    <row r="96" spans="1:17">
      <c r="A96" s="52">
        <v>80</v>
      </c>
      <c r="B96" s="53">
        <f>'READY MIX BASE COAT'!B96</f>
        <v>0</v>
      </c>
      <c r="C96" s="53">
        <f>'READY MIX BASE COAT'!C96</f>
        <v>0</v>
      </c>
      <c r="D96" s="54">
        <f>'READY MIX BASE COAT'!D96</f>
        <v>0</v>
      </c>
      <c r="E96" s="54">
        <f>'READY MIX BASE COAT'!E96</f>
        <v>0</v>
      </c>
      <c r="F96" s="55">
        <f>'READY MIX BASE COAT'!F96</f>
        <v>0</v>
      </c>
      <c r="G96" s="56">
        <f>'READY MIX BASE COAT'!G96</f>
        <v>0</v>
      </c>
      <c r="H96" s="57">
        <f>'READY MIX BASE COAT'!H96</f>
        <v>0</v>
      </c>
      <c r="I96" s="58">
        <f>'READY MIX BASE COAT'!AE96</f>
        <v>0</v>
      </c>
      <c r="J96" s="56">
        <f>'REKAP PASTA'!CR96</f>
        <v>0</v>
      </c>
      <c r="K96" s="56">
        <f t="shared" si="3"/>
        <v>0</v>
      </c>
      <c r="L96" s="59" t="e">
        <f t="shared" si="4"/>
        <v>#DIV/0!</v>
      </c>
      <c r="M96" s="60">
        <f>'AUXILIARY &amp; CLEAR COAT'!AD96</f>
        <v>0</v>
      </c>
      <c r="N96" s="61">
        <f t="shared" si="5"/>
        <v>0</v>
      </c>
      <c r="O96" s="62"/>
      <c r="P96" s="63">
        <v>0</v>
      </c>
      <c r="Q96" s="64"/>
    </row>
    <row r="97" spans="1:17">
      <c r="A97" s="52">
        <v>81</v>
      </c>
      <c r="B97" s="53">
        <f>'READY MIX BASE COAT'!B97</f>
        <v>0</v>
      </c>
      <c r="C97" s="53">
        <f>'READY MIX BASE COAT'!C97</f>
        <v>0</v>
      </c>
      <c r="D97" s="54">
        <f>'READY MIX BASE COAT'!D97</f>
        <v>0</v>
      </c>
      <c r="E97" s="54">
        <f>'READY MIX BASE COAT'!E97</f>
        <v>0</v>
      </c>
      <c r="F97" s="55">
        <f>'READY MIX BASE COAT'!F97</f>
        <v>0</v>
      </c>
      <c r="G97" s="56">
        <f>'READY MIX BASE COAT'!G97</f>
        <v>0</v>
      </c>
      <c r="H97" s="57">
        <f>'READY MIX BASE COAT'!H97</f>
        <v>0</v>
      </c>
      <c r="I97" s="58">
        <f>'READY MIX BASE COAT'!AE97</f>
        <v>0</v>
      </c>
      <c r="J97" s="56">
        <f>'REKAP PASTA'!CR97</f>
        <v>0</v>
      </c>
      <c r="K97" s="56">
        <f t="shared" si="3"/>
        <v>0</v>
      </c>
      <c r="L97" s="59" t="e">
        <f t="shared" si="4"/>
        <v>#DIV/0!</v>
      </c>
      <c r="M97" s="60">
        <f>'AUXILIARY &amp; CLEAR COAT'!AD97</f>
        <v>0</v>
      </c>
      <c r="N97" s="61">
        <f t="shared" si="5"/>
        <v>0</v>
      </c>
      <c r="O97" s="62"/>
      <c r="P97" s="63">
        <v>0</v>
      </c>
      <c r="Q97" s="64"/>
    </row>
    <row r="98" spans="1:17">
      <c r="A98" s="52">
        <v>82</v>
      </c>
      <c r="B98" s="53">
        <f>'READY MIX BASE COAT'!B98</f>
        <v>0</v>
      </c>
      <c r="C98" s="53">
        <f>'READY MIX BASE COAT'!C98</f>
        <v>0</v>
      </c>
      <c r="D98" s="54">
        <f>'READY MIX BASE COAT'!D98</f>
        <v>0</v>
      </c>
      <c r="E98" s="54">
        <f>'READY MIX BASE COAT'!E98</f>
        <v>0</v>
      </c>
      <c r="F98" s="55">
        <f>'READY MIX BASE COAT'!F98</f>
        <v>0</v>
      </c>
      <c r="G98" s="56">
        <f>'READY MIX BASE COAT'!G98</f>
        <v>0</v>
      </c>
      <c r="H98" s="57">
        <f>'READY MIX BASE COAT'!H98</f>
        <v>0</v>
      </c>
      <c r="I98" s="58">
        <f>'READY MIX BASE COAT'!AE98</f>
        <v>0</v>
      </c>
      <c r="J98" s="56">
        <f>'REKAP PASTA'!CR98</f>
        <v>0</v>
      </c>
      <c r="K98" s="56">
        <f t="shared" si="3"/>
        <v>0</v>
      </c>
      <c r="L98" s="59" t="e">
        <f t="shared" si="4"/>
        <v>#DIV/0!</v>
      </c>
      <c r="M98" s="60">
        <f>'AUXILIARY &amp; CLEAR COAT'!AD98</f>
        <v>0</v>
      </c>
      <c r="N98" s="61">
        <f t="shared" si="5"/>
        <v>0</v>
      </c>
      <c r="O98" s="62"/>
      <c r="P98" s="63">
        <v>0</v>
      </c>
      <c r="Q98" s="64"/>
    </row>
    <row r="99" spans="1:17">
      <c r="A99" s="52">
        <v>83</v>
      </c>
      <c r="B99" s="53">
        <f>'READY MIX BASE COAT'!B99</f>
        <v>0</v>
      </c>
      <c r="C99" s="53">
        <f>'READY MIX BASE COAT'!C99</f>
        <v>0</v>
      </c>
      <c r="D99" s="54">
        <f>'READY MIX BASE COAT'!D99</f>
        <v>0</v>
      </c>
      <c r="E99" s="54">
        <f>'READY MIX BASE COAT'!E99</f>
        <v>0</v>
      </c>
      <c r="F99" s="55">
        <f>'READY MIX BASE COAT'!F99</f>
        <v>0</v>
      </c>
      <c r="G99" s="56">
        <f>'READY MIX BASE COAT'!G99</f>
        <v>0</v>
      </c>
      <c r="H99" s="57">
        <f>'READY MIX BASE COAT'!H99</f>
        <v>0</v>
      </c>
      <c r="I99" s="58">
        <f>'READY MIX BASE COAT'!AE99</f>
        <v>0</v>
      </c>
      <c r="J99" s="56">
        <f>'REKAP PASTA'!CR99</f>
        <v>0</v>
      </c>
      <c r="K99" s="56">
        <f t="shared" si="3"/>
        <v>0</v>
      </c>
      <c r="L99" s="59" t="e">
        <f t="shared" si="4"/>
        <v>#DIV/0!</v>
      </c>
      <c r="M99" s="60">
        <f>'AUXILIARY &amp; CLEAR COAT'!AD99</f>
        <v>0</v>
      </c>
      <c r="N99" s="61">
        <f t="shared" si="5"/>
        <v>0</v>
      </c>
      <c r="O99" s="62"/>
      <c r="P99" s="63">
        <v>0</v>
      </c>
      <c r="Q99" s="64"/>
    </row>
    <row r="100" spans="1:17">
      <c r="A100" s="52">
        <v>84</v>
      </c>
      <c r="B100" s="53">
        <f>'READY MIX BASE COAT'!B100</f>
        <v>0</v>
      </c>
      <c r="C100" s="53">
        <f>'READY MIX BASE COAT'!C100</f>
        <v>0</v>
      </c>
      <c r="D100" s="54">
        <f>'READY MIX BASE COAT'!D100</f>
        <v>0</v>
      </c>
      <c r="E100" s="54">
        <f>'READY MIX BASE COAT'!E100</f>
        <v>0</v>
      </c>
      <c r="F100" s="55">
        <f>'READY MIX BASE COAT'!F100</f>
        <v>0</v>
      </c>
      <c r="G100" s="56">
        <f>'READY MIX BASE COAT'!G100</f>
        <v>0</v>
      </c>
      <c r="H100" s="57">
        <f>'READY MIX BASE COAT'!H100</f>
        <v>0</v>
      </c>
      <c r="I100" s="58">
        <f>'READY MIX BASE COAT'!AE100</f>
        <v>0</v>
      </c>
      <c r="J100" s="56">
        <f>'REKAP PASTA'!CR100</f>
        <v>0</v>
      </c>
      <c r="K100" s="56">
        <f t="shared" si="3"/>
        <v>0</v>
      </c>
      <c r="L100" s="59" t="e">
        <f t="shared" si="4"/>
        <v>#DIV/0!</v>
      </c>
      <c r="M100" s="60">
        <f>'AUXILIARY &amp; CLEAR COAT'!AD100</f>
        <v>0</v>
      </c>
      <c r="N100" s="61">
        <f t="shared" si="5"/>
        <v>0</v>
      </c>
      <c r="O100" s="62"/>
      <c r="P100" s="63">
        <v>0</v>
      </c>
      <c r="Q100" s="64"/>
    </row>
    <row r="101" spans="1:17">
      <c r="A101" s="52">
        <v>85</v>
      </c>
      <c r="B101" s="53">
        <f>'READY MIX BASE COAT'!B101</f>
        <v>0</v>
      </c>
      <c r="C101" s="53">
        <f>'READY MIX BASE COAT'!C101</f>
        <v>0</v>
      </c>
      <c r="D101" s="54">
        <f>'READY MIX BASE COAT'!D101</f>
        <v>0</v>
      </c>
      <c r="E101" s="54">
        <f>'READY MIX BASE COAT'!E101</f>
        <v>0</v>
      </c>
      <c r="F101" s="55">
        <f>'READY MIX BASE COAT'!F101</f>
        <v>0</v>
      </c>
      <c r="G101" s="56">
        <f>'READY MIX BASE COAT'!G101</f>
        <v>0</v>
      </c>
      <c r="H101" s="57">
        <f>'READY MIX BASE COAT'!H101</f>
        <v>0</v>
      </c>
      <c r="I101" s="58">
        <f>'READY MIX BASE COAT'!AE101</f>
        <v>0</v>
      </c>
      <c r="J101" s="56">
        <f>'REKAP PASTA'!CR101</f>
        <v>0</v>
      </c>
      <c r="K101" s="56">
        <f t="shared" si="3"/>
        <v>0</v>
      </c>
      <c r="L101" s="59" t="e">
        <f t="shared" si="4"/>
        <v>#DIV/0!</v>
      </c>
      <c r="M101" s="60">
        <f>'AUXILIARY &amp; CLEAR COAT'!AD101</f>
        <v>0</v>
      </c>
      <c r="N101" s="61">
        <f t="shared" si="5"/>
        <v>0</v>
      </c>
      <c r="O101" s="62"/>
      <c r="P101" s="63">
        <v>0</v>
      </c>
      <c r="Q101" s="64"/>
    </row>
    <row r="102" spans="1:17">
      <c r="A102" s="52">
        <v>86</v>
      </c>
      <c r="B102" s="53">
        <f>'READY MIX BASE COAT'!B102</f>
        <v>0</v>
      </c>
      <c r="C102" s="53">
        <f>'READY MIX BASE COAT'!C102</f>
        <v>0</v>
      </c>
      <c r="D102" s="54">
        <f>'READY MIX BASE COAT'!D102</f>
        <v>0</v>
      </c>
      <c r="E102" s="54">
        <f>'READY MIX BASE COAT'!E102</f>
        <v>0</v>
      </c>
      <c r="F102" s="55">
        <f>'READY MIX BASE COAT'!F102</f>
        <v>0</v>
      </c>
      <c r="G102" s="56">
        <f>'READY MIX BASE COAT'!G102</f>
        <v>0</v>
      </c>
      <c r="H102" s="57">
        <f>'READY MIX BASE COAT'!H102</f>
        <v>0</v>
      </c>
      <c r="I102" s="58">
        <f>'READY MIX BASE COAT'!AE102</f>
        <v>0</v>
      </c>
      <c r="J102" s="56">
        <f>'REKAP PASTA'!CR102</f>
        <v>0</v>
      </c>
      <c r="K102" s="56">
        <f t="shared" si="3"/>
        <v>0</v>
      </c>
      <c r="L102" s="59" t="e">
        <f t="shared" si="4"/>
        <v>#DIV/0!</v>
      </c>
      <c r="M102" s="60">
        <f>'AUXILIARY &amp; CLEAR COAT'!AD102</f>
        <v>0</v>
      </c>
      <c r="N102" s="61">
        <f t="shared" si="5"/>
        <v>0</v>
      </c>
      <c r="O102" s="62"/>
      <c r="P102" s="63">
        <v>0</v>
      </c>
      <c r="Q102" s="64"/>
    </row>
    <row r="103" spans="1:17">
      <c r="A103" s="52">
        <v>87</v>
      </c>
      <c r="B103" s="53">
        <f>'READY MIX BASE COAT'!B103</f>
        <v>0</v>
      </c>
      <c r="C103" s="53">
        <f>'READY MIX BASE COAT'!C103</f>
        <v>0</v>
      </c>
      <c r="D103" s="54">
        <f>'READY MIX BASE COAT'!D103</f>
        <v>0</v>
      </c>
      <c r="E103" s="54">
        <f>'READY MIX BASE COAT'!E103</f>
        <v>0</v>
      </c>
      <c r="F103" s="55">
        <f>'READY MIX BASE COAT'!F103</f>
        <v>0</v>
      </c>
      <c r="G103" s="56">
        <f>'READY MIX BASE COAT'!G103</f>
        <v>0</v>
      </c>
      <c r="H103" s="57">
        <f>'READY MIX BASE COAT'!H103</f>
        <v>0</v>
      </c>
      <c r="I103" s="58">
        <f>'READY MIX BASE COAT'!AE103</f>
        <v>0</v>
      </c>
      <c r="J103" s="56">
        <f>'REKAP PASTA'!CR103</f>
        <v>0</v>
      </c>
      <c r="K103" s="56">
        <f t="shared" si="3"/>
        <v>0</v>
      </c>
      <c r="L103" s="59" t="e">
        <f t="shared" si="4"/>
        <v>#DIV/0!</v>
      </c>
      <c r="M103" s="60">
        <f>'AUXILIARY &amp; CLEAR COAT'!AD103</f>
        <v>0</v>
      </c>
      <c r="N103" s="61">
        <f t="shared" si="5"/>
        <v>0</v>
      </c>
      <c r="O103" s="62"/>
      <c r="P103" s="63">
        <v>0</v>
      </c>
      <c r="Q103" s="64"/>
    </row>
    <row r="104" spans="1:17">
      <c r="A104" s="52">
        <v>88</v>
      </c>
      <c r="B104" s="53">
        <f>'READY MIX BASE COAT'!B104</f>
        <v>0</v>
      </c>
      <c r="C104" s="53">
        <f>'READY MIX BASE COAT'!C104</f>
        <v>0</v>
      </c>
      <c r="D104" s="54">
        <f>'READY MIX BASE COAT'!D104</f>
        <v>0</v>
      </c>
      <c r="E104" s="54">
        <f>'READY MIX BASE COAT'!E104</f>
        <v>0</v>
      </c>
      <c r="F104" s="55">
        <f>'READY MIX BASE COAT'!F104</f>
        <v>0</v>
      </c>
      <c r="G104" s="56">
        <f>'READY MIX BASE COAT'!G104</f>
        <v>0</v>
      </c>
      <c r="H104" s="57">
        <f>'READY MIX BASE COAT'!H104</f>
        <v>0</v>
      </c>
      <c r="I104" s="58">
        <f>'READY MIX BASE COAT'!AE104</f>
        <v>0</v>
      </c>
      <c r="J104" s="56">
        <f>'REKAP PASTA'!CR104</f>
        <v>0</v>
      </c>
      <c r="K104" s="56">
        <f t="shared" si="3"/>
        <v>0</v>
      </c>
      <c r="L104" s="59" t="e">
        <f t="shared" si="4"/>
        <v>#DIV/0!</v>
      </c>
      <c r="M104" s="60">
        <f>'AUXILIARY &amp; CLEAR COAT'!AD104</f>
        <v>0</v>
      </c>
      <c r="N104" s="61">
        <f t="shared" si="5"/>
        <v>0</v>
      </c>
      <c r="O104" s="62"/>
      <c r="P104" s="63">
        <v>0</v>
      </c>
      <c r="Q104" s="64"/>
    </row>
    <row r="105" spans="1:17">
      <c r="A105" s="52">
        <v>89</v>
      </c>
      <c r="B105" s="53">
        <f>'READY MIX BASE COAT'!B105</f>
        <v>0</v>
      </c>
      <c r="C105" s="53">
        <f>'READY MIX BASE COAT'!C105</f>
        <v>0</v>
      </c>
      <c r="D105" s="54">
        <f>'READY MIX BASE COAT'!D105</f>
        <v>0</v>
      </c>
      <c r="E105" s="54">
        <f>'READY MIX BASE COAT'!E105</f>
        <v>0</v>
      </c>
      <c r="F105" s="55">
        <f>'READY MIX BASE COAT'!F105</f>
        <v>0</v>
      </c>
      <c r="G105" s="56">
        <f>'READY MIX BASE COAT'!G105</f>
        <v>0</v>
      </c>
      <c r="H105" s="57">
        <f>'READY MIX BASE COAT'!H105</f>
        <v>0</v>
      </c>
      <c r="I105" s="58">
        <f>'READY MIX BASE COAT'!AE105</f>
        <v>0</v>
      </c>
      <c r="J105" s="56">
        <f>'REKAP PASTA'!CR105</f>
        <v>0</v>
      </c>
      <c r="K105" s="56">
        <f t="shared" si="3"/>
        <v>0</v>
      </c>
      <c r="L105" s="59" t="e">
        <f t="shared" si="4"/>
        <v>#DIV/0!</v>
      </c>
      <c r="M105" s="60">
        <f>'AUXILIARY &amp; CLEAR COAT'!AD105</f>
        <v>0</v>
      </c>
      <c r="N105" s="61">
        <f t="shared" si="5"/>
        <v>0</v>
      </c>
      <c r="O105" s="62"/>
      <c r="P105" s="63">
        <v>0</v>
      </c>
      <c r="Q105" s="64"/>
    </row>
    <row r="106" spans="1:17">
      <c r="A106" s="52">
        <v>90</v>
      </c>
      <c r="B106" s="53">
        <f>'READY MIX BASE COAT'!B106</f>
        <v>0</v>
      </c>
      <c r="C106" s="53">
        <f>'READY MIX BASE COAT'!C106</f>
        <v>0</v>
      </c>
      <c r="D106" s="54">
        <f>'READY MIX BASE COAT'!D106</f>
        <v>0</v>
      </c>
      <c r="E106" s="54">
        <f>'READY MIX BASE COAT'!E106</f>
        <v>0</v>
      </c>
      <c r="F106" s="55">
        <f>'READY MIX BASE COAT'!F106</f>
        <v>0</v>
      </c>
      <c r="G106" s="56">
        <f>'READY MIX BASE COAT'!G106</f>
        <v>0</v>
      </c>
      <c r="H106" s="57">
        <f>'READY MIX BASE COAT'!H106</f>
        <v>0</v>
      </c>
      <c r="I106" s="58">
        <f>'READY MIX BASE COAT'!AE106</f>
        <v>0</v>
      </c>
      <c r="J106" s="56">
        <f>'REKAP PASTA'!CR106</f>
        <v>0</v>
      </c>
      <c r="K106" s="56">
        <f t="shared" si="3"/>
        <v>0</v>
      </c>
      <c r="L106" s="59" t="e">
        <f t="shared" si="4"/>
        <v>#DIV/0!</v>
      </c>
      <c r="M106" s="60">
        <f>'AUXILIARY &amp; CLEAR COAT'!AD106</f>
        <v>0</v>
      </c>
      <c r="N106" s="61">
        <f t="shared" si="5"/>
        <v>0</v>
      </c>
      <c r="O106" s="62"/>
      <c r="P106" s="63">
        <v>0</v>
      </c>
      <c r="Q106" s="64"/>
    </row>
    <row r="107" spans="1:17">
      <c r="A107" s="52">
        <v>91</v>
      </c>
      <c r="B107" s="53">
        <f>'READY MIX BASE COAT'!B107</f>
        <v>0</v>
      </c>
      <c r="C107" s="53">
        <f>'READY MIX BASE COAT'!C107</f>
        <v>0</v>
      </c>
      <c r="D107" s="54">
        <f>'READY MIX BASE COAT'!D107</f>
        <v>0</v>
      </c>
      <c r="E107" s="54">
        <f>'READY MIX BASE COAT'!E107</f>
        <v>0</v>
      </c>
      <c r="F107" s="55">
        <f>'READY MIX BASE COAT'!F107</f>
        <v>0</v>
      </c>
      <c r="G107" s="56">
        <f>'READY MIX BASE COAT'!G107</f>
        <v>0</v>
      </c>
      <c r="H107" s="57">
        <f>'READY MIX BASE COAT'!H107</f>
        <v>0</v>
      </c>
      <c r="I107" s="58">
        <f>'READY MIX BASE COAT'!AE107</f>
        <v>0</v>
      </c>
      <c r="J107" s="56">
        <f>'REKAP PASTA'!CR107</f>
        <v>0</v>
      </c>
      <c r="K107" s="56">
        <f t="shared" si="3"/>
        <v>0</v>
      </c>
      <c r="L107" s="59" t="e">
        <f t="shared" si="4"/>
        <v>#DIV/0!</v>
      </c>
      <c r="M107" s="60">
        <f>'AUXILIARY &amp; CLEAR COAT'!AD107</f>
        <v>0</v>
      </c>
      <c r="N107" s="61">
        <f t="shared" si="5"/>
        <v>0</v>
      </c>
      <c r="O107" s="62"/>
      <c r="P107" s="63">
        <v>0</v>
      </c>
      <c r="Q107" s="64"/>
    </row>
    <row r="108" spans="1:17">
      <c r="A108" s="52">
        <v>92</v>
      </c>
      <c r="B108" s="53">
        <f>'READY MIX BASE COAT'!B108</f>
        <v>0</v>
      </c>
      <c r="C108" s="53">
        <f>'READY MIX BASE COAT'!C108</f>
        <v>0</v>
      </c>
      <c r="D108" s="54">
        <f>'READY MIX BASE COAT'!D108</f>
        <v>0</v>
      </c>
      <c r="E108" s="54">
        <f>'READY MIX BASE COAT'!E108</f>
        <v>0</v>
      </c>
      <c r="F108" s="55">
        <f>'READY MIX BASE COAT'!F108</f>
        <v>0</v>
      </c>
      <c r="G108" s="56">
        <f>'READY MIX BASE COAT'!G108</f>
        <v>0</v>
      </c>
      <c r="H108" s="57">
        <f>'READY MIX BASE COAT'!H108</f>
        <v>0</v>
      </c>
      <c r="I108" s="58">
        <f>'READY MIX BASE COAT'!AE108</f>
        <v>0</v>
      </c>
      <c r="J108" s="56">
        <f>'REKAP PASTA'!CR108</f>
        <v>0</v>
      </c>
      <c r="K108" s="56">
        <f t="shared" si="3"/>
        <v>0</v>
      </c>
      <c r="L108" s="59" t="e">
        <f t="shared" si="4"/>
        <v>#DIV/0!</v>
      </c>
      <c r="M108" s="60">
        <f>'AUXILIARY &amp; CLEAR COAT'!AD108</f>
        <v>0</v>
      </c>
      <c r="N108" s="61">
        <f t="shared" si="5"/>
        <v>0</v>
      </c>
      <c r="O108" s="62"/>
      <c r="P108" s="63">
        <v>0</v>
      </c>
      <c r="Q108" s="64"/>
    </row>
    <row r="109" spans="1:17">
      <c r="A109" s="52">
        <v>93</v>
      </c>
      <c r="B109" s="53">
        <f>'READY MIX BASE COAT'!B109</f>
        <v>0</v>
      </c>
      <c r="C109" s="53">
        <f>'READY MIX BASE COAT'!C109</f>
        <v>0</v>
      </c>
      <c r="D109" s="54">
        <f>'READY MIX BASE COAT'!D109</f>
        <v>0</v>
      </c>
      <c r="E109" s="54">
        <f>'READY MIX BASE COAT'!E109</f>
        <v>0</v>
      </c>
      <c r="F109" s="55">
        <f>'READY MIX BASE COAT'!F109</f>
        <v>0</v>
      </c>
      <c r="G109" s="56">
        <f>'READY MIX BASE COAT'!G109</f>
        <v>0</v>
      </c>
      <c r="H109" s="57">
        <f>'READY MIX BASE COAT'!H109</f>
        <v>0</v>
      </c>
      <c r="I109" s="58">
        <f>'READY MIX BASE COAT'!AE109</f>
        <v>0</v>
      </c>
      <c r="J109" s="56">
        <f>'REKAP PASTA'!CR109</f>
        <v>0</v>
      </c>
      <c r="K109" s="56">
        <f t="shared" si="3"/>
        <v>0</v>
      </c>
      <c r="L109" s="59" t="e">
        <f t="shared" si="4"/>
        <v>#DIV/0!</v>
      </c>
      <c r="M109" s="60">
        <f>'AUXILIARY &amp; CLEAR COAT'!AD109</f>
        <v>0</v>
      </c>
      <c r="N109" s="61">
        <f t="shared" si="5"/>
        <v>0</v>
      </c>
      <c r="O109" s="62"/>
      <c r="P109" s="63">
        <v>0</v>
      </c>
      <c r="Q109" s="64"/>
    </row>
    <row r="110" spans="1:17">
      <c r="A110" s="52">
        <v>94</v>
      </c>
      <c r="B110" s="53">
        <f>'READY MIX BASE COAT'!B110</f>
        <v>0</v>
      </c>
      <c r="C110" s="53">
        <f>'READY MIX BASE COAT'!C110</f>
        <v>0</v>
      </c>
      <c r="D110" s="54">
        <f>'READY MIX BASE COAT'!D110</f>
        <v>0</v>
      </c>
      <c r="E110" s="54">
        <f>'READY MIX BASE COAT'!E110</f>
        <v>0</v>
      </c>
      <c r="F110" s="55">
        <f>'READY MIX BASE COAT'!F110</f>
        <v>0</v>
      </c>
      <c r="G110" s="56">
        <f>'READY MIX BASE COAT'!G110</f>
        <v>0</v>
      </c>
      <c r="H110" s="57">
        <f>'READY MIX BASE COAT'!H110</f>
        <v>0</v>
      </c>
      <c r="I110" s="58">
        <f>'READY MIX BASE COAT'!AE110</f>
        <v>0</v>
      </c>
      <c r="J110" s="56">
        <f>'REKAP PASTA'!CR110</f>
        <v>0</v>
      </c>
      <c r="K110" s="56">
        <f t="shared" si="3"/>
        <v>0</v>
      </c>
      <c r="L110" s="59" t="e">
        <f t="shared" si="4"/>
        <v>#DIV/0!</v>
      </c>
      <c r="M110" s="60">
        <f>'AUXILIARY &amp; CLEAR COAT'!AD110</f>
        <v>0</v>
      </c>
      <c r="N110" s="61">
        <f t="shared" si="5"/>
        <v>0</v>
      </c>
      <c r="O110" s="62"/>
      <c r="P110" s="63">
        <v>0</v>
      </c>
      <c r="Q110" s="64"/>
    </row>
    <row r="111" spans="1:17">
      <c r="A111" s="52">
        <v>95</v>
      </c>
      <c r="B111" s="53">
        <f>'READY MIX BASE COAT'!B111</f>
        <v>0</v>
      </c>
      <c r="C111" s="53">
        <f>'READY MIX BASE COAT'!C111</f>
        <v>0</v>
      </c>
      <c r="D111" s="54">
        <f>'READY MIX BASE COAT'!D111</f>
        <v>0</v>
      </c>
      <c r="E111" s="54">
        <f>'READY MIX BASE COAT'!E111</f>
        <v>0</v>
      </c>
      <c r="F111" s="55">
        <f>'READY MIX BASE COAT'!F111</f>
        <v>0</v>
      </c>
      <c r="G111" s="56">
        <f>'READY MIX BASE COAT'!G111</f>
        <v>0</v>
      </c>
      <c r="H111" s="57">
        <f>'READY MIX BASE COAT'!H111</f>
        <v>0</v>
      </c>
      <c r="I111" s="58">
        <f>'READY MIX BASE COAT'!AE111</f>
        <v>0</v>
      </c>
      <c r="J111" s="56">
        <f>'REKAP PASTA'!CR111</f>
        <v>0</v>
      </c>
      <c r="K111" s="56">
        <f t="shared" si="3"/>
        <v>0</v>
      </c>
      <c r="L111" s="59" t="e">
        <f t="shared" si="4"/>
        <v>#DIV/0!</v>
      </c>
      <c r="M111" s="60">
        <f>'AUXILIARY &amp; CLEAR COAT'!AD111</f>
        <v>0</v>
      </c>
      <c r="N111" s="61">
        <f t="shared" si="5"/>
        <v>0</v>
      </c>
      <c r="O111" s="62"/>
      <c r="P111" s="63">
        <v>0</v>
      </c>
      <c r="Q111" s="64"/>
    </row>
    <row r="112" spans="1:17">
      <c r="A112" s="52">
        <v>96</v>
      </c>
      <c r="B112" s="53">
        <f>'READY MIX BASE COAT'!B112</f>
        <v>0</v>
      </c>
      <c r="C112" s="53">
        <f>'READY MIX BASE COAT'!C112</f>
        <v>0</v>
      </c>
      <c r="D112" s="54">
        <f>'READY MIX BASE COAT'!D112</f>
        <v>0</v>
      </c>
      <c r="E112" s="54">
        <f>'READY MIX BASE COAT'!E112</f>
        <v>0</v>
      </c>
      <c r="F112" s="55">
        <f>'READY MIX BASE COAT'!F112</f>
        <v>0</v>
      </c>
      <c r="G112" s="56">
        <f>'READY MIX BASE COAT'!G112</f>
        <v>0</v>
      </c>
      <c r="H112" s="57">
        <f>'READY MIX BASE COAT'!H112</f>
        <v>0</v>
      </c>
      <c r="I112" s="58">
        <f>'READY MIX BASE COAT'!AE112</f>
        <v>0</v>
      </c>
      <c r="J112" s="56">
        <f>'REKAP PASTA'!CR112</f>
        <v>0</v>
      </c>
      <c r="K112" s="56">
        <f t="shared" si="3"/>
        <v>0</v>
      </c>
      <c r="L112" s="59" t="e">
        <f t="shared" si="4"/>
        <v>#DIV/0!</v>
      </c>
      <c r="M112" s="60">
        <f>'AUXILIARY &amp; CLEAR COAT'!AD112</f>
        <v>0</v>
      </c>
      <c r="N112" s="61">
        <f t="shared" si="5"/>
        <v>0</v>
      </c>
      <c r="O112" s="62"/>
      <c r="P112" s="63">
        <v>0</v>
      </c>
      <c r="Q112" s="64"/>
    </row>
    <row r="113" spans="1:17">
      <c r="A113" s="52">
        <v>97</v>
      </c>
      <c r="B113" s="53">
        <f>'READY MIX BASE COAT'!B113</f>
        <v>0</v>
      </c>
      <c r="C113" s="53">
        <f>'READY MIX BASE COAT'!C113</f>
        <v>0</v>
      </c>
      <c r="D113" s="54">
        <f>'READY MIX BASE COAT'!D113</f>
        <v>0</v>
      </c>
      <c r="E113" s="54">
        <f>'READY MIX BASE COAT'!E113</f>
        <v>0</v>
      </c>
      <c r="F113" s="55">
        <f>'READY MIX BASE COAT'!F113</f>
        <v>0</v>
      </c>
      <c r="G113" s="56">
        <f>'READY MIX BASE COAT'!G113</f>
        <v>0</v>
      </c>
      <c r="H113" s="57">
        <f>'READY MIX BASE COAT'!H113</f>
        <v>0</v>
      </c>
      <c r="I113" s="58">
        <f>'READY MIX BASE COAT'!AE113</f>
        <v>0</v>
      </c>
      <c r="J113" s="56">
        <f>'REKAP PASTA'!CR113</f>
        <v>0</v>
      </c>
      <c r="K113" s="56">
        <f t="shared" si="3"/>
        <v>0</v>
      </c>
      <c r="L113" s="59" t="e">
        <f t="shared" si="4"/>
        <v>#DIV/0!</v>
      </c>
      <c r="M113" s="60">
        <f>'AUXILIARY &amp; CLEAR COAT'!AD113</f>
        <v>0</v>
      </c>
      <c r="N113" s="61">
        <f t="shared" si="5"/>
        <v>0</v>
      </c>
      <c r="O113" s="62"/>
      <c r="P113" s="63">
        <v>0</v>
      </c>
      <c r="Q113" s="64"/>
    </row>
    <row r="114" spans="1:17">
      <c r="A114" s="52">
        <v>98</v>
      </c>
      <c r="B114" s="53">
        <f>'READY MIX BASE COAT'!B114</f>
        <v>0</v>
      </c>
      <c r="C114" s="53">
        <f>'READY MIX BASE COAT'!C114</f>
        <v>0</v>
      </c>
      <c r="D114" s="54">
        <f>'READY MIX BASE COAT'!D114</f>
        <v>0</v>
      </c>
      <c r="E114" s="54">
        <f>'READY MIX BASE COAT'!E114</f>
        <v>0</v>
      </c>
      <c r="F114" s="55">
        <f>'READY MIX BASE COAT'!F114</f>
        <v>0</v>
      </c>
      <c r="G114" s="56">
        <f>'READY MIX BASE COAT'!G114</f>
        <v>0</v>
      </c>
      <c r="H114" s="57">
        <f>'READY MIX BASE COAT'!H114</f>
        <v>0</v>
      </c>
      <c r="I114" s="58">
        <f>'READY MIX BASE COAT'!AE114</f>
        <v>0</v>
      </c>
      <c r="J114" s="56">
        <f>'REKAP PASTA'!CR114</f>
        <v>0</v>
      </c>
      <c r="K114" s="56">
        <f t="shared" si="3"/>
        <v>0</v>
      </c>
      <c r="L114" s="59" t="e">
        <f t="shared" si="4"/>
        <v>#DIV/0!</v>
      </c>
      <c r="M114" s="60">
        <f>'AUXILIARY &amp; CLEAR COAT'!AD114</f>
        <v>0</v>
      </c>
      <c r="N114" s="61">
        <f t="shared" si="5"/>
        <v>0</v>
      </c>
      <c r="O114" s="62"/>
      <c r="P114" s="63">
        <v>0</v>
      </c>
      <c r="Q114" s="64"/>
    </row>
    <row r="115" spans="1:17">
      <c r="A115" s="52">
        <v>99</v>
      </c>
      <c r="B115" s="53">
        <f>'READY MIX BASE COAT'!B115</f>
        <v>0</v>
      </c>
      <c r="C115" s="53">
        <f>'READY MIX BASE COAT'!C115</f>
        <v>0</v>
      </c>
      <c r="D115" s="54">
        <f>'READY MIX BASE COAT'!D115</f>
        <v>0</v>
      </c>
      <c r="E115" s="54">
        <f>'READY MIX BASE COAT'!E115</f>
        <v>0</v>
      </c>
      <c r="F115" s="55">
        <f>'READY MIX BASE COAT'!F115</f>
        <v>0</v>
      </c>
      <c r="G115" s="56">
        <f>'READY MIX BASE COAT'!G115</f>
        <v>0</v>
      </c>
      <c r="H115" s="57">
        <f>'READY MIX BASE COAT'!H115</f>
        <v>0</v>
      </c>
      <c r="I115" s="58">
        <f>'READY MIX BASE COAT'!AE115</f>
        <v>0</v>
      </c>
      <c r="J115" s="56">
        <f>'REKAP PASTA'!CR115</f>
        <v>0</v>
      </c>
      <c r="K115" s="56">
        <f t="shared" si="3"/>
        <v>0</v>
      </c>
      <c r="L115" s="59" t="e">
        <f t="shared" si="4"/>
        <v>#DIV/0!</v>
      </c>
      <c r="M115" s="60">
        <f>'AUXILIARY &amp; CLEAR COAT'!AD115</f>
        <v>0</v>
      </c>
      <c r="N115" s="61">
        <f t="shared" si="5"/>
        <v>0</v>
      </c>
      <c r="O115" s="62"/>
      <c r="P115" s="63">
        <v>0</v>
      </c>
      <c r="Q115" s="64"/>
    </row>
    <row r="116" spans="1:17">
      <c r="A116" s="52">
        <v>100</v>
      </c>
      <c r="B116" s="53">
        <f>'READY MIX BASE COAT'!B116</f>
        <v>0</v>
      </c>
      <c r="C116" s="53">
        <f>'READY MIX BASE COAT'!C116</f>
        <v>0</v>
      </c>
      <c r="D116" s="54">
        <f>'READY MIX BASE COAT'!D116</f>
        <v>0</v>
      </c>
      <c r="E116" s="54">
        <f>'READY MIX BASE COAT'!E116</f>
        <v>0</v>
      </c>
      <c r="F116" s="55">
        <f>'READY MIX BASE COAT'!F116</f>
        <v>0</v>
      </c>
      <c r="G116" s="56">
        <f>'READY MIX BASE COAT'!G116</f>
        <v>0</v>
      </c>
      <c r="H116" s="57">
        <f>'READY MIX BASE COAT'!H116</f>
        <v>0</v>
      </c>
      <c r="I116" s="58">
        <f>'READY MIX BASE COAT'!AE116</f>
        <v>0</v>
      </c>
      <c r="J116" s="56">
        <f>'REKAP PASTA'!CR116</f>
        <v>0</v>
      </c>
      <c r="K116" s="56">
        <f t="shared" si="3"/>
        <v>0</v>
      </c>
      <c r="L116" s="59" t="e">
        <f t="shared" si="4"/>
        <v>#DIV/0!</v>
      </c>
      <c r="M116" s="60">
        <f>'AUXILIARY &amp; CLEAR COAT'!AD116</f>
        <v>0</v>
      </c>
      <c r="N116" s="61">
        <f t="shared" si="5"/>
        <v>0</v>
      </c>
      <c r="O116" s="62"/>
      <c r="P116" s="63">
        <v>0</v>
      </c>
      <c r="Q116" s="64"/>
    </row>
    <row r="117" spans="1:17">
      <c r="A117" s="52">
        <v>101</v>
      </c>
      <c r="B117" s="53">
        <f>'READY MIX BASE COAT'!B117</f>
        <v>0</v>
      </c>
      <c r="C117" s="53">
        <f>'READY MIX BASE COAT'!C117</f>
        <v>0</v>
      </c>
      <c r="D117" s="54">
        <f>'READY MIX BASE COAT'!D117</f>
        <v>0</v>
      </c>
      <c r="E117" s="54">
        <f>'READY MIX BASE COAT'!E117</f>
        <v>0</v>
      </c>
      <c r="F117" s="55">
        <f>'READY MIX BASE COAT'!F117</f>
        <v>0</v>
      </c>
      <c r="G117" s="56">
        <f>'READY MIX BASE COAT'!G117</f>
        <v>0</v>
      </c>
      <c r="H117" s="57">
        <f>'READY MIX BASE COAT'!H117</f>
        <v>0</v>
      </c>
      <c r="I117" s="58">
        <f>'READY MIX BASE COAT'!AE117</f>
        <v>0</v>
      </c>
      <c r="J117" s="56">
        <f>'REKAP PASTA'!CR117</f>
        <v>0</v>
      </c>
      <c r="K117" s="56">
        <f t="shared" si="3"/>
        <v>0</v>
      </c>
      <c r="L117" s="59" t="e">
        <f t="shared" si="4"/>
        <v>#DIV/0!</v>
      </c>
      <c r="M117" s="60">
        <f>'AUXILIARY &amp; CLEAR COAT'!AD117</f>
        <v>0</v>
      </c>
      <c r="N117" s="61">
        <f t="shared" si="5"/>
        <v>0</v>
      </c>
      <c r="O117" s="62"/>
      <c r="P117" s="63">
        <v>0</v>
      </c>
      <c r="Q117" s="64"/>
    </row>
    <row r="118" spans="1:17">
      <c r="A118" s="52">
        <v>102</v>
      </c>
      <c r="B118" s="53">
        <f>'READY MIX BASE COAT'!B118</f>
        <v>0</v>
      </c>
      <c r="C118" s="53">
        <f>'READY MIX BASE COAT'!C118</f>
        <v>0</v>
      </c>
      <c r="D118" s="54">
        <f>'READY MIX BASE COAT'!D118</f>
        <v>0</v>
      </c>
      <c r="E118" s="54">
        <f>'READY MIX BASE COAT'!E118</f>
        <v>0</v>
      </c>
      <c r="F118" s="55">
        <f>'READY MIX BASE COAT'!F118</f>
        <v>0</v>
      </c>
      <c r="G118" s="56">
        <f>'READY MIX BASE COAT'!G118</f>
        <v>0</v>
      </c>
      <c r="H118" s="57">
        <f>'READY MIX BASE COAT'!H118</f>
        <v>0</v>
      </c>
      <c r="I118" s="58">
        <f>'READY MIX BASE COAT'!AE118</f>
        <v>0</v>
      </c>
      <c r="J118" s="56">
        <f>'REKAP PASTA'!CR118</f>
        <v>0</v>
      </c>
      <c r="K118" s="56">
        <f t="shared" si="3"/>
        <v>0</v>
      </c>
      <c r="L118" s="59" t="e">
        <f t="shared" si="4"/>
        <v>#DIV/0!</v>
      </c>
      <c r="M118" s="60">
        <f>'AUXILIARY &amp; CLEAR COAT'!AD118</f>
        <v>0</v>
      </c>
      <c r="N118" s="61">
        <f t="shared" si="5"/>
        <v>0</v>
      </c>
      <c r="O118" s="62"/>
      <c r="P118" s="63">
        <v>0</v>
      </c>
      <c r="Q118" s="64"/>
    </row>
    <row r="119" spans="1:17">
      <c r="A119" s="52">
        <v>103</v>
      </c>
      <c r="B119" s="53">
        <f>'READY MIX BASE COAT'!B119</f>
        <v>0</v>
      </c>
      <c r="C119" s="53">
        <f>'READY MIX BASE COAT'!C119</f>
        <v>0</v>
      </c>
      <c r="D119" s="54">
        <f>'READY MIX BASE COAT'!D119</f>
        <v>0</v>
      </c>
      <c r="E119" s="54">
        <f>'READY MIX BASE COAT'!E119</f>
        <v>0</v>
      </c>
      <c r="F119" s="55">
        <f>'READY MIX BASE COAT'!F119</f>
        <v>0</v>
      </c>
      <c r="G119" s="56">
        <f>'READY MIX BASE COAT'!G119</f>
        <v>0</v>
      </c>
      <c r="H119" s="57">
        <f>'READY MIX BASE COAT'!H119</f>
        <v>0</v>
      </c>
      <c r="I119" s="58">
        <f>'READY MIX BASE COAT'!AE119</f>
        <v>0</v>
      </c>
      <c r="J119" s="56">
        <f>'REKAP PASTA'!CR119</f>
        <v>0</v>
      </c>
      <c r="K119" s="56">
        <f t="shared" si="3"/>
        <v>0</v>
      </c>
      <c r="L119" s="59" t="e">
        <f t="shared" si="4"/>
        <v>#DIV/0!</v>
      </c>
      <c r="M119" s="60">
        <f>'AUXILIARY &amp; CLEAR COAT'!AD119</f>
        <v>0</v>
      </c>
      <c r="N119" s="61">
        <f t="shared" si="5"/>
        <v>0</v>
      </c>
      <c r="O119" s="62"/>
      <c r="P119" s="63">
        <v>0</v>
      </c>
      <c r="Q119" s="64"/>
    </row>
    <row r="120" spans="1:17">
      <c r="A120" s="52">
        <v>104</v>
      </c>
      <c r="B120" s="53">
        <f>'READY MIX BASE COAT'!B120</f>
        <v>0</v>
      </c>
      <c r="C120" s="53">
        <f>'READY MIX BASE COAT'!C120</f>
        <v>0</v>
      </c>
      <c r="D120" s="54">
        <f>'READY MIX BASE COAT'!D120</f>
        <v>0</v>
      </c>
      <c r="E120" s="54">
        <f>'READY MIX BASE COAT'!E120</f>
        <v>0</v>
      </c>
      <c r="F120" s="55">
        <f>'READY MIX BASE COAT'!F120</f>
        <v>0</v>
      </c>
      <c r="G120" s="56">
        <f>'READY MIX BASE COAT'!G120</f>
        <v>0</v>
      </c>
      <c r="H120" s="57">
        <f>'READY MIX BASE COAT'!H120</f>
        <v>0</v>
      </c>
      <c r="I120" s="58">
        <f>'READY MIX BASE COAT'!AE120</f>
        <v>0</v>
      </c>
      <c r="J120" s="56">
        <f>'REKAP PASTA'!CR120</f>
        <v>0</v>
      </c>
      <c r="K120" s="56">
        <f t="shared" si="3"/>
        <v>0</v>
      </c>
      <c r="L120" s="59" t="e">
        <f t="shared" si="4"/>
        <v>#DIV/0!</v>
      </c>
      <c r="M120" s="60">
        <f>'AUXILIARY &amp; CLEAR COAT'!AD120</f>
        <v>0</v>
      </c>
      <c r="N120" s="61">
        <f t="shared" si="5"/>
        <v>0</v>
      </c>
      <c r="O120" s="62"/>
      <c r="P120" s="63">
        <v>0</v>
      </c>
      <c r="Q120" s="64"/>
    </row>
    <row r="121" spans="1:17">
      <c r="A121" s="52">
        <v>105</v>
      </c>
      <c r="B121" s="53">
        <f>'READY MIX BASE COAT'!B121</f>
        <v>0</v>
      </c>
      <c r="C121" s="53">
        <f>'READY MIX BASE COAT'!C121</f>
        <v>0</v>
      </c>
      <c r="D121" s="54">
        <f>'READY MIX BASE COAT'!D121</f>
        <v>0</v>
      </c>
      <c r="E121" s="54">
        <f>'READY MIX BASE COAT'!E121</f>
        <v>0</v>
      </c>
      <c r="F121" s="55">
        <f>'READY MIX BASE COAT'!F121</f>
        <v>0</v>
      </c>
      <c r="G121" s="56">
        <f>'READY MIX BASE COAT'!G121</f>
        <v>0</v>
      </c>
      <c r="H121" s="57">
        <f>'READY MIX BASE COAT'!H121</f>
        <v>0</v>
      </c>
      <c r="I121" s="58">
        <f>'READY MIX BASE COAT'!AE121</f>
        <v>0</v>
      </c>
      <c r="J121" s="56">
        <f>'REKAP PASTA'!CR121</f>
        <v>0</v>
      </c>
      <c r="K121" s="56">
        <f t="shared" si="3"/>
        <v>0</v>
      </c>
      <c r="L121" s="59" t="e">
        <f t="shared" si="4"/>
        <v>#DIV/0!</v>
      </c>
      <c r="M121" s="60">
        <f>'AUXILIARY &amp; CLEAR COAT'!AD121</f>
        <v>0</v>
      </c>
      <c r="N121" s="61">
        <f t="shared" si="5"/>
        <v>0</v>
      </c>
      <c r="O121" s="62"/>
      <c r="P121" s="63">
        <v>0</v>
      </c>
      <c r="Q121" s="64"/>
    </row>
    <row r="122" spans="1:17">
      <c r="A122" s="52">
        <v>106</v>
      </c>
      <c r="B122" s="53">
        <f>'READY MIX BASE COAT'!B122</f>
        <v>0</v>
      </c>
      <c r="C122" s="53">
        <f>'READY MIX BASE COAT'!C122</f>
        <v>0</v>
      </c>
      <c r="D122" s="54">
        <f>'READY MIX BASE COAT'!D122</f>
        <v>0</v>
      </c>
      <c r="E122" s="54">
        <f>'READY MIX BASE COAT'!E122</f>
        <v>0</v>
      </c>
      <c r="F122" s="55">
        <f>'READY MIX BASE COAT'!F122</f>
        <v>0</v>
      </c>
      <c r="G122" s="56">
        <f>'READY MIX BASE COAT'!G122</f>
        <v>0</v>
      </c>
      <c r="H122" s="57">
        <f>'READY MIX BASE COAT'!H122</f>
        <v>0</v>
      </c>
      <c r="I122" s="58">
        <f>'READY MIX BASE COAT'!AE122</f>
        <v>0</v>
      </c>
      <c r="J122" s="56">
        <f>'REKAP PASTA'!CR122</f>
        <v>0</v>
      </c>
      <c r="K122" s="56">
        <f t="shared" si="3"/>
        <v>0</v>
      </c>
      <c r="L122" s="59" t="e">
        <f t="shared" si="4"/>
        <v>#DIV/0!</v>
      </c>
      <c r="M122" s="60">
        <f>'AUXILIARY &amp; CLEAR COAT'!AD122</f>
        <v>0</v>
      </c>
      <c r="N122" s="61">
        <f t="shared" si="5"/>
        <v>0</v>
      </c>
      <c r="O122" s="62"/>
      <c r="P122" s="63">
        <v>0</v>
      </c>
      <c r="Q122" s="64"/>
    </row>
    <row r="123" spans="1:17">
      <c r="A123" s="52">
        <v>107</v>
      </c>
      <c r="B123" s="53">
        <f>'READY MIX BASE COAT'!B123</f>
        <v>0</v>
      </c>
      <c r="C123" s="53">
        <f>'READY MIX BASE COAT'!C123</f>
        <v>0</v>
      </c>
      <c r="D123" s="54">
        <f>'READY MIX BASE COAT'!D123</f>
        <v>0</v>
      </c>
      <c r="E123" s="54">
        <f>'READY MIX BASE COAT'!E123</f>
        <v>0</v>
      </c>
      <c r="F123" s="55">
        <f>'READY MIX BASE COAT'!F123</f>
        <v>0</v>
      </c>
      <c r="G123" s="56">
        <f>'READY MIX BASE COAT'!G123</f>
        <v>0</v>
      </c>
      <c r="H123" s="57">
        <f>'READY MIX BASE COAT'!H123</f>
        <v>0</v>
      </c>
      <c r="I123" s="58">
        <f>'READY MIX BASE COAT'!AE123</f>
        <v>0</v>
      </c>
      <c r="J123" s="56">
        <f>'REKAP PASTA'!CR123</f>
        <v>0</v>
      </c>
      <c r="K123" s="56">
        <f t="shared" si="3"/>
        <v>0</v>
      </c>
      <c r="L123" s="59" t="e">
        <f t="shared" si="4"/>
        <v>#DIV/0!</v>
      </c>
      <c r="M123" s="60">
        <f>'AUXILIARY &amp; CLEAR COAT'!AD123</f>
        <v>0</v>
      </c>
      <c r="N123" s="61">
        <f t="shared" si="5"/>
        <v>0</v>
      </c>
      <c r="O123" s="62"/>
      <c r="P123" s="63">
        <v>0</v>
      </c>
      <c r="Q123" s="64"/>
    </row>
    <row r="124" spans="1:17">
      <c r="A124" s="52">
        <v>108</v>
      </c>
      <c r="B124" s="53">
        <f>'READY MIX BASE COAT'!B124</f>
        <v>0</v>
      </c>
      <c r="C124" s="53">
        <f>'READY MIX BASE COAT'!C124</f>
        <v>0</v>
      </c>
      <c r="D124" s="54">
        <f>'READY MIX BASE COAT'!D124</f>
        <v>0</v>
      </c>
      <c r="E124" s="54">
        <f>'READY MIX BASE COAT'!E124</f>
        <v>0</v>
      </c>
      <c r="F124" s="55">
        <f>'READY MIX BASE COAT'!F124</f>
        <v>0</v>
      </c>
      <c r="G124" s="56">
        <f>'READY MIX BASE COAT'!G124</f>
        <v>0</v>
      </c>
      <c r="H124" s="57">
        <f>'READY MIX BASE COAT'!H124</f>
        <v>0</v>
      </c>
      <c r="I124" s="58">
        <f>'READY MIX BASE COAT'!AE124</f>
        <v>0</v>
      </c>
      <c r="J124" s="56">
        <f>'REKAP PASTA'!CR124</f>
        <v>0</v>
      </c>
      <c r="K124" s="56">
        <f t="shared" si="3"/>
        <v>0</v>
      </c>
      <c r="L124" s="59" t="e">
        <f t="shared" si="4"/>
        <v>#DIV/0!</v>
      </c>
      <c r="M124" s="60">
        <f>'AUXILIARY &amp; CLEAR COAT'!AD124</f>
        <v>0</v>
      </c>
      <c r="N124" s="61">
        <f t="shared" si="5"/>
        <v>0</v>
      </c>
      <c r="O124" s="62"/>
      <c r="P124" s="63">
        <v>0</v>
      </c>
      <c r="Q124" s="64"/>
    </row>
    <row r="125" spans="1:17">
      <c r="A125" s="52">
        <v>109</v>
      </c>
      <c r="B125" s="53">
        <f>'READY MIX BASE COAT'!B125</f>
        <v>0</v>
      </c>
      <c r="C125" s="53">
        <f>'READY MIX BASE COAT'!C125</f>
        <v>0</v>
      </c>
      <c r="D125" s="54">
        <f>'READY MIX BASE COAT'!D125</f>
        <v>0</v>
      </c>
      <c r="E125" s="54">
        <f>'READY MIX BASE COAT'!E125</f>
        <v>0</v>
      </c>
      <c r="F125" s="55">
        <f>'READY MIX BASE COAT'!F125</f>
        <v>0</v>
      </c>
      <c r="G125" s="56">
        <f>'READY MIX BASE COAT'!G125</f>
        <v>0</v>
      </c>
      <c r="H125" s="57">
        <f>'READY MIX BASE COAT'!H125</f>
        <v>0</v>
      </c>
      <c r="I125" s="58">
        <f>'READY MIX BASE COAT'!AE125</f>
        <v>0</v>
      </c>
      <c r="J125" s="56">
        <f>'REKAP PASTA'!CR125</f>
        <v>0</v>
      </c>
      <c r="K125" s="56">
        <f t="shared" si="3"/>
        <v>0</v>
      </c>
      <c r="L125" s="59" t="e">
        <f t="shared" si="4"/>
        <v>#DIV/0!</v>
      </c>
      <c r="M125" s="60">
        <f>'AUXILIARY &amp; CLEAR COAT'!AD125</f>
        <v>0</v>
      </c>
      <c r="N125" s="61">
        <f t="shared" si="5"/>
        <v>0</v>
      </c>
      <c r="O125" s="62"/>
      <c r="P125" s="63">
        <v>0</v>
      </c>
      <c r="Q125" s="64"/>
    </row>
    <row r="126" spans="1:17">
      <c r="A126" s="52">
        <v>110</v>
      </c>
      <c r="B126" s="53">
        <f>'READY MIX BASE COAT'!B126</f>
        <v>0</v>
      </c>
      <c r="C126" s="53">
        <f>'READY MIX BASE COAT'!C126</f>
        <v>0</v>
      </c>
      <c r="D126" s="54">
        <f>'READY MIX BASE COAT'!D126</f>
        <v>0</v>
      </c>
      <c r="E126" s="54">
        <f>'READY MIX BASE COAT'!E126</f>
        <v>0</v>
      </c>
      <c r="F126" s="55">
        <f>'READY MIX BASE COAT'!F126</f>
        <v>0</v>
      </c>
      <c r="G126" s="56">
        <f>'READY MIX BASE COAT'!G126</f>
        <v>0</v>
      </c>
      <c r="H126" s="57">
        <f>'READY MIX BASE COAT'!H126</f>
        <v>0</v>
      </c>
      <c r="I126" s="58">
        <f>'READY MIX BASE COAT'!AE126</f>
        <v>0</v>
      </c>
      <c r="J126" s="56">
        <f>'REKAP PASTA'!CR126</f>
        <v>0</v>
      </c>
      <c r="K126" s="56">
        <f t="shared" si="3"/>
        <v>0</v>
      </c>
      <c r="L126" s="59" t="e">
        <f t="shared" si="4"/>
        <v>#DIV/0!</v>
      </c>
      <c r="M126" s="60">
        <f>'AUXILIARY &amp; CLEAR COAT'!AD126</f>
        <v>0</v>
      </c>
      <c r="N126" s="61">
        <f t="shared" si="5"/>
        <v>0</v>
      </c>
      <c r="O126" s="62"/>
      <c r="P126" s="63">
        <v>0</v>
      </c>
      <c r="Q126" s="64"/>
    </row>
    <row r="127" spans="1:17">
      <c r="A127" s="52">
        <v>111</v>
      </c>
      <c r="B127" s="53">
        <f>'READY MIX BASE COAT'!B127</f>
        <v>0</v>
      </c>
      <c r="C127" s="53">
        <f>'READY MIX BASE COAT'!C127</f>
        <v>0</v>
      </c>
      <c r="D127" s="54">
        <f>'READY MIX BASE COAT'!D127</f>
        <v>0</v>
      </c>
      <c r="E127" s="54">
        <f>'READY MIX BASE COAT'!E127</f>
        <v>0</v>
      </c>
      <c r="F127" s="55">
        <f>'READY MIX BASE COAT'!F127</f>
        <v>0</v>
      </c>
      <c r="G127" s="56">
        <f>'READY MIX BASE COAT'!G127</f>
        <v>0</v>
      </c>
      <c r="H127" s="57">
        <f>'READY MIX BASE COAT'!H127</f>
        <v>0</v>
      </c>
      <c r="I127" s="58">
        <f>'READY MIX BASE COAT'!AE127</f>
        <v>0</v>
      </c>
      <c r="J127" s="56">
        <f>'REKAP PASTA'!CR127</f>
        <v>0</v>
      </c>
      <c r="K127" s="56">
        <f t="shared" si="3"/>
        <v>0</v>
      </c>
      <c r="L127" s="59" t="e">
        <f t="shared" si="4"/>
        <v>#DIV/0!</v>
      </c>
      <c r="M127" s="60">
        <f>'AUXILIARY &amp; CLEAR COAT'!AD127</f>
        <v>0</v>
      </c>
      <c r="N127" s="61">
        <f t="shared" si="5"/>
        <v>0</v>
      </c>
      <c r="O127" s="62"/>
      <c r="P127" s="63">
        <v>0</v>
      </c>
      <c r="Q127" s="64"/>
    </row>
    <row r="128" spans="1:17">
      <c r="A128" s="52">
        <v>112</v>
      </c>
      <c r="B128" s="53">
        <f>'READY MIX BASE COAT'!B128</f>
        <v>0</v>
      </c>
      <c r="C128" s="53">
        <f>'READY MIX BASE COAT'!C128</f>
        <v>0</v>
      </c>
      <c r="D128" s="54">
        <f>'READY MIX BASE COAT'!D128</f>
        <v>0</v>
      </c>
      <c r="E128" s="54">
        <f>'READY MIX BASE COAT'!E128</f>
        <v>0</v>
      </c>
      <c r="F128" s="55">
        <f>'READY MIX BASE COAT'!F128</f>
        <v>0</v>
      </c>
      <c r="G128" s="56">
        <f>'READY MIX BASE COAT'!G128</f>
        <v>0</v>
      </c>
      <c r="H128" s="57">
        <f>'READY MIX BASE COAT'!H128</f>
        <v>0</v>
      </c>
      <c r="I128" s="58">
        <f>'READY MIX BASE COAT'!AE128</f>
        <v>0</v>
      </c>
      <c r="J128" s="56">
        <f>'REKAP PASTA'!CR128</f>
        <v>0</v>
      </c>
      <c r="K128" s="56">
        <f t="shared" si="3"/>
        <v>0</v>
      </c>
      <c r="L128" s="59" t="e">
        <f t="shared" si="4"/>
        <v>#DIV/0!</v>
      </c>
      <c r="M128" s="60">
        <f>'AUXILIARY &amp; CLEAR COAT'!AD128</f>
        <v>0</v>
      </c>
      <c r="N128" s="61">
        <f t="shared" si="5"/>
        <v>0</v>
      </c>
      <c r="O128" s="62"/>
      <c r="P128" s="63">
        <v>0</v>
      </c>
      <c r="Q128" s="64"/>
    </row>
    <row r="129" spans="1:17">
      <c r="A129" s="52">
        <v>113</v>
      </c>
      <c r="B129" s="53">
        <f>'READY MIX BASE COAT'!B129</f>
        <v>0</v>
      </c>
      <c r="C129" s="53">
        <f>'READY MIX BASE COAT'!C129</f>
        <v>0</v>
      </c>
      <c r="D129" s="54">
        <f>'READY MIX BASE COAT'!D129</f>
        <v>0</v>
      </c>
      <c r="E129" s="54">
        <f>'READY MIX BASE COAT'!E129</f>
        <v>0</v>
      </c>
      <c r="F129" s="55">
        <f>'READY MIX BASE COAT'!F129</f>
        <v>0</v>
      </c>
      <c r="G129" s="56">
        <f>'READY MIX BASE COAT'!G129</f>
        <v>0</v>
      </c>
      <c r="H129" s="57">
        <f>'READY MIX BASE COAT'!H129</f>
        <v>0</v>
      </c>
      <c r="I129" s="58">
        <f>'READY MIX BASE COAT'!AE129</f>
        <v>0</v>
      </c>
      <c r="J129" s="56">
        <f>'REKAP PASTA'!CR129</f>
        <v>0</v>
      </c>
      <c r="K129" s="56">
        <f t="shared" si="3"/>
        <v>0</v>
      </c>
      <c r="L129" s="59" t="e">
        <f t="shared" si="4"/>
        <v>#DIV/0!</v>
      </c>
      <c r="M129" s="60">
        <f>'AUXILIARY &amp; CLEAR COAT'!AD129</f>
        <v>0</v>
      </c>
      <c r="N129" s="61">
        <f t="shared" si="5"/>
        <v>0</v>
      </c>
      <c r="O129" s="62"/>
      <c r="P129" s="63">
        <v>0</v>
      </c>
      <c r="Q129" s="64"/>
    </row>
    <row r="130" spans="1:17">
      <c r="A130" s="52">
        <v>114</v>
      </c>
      <c r="B130" s="53">
        <f>'READY MIX BASE COAT'!B130</f>
        <v>0</v>
      </c>
      <c r="C130" s="53">
        <f>'READY MIX BASE COAT'!C130</f>
        <v>0</v>
      </c>
      <c r="D130" s="54">
        <f>'READY MIX BASE COAT'!D130</f>
        <v>0</v>
      </c>
      <c r="E130" s="54">
        <f>'READY MIX BASE COAT'!E130</f>
        <v>0</v>
      </c>
      <c r="F130" s="55">
        <f>'READY MIX BASE COAT'!F130</f>
        <v>0</v>
      </c>
      <c r="G130" s="56">
        <f>'READY MIX BASE COAT'!G130</f>
        <v>0</v>
      </c>
      <c r="H130" s="57">
        <f>'READY MIX BASE COAT'!H130</f>
        <v>0</v>
      </c>
      <c r="I130" s="58">
        <f>'READY MIX BASE COAT'!AE130</f>
        <v>0</v>
      </c>
      <c r="J130" s="56">
        <f>'REKAP PASTA'!CR130</f>
        <v>0</v>
      </c>
      <c r="K130" s="56">
        <f t="shared" si="3"/>
        <v>0</v>
      </c>
      <c r="L130" s="59" t="e">
        <f t="shared" si="4"/>
        <v>#DIV/0!</v>
      </c>
      <c r="M130" s="60">
        <f>'AUXILIARY &amp; CLEAR COAT'!AD130</f>
        <v>0</v>
      </c>
      <c r="N130" s="61">
        <f t="shared" si="5"/>
        <v>0</v>
      </c>
      <c r="O130" s="62"/>
      <c r="P130" s="63">
        <v>0</v>
      </c>
      <c r="Q130" s="64"/>
    </row>
    <row r="131" spans="1:17">
      <c r="A131" s="52">
        <v>115</v>
      </c>
      <c r="B131" s="53">
        <f>'READY MIX BASE COAT'!B131</f>
        <v>0</v>
      </c>
      <c r="C131" s="53">
        <f>'READY MIX BASE COAT'!C131</f>
        <v>0</v>
      </c>
      <c r="D131" s="54">
        <f>'READY MIX BASE COAT'!D131</f>
        <v>0</v>
      </c>
      <c r="E131" s="54">
        <f>'READY MIX BASE COAT'!E131</f>
        <v>0</v>
      </c>
      <c r="F131" s="55">
        <f>'READY MIX BASE COAT'!F131</f>
        <v>0</v>
      </c>
      <c r="G131" s="56">
        <f>'READY MIX BASE COAT'!G131</f>
        <v>0</v>
      </c>
      <c r="H131" s="57">
        <f>'READY MIX BASE COAT'!H131</f>
        <v>0</v>
      </c>
      <c r="I131" s="58">
        <f>'READY MIX BASE COAT'!AE131</f>
        <v>0</v>
      </c>
      <c r="J131" s="56">
        <f>'REKAP PASTA'!CR131</f>
        <v>0</v>
      </c>
      <c r="K131" s="56">
        <f t="shared" si="3"/>
        <v>0</v>
      </c>
      <c r="L131" s="59" t="e">
        <f t="shared" si="4"/>
        <v>#DIV/0!</v>
      </c>
      <c r="M131" s="60">
        <f>'AUXILIARY &amp; CLEAR COAT'!AD131</f>
        <v>0</v>
      </c>
      <c r="N131" s="61">
        <f t="shared" si="5"/>
        <v>0</v>
      </c>
      <c r="O131" s="62"/>
      <c r="P131" s="63">
        <v>0</v>
      </c>
      <c r="Q131" s="64"/>
    </row>
    <row r="132" spans="1:17">
      <c r="A132" s="52">
        <v>116</v>
      </c>
      <c r="B132" s="53">
        <f>'READY MIX BASE COAT'!B132</f>
        <v>0</v>
      </c>
      <c r="C132" s="53">
        <f>'READY MIX BASE COAT'!C132</f>
        <v>0</v>
      </c>
      <c r="D132" s="54">
        <f>'READY MIX BASE COAT'!D132</f>
        <v>0</v>
      </c>
      <c r="E132" s="54">
        <f>'READY MIX BASE COAT'!E132</f>
        <v>0</v>
      </c>
      <c r="F132" s="55">
        <f>'READY MIX BASE COAT'!F132</f>
        <v>0</v>
      </c>
      <c r="G132" s="56">
        <f>'READY MIX BASE COAT'!G132</f>
        <v>0</v>
      </c>
      <c r="H132" s="57">
        <f>'READY MIX BASE COAT'!H132</f>
        <v>0</v>
      </c>
      <c r="I132" s="58">
        <f>'READY MIX BASE COAT'!AE132</f>
        <v>0</v>
      </c>
      <c r="J132" s="56">
        <f>'REKAP PASTA'!CR132</f>
        <v>0</v>
      </c>
      <c r="K132" s="56">
        <f t="shared" si="3"/>
        <v>0</v>
      </c>
      <c r="L132" s="59" t="e">
        <f t="shared" si="4"/>
        <v>#DIV/0!</v>
      </c>
      <c r="M132" s="60">
        <f>'AUXILIARY &amp; CLEAR COAT'!AD132</f>
        <v>0</v>
      </c>
      <c r="N132" s="61">
        <f t="shared" si="5"/>
        <v>0</v>
      </c>
      <c r="O132" s="62"/>
      <c r="P132" s="63">
        <v>0</v>
      </c>
      <c r="Q132" s="64"/>
    </row>
    <row r="133" spans="1:17">
      <c r="A133" s="52">
        <v>117</v>
      </c>
      <c r="B133" s="53">
        <f>'READY MIX BASE COAT'!B133</f>
        <v>0</v>
      </c>
      <c r="C133" s="53">
        <f>'READY MIX BASE COAT'!C133</f>
        <v>0</v>
      </c>
      <c r="D133" s="54">
        <f>'READY MIX BASE COAT'!D133</f>
        <v>0</v>
      </c>
      <c r="E133" s="54">
        <f>'READY MIX BASE COAT'!E133</f>
        <v>0</v>
      </c>
      <c r="F133" s="55">
        <f>'READY MIX BASE COAT'!F133</f>
        <v>0</v>
      </c>
      <c r="G133" s="56">
        <f>'READY MIX BASE COAT'!G133</f>
        <v>0</v>
      </c>
      <c r="H133" s="57">
        <f>'READY MIX BASE COAT'!H133</f>
        <v>0</v>
      </c>
      <c r="I133" s="58">
        <f>'READY MIX BASE COAT'!AE133</f>
        <v>0</v>
      </c>
      <c r="J133" s="56">
        <f>'REKAP PASTA'!CR133</f>
        <v>0</v>
      </c>
      <c r="K133" s="56">
        <f t="shared" si="3"/>
        <v>0</v>
      </c>
      <c r="L133" s="59" t="e">
        <f t="shared" si="4"/>
        <v>#DIV/0!</v>
      </c>
      <c r="M133" s="60">
        <f>'AUXILIARY &amp; CLEAR COAT'!AD133</f>
        <v>0</v>
      </c>
      <c r="N133" s="61">
        <f t="shared" si="5"/>
        <v>0</v>
      </c>
      <c r="O133" s="62"/>
      <c r="P133" s="63">
        <v>0</v>
      </c>
      <c r="Q133" s="64"/>
    </row>
    <row r="134" spans="1:17">
      <c r="A134" s="52">
        <v>118</v>
      </c>
      <c r="B134" s="53">
        <f>'READY MIX BASE COAT'!B134</f>
        <v>0</v>
      </c>
      <c r="C134" s="53">
        <f>'READY MIX BASE COAT'!C134</f>
        <v>0</v>
      </c>
      <c r="D134" s="54">
        <f>'READY MIX BASE COAT'!D134</f>
        <v>0</v>
      </c>
      <c r="E134" s="54">
        <f>'READY MIX BASE COAT'!E134</f>
        <v>0</v>
      </c>
      <c r="F134" s="55">
        <f>'READY MIX BASE COAT'!F134</f>
        <v>0</v>
      </c>
      <c r="G134" s="56">
        <f>'READY MIX BASE COAT'!G134</f>
        <v>0</v>
      </c>
      <c r="H134" s="57">
        <f>'READY MIX BASE COAT'!H134</f>
        <v>0</v>
      </c>
      <c r="I134" s="58">
        <f>'READY MIX BASE COAT'!AE134</f>
        <v>0</v>
      </c>
      <c r="J134" s="56">
        <f>'REKAP PASTA'!CR134</f>
        <v>0</v>
      </c>
      <c r="K134" s="56">
        <f t="shared" si="3"/>
        <v>0</v>
      </c>
      <c r="L134" s="59" t="e">
        <f t="shared" si="4"/>
        <v>#DIV/0!</v>
      </c>
      <c r="M134" s="60">
        <f>'AUXILIARY &amp; CLEAR COAT'!AD134</f>
        <v>0</v>
      </c>
      <c r="N134" s="61">
        <f t="shared" si="5"/>
        <v>0</v>
      </c>
      <c r="O134" s="62"/>
      <c r="P134" s="63">
        <v>0</v>
      </c>
      <c r="Q134" s="64"/>
    </row>
    <row r="135" spans="1:17">
      <c r="A135" s="52">
        <v>119</v>
      </c>
      <c r="B135" s="53">
        <f>'READY MIX BASE COAT'!B135</f>
        <v>0</v>
      </c>
      <c r="C135" s="53">
        <f>'READY MIX BASE COAT'!C135</f>
        <v>0</v>
      </c>
      <c r="D135" s="54">
        <f>'READY MIX BASE COAT'!D135</f>
        <v>0</v>
      </c>
      <c r="E135" s="54">
        <f>'READY MIX BASE COAT'!E135</f>
        <v>0</v>
      </c>
      <c r="F135" s="55">
        <f>'READY MIX BASE COAT'!F135</f>
        <v>0</v>
      </c>
      <c r="G135" s="56">
        <f>'READY MIX BASE COAT'!G135</f>
        <v>0</v>
      </c>
      <c r="H135" s="57">
        <f>'READY MIX BASE COAT'!H135</f>
        <v>0</v>
      </c>
      <c r="I135" s="58">
        <f>'READY MIX BASE COAT'!AE135</f>
        <v>0</v>
      </c>
      <c r="J135" s="56">
        <f>'REKAP PASTA'!CR135</f>
        <v>0</v>
      </c>
      <c r="K135" s="56">
        <f t="shared" si="3"/>
        <v>0</v>
      </c>
      <c r="L135" s="59" t="e">
        <f t="shared" si="4"/>
        <v>#DIV/0!</v>
      </c>
      <c r="M135" s="60">
        <f>'AUXILIARY &amp; CLEAR COAT'!AD135</f>
        <v>0</v>
      </c>
      <c r="N135" s="61">
        <f t="shared" si="5"/>
        <v>0</v>
      </c>
      <c r="O135" s="62"/>
      <c r="P135" s="63">
        <v>0</v>
      </c>
      <c r="Q135" s="64"/>
    </row>
    <row r="136" spans="1:17">
      <c r="A136" s="52">
        <v>120</v>
      </c>
      <c r="B136" s="53">
        <f>'READY MIX BASE COAT'!B136</f>
        <v>0</v>
      </c>
      <c r="C136" s="53">
        <f>'READY MIX BASE COAT'!C136</f>
        <v>0</v>
      </c>
      <c r="D136" s="54">
        <f>'READY MIX BASE COAT'!D136</f>
        <v>0</v>
      </c>
      <c r="E136" s="54">
        <f>'READY MIX BASE COAT'!E136</f>
        <v>0</v>
      </c>
      <c r="F136" s="55">
        <f>'READY MIX BASE COAT'!F136</f>
        <v>0</v>
      </c>
      <c r="G136" s="56">
        <f>'READY MIX BASE COAT'!G136</f>
        <v>0</v>
      </c>
      <c r="H136" s="57">
        <f>'READY MIX BASE COAT'!H136</f>
        <v>0</v>
      </c>
      <c r="I136" s="58">
        <f>'READY MIX BASE COAT'!AE136</f>
        <v>0</v>
      </c>
      <c r="J136" s="56">
        <f>'REKAP PASTA'!CR136</f>
        <v>0</v>
      </c>
      <c r="K136" s="56">
        <f t="shared" si="3"/>
        <v>0</v>
      </c>
      <c r="L136" s="59" t="e">
        <f t="shared" si="4"/>
        <v>#DIV/0!</v>
      </c>
      <c r="M136" s="60">
        <f>'AUXILIARY &amp; CLEAR COAT'!AD136</f>
        <v>0</v>
      </c>
      <c r="N136" s="61">
        <f t="shared" si="5"/>
        <v>0</v>
      </c>
      <c r="O136" s="62"/>
      <c r="P136" s="63">
        <v>0</v>
      </c>
      <c r="Q136" s="64"/>
    </row>
    <row r="137" spans="1:17">
      <c r="A137" s="52">
        <v>121</v>
      </c>
      <c r="B137" s="53">
        <f>'READY MIX BASE COAT'!B137</f>
        <v>0</v>
      </c>
      <c r="C137" s="53">
        <f>'READY MIX BASE COAT'!C137</f>
        <v>0</v>
      </c>
      <c r="D137" s="54">
        <f>'READY MIX BASE COAT'!D137</f>
        <v>0</v>
      </c>
      <c r="E137" s="54">
        <f>'READY MIX BASE COAT'!E137</f>
        <v>0</v>
      </c>
      <c r="F137" s="55">
        <f>'READY MIX BASE COAT'!F137</f>
        <v>0</v>
      </c>
      <c r="G137" s="56">
        <f>'READY MIX BASE COAT'!G137</f>
        <v>0</v>
      </c>
      <c r="H137" s="57">
        <f>'READY MIX BASE COAT'!H137</f>
        <v>0</v>
      </c>
      <c r="I137" s="58">
        <f>'READY MIX BASE COAT'!AE137</f>
        <v>0</v>
      </c>
      <c r="J137" s="56">
        <f>'REKAP PASTA'!CR137</f>
        <v>0</v>
      </c>
      <c r="K137" s="56">
        <f t="shared" si="3"/>
        <v>0</v>
      </c>
      <c r="L137" s="59" t="e">
        <f t="shared" si="4"/>
        <v>#DIV/0!</v>
      </c>
      <c r="M137" s="60">
        <f>'AUXILIARY &amp; CLEAR COAT'!AD137</f>
        <v>0</v>
      </c>
      <c r="N137" s="61">
        <f t="shared" si="5"/>
        <v>0</v>
      </c>
      <c r="O137" s="62"/>
      <c r="P137" s="63">
        <v>0</v>
      </c>
      <c r="Q137" s="64"/>
    </row>
    <row r="138" spans="1:17">
      <c r="A138" s="52">
        <v>122</v>
      </c>
      <c r="B138" s="53">
        <f>'READY MIX BASE COAT'!B138</f>
        <v>0</v>
      </c>
      <c r="C138" s="53">
        <f>'READY MIX BASE COAT'!C138</f>
        <v>0</v>
      </c>
      <c r="D138" s="54">
        <f>'READY MIX BASE COAT'!D138</f>
        <v>0</v>
      </c>
      <c r="E138" s="54">
        <f>'READY MIX BASE COAT'!E138</f>
        <v>0</v>
      </c>
      <c r="F138" s="55">
        <f>'READY MIX BASE COAT'!F138</f>
        <v>0</v>
      </c>
      <c r="G138" s="56">
        <f>'READY MIX BASE COAT'!G138</f>
        <v>0</v>
      </c>
      <c r="H138" s="57">
        <f>'READY MIX BASE COAT'!H138</f>
        <v>0</v>
      </c>
      <c r="I138" s="58">
        <f>'READY MIX BASE COAT'!AE138</f>
        <v>0</v>
      </c>
      <c r="J138" s="56">
        <f>'REKAP PASTA'!CR138</f>
        <v>0</v>
      </c>
      <c r="K138" s="56">
        <f t="shared" si="3"/>
        <v>0</v>
      </c>
      <c r="L138" s="59" t="e">
        <f t="shared" si="4"/>
        <v>#DIV/0!</v>
      </c>
      <c r="M138" s="60">
        <f>'AUXILIARY &amp; CLEAR COAT'!AD138</f>
        <v>0</v>
      </c>
      <c r="N138" s="61">
        <f t="shared" si="5"/>
        <v>0</v>
      </c>
      <c r="O138" s="62"/>
      <c r="P138" s="63">
        <v>0</v>
      </c>
      <c r="Q138" s="64"/>
    </row>
    <row r="139" spans="1:17">
      <c r="A139" s="52">
        <v>123</v>
      </c>
      <c r="B139" s="53">
        <f>'READY MIX BASE COAT'!B139</f>
        <v>0</v>
      </c>
      <c r="C139" s="53">
        <f>'READY MIX BASE COAT'!C139</f>
        <v>0</v>
      </c>
      <c r="D139" s="54">
        <f>'READY MIX BASE COAT'!D139</f>
        <v>0</v>
      </c>
      <c r="E139" s="54">
        <f>'READY MIX BASE COAT'!E139</f>
        <v>0</v>
      </c>
      <c r="F139" s="55">
        <f>'READY MIX BASE COAT'!F139</f>
        <v>0</v>
      </c>
      <c r="G139" s="56">
        <f>'READY MIX BASE COAT'!G139</f>
        <v>0</v>
      </c>
      <c r="H139" s="57">
        <f>'READY MIX BASE COAT'!H139</f>
        <v>0</v>
      </c>
      <c r="I139" s="58">
        <f>'READY MIX BASE COAT'!AE139</f>
        <v>0</v>
      </c>
      <c r="J139" s="56">
        <f>'REKAP PASTA'!CR139</f>
        <v>0</v>
      </c>
      <c r="K139" s="56">
        <f t="shared" si="3"/>
        <v>0</v>
      </c>
      <c r="L139" s="59" t="e">
        <f t="shared" si="4"/>
        <v>#DIV/0!</v>
      </c>
      <c r="M139" s="60">
        <f>'AUXILIARY &amp; CLEAR COAT'!AD139</f>
        <v>0</v>
      </c>
      <c r="N139" s="61">
        <f t="shared" si="5"/>
        <v>0</v>
      </c>
      <c r="O139" s="62"/>
      <c r="P139" s="63">
        <v>0</v>
      </c>
      <c r="Q139" s="64"/>
    </row>
    <row r="140" spans="1:17">
      <c r="A140" s="52">
        <v>124</v>
      </c>
      <c r="B140" s="53">
        <f>'READY MIX BASE COAT'!B140</f>
        <v>0</v>
      </c>
      <c r="C140" s="53">
        <f>'READY MIX BASE COAT'!C140</f>
        <v>0</v>
      </c>
      <c r="D140" s="54">
        <f>'READY MIX BASE COAT'!D140</f>
        <v>0</v>
      </c>
      <c r="E140" s="54">
        <f>'READY MIX BASE COAT'!E140</f>
        <v>0</v>
      </c>
      <c r="F140" s="55">
        <f>'READY MIX BASE COAT'!F140</f>
        <v>0</v>
      </c>
      <c r="G140" s="56">
        <f>'READY MIX BASE COAT'!G140</f>
        <v>0</v>
      </c>
      <c r="H140" s="57">
        <f>'READY MIX BASE COAT'!H140</f>
        <v>0</v>
      </c>
      <c r="I140" s="58">
        <f>'READY MIX BASE COAT'!AE140</f>
        <v>0</v>
      </c>
      <c r="J140" s="56">
        <f>'REKAP PASTA'!CR140</f>
        <v>0</v>
      </c>
      <c r="K140" s="56">
        <f t="shared" si="3"/>
        <v>0</v>
      </c>
      <c r="L140" s="59" t="e">
        <f t="shared" si="4"/>
        <v>#DIV/0!</v>
      </c>
      <c r="M140" s="60">
        <f>'AUXILIARY &amp; CLEAR COAT'!AD140</f>
        <v>0</v>
      </c>
      <c r="N140" s="61">
        <f t="shared" si="5"/>
        <v>0</v>
      </c>
      <c r="O140" s="62"/>
      <c r="P140" s="63">
        <v>0</v>
      </c>
      <c r="Q140" s="64"/>
    </row>
    <row r="141" spans="1:17">
      <c r="A141" s="52">
        <v>125</v>
      </c>
      <c r="B141" s="53">
        <f>'READY MIX BASE COAT'!B141</f>
        <v>0</v>
      </c>
      <c r="C141" s="53">
        <f>'READY MIX BASE COAT'!C141</f>
        <v>0</v>
      </c>
      <c r="D141" s="54">
        <f>'READY MIX BASE COAT'!D141</f>
        <v>0</v>
      </c>
      <c r="E141" s="54">
        <f>'READY MIX BASE COAT'!E141</f>
        <v>0</v>
      </c>
      <c r="F141" s="55">
        <f>'READY MIX BASE COAT'!F141</f>
        <v>0</v>
      </c>
      <c r="G141" s="56">
        <f>'READY MIX BASE COAT'!G141</f>
        <v>0</v>
      </c>
      <c r="H141" s="57">
        <f>'READY MIX BASE COAT'!H141</f>
        <v>0</v>
      </c>
      <c r="I141" s="58">
        <f>'READY MIX BASE COAT'!AE141</f>
        <v>0</v>
      </c>
      <c r="J141" s="56">
        <f>'REKAP PASTA'!CR141</f>
        <v>0</v>
      </c>
      <c r="K141" s="56">
        <f t="shared" si="3"/>
        <v>0</v>
      </c>
      <c r="L141" s="59" t="e">
        <f t="shared" si="4"/>
        <v>#DIV/0!</v>
      </c>
      <c r="M141" s="60">
        <f>'AUXILIARY &amp; CLEAR COAT'!AD141</f>
        <v>0</v>
      </c>
      <c r="N141" s="61">
        <f t="shared" si="5"/>
        <v>0</v>
      </c>
      <c r="O141" s="62"/>
      <c r="P141" s="63">
        <v>0</v>
      </c>
      <c r="Q141" s="64"/>
    </row>
    <row r="142" spans="1:17">
      <c r="A142" s="52">
        <v>126</v>
      </c>
      <c r="B142" s="53">
        <f>'READY MIX BASE COAT'!B142</f>
        <v>0</v>
      </c>
      <c r="C142" s="53">
        <f>'READY MIX BASE COAT'!C142</f>
        <v>0</v>
      </c>
      <c r="D142" s="54">
        <f>'READY MIX BASE COAT'!D142</f>
        <v>0</v>
      </c>
      <c r="E142" s="54">
        <f>'READY MIX BASE COAT'!E142</f>
        <v>0</v>
      </c>
      <c r="F142" s="55">
        <f>'READY MIX BASE COAT'!F142</f>
        <v>0</v>
      </c>
      <c r="G142" s="56">
        <f>'READY MIX BASE COAT'!G142</f>
        <v>0</v>
      </c>
      <c r="H142" s="57">
        <f>'READY MIX BASE COAT'!H142</f>
        <v>0</v>
      </c>
      <c r="I142" s="58">
        <f>'READY MIX BASE COAT'!AE142</f>
        <v>0</v>
      </c>
      <c r="J142" s="56">
        <f>'REKAP PASTA'!CR142</f>
        <v>0</v>
      </c>
      <c r="K142" s="56">
        <f t="shared" si="3"/>
        <v>0</v>
      </c>
      <c r="L142" s="59" t="e">
        <f t="shared" si="4"/>
        <v>#DIV/0!</v>
      </c>
      <c r="M142" s="60">
        <f>'AUXILIARY &amp; CLEAR COAT'!AD142</f>
        <v>0</v>
      </c>
      <c r="N142" s="61">
        <f t="shared" si="5"/>
        <v>0</v>
      </c>
      <c r="O142" s="62"/>
      <c r="P142" s="63">
        <v>0</v>
      </c>
      <c r="Q142" s="64"/>
    </row>
    <row r="143" spans="1:17">
      <c r="A143" s="52">
        <v>127</v>
      </c>
      <c r="B143" s="53">
        <f>'READY MIX BASE COAT'!B143</f>
        <v>0</v>
      </c>
      <c r="C143" s="53">
        <f>'READY MIX BASE COAT'!C143</f>
        <v>0</v>
      </c>
      <c r="D143" s="54">
        <f>'READY MIX BASE COAT'!D143</f>
        <v>0</v>
      </c>
      <c r="E143" s="54">
        <f>'READY MIX BASE COAT'!E143</f>
        <v>0</v>
      </c>
      <c r="F143" s="55">
        <f>'READY MIX BASE COAT'!F143</f>
        <v>0</v>
      </c>
      <c r="G143" s="56">
        <f>'READY MIX BASE COAT'!G143</f>
        <v>0</v>
      </c>
      <c r="H143" s="57">
        <f>'READY MIX BASE COAT'!H143</f>
        <v>0</v>
      </c>
      <c r="I143" s="58">
        <f>'READY MIX BASE COAT'!AE143</f>
        <v>0</v>
      </c>
      <c r="J143" s="56">
        <f>'REKAP PASTA'!CR143</f>
        <v>0</v>
      </c>
      <c r="K143" s="56">
        <f t="shared" si="3"/>
        <v>0</v>
      </c>
      <c r="L143" s="59" t="e">
        <f t="shared" si="4"/>
        <v>#DIV/0!</v>
      </c>
      <c r="M143" s="60">
        <f>'AUXILIARY &amp; CLEAR COAT'!AD143</f>
        <v>0</v>
      </c>
      <c r="N143" s="61">
        <f t="shared" si="5"/>
        <v>0</v>
      </c>
      <c r="O143" s="62"/>
      <c r="P143" s="63">
        <v>0</v>
      </c>
      <c r="Q143" s="64"/>
    </row>
    <row r="144" spans="1:17">
      <c r="A144" s="52">
        <v>128</v>
      </c>
      <c r="B144" s="53">
        <f>'READY MIX BASE COAT'!B144</f>
        <v>0</v>
      </c>
      <c r="C144" s="53">
        <f>'READY MIX BASE COAT'!C144</f>
        <v>0</v>
      </c>
      <c r="D144" s="54">
        <f>'READY MIX BASE COAT'!D144</f>
        <v>0</v>
      </c>
      <c r="E144" s="54">
        <f>'READY MIX BASE COAT'!E144</f>
        <v>0</v>
      </c>
      <c r="F144" s="55">
        <f>'READY MIX BASE COAT'!F144</f>
        <v>0</v>
      </c>
      <c r="G144" s="56">
        <f>'READY MIX BASE COAT'!G144</f>
        <v>0</v>
      </c>
      <c r="H144" s="57">
        <f>'READY MIX BASE COAT'!H144</f>
        <v>0</v>
      </c>
      <c r="I144" s="58">
        <f>'READY MIX BASE COAT'!AE144</f>
        <v>0</v>
      </c>
      <c r="J144" s="56">
        <f>'REKAP PASTA'!CR144</f>
        <v>0</v>
      </c>
      <c r="K144" s="56">
        <f t="shared" si="3"/>
        <v>0</v>
      </c>
      <c r="L144" s="59" t="e">
        <f t="shared" si="4"/>
        <v>#DIV/0!</v>
      </c>
      <c r="M144" s="60">
        <f>'AUXILIARY &amp; CLEAR COAT'!AD144</f>
        <v>0</v>
      </c>
      <c r="N144" s="61">
        <f t="shared" si="5"/>
        <v>0</v>
      </c>
      <c r="O144" s="62"/>
      <c r="P144" s="63">
        <v>0</v>
      </c>
      <c r="Q144" s="64"/>
    </row>
    <row r="145" spans="1:17">
      <c r="A145" s="52">
        <v>129</v>
      </c>
      <c r="B145" s="53">
        <f>'READY MIX BASE COAT'!B145</f>
        <v>0</v>
      </c>
      <c r="C145" s="53">
        <f>'READY MIX BASE COAT'!C145</f>
        <v>0</v>
      </c>
      <c r="D145" s="54">
        <f>'READY MIX BASE COAT'!D145</f>
        <v>0</v>
      </c>
      <c r="E145" s="54">
        <f>'READY MIX BASE COAT'!E145</f>
        <v>0</v>
      </c>
      <c r="F145" s="55">
        <f>'READY MIX BASE COAT'!F145</f>
        <v>0</v>
      </c>
      <c r="G145" s="56">
        <f>'READY MIX BASE COAT'!G145</f>
        <v>0</v>
      </c>
      <c r="H145" s="57">
        <f>'READY MIX BASE COAT'!H145</f>
        <v>0</v>
      </c>
      <c r="I145" s="58">
        <f>'READY MIX BASE COAT'!AE145</f>
        <v>0</v>
      </c>
      <c r="J145" s="56">
        <f>'REKAP PASTA'!CR145</f>
        <v>0</v>
      </c>
      <c r="K145" s="56">
        <f t="shared" si="3"/>
        <v>0</v>
      </c>
      <c r="L145" s="59" t="e">
        <f t="shared" si="4"/>
        <v>#DIV/0!</v>
      </c>
      <c r="M145" s="60">
        <f>'AUXILIARY &amp; CLEAR COAT'!AD145</f>
        <v>0</v>
      </c>
      <c r="N145" s="61">
        <f t="shared" si="5"/>
        <v>0</v>
      </c>
      <c r="O145" s="62"/>
      <c r="P145" s="63">
        <v>0</v>
      </c>
      <c r="Q145" s="64"/>
    </row>
    <row r="146" spans="1:17">
      <c r="A146" s="52">
        <v>130</v>
      </c>
      <c r="B146" s="53">
        <f>'READY MIX BASE COAT'!B146</f>
        <v>0</v>
      </c>
      <c r="C146" s="53">
        <f>'READY MIX BASE COAT'!C146</f>
        <v>0</v>
      </c>
      <c r="D146" s="54">
        <f>'READY MIX BASE COAT'!D146</f>
        <v>0</v>
      </c>
      <c r="E146" s="54">
        <f>'READY MIX BASE COAT'!E146</f>
        <v>0</v>
      </c>
      <c r="F146" s="55">
        <f>'READY MIX BASE COAT'!F146</f>
        <v>0</v>
      </c>
      <c r="G146" s="56">
        <f>'READY MIX BASE COAT'!G146</f>
        <v>0</v>
      </c>
      <c r="H146" s="57">
        <f>'READY MIX BASE COAT'!H146</f>
        <v>0</v>
      </c>
      <c r="I146" s="58">
        <f>'READY MIX BASE COAT'!AE146</f>
        <v>0</v>
      </c>
      <c r="J146" s="56">
        <f>'REKAP PASTA'!CR146</f>
        <v>0</v>
      </c>
      <c r="K146" s="56">
        <f t="shared" ref="K146:K209" si="6">I146-J146</f>
        <v>0</v>
      </c>
      <c r="L146" s="59" t="e">
        <f t="shared" ref="L146:L209" si="7">K146/I146</f>
        <v>#DIV/0!</v>
      </c>
      <c r="M146" s="60">
        <f>'AUXILIARY &amp; CLEAR COAT'!AD146</f>
        <v>0</v>
      </c>
      <c r="N146" s="61">
        <f t="shared" ref="N146:N209" si="8">I146+M146</f>
        <v>0</v>
      </c>
      <c r="O146" s="62"/>
      <c r="P146" s="63">
        <v>0</v>
      </c>
      <c r="Q146" s="64"/>
    </row>
    <row r="147" spans="1:17">
      <c r="A147" s="52">
        <v>131</v>
      </c>
      <c r="B147" s="53">
        <f>'READY MIX BASE COAT'!B147</f>
        <v>0</v>
      </c>
      <c r="C147" s="53">
        <f>'READY MIX BASE COAT'!C147</f>
        <v>0</v>
      </c>
      <c r="D147" s="54">
        <f>'READY MIX BASE COAT'!D147</f>
        <v>0</v>
      </c>
      <c r="E147" s="54">
        <f>'READY MIX BASE COAT'!E147</f>
        <v>0</v>
      </c>
      <c r="F147" s="55">
        <f>'READY MIX BASE COAT'!F147</f>
        <v>0</v>
      </c>
      <c r="G147" s="56">
        <f>'READY MIX BASE COAT'!G147</f>
        <v>0</v>
      </c>
      <c r="H147" s="57">
        <f>'READY MIX BASE COAT'!H147</f>
        <v>0</v>
      </c>
      <c r="I147" s="58">
        <f>'READY MIX BASE COAT'!AE147</f>
        <v>0</v>
      </c>
      <c r="J147" s="56">
        <f>'REKAP PASTA'!CR147</f>
        <v>0</v>
      </c>
      <c r="K147" s="56">
        <f t="shared" si="6"/>
        <v>0</v>
      </c>
      <c r="L147" s="59" t="e">
        <f t="shared" si="7"/>
        <v>#DIV/0!</v>
      </c>
      <c r="M147" s="60">
        <f>'AUXILIARY &amp; CLEAR COAT'!AD147</f>
        <v>0</v>
      </c>
      <c r="N147" s="61">
        <f t="shared" si="8"/>
        <v>0</v>
      </c>
      <c r="O147" s="62"/>
      <c r="P147" s="63">
        <v>0</v>
      </c>
      <c r="Q147" s="64"/>
    </row>
    <row r="148" spans="1:17">
      <c r="A148" s="52">
        <v>132</v>
      </c>
      <c r="B148" s="53">
        <f>'READY MIX BASE COAT'!B148</f>
        <v>0</v>
      </c>
      <c r="C148" s="53">
        <f>'READY MIX BASE COAT'!C148</f>
        <v>0</v>
      </c>
      <c r="D148" s="54">
        <f>'READY MIX BASE COAT'!D148</f>
        <v>0</v>
      </c>
      <c r="E148" s="54">
        <f>'READY MIX BASE COAT'!E148</f>
        <v>0</v>
      </c>
      <c r="F148" s="55">
        <f>'READY MIX BASE COAT'!F148</f>
        <v>0</v>
      </c>
      <c r="G148" s="56">
        <f>'READY MIX BASE COAT'!G148</f>
        <v>0</v>
      </c>
      <c r="H148" s="57">
        <f>'READY MIX BASE COAT'!H148</f>
        <v>0</v>
      </c>
      <c r="I148" s="58">
        <f>'READY MIX BASE COAT'!AE148</f>
        <v>0</v>
      </c>
      <c r="J148" s="56">
        <f>'REKAP PASTA'!CR148</f>
        <v>0</v>
      </c>
      <c r="K148" s="56">
        <f t="shared" si="6"/>
        <v>0</v>
      </c>
      <c r="L148" s="59" t="e">
        <f t="shared" si="7"/>
        <v>#DIV/0!</v>
      </c>
      <c r="M148" s="60">
        <f>'AUXILIARY &amp; CLEAR COAT'!AD148</f>
        <v>0</v>
      </c>
      <c r="N148" s="61">
        <f t="shared" si="8"/>
        <v>0</v>
      </c>
      <c r="O148" s="62"/>
      <c r="P148" s="63">
        <v>0</v>
      </c>
      <c r="Q148" s="64"/>
    </row>
    <row r="149" spans="1:17">
      <c r="A149" s="52">
        <v>133</v>
      </c>
      <c r="B149" s="53">
        <f>'READY MIX BASE COAT'!B149</f>
        <v>0</v>
      </c>
      <c r="C149" s="53">
        <f>'READY MIX BASE COAT'!C149</f>
        <v>0</v>
      </c>
      <c r="D149" s="54">
        <f>'READY MIX BASE COAT'!D149</f>
        <v>0</v>
      </c>
      <c r="E149" s="54">
        <f>'READY MIX BASE COAT'!E149</f>
        <v>0</v>
      </c>
      <c r="F149" s="55">
        <f>'READY MIX BASE COAT'!F149</f>
        <v>0</v>
      </c>
      <c r="G149" s="56">
        <f>'READY MIX BASE COAT'!G149</f>
        <v>0</v>
      </c>
      <c r="H149" s="57">
        <f>'READY MIX BASE COAT'!H149</f>
        <v>0</v>
      </c>
      <c r="I149" s="58">
        <f>'READY MIX BASE COAT'!AE149</f>
        <v>0</v>
      </c>
      <c r="J149" s="56">
        <f>'REKAP PASTA'!CR149</f>
        <v>0</v>
      </c>
      <c r="K149" s="56">
        <f t="shared" si="6"/>
        <v>0</v>
      </c>
      <c r="L149" s="59" t="e">
        <f t="shared" si="7"/>
        <v>#DIV/0!</v>
      </c>
      <c r="M149" s="60">
        <f>'AUXILIARY &amp; CLEAR COAT'!AD149</f>
        <v>0</v>
      </c>
      <c r="N149" s="61">
        <f t="shared" si="8"/>
        <v>0</v>
      </c>
      <c r="O149" s="62"/>
      <c r="P149" s="63">
        <v>0</v>
      </c>
      <c r="Q149" s="64"/>
    </row>
    <row r="150" spans="1:17">
      <c r="A150" s="52">
        <v>134</v>
      </c>
      <c r="B150" s="53">
        <f>'READY MIX BASE COAT'!B150</f>
        <v>0</v>
      </c>
      <c r="C150" s="53">
        <f>'READY MIX BASE COAT'!C150</f>
        <v>0</v>
      </c>
      <c r="D150" s="54">
        <f>'READY MIX BASE COAT'!D150</f>
        <v>0</v>
      </c>
      <c r="E150" s="54">
        <f>'READY MIX BASE COAT'!E150</f>
        <v>0</v>
      </c>
      <c r="F150" s="55">
        <f>'READY MIX BASE COAT'!F150</f>
        <v>0</v>
      </c>
      <c r="G150" s="56">
        <f>'READY MIX BASE COAT'!G150</f>
        <v>0</v>
      </c>
      <c r="H150" s="57">
        <f>'READY MIX BASE COAT'!H150</f>
        <v>0</v>
      </c>
      <c r="I150" s="58">
        <f>'READY MIX BASE COAT'!AE150</f>
        <v>0</v>
      </c>
      <c r="J150" s="56">
        <f>'REKAP PASTA'!CR150</f>
        <v>0</v>
      </c>
      <c r="K150" s="56">
        <f t="shared" si="6"/>
        <v>0</v>
      </c>
      <c r="L150" s="59" t="e">
        <f t="shared" si="7"/>
        <v>#DIV/0!</v>
      </c>
      <c r="M150" s="60">
        <f>'AUXILIARY &amp; CLEAR COAT'!AD150</f>
        <v>0</v>
      </c>
      <c r="N150" s="61">
        <f t="shared" si="8"/>
        <v>0</v>
      </c>
      <c r="O150" s="62"/>
      <c r="P150" s="63">
        <v>0</v>
      </c>
      <c r="Q150" s="64"/>
    </row>
    <row r="151" spans="1:17">
      <c r="A151" s="52">
        <v>135</v>
      </c>
      <c r="B151" s="53">
        <f>'READY MIX BASE COAT'!B151</f>
        <v>0</v>
      </c>
      <c r="C151" s="53">
        <f>'READY MIX BASE COAT'!C151</f>
        <v>0</v>
      </c>
      <c r="D151" s="54">
        <f>'READY MIX BASE COAT'!D151</f>
        <v>0</v>
      </c>
      <c r="E151" s="54">
        <f>'READY MIX BASE COAT'!E151</f>
        <v>0</v>
      </c>
      <c r="F151" s="55">
        <f>'READY MIX BASE COAT'!F151</f>
        <v>0</v>
      </c>
      <c r="G151" s="56">
        <f>'READY MIX BASE COAT'!G151</f>
        <v>0</v>
      </c>
      <c r="H151" s="57">
        <f>'READY MIX BASE COAT'!H151</f>
        <v>0</v>
      </c>
      <c r="I151" s="58">
        <f>'READY MIX BASE COAT'!AE151</f>
        <v>0</v>
      </c>
      <c r="J151" s="56">
        <f>'REKAP PASTA'!CR151</f>
        <v>0</v>
      </c>
      <c r="K151" s="56">
        <f t="shared" si="6"/>
        <v>0</v>
      </c>
      <c r="L151" s="59" t="e">
        <f t="shared" si="7"/>
        <v>#DIV/0!</v>
      </c>
      <c r="M151" s="60">
        <f>'AUXILIARY &amp; CLEAR COAT'!AD151</f>
        <v>0</v>
      </c>
      <c r="N151" s="61">
        <f t="shared" si="8"/>
        <v>0</v>
      </c>
      <c r="O151" s="62"/>
      <c r="P151" s="63">
        <v>0</v>
      </c>
      <c r="Q151" s="64"/>
    </row>
    <row r="152" spans="1:17">
      <c r="A152" s="52">
        <v>136</v>
      </c>
      <c r="B152" s="53">
        <f>'READY MIX BASE COAT'!B152</f>
        <v>0</v>
      </c>
      <c r="C152" s="53">
        <f>'READY MIX BASE COAT'!C152</f>
        <v>0</v>
      </c>
      <c r="D152" s="54">
        <f>'READY MIX BASE COAT'!D152</f>
        <v>0</v>
      </c>
      <c r="E152" s="54">
        <f>'READY MIX BASE COAT'!E152</f>
        <v>0</v>
      </c>
      <c r="F152" s="55">
        <f>'READY MIX BASE COAT'!F152</f>
        <v>0</v>
      </c>
      <c r="G152" s="56">
        <f>'READY MIX BASE COAT'!G152</f>
        <v>0</v>
      </c>
      <c r="H152" s="57">
        <f>'READY MIX BASE COAT'!H152</f>
        <v>0</v>
      </c>
      <c r="I152" s="58">
        <f>'READY MIX BASE COAT'!AE152</f>
        <v>0</v>
      </c>
      <c r="J152" s="56">
        <f>'REKAP PASTA'!CR152</f>
        <v>0</v>
      </c>
      <c r="K152" s="56">
        <f t="shared" si="6"/>
        <v>0</v>
      </c>
      <c r="L152" s="59" t="e">
        <f t="shared" si="7"/>
        <v>#DIV/0!</v>
      </c>
      <c r="M152" s="60">
        <f>'AUXILIARY &amp; CLEAR COAT'!AD152</f>
        <v>0</v>
      </c>
      <c r="N152" s="61">
        <f t="shared" si="8"/>
        <v>0</v>
      </c>
      <c r="O152" s="62"/>
      <c r="P152" s="63">
        <v>0</v>
      </c>
      <c r="Q152" s="64"/>
    </row>
    <row r="153" spans="1:17">
      <c r="A153" s="52">
        <v>137</v>
      </c>
      <c r="B153" s="53">
        <f>'READY MIX BASE COAT'!B153</f>
        <v>0</v>
      </c>
      <c r="C153" s="53">
        <f>'READY MIX BASE COAT'!C153</f>
        <v>0</v>
      </c>
      <c r="D153" s="54">
        <f>'READY MIX BASE COAT'!D153</f>
        <v>0</v>
      </c>
      <c r="E153" s="54">
        <f>'READY MIX BASE COAT'!E153</f>
        <v>0</v>
      </c>
      <c r="F153" s="55">
        <f>'READY MIX BASE COAT'!F153</f>
        <v>0</v>
      </c>
      <c r="G153" s="56">
        <f>'READY MIX BASE COAT'!G153</f>
        <v>0</v>
      </c>
      <c r="H153" s="57">
        <f>'READY MIX BASE COAT'!H153</f>
        <v>0</v>
      </c>
      <c r="I153" s="58">
        <f>'READY MIX BASE COAT'!AE153</f>
        <v>0</v>
      </c>
      <c r="J153" s="56">
        <f>'REKAP PASTA'!CR153</f>
        <v>0</v>
      </c>
      <c r="K153" s="56">
        <f t="shared" si="6"/>
        <v>0</v>
      </c>
      <c r="L153" s="59" t="e">
        <f t="shared" si="7"/>
        <v>#DIV/0!</v>
      </c>
      <c r="M153" s="60">
        <f>'AUXILIARY &amp; CLEAR COAT'!AD153</f>
        <v>0</v>
      </c>
      <c r="N153" s="61">
        <f t="shared" si="8"/>
        <v>0</v>
      </c>
      <c r="O153" s="62"/>
      <c r="P153" s="63">
        <v>0</v>
      </c>
      <c r="Q153" s="64"/>
    </row>
    <row r="154" spans="1:17">
      <c r="A154" s="52">
        <v>138</v>
      </c>
      <c r="B154" s="53">
        <f>'READY MIX BASE COAT'!B154</f>
        <v>0</v>
      </c>
      <c r="C154" s="53">
        <f>'READY MIX BASE COAT'!C154</f>
        <v>0</v>
      </c>
      <c r="D154" s="54">
        <f>'READY MIX BASE COAT'!D154</f>
        <v>0</v>
      </c>
      <c r="E154" s="54">
        <f>'READY MIX BASE COAT'!E154</f>
        <v>0</v>
      </c>
      <c r="F154" s="55">
        <f>'READY MIX BASE COAT'!F154</f>
        <v>0</v>
      </c>
      <c r="G154" s="56">
        <f>'READY MIX BASE COAT'!G154</f>
        <v>0</v>
      </c>
      <c r="H154" s="57">
        <f>'READY MIX BASE COAT'!H154</f>
        <v>0</v>
      </c>
      <c r="I154" s="58">
        <f>'READY MIX BASE COAT'!AE154</f>
        <v>0</v>
      </c>
      <c r="J154" s="56">
        <f>'REKAP PASTA'!CR154</f>
        <v>0</v>
      </c>
      <c r="K154" s="56">
        <f t="shared" si="6"/>
        <v>0</v>
      </c>
      <c r="L154" s="59" t="e">
        <f t="shared" si="7"/>
        <v>#DIV/0!</v>
      </c>
      <c r="M154" s="60">
        <f>'AUXILIARY &amp; CLEAR COAT'!AD154</f>
        <v>0</v>
      </c>
      <c r="N154" s="61">
        <f t="shared" si="8"/>
        <v>0</v>
      </c>
      <c r="O154" s="62"/>
      <c r="P154" s="63">
        <v>0</v>
      </c>
      <c r="Q154" s="64"/>
    </row>
    <row r="155" spans="1:17">
      <c r="A155" s="52">
        <v>139</v>
      </c>
      <c r="B155" s="53">
        <f>'READY MIX BASE COAT'!B155</f>
        <v>0</v>
      </c>
      <c r="C155" s="53">
        <f>'READY MIX BASE COAT'!C155</f>
        <v>0</v>
      </c>
      <c r="D155" s="54">
        <f>'READY MIX BASE COAT'!D155</f>
        <v>0</v>
      </c>
      <c r="E155" s="54">
        <f>'READY MIX BASE COAT'!E155</f>
        <v>0</v>
      </c>
      <c r="F155" s="55">
        <f>'READY MIX BASE COAT'!F155</f>
        <v>0</v>
      </c>
      <c r="G155" s="56">
        <f>'READY MIX BASE COAT'!G155</f>
        <v>0</v>
      </c>
      <c r="H155" s="57">
        <f>'READY MIX BASE COAT'!H155</f>
        <v>0</v>
      </c>
      <c r="I155" s="58">
        <f>'READY MIX BASE COAT'!AE155</f>
        <v>0</v>
      </c>
      <c r="J155" s="56">
        <f>'REKAP PASTA'!CR155</f>
        <v>0</v>
      </c>
      <c r="K155" s="56">
        <f t="shared" si="6"/>
        <v>0</v>
      </c>
      <c r="L155" s="59" t="e">
        <f t="shared" si="7"/>
        <v>#DIV/0!</v>
      </c>
      <c r="M155" s="60">
        <f>'AUXILIARY &amp; CLEAR COAT'!AD155</f>
        <v>0</v>
      </c>
      <c r="N155" s="61">
        <f t="shared" si="8"/>
        <v>0</v>
      </c>
      <c r="O155" s="62"/>
      <c r="P155" s="63">
        <v>0</v>
      </c>
      <c r="Q155" s="64"/>
    </row>
    <row r="156" spans="1:17">
      <c r="A156" s="52">
        <v>140</v>
      </c>
      <c r="B156" s="53">
        <f>'READY MIX BASE COAT'!B156</f>
        <v>0</v>
      </c>
      <c r="C156" s="53">
        <f>'READY MIX BASE COAT'!C156</f>
        <v>0</v>
      </c>
      <c r="D156" s="54">
        <f>'READY MIX BASE COAT'!D156</f>
        <v>0</v>
      </c>
      <c r="E156" s="54">
        <f>'READY MIX BASE COAT'!E156</f>
        <v>0</v>
      </c>
      <c r="F156" s="55">
        <f>'READY MIX BASE COAT'!F156</f>
        <v>0</v>
      </c>
      <c r="G156" s="56">
        <f>'READY MIX BASE COAT'!G156</f>
        <v>0</v>
      </c>
      <c r="H156" s="57">
        <f>'READY MIX BASE COAT'!H156</f>
        <v>0</v>
      </c>
      <c r="I156" s="58">
        <f>'READY MIX BASE COAT'!AE156</f>
        <v>0</v>
      </c>
      <c r="J156" s="56">
        <f>'REKAP PASTA'!CR156</f>
        <v>0</v>
      </c>
      <c r="K156" s="56">
        <f t="shared" si="6"/>
        <v>0</v>
      </c>
      <c r="L156" s="59" t="e">
        <f t="shared" si="7"/>
        <v>#DIV/0!</v>
      </c>
      <c r="M156" s="60">
        <f>'AUXILIARY &amp; CLEAR COAT'!AD156</f>
        <v>0</v>
      </c>
      <c r="N156" s="61">
        <f t="shared" si="8"/>
        <v>0</v>
      </c>
      <c r="O156" s="62"/>
      <c r="P156" s="63">
        <v>0</v>
      </c>
      <c r="Q156" s="64"/>
    </row>
    <row r="157" spans="1:17">
      <c r="A157" s="52">
        <v>141</v>
      </c>
      <c r="B157" s="53">
        <f>'READY MIX BASE COAT'!B157</f>
        <v>0</v>
      </c>
      <c r="C157" s="53">
        <f>'READY MIX BASE COAT'!C157</f>
        <v>0</v>
      </c>
      <c r="D157" s="54">
        <f>'READY MIX BASE COAT'!D157</f>
        <v>0</v>
      </c>
      <c r="E157" s="54">
        <f>'READY MIX BASE COAT'!E157</f>
        <v>0</v>
      </c>
      <c r="F157" s="55">
        <f>'READY MIX BASE COAT'!F157</f>
        <v>0</v>
      </c>
      <c r="G157" s="56">
        <f>'READY MIX BASE COAT'!G157</f>
        <v>0</v>
      </c>
      <c r="H157" s="57">
        <f>'READY MIX BASE COAT'!H157</f>
        <v>0</v>
      </c>
      <c r="I157" s="58">
        <f>'READY MIX BASE COAT'!AE157</f>
        <v>0</v>
      </c>
      <c r="J157" s="56">
        <f>'REKAP PASTA'!CR157</f>
        <v>0</v>
      </c>
      <c r="K157" s="56">
        <f t="shared" si="6"/>
        <v>0</v>
      </c>
      <c r="L157" s="59" t="e">
        <f t="shared" si="7"/>
        <v>#DIV/0!</v>
      </c>
      <c r="M157" s="60">
        <f>'AUXILIARY &amp; CLEAR COAT'!AD157</f>
        <v>0</v>
      </c>
      <c r="N157" s="61">
        <f t="shared" si="8"/>
        <v>0</v>
      </c>
      <c r="O157" s="62"/>
      <c r="P157" s="63">
        <v>0</v>
      </c>
      <c r="Q157" s="64"/>
    </row>
    <row r="158" spans="1:17">
      <c r="A158" s="52">
        <v>142</v>
      </c>
      <c r="B158" s="53">
        <f>'READY MIX BASE COAT'!B158</f>
        <v>0</v>
      </c>
      <c r="C158" s="53">
        <f>'READY MIX BASE COAT'!C158</f>
        <v>0</v>
      </c>
      <c r="D158" s="54">
        <f>'READY MIX BASE COAT'!D158</f>
        <v>0</v>
      </c>
      <c r="E158" s="54">
        <f>'READY MIX BASE COAT'!E158</f>
        <v>0</v>
      </c>
      <c r="F158" s="55">
        <f>'READY MIX BASE COAT'!F158</f>
        <v>0</v>
      </c>
      <c r="G158" s="56">
        <f>'READY MIX BASE COAT'!G158</f>
        <v>0</v>
      </c>
      <c r="H158" s="57">
        <f>'READY MIX BASE COAT'!H158</f>
        <v>0</v>
      </c>
      <c r="I158" s="58">
        <f>'READY MIX BASE COAT'!AE158</f>
        <v>0</v>
      </c>
      <c r="J158" s="56">
        <f>'REKAP PASTA'!CR158</f>
        <v>0</v>
      </c>
      <c r="K158" s="56">
        <f t="shared" si="6"/>
        <v>0</v>
      </c>
      <c r="L158" s="59" t="e">
        <f t="shared" si="7"/>
        <v>#DIV/0!</v>
      </c>
      <c r="M158" s="60">
        <f>'AUXILIARY &amp; CLEAR COAT'!AD158</f>
        <v>0</v>
      </c>
      <c r="N158" s="61">
        <f t="shared" si="8"/>
        <v>0</v>
      </c>
      <c r="O158" s="62"/>
      <c r="P158" s="63">
        <v>0</v>
      </c>
      <c r="Q158" s="64"/>
    </row>
    <row r="159" spans="1:17">
      <c r="A159" s="52">
        <v>143</v>
      </c>
      <c r="B159" s="53">
        <f>'READY MIX BASE COAT'!B159</f>
        <v>0</v>
      </c>
      <c r="C159" s="53">
        <f>'READY MIX BASE COAT'!C159</f>
        <v>0</v>
      </c>
      <c r="D159" s="54">
        <f>'READY MIX BASE COAT'!D159</f>
        <v>0</v>
      </c>
      <c r="E159" s="54">
        <f>'READY MIX BASE COAT'!E159</f>
        <v>0</v>
      </c>
      <c r="F159" s="55">
        <f>'READY MIX BASE COAT'!F159</f>
        <v>0</v>
      </c>
      <c r="G159" s="56">
        <f>'READY MIX BASE COAT'!G159</f>
        <v>0</v>
      </c>
      <c r="H159" s="57">
        <f>'READY MIX BASE COAT'!H159</f>
        <v>0</v>
      </c>
      <c r="I159" s="58">
        <f>'READY MIX BASE COAT'!AE159</f>
        <v>0</v>
      </c>
      <c r="J159" s="56">
        <f>'REKAP PASTA'!CR159</f>
        <v>0</v>
      </c>
      <c r="K159" s="56">
        <f t="shared" si="6"/>
        <v>0</v>
      </c>
      <c r="L159" s="59" t="e">
        <f t="shared" si="7"/>
        <v>#DIV/0!</v>
      </c>
      <c r="M159" s="60">
        <f>'AUXILIARY &amp; CLEAR COAT'!AD159</f>
        <v>0</v>
      </c>
      <c r="N159" s="61">
        <f t="shared" si="8"/>
        <v>0</v>
      </c>
      <c r="O159" s="62"/>
      <c r="P159" s="63">
        <v>0</v>
      </c>
      <c r="Q159" s="64"/>
    </row>
    <row r="160" spans="1:17">
      <c r="A160" s="52">
        <v>144</v>
      </c>
      <c r="B160" s="53">
        <f>'READY MIX BASE COAT'!B160</f>
        <v>0</v>
      </c>
      <c r="C160" s="53">
        <f>'READY MIX BASE COAT'!C160</f>
        <v>0</v>
      </c>
      <c r="D160" s="54">
        <f>'READY MIX BASE COAT'!D160</f>
        <v>0</v>
      </c>
      <c r="E160" s="54">
        <f>'READY MIX BASE COAT'!E160</f>
        <v>0</v>
      </c>
      <c r="F160" s="55">
        <f>'READY MIX BASE COAT'!F160</f>
        <v>0</v>
      </c>
      <c r="G160" s="56">
        <f>'READY MIX BASE COAT'!G160</f>
        <v>0</v>
      </c>
      <c r="H160" s="57">
        <f>'READY MIX BASE COAT'!H160</f>
        <v>0</v>
      </c>
      <c r="I160" s="58">
        <f>'READY MIX BASE COAT'!AE160</f>
        <v>0</v>
      </c>
      <c r="J160" s="56">
        <f>'REKAP PASTA'!CR160</f>
        <v>0</v>
      </c>
      <c r="K160" s="56">
        <f t="shared" si="6"/>
        <v>0</v>
      </c>
      <c r="L160" s="59" t="e">
        <f t="shared" si="7"/>
        <v>#DIV/0!</v>
      </c>
      <c r="M160" s="60">
        <f>'AUXILIARY &amp; CLEAR COAT'!AD160</f>
        <v>0</v>
      </c>
      <c r="N160" s="61">
        <f t="shared" si="8"/>
        <v>0</v>
      </c>
      <c r="O160" s="62"/>
      <c r="P160" s="63">
        <v>0</v>
      </c>
      <c r="Q160" s="64"/>
    </row>
    <row r="161" spans="1:17">
      <c r="A161" s="52">
        <v>145</v>
      </c>
      <c r="B161" s="53">
        <f>'READY MIX BASE COAT'!B161</f>
        <v>0</v>
      </c>
      <c r="C161" s="53">
        <f>'READY MIX BASE COAT'!C161</f>
        <v>0</v>
      </c>
      <c r="D161" s="54">
        <f>'READY MIX BASE COAT'!D161</f>
        <v>0</v>
      </c>
      <c r="E161" s="54">
        <f>'READY MIX BASE COAT'!E161</f>
        <v>0</v>
      </c>
      <c r="F161" s="55">
        <f>'READY MIX BASE COAT'!F161</f>
        <v>0</v>
      </c>
      <c r="G161" s="56">
        <f>'READY MIX BASE COAT'!G161</f>
        <v>0</v>
      </c>
      <c r="H161" s="57">
        <f>'READY MIX BASE COAT'!H161</f>
        <v>0</v>
      </c>
      <c r="I161" s="58">
        <f>'READY MIX BASE COAT'!AE161</f>
        <v>0</v>
      </c>
      <c r="J161" s="56">
        <f>'REKAP PASTA'!CR161</f>
        <v>0</v>
      </c>
      <c r="K161" s="56">
        <f t="shared" si="6"/>
        <v>0</v>
      </c>
      <c r="L161" s="59" t="e">
        <f t="shared" si="7"/>
        <v>#DIV/0!</v>
      </c>
      <c r="M161" s="60">
        <f>'AUXILIARY &amp; CLEAR COAT'!AD161</f>
        <v>0</v>
      </c>
      <c r="N161" s="61">
        <f t="shared" si="8"/>
        <v>0</v>
      </c>
      <c r="O161" s="62"/>
      <c r="P161" s="63">
        <v>0</v>
      </c>
      <c r="Q161" s="64"/>
    </row>
    <row r="162" spans="1:17">
      <c r="A162" s="52">
        <v>146</v>
      </c>
      <c r="B162" s="53">
        <f>'READY MIX BASE COAT'!B162</f>
        <v>0</v>
      </c>
      <c r="C162" s="53">
        <f>'READY MIX BASE COAT'!C162</f>
        <v>0</v>
      </c>
      <c r="D162" s="54">
        <f>'READY MIX BASE COAT'!D162</f>
        <v>0</v>
      </c>
      <c r="E162" s="54">
        <f>'READY MIX BASE COAT'!E162</f>
        <v>0</v>
      </c>
      <c r="F162" s="55">
        <f>'READY MIX BASE COAT'!F162</f>
        <v>0</v>
      </c>
      <c r="G162" s="56">
        <f>'READY MIX BASE COAT'!G162</f>
        <v>0</v>
      </c>
      <c r="H162" s="57">
        <f>'READY MIX BASE COAT'!H162</f>
        <v>0</v>
      </c>
      <c r="I162" s="58">
        <f>'READY MIX BASE COAT'!AE162</f>
        <v>0</v>
      </c>
      <c r="J162" s="56">
        <f>'REKAP PASTA'!CR162</f>
        <v>0</v>
      </c>
      <c r="K162" s="56">
        <f t="shared" si="6"/>
        <v>0</v>
      </c>
      <c r="L162" s="59" t="e">
        <f t="shared" si="7"/>
        <v>#DIV/0!</v>
      </c>
      <c r="M162" s="60">
        <f>'AUXILIARY &amp; CLEAR COAT'!AD162</f>
        <v>0</v>
      </c>
      <c r="N162" s="61">
        <f t="shared" si="8"/>
        <v>0</v>
      </c>
      <c r="O162" s="62"/>
      <c r="P162" s="63">
        <v>0</v>
      </c>
      <c r="Q162" s="64"/>
    </row>
    <row r="163" spans="1:17">
      <c r="A163" s="52">
        <v>147</v>
      </c>
      <c r="B163" s="53">
        <f>'READY MIX BASE COAT'!B163</f>
        <v>0</v>
      </c>
      <c r="C163" s="53">
        <f>'READY MIX BASE COAT'!C163</f>
        <v>0</v>
      </c>
      <c r="D163" s="54">
        <f>'READY MIX BASE COAT'!D163</f>
        <v>0</v>
      </c>
      <c r="E163" s="54">
        <f>'READY MIX BASE COAT'!E163</f>
        <v>0</v>
      </c>
      <c r="F163" s="55">
        <f>'READY MIX BASE COAT'!F163</f>
        <v>0</v>
      </c>
      <c r="G163" s="56">
        <f>'READY MIX BASE COAT'!G163</f>
        <v>0</v>
      </c>
      <c r="H163" s="57">
        <f>'READY MIX BASE COAT'!H163</f>
        <v>0</v>
      </c>
      <c r="I163" s="58">
        <f>'READY MIX BASE COAT'!AE163</f>
        <v>0</v>
      </c>
      <c r="J163" s="56">
        <f>'REKAP PASTA'!CR163</f>
        <v>0</v>
      </c>
      <c r="K163" s="56">
        <f t="shared" si="6"/>
        <v>0</v>
      </c>
      <c r="L163" s="59" t="e">
        <f t="shared" si="7"/>
        <v>#DIV/0!</v>
      </c>
      <c r="M163" s="60">
        <f>'AUXILIARY &amp; CLEAR COAT'!AD163</f>
        <v>0</v>
      </c>
      <c r="N163" s="61">
        <f t="shared" si="8"/>
        <v>0</v>
      </c>
      <c r="O163" s="62"/>
      <c r="P163" s="63">
        <v>0</v>
      </c>
      <c r="Q163" s="64"/>
    </row>
    <row r="164" spans="1:17">
      <c r="A164" s="52">
        <v>148</v>
      </c>
      <c r="B164" s="53">
        <f>'READY MIX BASE COAT'!B164</f>
        <v>0</v>
      </c>
      <c r="C164" s="53">
        <f>'READY MIX BASE COAT'!C164</f>
        <v>0</v>
      </c>
      <c r="D164" s="54">
        <f>'READY MIX BASE COAT'!D164</f>
        <v>0</v>
      </c>
      <c r="E164" s="54">
        <f>'READY MIX BASE COAT'!E164</f>
        <v>0</v>
      </c>
      <c r="F164" s="55">
        <f>'READY MIX BASE COAT'!F164</f>
        <v>0</v>
      </c>
      <c r="G164" s="56">
        <f>'READY MIX BASE COAT'!G164</f>
        <v>0</v>
      </c>
      <c r="H164" s="57">
        <f>'READY MIX BASE COAT'!H164</f>
        <v>0</v>
      </c>
      <c r="I164" s="58">
        <f>'READY MIX BASE COAT'!AE164</f>
        <v>0</v>
      </c>
      <c r="J164" s="56">
        <f>'REKAP PASTA'!CR164</f>
        <v>0</v>
      </c>
      <c r="K164" s="56">
        <f t="shared" si="6"/>
        <v>0</v>
      </c>
      <c r="L164" s="59" t="e">
        <f t="shared" si="7"/>
        <v>#DIV/0!</v>
      </c>
      <c r="M164" s="60">
        <f>'AUXILIARY &amp; CLEAR COAT'!AD164</f>
        <v>0</v>
      </c>
      <c r="N164" s="61">
        <f t="shared" si="8"/>
        <v>0</v>
      </c>
      <c r="O164" s="62"/>
      <c r="P164" s="63">
        <v>0</v>
      </c>
      <c r="Q164" s="64"/>
    </row>
    <row r="165" spans="1:17">
      <c r="A165" s="52">
        <v>149</v>
      </c>
      <c r="B165" s="53">
        <f>'READY MIX BASE COAT'!B165</f>
        <v>0</v>
      </c>
      <c r="C165" s="53">
        <f>'READY MIX BASE COAT'!C165</f>
        <v>0</v>
      </c>
      <c r="D165" s="54">
        <f>'READY MIX BASE COAT'!D165</f>
        <v>0</v>
      </c>
      <c r="E165" s="54">
        <f>'READY MIX BASE COAT'!E165</f>
        <v>0</v>
      </c>
      <c r="F165" s="55">
        <f>'READY MIX BASE COAT'!F165</f>
        <v>0</v>
      </c>
      <c r="G165" s="56">
        <f>'READY MIX BASE COAT'!G165</f>
        <v>0</v>
      </c>
      <c r="H165" s="57">
        <f>'READY MIX BASE COAT'!H165</f>
        <v>0</v>
      </c>
      <c r="I165" s="58">
        <f>'READY MIX BASE COAT'!AE165</f>
        <v>0</v>
      </c>
      <c r="J165" s="56">
        <f>'REKAP PASTA'!CR165</f>
        <v>0</v>
      </c>
      <c r="K165" s="56">
        <f t="shared" si="6"/>
        <v>0</v>
      </c>
      <c r="L165" s="59" t="e">
        <f t="shared" si="7"/>
        <v>#DIV/0!</v>
      </c>
      <c r="M165" s="60">
        <f>'AUXILIARY &amp; CLEAR COAT'!AD165</f>
        <v>0</v>
      </c>
      <c r="N165" s="61">
        <f t="shared" si="8"/>
        <v>0</v>
      </c>
      <c r="O165" s="62"/>
      <c r="P165" s="63">
        <v>0</v>
      </c>
      <c r="Q165" s="64"/>
    </row>
    <row r="166" spans="1:17">
      <c r="A166" s="52">
        <v>150</v>
      </c>
      <c r="B166" s="53">
        <f>'READY MIX BASE COAT'!B166</f>
        <v>0</v>
      </c>
      <c r="C166" s="53">
        <f>'READY MIX BASE COAT'!C166</f>
        <v>0</v>
      </c>
      <c r="D166" s="54">
        <f>'READY MIX BASE COAT'!D166</f>
        <v>0</v>
      </c>
      <c r="E166" s="54">
        <f>'READY MIX BASE COAT'!E166</f>
        <v>0</v>
      </c>
      <c r="F166" s="55">
        <f>'READY MIX BASE COAT'!F166</f>
        <v>0</v>
      </c>
      <c r="G166" s="56">
        <f>'READY MIX BASE COAT'!G166</f>
        <v>0</v>
      </c>
      <c r="H166" s="57">
        <f>'READY MIX BASE COAT'!H166</f>
        <v>0</v>
      </c>
      <c r="I166" s="58">
        <f>'READY MIX BASE COAT'!AE166</f>
        <v>0</v>
      </c>
      <c r="J166" s="56">
        <f>'REKAP PASTA'!CR166</f>
        <v>0</v>
      </c>
      <c r="K166" s="56">
        <f t="shared" si="6"/>
        <v>0</v>
      </c>
      <c r="L166" s="59" t="e">
        <f t="shared" si="7"/>
        <v>#DIV/0!</v>
      </c>
      <c r="M166" s="60">
        <f>'AUXILIARY &amp; CLEAR COAT'!AD166</f>
        <v>0</v>
      </c>
      <c r="N166" s="61">
        <f t="shared" si="8"/>
        <v>0</v>
      </c>
      <c r="O166" s="62"/>
      <c r="P166" s="63">
        <v>0</v>
      </c>
      <c r="Q166" s="64"/>
    </row>
    <row r="167" spans="1:17">
      <c r="A167" s="52">
        <v>151</v>
      </c>
      <c r="B167" s="53">
        <f>'READY MIX BASE COAT'!B167</f>
        <v>0</v>
      </c>
      <c r="C167" s="53">
        <f>'READY MIX BASE COAT'!C167</f>
        <v>0</v>
      </c>
      <c r="D167" s="54">
        <f>'READY MIX BASE COAT'!D167</f>
        <v>0</v>
      </c>
      <c r="E167" s="54">
        <f>'READY MIX BASE COAT'!E167</f>
        <v>0</v>
      </c>
      <c r="F167" s="55">
        <f>'READY MIX BASE COAT'!F167</f>
        <v>0</v>
      </c>
      <c r="G167" s="56">
        <f>'READY MIX BASE COAT'!G167</f>
        <v>0</v>
      </c>
      <c r="H167" s="57">
        <f>'READY MIX BASE COAT'!H167</f>
        <v>0</v>
      </c>
      <c r="I167" s="58">
        <f>'READY MIX BASE COAT'!AE167</f>
        <v>0</v>
      </c>
      <c r="J167" s="56">
        <f>'REKAP PASTA'!CR167</f>
        <v>0</v>
      </c>
      <c r="K167" s="56">
        <f t="shared" si="6"/>
        <v>0</v>
      </c>
      <c r="L167" s="59" t="e">
        <f t="shared" si="7"/>
        <v>#DIV/0!</v>
      </c>
      <c r="M167" s="60">
        <f>'AUXILIARY &amp; CLEAR COAT'!AD167</f>
        <v>0</v>
      </c>
      <c r="N167" s="61">
        <f t="shared" si="8"/>
        <v>0</v>
      </c>
      <c r="O167" s="62"/>
      <c r="P167" s="63">
        <v>0</v>
      </c>
      <c r="Q167" s="64"/>
    </row>
    <row r="168" spans="1:17">
      <c r="A168" s="52">
        <v>152</v>
      </c>
      <c r="B168" s="53">
        <f>'READY MIX BASE COAT'!B168</f>
        <v>0</v>
      </c>
      <c r="C168" s="53">
        <f>'READY MIX BASE COAT'!C168</f>
        <v>0</v>
      </c>
      <c r="D168" s="54">
        <f>'READY MIX BASE COAT'!D168</f>
        <v>0</v>
      </c>
      <c r="E168" s="54">
        <f>'READY MIX BASE COAT'!E168</f>
        <v>0</v>
      </c>
      <c r="F168" s="55">
        <f>'READY MIX BASE COAT'!F168</f>
        <v>0</v>
      </c>
      <c r="G168" s="56">
        <f>'READY MIX BASE COAT'!G168</f>
        <v>0</v>
      </c>
      <c r="H168" s="57">
        <f>'READY MIX BASE COAT'!H168</f>
        <v>0</v>
      </c>
      <c r="I168" s="58">
        <f>'READY MIX BASE COAT'!AE168</f>
        <v>0</v>
      </c>
      <c r="J168" s="56">
        <f>'REKAP PASTA'!CR168</f>
        <v>0</v>
      </c>
      <c r="K168" s="56">
        <f t="shared" si="6"/>
        <v>0</v>
      </c>
      <c r="L168" s="59" t="e">
        <f t="shared" si="7"/>
        <v>#DIV/0!</v>
      </c>
      <c r="M168" s="60">
        <f>'AUXILIARY &amp; CLEAR COAT'!AD168</f>
        <v>0</v>
      </c>
      <c r="N168" s="61">
        <f t="shared" si="8"/>
        <v>0</v>
      </c>
      <c r="O168" s="62"/>
      <c r="P168" s="63">
        <v>0</v>
      </c>
      <c r="Q168" s="64"/>
    </row>
    <row r="169" spans="1:17">
      <c r="A169" s="52">
        <v>153</v>
      </c>
      <c r="B169" s="53">
        <f>'READY MIX BASE COAT'!B169</f>
        <v>0</v>
      </c>
      <c r="C169" s="53">
        <f>'READY MIX BASE COAT'!C169</f>
        <v>0</v>
      </c>
      <c r="D169" s="54">
        <f>'READY MIX BASE COAT'!D169</f>
        <v>0</v>
      </c>
      <c r="E169" s="54">
        <f>'READY MIX BASE COAT'!E169</f>
        <v>0</v>
      </c>
      <c r="F169" s="55">
        <f>'READY MIX BASE COAT'!F169</f>
        <v>0</v>
      </c>
      <c r="G169" s="56">
        <f>'READY MIX BASE COAT'!G169</f>
        <v>0</v>
      </c>
      <c r="H169" s="57">
        <f>'READY MIX BASE COAT'!H169</f>
        <v>0</v>
      </c>
      <c r="I169" s="58">
        <f>'READY MIX BASE COAT'!AE169</f>
        <v>0</v>
      </c>
      <c r="J169" s="56">
        <f>'REKAP PASTA'!CR169</f>
        <v>0</v>
      </c>
      <c r="K169" s="56">
        <f t="shared" si="6"/>
        <v>0</v>
      </c>
      <c r="L169" s="59" t="e">
        <f t="shared" si="7"/>
        <v>#DIV/0!</v>
      </c>
      <c r="M169" s="60">
        <f>'AUXILIARY &amp; CLEAR COAT'!AD169</f>
        <v>0</v>
      </c>
      <c r="N169" s="61">
        <f t="shared" si="8"/>
        <v>0</v>
      </c>
      <c r="O169" s="62"/>
      <c r="P169" s="63">
        <v>0</v>
      </c>
      <c r="Q169" s="64"/>
    </row>
    <row r="170" spans="1:17">
      <c r="A170" s="52">
        <v>154</v>
      </c>
      <c r="B170" s="53">
        <f>'READY MIX BASE COAT'!B170</f>
        <v>0</v>
      </c>
      <c r="C170" s="53">
        <f>'READY MIX BASE COAT'!C170</f>
        <v>0</v>
      </c>
      <c r="D170" s="54">
        <f>'READY MIX BASE COAT'!D170</f>
        <v>0</v>
      </c>
      <c r="E170" s="54">
        <f>'READY MIX BASE COAT'!E170</f>
        <v>0</v>
      </c>
      <c r="F170" s="55">
        <f>'READY MIX BASE COAT'!F170</f>
        <v>0</v>
      </c>
      <c r="G170" s="56">
        <f>'READY MIX BASE COAT'!G170</f>
        <v>0</v>
      </c>
      <c r="H170" s="57">
        <f>'READY MIX BASE COAT'!H170</f>
        <v>0</v>
      </c>
      <c r="I170" s="58">
        <f>'READY MIX BASE COAT'!AE170</f>
        <v>0</v>
      </c>
      <c r="J170" s="56">
        <f>'REKAP PASTA'!CR170</f>
        <v>0</v>
      </c>
      <c r="K170" s="56">
        <f t="shared" si="6"/>
        <v>0</v>
      </c>
      <c r="L170" s="59" t="e">
        <f t="shared" si="7"/>
        <v>#DIV/0!</v>
      </c>
      <c r="M170" s="60">
        <f>'AUXILIARY &amp; CLEAR COAT'!AD170</f>
        <v>0</v>
      </c>
      <c r="N170" s="61">
        <f t="shared" si="8"/>
        <v>0</v>
      </c>
      <c r="O170" s="62"/>
      <c r="P170" s="63">
        <v>0</v>
      </c>
      <c r="Q170" s="64"/>
    </row>
    <row r="171" spans="1:17">
      <c r="A171" s="52">
        <v>155</v>
      </c>
      <c r="B171" s="53">
        <f>'READY MIX BASE COAT'!B171</f>
        <v>0</v>
      </c>
      <c r="C171" s="53">
        <f>'READY MIX BASE COAT'!C171</f>
        <v>0</v>
      </c>
      <c r="D171" s="54">
        <f>'READY MIX BASE COAT'!D171</f>
        <v>0</v>
      </c>
      <c r="E171" s="54">
        <f>'READY MIX BASE COAT'!E171</f>
        <v>0</v>
      </c>
      <c r="F171" s="55">
        <f>'READY MIX BASE COAT'!F171</f>
        <v>0</v>
      </c>
      <c r="G171" s="56">
        <f>'READY MIX BASE COAT'!G171</f>
        <v>0</v>
      </c>
      <c r="H171" s="57">
        <f>'READY MIX BASE COAT'!H171</f>
        <v>0</v>
      </c>
      <c r="I171" s="58">
        <f>'READY MIX BASE COAT'!AE171</f>
        <v>0</v>
      </c>
      <c r="J171" s="56">
        <f>'REKAP PASTA'!CR171</f>
        <v>0</v>
      </c>
      <c r="K171" s="56">
        <f t="shared" si="6"/>
        <v>0</v>
      </c>
      <c r="L171" s="59" t="e">
        <f t="shared" si="7"/>
        <v>#DIV/0!</v>
      </c>
      <c r="M171" s="60">
        <f>'AUXILIARY &amp; CLEAR COAT'!AD171</f>
        <v>0</v>
      </c>
      <c r="N171" s="61">
        <f t="shared" si="8"/>
        <v>0</v>
      </c>
      <c r="O171" s="62"/>
      <c r="P171" s="63">
        <v>0</v>
      </c>
      <c r="Q171" s="64"/>
    </row>
    <row r="172" spans="1:17">
      <c r="A172" s="52">
        <v>156</v>
      </c>
      <c r="B172" s="53">
        <f>'READY MIX BASE COAT'!B172</f>
        <v>0</v>
      </c>
      <c r="C172" s="53">
        <f>'READY MIX BASE COAT'!C172</f>
        <v>0</v>
      </c>
      <c r="D172" s="54">
        <f>'READY MIX BASE COAT'!D172</f>
        <v>0</v>
      </c>
      <c r="E172" s="54">
        <f>'READY MIX BASE COAT'!E172</f>
        <v>0</v>
      </c>
      <c r="F172" s="55">
        <f>'READY MIX BASE COAT'!F172</f>
        <v>0</v>
      </c>
      <c r="G172" s="56">
        <f>'READY MIX BASE COAT'!G172</f>
        <v>0</v>
      </c>
      <c r="H172" s="57">
        <f>'READY MIX BASE COAT'!H172</f>
        <v>0</v>
      </c>
      <c r="I172" s="58">
        <f>'READY MIX BASE COAT'!AE172</f>
        <v>0</v>
      </c>
      <c r="J172" s="56">
        <f>'REKAP PASTA'!CR172</f>
        <v>0</v>
      </c>
      <c r="K172" s="56">
        <f t="shared" si="6"/>
        <v>0</v>
      </c>
      <c r="L172" s="59" t="e">
        <f t="shared" si="7"/>
        <v>#DIV/0!</v>
      </c>
      <c r="M172" s="60">
        <f>'AUXILIARY &amp; CLEAR COAT'!AD172</f>
        <v>0</v>
      </c>
      <c r="N172" s="61">
        <f t="shared" si="8"/>
        <v>0</v>
      </c>
      <c r="O172" s="62"/>
      <c r="P172" s="63">
        <v>0</v>
      </c>
      <c r="Q172" s="64"/>
    </row>
    <row r="173" spans="1:17">
      <c r="A173" s="52">
        <v>157</v>
      </c>
      <c r="B173" s="53">
        <f>'READY MIX BASE COAT'!B173</f>
        <v>0</v>
      </c>
      <c r="C173" s="53">
        <f>'READY MIX BASE COAT'!C173</f>
        <v>0</v>
      </c>
      <c r="D173" s="54">
        <f>'READY MIX BASE COAT'!D173</f>
        <v>0</v>
      </c>
      <c r="E173" s="54">
        <f>'READY MIX BASE COAT'!E173</f>
        <v>0</v>
      </c>
      <c r="F173" s="55">
        <f>'READY MIX BASE COAT'!F173</f>
        <v>0</v>
      </c>
      <c r="G173" s="56">
        <f>'READY MIX BASE COAT'!G173</f>
        <v>0</v>
      </c>
      <c r="H173" s="57">
        <f>'READY MIX BASE COAT'!H173</f>
        <v>0</v>
      </c>
      <c r="I173" s="58">
        <f>'READY MIX BASE COAT'!AE173</f>
        <v>0</v>
      </c>
      <c r="J173" s="56">
        <f>'REKAP PASTA'!CR173</f>
        <v>0</v>
      </c>
      <c r="K173" s="56">
        <f t="shared" si="6"/>
        <v>0</v>
      </c>
      <c r="L173" s="59" t="e">
        <f t="shared" si="7"/>
        <v>#DIV/0!</v>
      </c>
      <c r="M173" s="60">
        <f>'AUXILIARY &amp; CLEAR COAT'!AD173</f>
        <v>0</v>
      </c>
      <c r="N173" s="61">
        <f t="shared" si="8"/>
        <v>0</v>
      </c>
      <c r="O173" s="62"/>
      <c r="P173" s="63">
        <v>0</v>
      </c>
      <c r="Q173" s="64"/>
    </row>
    <row r="174" spans="1:17">
      <c r="A174" s="52">
        <v>158</v>
      </c>
      <c r="B174" s="53">
        <f>'READY MIX BASE COAT'!B174</f>
        <v>0</v>
      </c>
      <c r="C174" s="53">
        <f>'READY MIX BASE COAT'!C174</f>
        <v>0</v>
      </c>
      <c r="D174" s="54">
        <f>'READY MIX BASE COAT'!D174</f>
        <v>0</v>
      </c>
      <c r="E174" s="54">
        <f>'READY MIX BASE COAT'!E174</f>
        <v>0</v>
      </c>
      <c r="F174" s="55">
        <f>'READY MIX BASE COAT'!F174</f>
        <v>0</v>
      </c>
      <c r="G174" s="56">
        <f>'READY MIX BASE COAT'!G174</f>
        <v>0</v>
      </c>
      <c r="H174" s="57">
        <f>'READY MIX BASE COAT'!H174</f>
        <v>0</v>
      </c>
      <c r="I174" s="58">
        <f>'READY MIX BASE COAT'!AE174</f>
        <v>0</v>
      </c>
      <c r="J174" s="56">
        <f>'REKAP PASTA'!CR174</f>
        <v>0</v>
      </c>
      <c r="K174" s="56">
        <f t="shared" si="6"/>
        <v>0</v>
      </c>
      <c r="L174" s="59" t="e">
        <f t="shared" si="7"/>
        <v>#DIV/0!</v>
      </c>
      <c r="M174" s="60">
        <f>'AUXILIARY &amp; CLEAR COAT'!AD174</f>
        <v>0</v>
      </c>
      <c r="N174" s="61">
        <f t="shared" si="8"/>
        <v>0</v>
      </c>
      <c r="O174" s="62"/>
      <c r="P174" s="63">
        <v>0</v>
      </c>
      <c r="Q174" s="64"/>
    </row>
    <row r="175" spans="1:17">
      <c r="A175" s="52">
        <v>159</v>
      </c>
      <c r="B175" s="53">
        <f>'READY MIX BASE COAT'!B175</f>
        <v>0</v>
      </c>
      <c r="C175" s="53">
        <f>'READY MIX BASE COAT'!C175</f>
        <v>0</v>
      </c>
      <c r="D175" s="54">
        <f>'READY MIX BASE COAT'!D175</f>
        <v>0</v>
      </c>
      <c r="E175" s="54">
        <f>'READY MIX BASE COAT'!E175</f>
        <v>0</v>
      </c>
      <c r="F175" s="55">
        <f>'READY MIX BASE COAT'!F175</f>
        <v>0</v>
      </c>
      <c r="G175" s="56">
        <f>'READY MIX BASE COAT'!G175</f>
        <v>0</v>
      </c>
      <c r="H175" s="57">
        <f>'READY MIX BASE COAT'!H175</f>
        <v>0</v>
      </c>
      <c r="I175" s="58">
        <f>'READY MIX BASE COAT'!AE175</f>
        <v>0</v>
      </c>
      <c r="J175" s="56">
        <f>'REKAP PASTA'!CR175</f>
        <v>0</v>
      </c>
      <c r="K175" s="56">
        <f t="shared" si="6"/>
        <v>0</v>
      </c>
      <c r="L175" s="59" t="e">
        <f t="shared" si="7"/>
        <v>#DIV/0!</v>
      </c>
      <c r="M175" s="60">
        <f>'AUXILIARY &amp; CLEAR COAT'!AD175</f>
        <v>0</v>
      </c>
      <c r="N175" s="61">
        <f t="shared" si="8"/>
        <v>0</v>
      </c>
      <c r="O175" s="62"/>
      <c r="P175" s="63">
        <v>0</v>
      </c>
      <c r="Q175" s="64"/>
    </row>
    <row r="176" spans="1:17">
      <c r="A176" s="52">
        <v>160</v>
      </c>
      <c r="B176" s="53">
        <f>'READY MIX BASE COAT'!B176</f>
        <v>0</v>
      </c>
      <c r="C176" s="53">
        <f>'READY MIX BASE COAT'!C176</f>
        <v>0</v>
      </c>
      <c r="D176" s="54">
        <f>'READY MIX BASE COAT'!D176</f>
        <v>0</v>
      </c>
      <c r="E176" s="54">
        <f>'READY MIX BASE COAT'!E176</f>
        <v>0</v>
      </c>
      <c r="F176" s="55">
        <f>'READY MIX BASE COAT'!F176</f>
        <v>0</v>
      </c>
      <c r="G176" s="56">
        <f>'READY MIX BASE COAT'!G176</f>
        <v>0</v>
      </c>
      <c r="H176" s="57">
        <f>'READY MIX BASE COAT'!H176</f>
        <v>0</v>
      </c>
      <c r="I176" s="58">
        <f>'READY MIX BASE COAT'!AE176</f>
        <v>0</v>
      </c>
      <c r="J176" s="56">
        <f>'REKAP PASTA'!CR176</f>
        <v>0</v>
      </c>
      <c r="K176" s="56">
        <f t="shared" si="6"/>
        <v>0</v>
      </c>
      <c r="L176" s="59" t="e">
        <f t="shared" si="7"/>
        <v>#DIV/0!</v>
      </c>
      <c r="M176" s="60">
        <f>'AUXILIARY &amp; CLEAR COAT'!AD176</f>
        <v>0</v>
      </c>
      <c r="N176" s="61">
        <f t="shared" si="8"/>
        <v>0</v>
      </c>
      <c r="O176" s="62"/>
      <c r="P176" s="63">
        <v>0</v>
      </c>
      <c r="Q176" s="64"/>
    </row>
    <row r="177" spans="1:17">
      <c r="A177" s="52">
        <v>161</v>
      </c>
      <c r="B177" s="53">
        <f>'READY MIX BASE COAT'!B177</f>
        <v>0</v>
      </c>
      <c r="C177" s="53">
        <f>'READY MIX BASE COAT'!C177</f>
        <v>0</v>
      </c>
      <c r="D177" s="54">
        <f>'READY MIX BASE COAT'!D177</f>
        <v>0</v>
      </c>
      <c r="E177" s="54">
        <f>'READY MIX BASE COAT'!E177</f>
        <v>0</v>
      </c>
      <c r="F177" s="55">
        <f>'READY MIX BASE COAT'!F177</f>
        <v>0</v>
      </c>
      <c r="G177" s="56">
        <f>'READY MIX BASE COAT'!G177</f>
        <v>0</v>
      </c>
      <c r="H177" s="57">
        <f>'READY MIX BASE COAT'!H177</f>
        <v>0</v>
      </c>
      <c r="I177" s="58">
        <f>'READY MIX BASE COAT'!AE177</f>
        <v>0</v>
      </c>
      <c r="J177" s="56">
        <f>'REKAP PASTA'!CR177</f>
        <v>0</v>
      </c>
      <c r="K177" s="56">
        <f t="shared" si="6"/>
        <v>0</v>
      </c>
      <c r="L177" s="59" t="e">
        <f t="shared" si="7"/>
        <v>#DIV/0!</v>
      </c>
      <c r="M177" s="60">
        <f>'AUXILIARY &amp; CLEAR COAT'!AD177</f>
        <v>0</v>
      </c>
      <c r="N177" s="61">
        <f t="shared" si="8"/>
        <v>0</v>
      </c>
      <c r="O177" s="62"/>
      <c r="P177" s="63">
        <v>0</v>
      </c>
      <c r="Q177" s="64"/>
    </row>
    <row r="178" spans="1:17">
      <c r="A178" s="52">
        <v>162</v>
      </c>
      <c r="B178" s="53">
        <f>'READY MIX BASE COAT'!B178</f>
        <v>0</v>
      </c>
      <c r="C178" s="53">
        <f>'READY MIX BASE COAT'!C178</f>
        <v>0</v>
      </c>
      <c r="D178" s="54">
        <f>'READY MIX BASE COAT'!D178</f>
        <v>0</v>
      </c>
      <c r="E178" s="54">
        <f>'READY MIX BASE COAT'!E178</f>
        <v>0</v>
      </c>
      <c r="F178" s="55">
        <f>'READY MIX BASE COAT'!F178</f>
        <v>0</v>
      </c>
      <c r="G178" s="56">
        <f>'READY MIX BASE COAT'!G178</f>
        <v>0</v>
      </c>
      <c r="H178" s="57">
        <f>'READY MIX BASE COAT'!H178</f>
        <v>0</v>
      </c>
      <c r="I178" s="58">
        <f>'READY MIX BASE COAT'!AE178</f>
        <v>0</v>
      </c>
      <c r="J178" s="56">
        <f>'REKAP PASTA'!CR178</f>
        <v>0</v>
      </c>
      <c r="K178" s="56">
        <f t="shared" si="6"/>
        <v>0</v>
      </c>
      <c r="L178" s="59" t="e">
        <f t="shared" si="7"/>
        <v>#DIV/0!</v>
      </c>
      <c r="M178" s="60">
        <f>'AUXILIARY &amp; CLEAR COAT'!AD178</f>
        <v>0</v>
      </c>
      <c r="N178" s="61">
        <f t="shared" si="8"/>
        <v>0</v>
      </c>
      <c r="O178" s="62"/>
      <c r="P178" s="63">
        <v>0</v>
      </c>
      <c r="Q178" s="64"/>
    </row>
    <row r="179" spans="1:17">
      <c r="A179" s="52">
        <v>163</v>
      </c>
      <c r="B179" s="53">
        <f>'READY MIX BASE COAT'!B179</f>
        <v>0</v>
      </c>
      <c r="C179" s="53">
        <f>'READY MIX BASE COAT'!C179</f>
        <v>0</v>
      </c>
      <c r="D179" s="54">
        <f>'READY MIX BASE COAT'!D179</f>
        <v>0</v>
      </c>
      <c r="E179" s="54">
        <f>'READY MIX BASE COAT'!E179</f>
        <v>0</v>
      </c>
      <c r="F179" s="55">
        <f>'READY MIX BASE COAT'!F179</f>
        <v>0</v>
      </c>
      <c r="G179" s="56">
        <f>'READY MIX BASE COAT'!G179</f>
        <v>0</v>
      </c>
      <c r="H179" s="57">
        <f>'READY MIX BASE COAT'!H179</f>
        <v>0</v>
      </c>
      <c r="I179" s="58">
        <f>'READY MIX BASE COAT'!AE179</f>
        <v>0</v>
      </c>
      <c r="J179" s="56">
        <f>'REKAP PASTA'!CR179</f>
        <v>0</v>
      </c>
      <c r="K179" s="56">
        <f t="shared" si="6"/>
        <v>0</v>
      </c>
      <c r="L179" s="59" t="e">
        <f t="shared" si="7"/>
        <v>#DIV/0!</v>
      </c>
      <c r="M179" s="60">
        <f>'AUXILIARY &amp; CLEAR COAT'!AD179</f>
        <v>0</v>
      </c>
      <c r="N179" s="61">
        <f t="shared" si="8"/>
        <v>0</v>
      </c>
      <c r="O179" s="62"/>
      <c r="P179" s="63">
        <v>0</v>
      </c>
      <c r="Q179" s="64"/>
    </row>
    <row r="180" spans="1:17">
      <c r="A180" s="52">
        <v>164</v>
      </c>
      <c r="B180" s="53">
        <f>'READY MIX BASE COAT'!B180</f>
        <v>0</v>
      </c>
      <c r="C180" s="53">
        <f>'READY MIX BASE COAT'!C180</f>
        <v>0</v>
      </c>
      <c r="D180" s="54">
        <f>'READY MIX BASE COAT'!D180</f>
        <v>0</v>
      </c>
      <c r="E180" s="54">
        <f>'READY MIX BASE COAT'!E180</f>
        <v>0</v>
      </c>
      <c r="F180" s="55">
        <f>'READY MIX BASE COAT'!F180</f>
        <v>0</v>
      </c>
      <c r="G180" s="56">
        <f>'READY MIX BASE COAT'!G180</f>
        <v>0</v>
      </c>
      <c r="H180" s="57">
        <f>'READY MIX BASE COAT'!H180</f>
        <v>0</v>
      </c>
      <c r="I180" s="58">
        <f>'READY MIX BASE COAT'!AE180</f>
        <v>0</v>
      </c>
      <c r="J180" s="56">
        <f>'REKAP PASTA'!CR180</f>
        <v>0</v>
      </c>
      <c r="K180" s="56">
        <f t="shared" si="6"/>
        <v>0</v>
      </c>
      <c r="L180" s="59" t="e">
        <f t="shared" si="7"/>
        <v>#DIV/0!</v>
      </c>
      <c r="M180" s="60">
        <f>'AUXILIARY &amp; CLEAR COAT'!AD180</f>
        <v>0</v>
      </c>
      <c r="N180" s="61">
        <f t="shared" si="8"/>
        <v>0</v>
      </c>
      <c r="O180" s="62"/>
      <c r="P180" s="63">
        <v>0</v>
      </c>
      <c r="Q180" s="64"/>
    </row>
    <row r="181" spans="1:17">
      <c r="A181" s="52">
        <v>165</v>
      </c>
      <c r="B181" s="53">
        <f>'READY MIX BASE COAT'!B181</f>
        <v>0</v>
      </c>
      <c r="C181" s="53">
        <f>'READY MIX BASE COAT'!C181</f>
        <v>0</v>
      </c>
      <c r="D181" s="54">
        <f>'READY MIX BASE COAT'!D181</f>
        <v>0</v>
      </c>
      <c r="E181" s="54">
        <f>'READY MIX BASE COAT'!E181</f>
        <v>0</v>
      </c>
      <c r="F181" s="55">
        <f>'READY MIX BASE COAT'!F181</f>
        <v>0</v>
      </c>
      <c r="G181" s="56">
        <f>'READY MIX BASE COAT'!G181</f>
        <v>0</v>
      </c>
      <c r="H181" s="57">
        <f>'READY MIX BASE COAT'!H181</f>
        <v>0</v>
      </c>
      <c r="I181" s="58">
        <f>'READY MIX BASE COAT'!AE181</f>
        <v>0</v>
      </c>
      <c r="J181" s="56">
        <f>'REKAP PASTA'!CR181</f>
        <v>0</v>
      </c>
      <c r="K181" s="56">
        <f t="shared" si="6"/>
        <v>0</v>
      </c>
      <c r="L181" s="59" t="e">
        <f t="shared" si="7"/>
        <v>#DIV/0!</v>
      </c>
      <c r="M181" s="60">
        <f>'AUXILIARY &amp; CLEAR COAT'!AD181</f>
        <v>0</v>
      </c>
      <c r="N181" s="61">
        <f t="shared" si="8"/>
        <v>0</v>
      </c>
      <c r="O181" s="62"/>
      <c r="P181" s="63">
        <v>0</v>
      </c>
      <c r="Q181" s="64"/>
    </row>
    <row r="182" spans="1:17">
      <c r="A182" s="52">
        <v>166</v>
      </c>
      <c r="B182" s="53">
        <f>'READY MIX BASE COAT'!B182</f>
        <v>0</v>
      </c>
      <c r="C182" s="53">
        <f>'READY MIX BASE COAT'!C182</f>
        <v>0</v>
      </c>
      <c r="D182" s="54">
        <f>'READY MIX BASE COAT'!D182</f>
        <v>0</v>
      </c>
      <c r="E182" s="54">
        <f>'READY MIX BASE COAT'!E182</f>
        <v>0</v>
      </c>
      <c r="F182" s="55">
        <f>'READY MIX BASE COAT'!F182</f>
        <v>0</v>
      </c>
      <c r="G182" s="56">
        <f>'READY MIX BASE COAT'!G182</f>
        <v>0</v>
      </c>
      <c r="H182" s="57">
        <f>'READY MIX BASE COAT'!H182</f>
        <v>0</v>
      </c>
      <c r="I182" s="58">
        <f>'READY MIX BASE COAT'!AE182</f>
        <v>0</v>
      </c>
      <c r="J182" s="56">
        <f>'REKAP PASTA'!CR182</f>
        <v>0</v>
      </c>
      <c r="K182" s="56">
        <f t="shared" si="6"/>
        <v>0</v>
      </c>
      <c r="L182" s="59" t="e">
        <f t="shared" si="7"/>
        <v>#DIV/0!</v>
      </c>
      <c r="M182" s="60">
        <f>'AUXILIARY &amp; CLEAR COAT'!AD182</f>
        <v>0</v>
      </c>
      <c r="N182" s="61">
        <f t="shared" si="8"/>
        <v>0</v>
      </c>
      <c r="O182" s="62"/>
      <c r="P182" s="63">
        <v>0</v>
      </c>
      <c r="Q182" s="64"/>
    </row>
    <row r="183" spans="1:17">
      <c r="A183" s="52">
        <v>167</v>
      </c>
      <c r="B183" s="53">
        <f>'READY MIX BASE COAT'!B183</f>
        <v>0</v>
      </c>
      <c r="C183" s="53">
        <f>'READY MIX BASE COAT'!C183</f>
        <v>0</v>
      </c>
      <c r="D183" s="54">
        <f>'READY MIX BASE COAT'!D183</f>
        <v>0</v>
      </c>
      <c r="E183" s="54">
        <f>'READY MIX BASE COAT'!E183</f>
        <v>0</v>
      </c>
      <c r="F183" s="55">
        <f>'READY MIX BASE COAT'!F183</f>
        <v>0</v>
      </c>
      <c r="G183" s="56">
        <f>'READY MIX BASE COAT'!G183</f>
        <v>0</v>
      </c>
      <c r="H183" s="57">
        <f>'READY MIX BASE COAT'!H183</f>
        <v>0</v>
      </c>
      <c r="I183" s="58">
        <f>'READY MIX BASE COAT'!AE183</f>
        <v>0</v>
      </c>
      <c r="J183" s="56">
        <f>'REKAP PASTA'!CR183</f>
        <v>0</v>
      </c>
      <c r="K183" s="56">
        <f t="shared" si="6"/>
        <v>0</v>
      </c>
      <c r="L183" s="59" t="e">
        <f t="shared" si="7"/>
        <v>#DIV/0!</v>
      </c>
      <c r="M183" s="60">
        <f>'AUXILIARY &amp; CLEAR COAT'!AD183</f>
        <v>0</v>
      </c>
      <c r="N183" s="61">
        <f t="shared" si="8"/>
        <v>0</v>
      </c>
      <c r="O183" s="62"/>
      <c r="P183" s="63">
        <v>0</v>
      </c>
      <c r="Q183" s="64"/>
    </row>
    <row r="184" spans="1:17">
      <c r="A184" s="52">
        <v>168</v>
      </c>
      <c r="B184" s="53">
        <f>'READY MIX BASE COAT'!B184</f>
        <v>0</v>
      </c>
      <c r="C184" s="53">
        <f>'READY MIX BASE COAT'!C184</f>
        <v>0</v>
      </c>
      <c r="D184" s="54">
        <f>'READY MIX BASE COAT'!D184</f>
        <v>0</v>
      </c>
      <c r="E184" s="54">
        <f>'READY MIX BASE COAT'!E184</f>
        <v>0</v>
      </c>
      <c r="F184" s="55">
        <f>'READY MIX BASE COAT'!F184</f>
        <v>0</v>
      </c>
      <c r="G184" s="56">
        <f>'READY MIX BASE COAT'!G184</f>
        <v>0</v>
      </c>
      <c r="H184" s="57">
        <f>'READY MIX BASE COAT'!H184</f>
        <v>0</v>
      </c>
      <c r="I184" s="58">
        <f>'READY MIX BASE COAT'!AE184</f>
        <v>0</v>
      </c>
      <c r="J184" s="56">
        <f>'REKAP PASTA'!CR184</f>
        <v>0</v>
      </c>
      <c r="K184" s="56">
        <f t="shared" si="6"/>
        <v>0</v>
      </c>
      <c r="L184" s="59" t="e">
        <f t="shared" si="7"/>
        <v>#DIV/0!</v>
      </c>
      <c r="M184" s="60">
        <f>'AUXILIARY &amp; CLEAR COAT'!AD184</f>
        <v>0</v>
      </c>
      <c r="N184" s="61">
        <f t="shared" si="8"/>
        <v>0</v>
      </c>
      <c r="O184" s="62"/>
      <c r="P184" s="63">
        <v>0</v>
      </c>
      <c r="Q184" s="64"/>
    </row>
    <row r="185" spans="1:17">
      <c r="A185" s="52">
        <v>169</v>
      </c>
      <c r="B185" s="53">
        <f>'READY MIX BASE COAT'!B185</f>
        <v>0</v>
      </c>
      <c r="C185" s="53">
        <f>'READY MIX BASE COAT'!C185</f>
        <v>0</v>
      </c>
      <c r="D185" s="54">
        <f>'READY MIX BASE COAT'!D185</f>
        <v>0</v>
      </c>
      <c r="E185" s="54">
        <f>'READY MIX BASE COAT'!E185</f>
        <v>0</v>
      </c>
      <c r="F185" s="55">
        <f>'READY MIX BASE COAT'!F185</f>
        <v>0</v>
      </c>
      <c r="G185" s="56">
        <f>'READY MIX BASE COAT'!G185</f>
        <v>0</v>
      </c>
      <c r="H185" s="57">
        <f>'READY MIX BASE COAT'!H185</f>
        <v>0</v>
      </c>
      <c r="I185" s="58">
        <f>'READY MIX BASE COAT'!AE185</f>
        <v>0</v>
      </c>
      <c r="J185" s="56">
        <f>'REKAP PASTA'!CR185</f>
        <v>0</v>
      </c>
      <c r="K185" s="56">
        <f t="shared" si="6"/>
        <v>0</v>
      </c>
      <c r="L185" s="59" t="e">
        <f t="shared" si="7"/>
        <v>#DIV/0!</v>
      </c>
      <c r="M185" s="60">
        <f>'AUXILIARY &amp; CLEAR COAT'!AD185</f>
        <v>0</v>
      </c>
      <c r="N185" s="61">
        <f t="shared" si="8"/>
        <v>0</v>
      </c>
      <c r="O185" s="62"/>
      <c r="P185" s="63">
        <v>0</v>
      </c>
      <c r="Q185" s="64"/>
    </row>
    <row r="186" spans="1:17">
      <c r="A186" s="52">
        <v>170</v>
      </c>
      <c r="B186" s="53">
        <f>'READY MIX BASE COAT'!B186</f>
        <v>0</v>
      </c>
      <c r="C186" s="53">
        <f>'READY MIX BASE COAT'!C186</f>
        <v>0</v>
      </c>
      <c r="D186" s="54">
        <f>'READY MIX BASE COAT'!D186</f>
        <v>0</v>
      </c>
      <c r="E186" s="54">
        <f>'READY MIX BASE COAT'!E186</f>
        <v>0</v>
      </c>
      <c r="F186" s="55">
        <f>'READY MIX BASE COAT'!F186</f>
        <v>0</v>
      </c>
      <c r="G186" s="56">
        <f>'READY MIX BASE COAT'!G186</f>
        <v>0</v>
      </c>
      <c r="H186" s="57">
        <f>'READY MIX BASE COAT'!H186</f>
        <v>0</v>
      </c>
      <c r="I186" s="58">
        <f>'READY MIX BASE COAT'!AE186</f>
        <v>0</v>
      </c>
      <c r="J186" s="56">
        <f>'REKAP PASTA'!CR186</f>
        <v>0</v>
      </c>
      <c r="K186" s="56">
        <f t="shared" si="6"/>
        <v>0</v>
      </c>
      <c r="L186" s="59" t="e">
        <f t="shared" si="7"/>
        <v>#DIV/0!</v>
      </c>
      <c r="M186" s="60">
        <f>'AUXILIARY &amp; CLEAR COAT'!AD186</f>
        <v>0</v>
      </c>
      <c r="N186" s="61">
        <f t="shared" si="8"/>
        <v>0</v>
      </c>
      <c r="O186" s="62"/>
      <c r="P186" s="63">
        <v>0</v>
      </c>
      <c r="Q186" s="64"/>
    </row>
    <row r="187" spans="1:17">
      <c r="A187" s="52">
        <v>171</v>
      </c>
      <c r="B187" s="53">
        <f>'READY MIX BASE COAT'!B187</f>
        <v>0</v>
      </c>
      <c r="C187" s="53">
        <f>'READY MIX BASE COAT'!C187</f>
        <v>0</v>
      </c>
      <c r="D187" s="54">
        <f>'READY MIX BASE COAT'!D187</f>
        <v>0</v>
      </c>
      <c r="E187" s="54">
        <f>'READY MIX BASE COAT'!E187</f>
        <v>0</v>
      </c>
      <c r="F187" s="55">
        <f>'READY MIX BASE COAT'!F187</f>
        <v>0</v>
      </c>
      <c r="G187" s="56">
        <f>'READY MIX BASE COAT'!G187</f>
        <v>0</v>
      </c>
      <c r="H187" s="57">
        <f>'READY MIX BASE COAT'!H187</f>
        <v>0</v>
      </c>
      <c r="I187" s="58">
        <f>'READY MIX BASE COAT'!AE187</f>
        <v>0</v>
      </c>
      <c r="J187" s="56">
        <f>'REKAP PASTA'!CR187</f>
        <v>0</v>
      </c>
      <c r="K187" s="56">
        <f t="shared" si="6"/>
        <v>0</v>
      </c>
      <c r="L187" s="59" t="e">
        <f t="shared" si="7"/>
        <v>#DIV/0!</v>
      </c>
      <c r="M187" s="60">
        <f>'AUXILIARY &amp; CLEAR COAT'!AD187</f>
        <v>0</v>
      </c>
      <c r="N187" s="61">
        <f t="shared" si="8"/>
        <v>0</v>
      </c>
      <c r="O187" s="62"/>
      <c r="P187" s="63">
        <v>0</v>
      </c>
      <c r="Q187" s="64"/>
    </row>
    <row r="188" spans="1:17">
      <c r="A188" s="52">
        <v>172</v>
      </c>
      <c r="B188" s="53">
        <f>'READY MIX BASE COAT'!B188</f>
        <v>0</v>
      </c>
      <c r="C188" s="53">
        <f>'READY MIX BASE COAT'!C188</f>
        <v>0</v>
      </c>
      <c r="D188" s="54">
        <f>'READY MIX BASE COAT'!D188</f>
        <v>0</v>
      </c>
      <c r="E188" s="54">
        <f>'READY MIX BASE COAT'!E188</f>
        <v>0</v>
      </c>
      <c r="F188" s="55">
        <f>'READY MIX BASE COAT'!F188</f>
        <v>0</v>
      </c>
      <c r="G188" s="56">
        <f>'READY MIX BASE COAT'!G188</f>
        <v>0</v>
      </c>
      <c r="H188" s="57">
        <f>'READY MIX BASE COAT'!H188</f>
        <v>0</v>
      </c>
      <c r="I188" s="58">
        <f>'READY MIX BASE COAT'!AE188</f>
        <v>0</v>
      </c>
      <c r="J188" s="56">
        <f>'REKAP PASTA'!CR188</f>
        <v>0</v>
      </c>
      <c r="K188" s="56">
        <f t="shared" si="6"/>
        <v>0</v>
      </c>
      <c r="L188" s="59" t="e">
        <f t="shared" si="7"/>
        <v>#DIV/0!</v>
      </c>
      <c r="M188" s="60">
        <f>'AUXILIARY &amp; CLEAR COAT'!AD188</f>
        <v>0</v>
      </c>
      <c r="N188" s="61">
        <f t="shared" si="8"/>
        <v>0</v>
      </c>
      <c r="O188" s="62"/>
      <c r="P188" s="63">
        <v>0</v>
      </c>
      <c r="Q188" s="64"/>
    </row>
    <row r="189" spans="1:17">
      <c r="A189" s="52">
        <v>173</v>
      </c>
      <c r="B189" s="53">
        <f>'READY MIX BASE COAT'!B189</f>
        <v>0</v>
      </c>
      <c r="C189" s="53">
        <f>'READY MIX BASE COAT'!C189</f>
        <v>0</v>
      </c>
      <c r="D189" s="54">
        <f>'READY MIX BASE COAT'!D189</f>
        <v>0</v>
      </c>
      <c r="E189" s="54">
        <f>'READY MIX BASE COAT'!E189</f>
        <v>0</v>
      </c>
      <c r="F189" s="55">
        <f>'READY MIX BASE COAT'!F189</f>
        <v>0</v>
      </c>
      <c r="G189" s="56">
        <f>'READY MIX BASE COAT'!G189</f>
        <v>0</v>
      </c>
      <c r="H189" s="57">
        <f>'READY MIX BASE COAT'!H189</f>
        <v>0</v>
      </c>
      <c r="I189" s="58">
        <f>'READY MIX BASE COAT'!AE189</f>
        <v>0</v>
      </c>
      <c r="J189" s="56">
        <f>'REKAP PASTA'!CR189</f>
        <v>0</v>
      </c>
      <c r="K189" s="56">
        <f t="shared" si="6"/>
        <v>0</v>
      </c>
      <c r="L189" s="59" t="e">
        <f t="shared" si="7"/>
        <v>#DIV/0!</v>
      </c>
      <c r="M189" s="60">
        <f>'AUXILIARY &amp; CLEAR COAT'!AD189</f>
        <v>0</v>
      </c>
      <c r="N189" s="61">
        <f t="shared" si="8"/>
        <v>0</v>
      </c>
      <c r="O189" s="62"/>
      <c r="P189" s="63">
        <v>0</v>
      </c>
      <c r="Q189" s="64"/>
    </row>
    <row r="190" spans="1:17">
      <c r="A190" s="52">
        <v>174</v>
      </c>
      <c r="B190" s="53">
        <f>'READY MIX BASE COAT'!B190</f>
        <v>0</v>
      </c>
      <c r="C190" s="53">
        <f>'READY MIX BASE COAT'!C190</f>
        <v>0</v>
      </c>
      <c r="D190" s="54">
        <f>'READY MIX BASE COAT'!D190</f>
        <v>0</v>
      </c>
      <c r="E190" s="54">
        <f>'READY MIX BASE COAT'!E190</f>
        <v>0</v>
      </c>
      <c r="F190" s="55">
        <f>'READY MIX BASE COAT'!F190</f>
        <v>0</v>
      </c>
      <c r="G190" s="56">
        <f>'READY MIX BASE COAT'!G190</f>
        <v>0</v>
      </c>
      <c r="H190" s="57">
        <f>'READY MIX BASE COAT'!H190</f>
        <v>0</v>
      </c>
      <c r="I190" s="58">
        <f>'READY MIX BASE COAT'!AE190</f>
        <v>0</v>
      </c>
      <c r="J190" s="56">
        <f>'REKAP PASTA'!CR190</f>
        <v>0</v>
      </c>
      <c r="K190" s="56">
        <f t="shared" si="6"/>
        <v>0</v>
      </c>
      <c r="L190" s="59" t="e">
        <f t="shared" si="7"/>
        <v>#DIV/0!</v>
      </c>
      <c r="M190" s="60">
        <f>'AUXILIARY &amp; CLEAR COAT'!AD190</f>
        <v>0</v>
      </c>
      <c r="N190" s="61">
        <f t="shared" si="8"/>
        <v>0</v>
      </c>
      <c r="O190" s="62"/>
      <c r="P190" s="63">
        <v>0</v>
      </c>
      <c r="Q190" s="64"/>
    </row>
    <row r="191" spans="1:17">
      <c r="A191" s="52">
        <v>175</v>
      </c>
      <c r="B191" s="53">
        <f>'READY MIX BASE COAT'!B191</f>
        <v>0</v>
      </c>
      <c r="C191" s="53">
        <f>'READY MIX BASE COAT'!C191</f>
        <v>0</v>
      </c>
      <c r="D191" s="54">
        <f>'READY MIX BASE COAT'!D191</f>
        <v>0</v>
      </c>
      <c r="E191" s="54">
        <f>'READY MIX BASE COAT'!E191</f>
        <v>0</v>
      </c>
      <c r="F191" s="55">
        <f>'READY MIX BASE COAT'!F191</f>
        <v>0</v>
      </c>
      <c r="G191" s="56">
        <f>'READY MIX BASE COAT'!G191</f>
        <v>0</v>
      </c>
      <c r="H191" s="57">
        <f>'READY MIX BASE COAT'!H191</f>
        <v>0</v>
      </c>
      <c r="I191" s="58">
        <f>'READY MIX BASE COAT'!AE191</f>
        <v>0</v>
      </c>
      <c r="J191" s="56">
        <f>'REKAP PASTA'!CR191</f>
        <v>0</v>
      </c>
      <c r="K191" s="56">
        <f t="shared" si="6"/>
        <v>0</v>
      </c>
      <c r="L191" s="59" t="e">
        <f t="shared" si="7"/>
        <v>#DIV/0!</v>
      </c>
      <c r="M191" s="60">
        <f>'AUXILIARY &amp; CLEAR COAT'!AD191</f>
        <v>0</v>
      </c>
      <c r="N191" s="61">
        <f t="shared" si="8"/>
        <v>0</v>
      </c>
      <c r="O191" s="62"/>
      <c r="P191" s="63">
        <v>0</v>
      </c>
      <c r="Q191" s="64"/>
    </row>
    <row r="192" spans="1:17">
      <c r="A192" s="52">
        <v>176</v>
      </c>
      <c r="B192" s="53">
        <f>'READY MIX BASE COAT'!B192</f>
        <v>0</v>
      </c>
      <c r="C192" s="53">
        <f>'READY MIX BASE COAT'!C192</f>
        <v>0</v>
      </c>
      <c r="D192" s="54">
        <f>'READY MIX BASE COAT'!D192</f>
        <v>0</v>
      </c>
      <c r="E192" s="54">
        <f>'READY MIX BASE COAT'!E192</f>
        <v>0</v>
      </c>
      <c r="F192" s="55">
        <f>'READY MIX BASE COAT'!F192</f>
        <v>0</v>
      </c>
      <c r="G192" s="56">
        <f>'READY MIX BASE COAT'!G192</f>
        <v>0</v>
      </c>
      <c r="H192" s="57">
        <f>'READY MIX BASE COAT'!H192</f>
        <v>0</v>
      </c>
      <c r="I192" s="58">
        <f>'READY MIX BASE COAT'!AE192</f>
        <v>0</v>
      </c>
      <c r="J192" s="56">
        <f>'REKAP PASTA'!CR192</f>
        <v>0</v>
      </c>
      <c r="K192" s="56">
        <f t="shared" si="6"/>
        <v>0</v>
      </c>
      <c r="L192" s="59" t="e">
        <f t="shared" si="7"/>
        <v>#DIV/0!</v>
      </c>
      <c r="M192" s="60">
        <f>'AUXILIARY &amp; CLEAR COAT'!AD192</f>
        <v>0</v>
      </c>
      <c r="N192" s="61">
        <f t="shared" si="8"/>
        <v>0</v>
      </c>
      <c r="O192" s="62"/>
      <c r="P192" s="63">
        <v>0</v>
      </c>
      <c r="Q192" s="64"/>
    </row>
    <row r="193" spans="1:17">
      <c r="A193" s="52">
        <v>177</v>
      </c>
      <c r="B193" s="53">
        <f>'READY MIX BASE COAT'!B193</f>
        <v>0</v>
      </c>
      <c r="C193" s="53">
        <f>'READY MIX BASE COAT'!C193</f>
        <v>0</v>
      </c>
      <c r="D193" s="54">
        <f>'READY MIX BASE COAT'!D193</f>
        <v>0</v>
      </c>
      <c r="E193" s="54">
        <f>'READY MIX BASE COAT'!E193</f>
        <v>0</v>
      </c>
      <c r="F193" s="55">
        <f>'READY MIX BASE COAT'!F193</f>
        <v>0</v>
      </c>
      <c r="G193" s="56">
        <f>'READY MIX BASE COAT'!G193</f>
        <v>0</v>
      </c>
      <c r="H193" s="57">
        <f>'READY MIX BASE COAT'!H193</f>
        <v>0</v>
      </c>
      <c r="I193" s="58">
        <f>'READY MIX BASE COAT'!AE193</f>
        <v>0</v>
      </c>
      <c r="J193" s="56">
        <f>'REKAP PASTA'!CR193</f>
        <v>0</v>
      </c>
      <c r="K193" s="56">
        <f t="shared" si="6"/>
        <v>0</v>
      </c>
      <c r="L193" s="59" t="e">
        <f t="shared" si="7"/>
        <v>#DIV/0!</v>
      </c>
      <c r="M193" s="60">
        <f>'AUXILIARY &amp; CLEAR COAT'!AD193</f>
        <v>0</v>
      </c>
      <c r="N193" s="61">
        <f t="shared" si="8"/>
        <v>0</v>
      </c>
      <c r="O193" s="62"/>
      <c r="P193" s="63">
        <v>0</v>
      </c>
      <c r="Q193" s="64"/>
    </row>
    <row r="194" spans="1:17">
      <c r="A194" s="52">
        <v>178</v>
      </c>
      <c r="B194" s="53">
        <f>'READY MIX BASE COAT'!B194</f>
        <v>0</v>
      </c>
      <c r="C194" s="53">
        <f>'READY MIX BASE COAT'!C194</f>
        <v>0</v>
      </c>
      <c r="D194" s="54">
        <f>'READY MIX BASE COAT'!D194</f>
        <v>0</v>
      </c>
      <c r="E194" s="54">
        <f>'READY MIX BASE COAT'!E194</f>
        <v>0</v>
      </c>
      <c r="F194" s="55">
        <f>'READY MIX BASE COAT'!F194</f>
        <v>0</v>
      </c>
      <c r="G194" s="56">
        <f>'READY MIX BASE COAT'!G194</f>
        <v>0</v>
      </c>
      <c r="H194" s="57">
        <f>'READY MIX BASE COAT'!H194</f>
        <v>0</v>
      </c>
      <c r="I194" s="58">
        <f>'READY MIX BASE COAT'!AE194</f>
        <v>0</v>
      </c>
      <c r="J194" s="56">
        <f>'REKAP PASTA'!CR194</f>
        <v>0</v>
      </c>
      <c r="K194" s="56">
        <f t="shared" si="6"/>
        <v>0</v>
      </c>
      <c r="L194" s="59" t="e">
        <f t="shared" si="7"/>
        <v>#DIV/0!</v>
      </c>
      <c r="M194" s="60">
        <f>'AUXILIARY &amp; CLEAR COAT'!AD194</f>
        <v>0</v>
      </c>
      <c r="N194" s="61">
        <f t="shared" si="8"/>
        <v>0</v>
      </c>
      <c r="O194" s="62"/>
      <c r="P194" s="63">
        <v>0</v>
      </c>
      <c r="Q194" s="64"/>
    </row>
    <row r="195" spans="1:17">
      <c r="A195" s="52">
        <v>179</v>
      </c>
      <c r="B195" s="53">
        <f>'READY MIX BASE COAT'!B195</f>
        <v>0</v>
      </c>
      <c r="C195" s="53">
        <f>'READY MIX BASE COAT'!C195</f>
        <v>0</v>
      </c>
      <c r="D195" s="54">
        <f>'READY MIX BASE COAT'!D195</f>
        <v>0</v>
      </c>
      <c r="E195" s="54">
        <f>'READY MIX BASE COAT'!E195</f>
        <v>0</v>
      </c>
      <c r="F195" s="55">
        <f>'READY MIX BASE COAT'!F195</f>
        <v>0</v>
      </c>
      <c r="G195" s="56">
        <f>'READY MIX BASE COAT'!G195</f>
        <v>0</v>
      </c>
      <c r="H195" s="57">
        <f>'READY MIX BASE COAT'!H195</f>
        <v>0</v>
      </c>
      <c r="I195" s="58">
        <f>'READY MIX BASE COAT'!AE195</f>
        <v>0</v>
      </c>
      <c r="J195" s="56">
        <f>'REKAP PASTA'!CR195</f>
        <v>0</v>
      </c>
      <c r="K195" s="56">
        <f t="shared" si="6"/>
        <v>0</v>
      </c>
      <c r="L195" s="59" t="e">
        <f t="shared" si="7"/>
        <v>#DIV/0!</v>
      </c>
      <c r="M195" s="60">
        <f>'AUXILIARY &amp; CLEAR COAT'!AD195</f>
        <v>0</v>
      </c>
      <c r="N195" s="61">
        <f t="shared" si="8"/>
        <v>0</v>
      </c>
      <c r="O195" s="62"/>
      <c r="P195" s="63">
        <v>0</v>
      </c>
      <c r="Q195" s="64"/>
    </row>
    <row r="196" spans="1:17">
      <c r="A196" s="52">
        <v>180</v>
      </c>
      <c r="B196" s="53">
        <f>'READY MIX BASE COAT'!B196</f>
        <v>0</v>
      </c>
      <c r="C196" s="53">
        <f>'READY MIX BASE COAT'!C196</f>
        <v>0</v>
      </c>
      <c r="D196" s="54">
        <f>'READY MIX BASE COAT'!D196</f>
        <v>0</v>
      </c>
      <c r="E196" s="54">
        <f>'READY MIX BASE COAT'!E196</f>
        <v>0</v>
      </c>
      <c r="F196" s="55">
        <f>'READY MIX BASE COAT'!F196</f>
        <v>0</v>
      </c>
      <c r="G196" s="56">
        <f>'READY MIX BASE COAT'!G196</f>
        <v>0</v>
      </c>
      <c r="H196" s="57">
        <f>'READY MIX BASE COAT'!H196</f>
        <v>0</v>
      </c>
      <c r="I196" s="58">
        <f>'READY MIX BASE COAT'!AE196</f>
        <v>0</v>
      </c>
      <c r="J196" s="56">
        <f>'REKAP PASTA'!CR196</f>
        <v>0</v>
      </c>
      <c r="K196" s="56">
        <f t="shared" si="6"/>
        <v>0</v>
      </c>
      <c r="L196" s="59" t="e">
        <f t="shared" si="7"/>
        <v>#DIV/0!</v>
      </c>
      <c r="M196" s="60">
        <f>'AUXILIARY &amp; CLEAR COAT'!AD196</f>
        <v>0</v>
      </c>
      <c r="N196" s="61">
        <f t="shared" si="8"/>
        <v>0</v>
      </c>
      <c r="O196" s="62"/>
      <c r="P196" s="63">
        <v>0</v>
      </c>
      <c r="Q196" s="64"/>
    </row>
    <row r="197" spans="1:17">
      <c r="A197" s="52">
        <v>181</v>
      </c>
      <c r="B197" s="53">
        <f>'READY MIX BASE COAT'!B197</f>
        <v>0</v>
      </c>
      <c r="C197" s="53">
        <f>'READY MIX BASE COAT'!C197</f>
        <v>0</v>
      </c>
      <c r="D197" s="54">
        <f>'READY MIX BASE COAT'!D197</f>
        <v>0</v>
      </c>
      <c r="E197" s="54">
        <f>'READY MIX BASE COAT'!E197</f>
        <v>0</v>
      </c>
      <c r="F197" s="55">
        <f>'READY MIX BASE COAT'!F197</f>
        <v>0</v>
      </c>
      <c r="G197" s="56">
        <f>'READY MIX BASE COAT'!G197</f>
        <v>0</v>
      </c>
      <c r="H197" s="57">
        <f>'READY MIX BASE COAT'!H197</f>
        <v>0</v>
      </c>
      <c r="I197" s="58">
        <f>'READY MIX BASE COAT'!AE197</f>
        <v>0</v>
      </c>
      <c r="J197" s="56">
        <f>'REKAP PASTA'!CR197</f>
        <v>0</v>
      </c>
      <c r="K197" s="56">
        <f t="shared" si="6"/>
        <v>0</v>
      </c>
      <c r="L197" s="59" t="e">
        <f t="shared" si="7"/>
        <v>#DIV/0!</v>
      </c>
      <c r="M197" s="60">
        <f>'AUXILIARY &amp; CLEAR COAT'!AD197</f>
        <v>0</v>
      </c>
      <c r="N197" s="61">
        <f t="shared" si="8"/>
        <v>0</v>
      </c>
      <c r="O197" s="62"/>
      <c r="P197" s="63">
        <v>0</v>
      </c>
      <c r="Q197" s="64"/>
    </row>
    <row r="198" spans="1:17">
      <c r="A198" s="52">
        <v>182</v>
      </c>
      <c r="B198" s="53">
        <f>'READY MIX BASE COAT'!B198</f>
        <v>0</v>
      </c>
      <c r="C198" s="53">
        <f>'READY MIX BASE COAT'!C198</f>
        <v>0</v>
      </c>
      <c r="D198" s="54">
        <f>'READY MIX BASE COAT'!D198</f>
        <v>0</v>
      </c>
      <c r="E198" s="54">
        <f>'READY MIX BASE COAT'!E198</f>
        <v>0</v>
      </c>
      <c r="F198" s="55">
        <f>'READY MIX BASE COAT'!F198</f>
        <v>0</v>
      </c>
      <c r="G198" s="56">
        <f>'READY MIX BASE COAT'!G198</f>
        <v>0</v>
      </c>
      <c r="H198" s="57">
        <f>'READY MIX BASE COAT'!H198</f>
        <v>0</v>
      </c>
      <c r="I198" s="58">
        <f>'READY MIX BASE COAT'!AE198</f>
        <v>0</v>
      </c>
      <c r="J198" s="56">
        <f>'REKAP PASTA'!CR198</f>
        <v>0</v>
      </c>
      <c r="K198" s="56">
        <f t="shared" si="6"/>
        <v>0</v>
      </c>
      <c r="L198" s="59" t="e">
        <f t="shared" si="7"/>
        <v>#DIV/0!</v>
      </c>
      <c r="M198" s="60">
        <f>'AUXILIARY &amp; CLEAR COAT'!AD198</f>
        <v>0</v>
      </c>
      <c r="N198" s="61">
        <f t="shared" si="8"/>
        <v>0</v>
      </c>
      <c r="O198" s="62"/>
      <c r="P198" s="63">
        <v>0</v>
      </c>
      <c r="Q198" s="64"/>
    </row>
    <row r="199" spans="1:17">
      <c r="A199" s="52">
        <v>183</v>
      </c>
      <c r="B199" s="53">
        <f>'READY MIX BASE COAT'!B199</f>
        <v>0</v>
      </c>
      <c r="C199" s="53">
        <f>'READY MIX BASE COAT'!C199</f>
        <v>0</v>
      </c>
      <c r="D199" s="54">
        <f>'READY MIX BASE COAT'!D199</f>
        <v>0</v>
      </c>
      <c r="E199" s="54">
        <f>'READY MIX BASE COAT'!E199</f>
        <v>0</v>
      </c>
      <c r="F199" s="55">
        <f>'READY MIX BASE COAT'!F199</f>
        <v>0</v>
      </c>
      <c r="G199" s="56">
        <f>'READY MIX BASE COAT'!G199</f>
        <v>0</v>
      </c>
      <c r="H199" s="57">
        <f>'READY MIX BASE COAT'!H199</f>
        <v>0</v>
      </c>
      <c r="I199" s="58">
        <f>'READY MIX BASE COAT'!AE199</f>
        <v>0</v>
      </c>
      <c r="J199" s="56">
        <f>'REKAP PASTA'!CR199</f>
        <v>0</v>
      </c>
      <c r="K199" s="56">
        <f t="shared" si="6"/>
        <v>0</v>
      </c>
      <c r="L199" s="59" t="e">
        <f t="shared" si="7"/>
        <v>#DIV/0!</v>
      </c>
      <c r="M199" s="60">
        <f>'AUXILIARY &amp; CLEAR COAT'!AD199</f>
        <v>0</v>
      </c>
      <c r="N199" s="61">
        <f t="shared" si="8"/>
        <v>0</v>
      </c>
      <c r="O199" s="62"/>
      <c r="P199" s="63">
        <v>0</v>
      </c>
      <c r="Q199" s="64"/>
    </row>
    <row r="200" spans="1:17">
      <c r="A200" s="52">
        <v>184</v>
      </c>
      <c r="B200" s="53">
        <f>'READY MIX BASE COAT'!B200</f>
        <v>0</v>
      </c>
      <c r="C200" s="53">
        <f>'READY MIX BASE COAT'!C200</f>
        <v>0</v>
      </c>
      <c r="D200" s="54">
        <f>'READY MIX BASE COAT'!D200</f>
        <v>0</v>
      </c>
      <c r="E200" s="54">
        <f>'READY MIX BASE COAT'!E200</f>
        <v>0</v>
      </c>
      <c r="F200" s="55">
        <f>'READY MIX BASE COAT'!F200</f>
        <v>0</v>
      </c>
      <c r="G200" s="56">
        <f>'READY MIX BASE COAT'!G200</f>
        <v>0</v>
      </c>
      <c r="H200" s="57">
        <f>'READY MIX BASE COAT'!H200</f>
        <v>0</v>
      </c>
      <c r="I200" s="58">
        <f>'READY MIX BASE COAT'!AE200</f>
        <v>0</v>
      </c>
      <c r="J200" s="56">
        <f>'REKAP PASTA'!CR200</f>
        <v>0</v>
      </c>
      <c r="K200" s="56">
        <f t="shared" si="6"/>
        <v>0</v>
      </c>
      <c r="L200" s="59" t="e">
        <f t="shared" si="7"/>
        <v>#DIV/0!</v>
      </c>
      <c r="M200" s="60">
        <f>'AUXILIARY &amp; CLEAR COAT'!AD200</f>
        <v>0</v>
      </c>
      <c r="N200" s="61">
        <f t="shared" si="8"/>
        <v>0</v>
      </c>
      <c r="O200" s="62"/>
      <c r="P200" s="63">
        <v>0</v>
      </c>
      <c r="Q200" s="64"/>
    </row>
    <row r="201" spans="1:17">
      <c r="A201" s="52">
        <v>185</v>
      </c>
      <c r="B201" s="53">
        <f>'READY MIX BASE COAT'!B201</f>
        <v>0</v>
      </c>
      <c r="C201" s="53">
        <f>'READY MIX BASE COAT'!C201</f>
        <v>0</v>
      </c>
      <c r="D201" s="54">
        <f>'READY MIX BASE COAT'!D201</f>
        <v>0</v>
      </c>
      <c r="E201" s="54">
        <f>'READY MIX BASE COAT'!E201</f>
        <v>0</v>
      </c>
      <c r="F201" s="55">
        <f>'READY MIX BASE COAT'!F201</f>
        <v>0</v>
      </c>
      <c r="G201" s="56">
        <f>'READY MIX BASE COAT'!G201</f>
        <v>0</v>
      </c>
      <c r="H201" s="57">
        <f>'READY MIX BASE COAT'!H201</f>
        <v>0</v>
      </c>
      <c r="I201" s="58">
        <f>'READY MIX BASE COAT'!AE201</f>
        <v>0</v>
      </c>
      <c r="J201" s="56">
        <f>'REKAP PASTA'!CR201</f>
        <v>0</v>
      </c>
      <c r="K201" s="56">
        <f t="shared" si="6"/>
        <v>0</v>
      </c>
      <c r="L201" s="59" t="e">
        <f t="shared" si="7"/>
        <v>#DIV/0!</v>
      </c>
      <c r="M201" s="60">
        <f>'AUXILIARY &amp; CLEAR COAT'!AD201</f>
        <v>0</v>
      </c>
      <c r="N201" s="61">
        <f t="shared" si="8"/>
        <v>0</v>
      </c>
      <c r="O201" s="62"/>
      <c r="P201" s="63">
        <v>0</v>
      </c>
      <c r="Q201" s="64"/>
    </row>
    <row r="202" spans="1:17">
      <c r="A202" s="52">
        <v>186</v>
      </c>
      <c r="B202" s="53">
        <f>'READY MIX BASE COAT'!B202</f>
        <v>0</v>
      </c>
      <c r="C202" s="53">
        <f>'READY MIX BASE COAT'!C202</f>
        <v>0</v>
      </c>
      <c r="D202" s="54">
        <f>'READY MIX BASE COAT'!D202</f>
        <v>0</v>
      </c>
      <c r="E202" s="54">
        <f>'READY MIX BASE COAT'!E202</f>
        <v>0</v>
      </c>
      <c r="F202" s="55">
        <f>'READY MIX BASE COAT'!F202</f>
        <v>0</v>
      </c>
      <c r="G202" s="56">
        <f>'READY MIX BASE COAT'!G202</f>
        <v>0</v>
      </c>
      <c r="H202" s="57">
        <f>'READY MIX BASE COAT'!H202</f>
        <v>0</v>
      </c>
      <c r="I202" s="58">
        <f>'READY MIX BASE COAT'!AE202</f>
        <v>0</v>
      </c>
      <c r="J202" s="56">
        <f>'REKAP PASTA'!CR202</f>
        <v>0</v>
      </c>
      <c r="K202" s="56">
        <f t="shared" si="6"/>
        <v>0</v>
      </c>
      <c r="L202" s="59" t="e">
        <f t="shared" si="7"/>
        <v>#DIV/0!</v>
      </c>
      <c r="M202" s="60">
        <f>'AUXILIARY &amp; CLEAR COAT'!AD202</f>
        <v>0</v>
      </c>
      <c r="N202" s="61">
        <f t="shared" si="8"/>
        <v>0</v>
      </c>
      <c r="O202" s="62"/>
      <c r="P202" s="63">
        <v>0</v>
      </c>
      <c r="Q202" s="64"/>
    </row>
    <row r="203" spans="1:17">
      <c r="A203" s="52">
        <v>187</v>
      </c>
      <c r="B203" s="53">
        <f>'READY MIX BASE COAT'!B203</f>
        <v>0</v>
      </c>
      <c r="C203" s="53">
        <f>'READY MIX BASE COAT'!C203</f>
        <v>0</v>
      </c>
      <c r="D203" s="54">
        <f>'READY MIX BASE COAT'!D203</f>
        <v>0</v>
      </c>
      <c r="E203" s="54">
        <f>'READY MIX BASE COAT'!E203</f>
        <v>0</v>
      </c>
      <c r="F203" s="55">
        <f>'READY MIX BASE COAT'!F203</f>
        <v>0</v>
      </c>
      <c r="G203" s="56">
        <f>'READY MIX BASE COAT'!G203</f>
        <v>0</v>
      </c>
      <c r="H203" s="57">
        <f>'READY MIX BASE COAT'!H203</f>
        <v>0</v>
      </c>
      <c r="I203" s="58">
        <f>'READY MIX BASE COAT'!AE203</f>
        <v>0</v>
      </c>
      <c r="J203" s="56">
        <f>'REKAP PASTA'!CR203</f>
        <v>0</v>
      </c>
      <c r="K203" s="56">
        <f t="shared" si="6"/>
        <v>0</v>
      </c>
      <c r="L203" s="59" t="e">
        <f t="shared" si="7"/>
        <v>#DIV/0!</v>
      </c>
      <c r="M203" s="60">
        <f>'AUXILIARY &amp; CLEAR COAT'!AD203</f>
        <v>0</v>
      </c>
      <c r="N203" s="61">
        <f t="shared" si="8"/>
        <v>0</v>
      </c>
      <c r="O203" s="62"/>
      <c r="P203" s="63">
        <v>0</v>
      </c>
      <c r="Q203" s="64"/>
    </row>
    <row r="204" spans="1:17">
      <c r="A204" s="52">
        <v>188</v>
      </c>
      <c r="B204" s="53">
        <f>'READY MIX BASE COAT'!B204</f>
        <v>0</v>
      </c>
      <c r="C204" s="53">
        <f>'READY MIX BASE COAT'!C204</f>
        <v>0</v>
      </c>
      <c r="D204" s="54">
        <f>'READY MIX BASE COAT'!D204</f>
        <v>0</v>
      </c>
      <c r="E204" s="54">
        <f>'READY MIX BASE COAT'!E204</f>
        <v>0</v>
      </c>
      <c r="F204" s="55">
        <f>'READY MIX BASE COAT'!F204</f>
        <v>0</v>
      </c>
      <c r="G204" s="56">
        <f>'READY MIX BASE COAT'!G204</f>
        <v>0</v>
      </c>
      <c r="H204" s="57">
        <f>'READY MIX BASE COAT'!H204</f>
        <v>0</v>
      </c>
      <c r="I204" s="58">
        <f>'READY MIX BASE COAT'!AE204</f>
        <v>0</v>
      </c>
      <c r="J204" s="56">
        <f>'REKAP PASTA'!CR204</f>
        <v>0</v>
      </c>
      <c r="K204" s="56">
        <f t="shared" si="6"/>
        <v>0</v>
      </c>
      <c r="L204" s="59" t="e">
        <f t="shared" si="7"/>
        <v>#DIV/0!</v>
      </c>
      <c r="M204" s="60">
        <f>'AUXILIARY &amp; CLEAR COAT'!AD204</f>
        <v>0</v>
      </c>
      <c r="N204" s="61">
        <f t="shared" si="8"/>
        <v>0</v>
      </c>
      <c r="O204" s="62"/>
      <c r="P204" s="63">
        <v>0</v>
      </c>
      <c r="Q204" s="64"/>
    </row>
    <row r="205" spans="1:17">
      <c r="A205" s="52">
        <v>189</v>
      </c>
      <c r="B205" s="53">
        <f>'READY MIX BASE COAT'!B205</f>
        <v>0</v>
      </c>
      <c r="C205" s="53">
        <f>'READY MIX BASE COAT'!C205</f>
        <v>0</v>
      </c>
      <c r="D205" s="54">
        <f>'READY MIX BASE COAT'!D205</f>
        <v>0</v>
      </c>
      <c r="E205" s="54">
        <f>'READY MIX BASE COAT'!E205</f>
        <v>0</v>
      </c>
      <c r="F205" s="55">
        <f>'READY MIX BASE COAT'!F205</f>
        <v>0</v>
      </c>
      <c r="G205" s="56">
        <f>'READY MIX BASE COAT'!G205</f>
        <v>0</v>
      </c>
      <c r="H205" s="57">
        <f>'READY MIX BASE COAT'!H205</f>
        <v>0</v>
      </c>
      <c r="I205" s="58">
        <f>'READY MIX BASE COAT'!AE205</f>
        <v>0</v>
      </c>
      <c r="J205" s="56">
        <f>'REKAP PASTA'!CR205</f>
        <v>0</v>
      </c>
      <c r="K205" s="56">
        <f t="shared" si="6"/>
        <v>0</v>
      </c>
      <c r="L205" s="59" t="e">
        <f t="shared" si="7"/>
        <v>#DIV/0!</v>
      </c>
      <c r="M205" s="60">
        <f>'AUXILIARY &amp; CLEAR COAT'!AD205</f>
        <v>0</v>
      </c>
      <c r="N205" s="61">
        <f t="shared" si="8"/>
        <v>0</v>
      </c>
      <c r="O205" s="62"/>
      <c r="P205" s="63">
        <v>0</v>
      </c>
      <c r="Q205" s="64"/>
    </row>
    <row r="206" spans="1:17">
      <c r="A206" s="52">
        <v>190</v>
      </c>
      <c r="B206" s="53">
        <f>'READY MIX BASE COAT'!B206</f>
        <v>0</v>
      </c>
      <c r="C206" s="53">
        <f>'READY MIX BASE COAT'!C206</f>
        <v>0</v>
      </c>
      <c r="D206" s="54">
        <f>'READY MIX BASE COAT'!D206</f>
        <v>0</v>
      </c>
      <c r="E206" s="54">
        <f>'READY MIX BASE COAT'!E206</f>
        <v>0</v>
      </c>
      <c r="F206" s="55">
        <f>'READY MIX BASE COAT'!F206</f>
        <v>0</v>
      </c>
      <c r="G206" s="56">
        <f>'READY MIX BASE COAT'!G206</f>
        <v>0</v>
      </c>
      <c r="H206" s="57">
        <f>'READY MIX BASE COAT'!H206</f>
        <v>0</v>
      </c>
      <c r="I206" s="58">
        <f>'READY MIX BASE COAT'!AE206</f>
        <v>0</v>
      </c>
      <c r="J206" s="56">
        <f>'REKAP PASTA'!CR206</f>
        <v>0</v>
      </c>
      <c r="K206" s="56">
        <f t="shared" si="6"/>
        <v>0</v>
      </c>
      <c r="L206" s="59" t="e">
        <f t="shared" si="7"/>
        <v>#DIV/0!</v>
      </c>
      <c r="M206" s="60">
        <f>'AUXILIARY &amp; CLEAR COAT'!AD206</f>
        <v>0</v>
      </c>
      <c r="N206" s="61">
        <f t="shared" si="8"/>
        <v>0</v>
      </c>
      <c r="O206" s="62"/>
      <c r="P206" s="63">
        <v>0</v>
      </c>
      <c r="Q206" s="64"/>
    </row>
    <row r="207" spans="1:17">
      <c r="A207" s="52">
        <v>191</v>
      </c>
      <c r="B207" s="53">
        <f>'READY MIX BASE COAT'!B207</f>
        <v>0</v>
      </c>
      <c r="C207" s="53">
        <f>'READY MIX BASE COAT'!C207</f>
        <v>0</v>
      </c>
      <c r="D207" s="54">
        <f>'READY MIX BASE COAT'!D207</f>
        <v>0</v>
      </c>
      <c r="E207" s="54">
        <f>'READY MIX BASE COAT'!E207</f>
        <v>0</v>
      </c>
      <c r="F207" s="55">
        <f>'READY MIX BASE COAT'!F207</f>
        <v>0</v>
      </c>
      <c r="G207" s="56">
        <f>'READY MIX BASE COAT'!G207</f>
        <v>0</v>
      </c>
      <c r="H207" s="57">
        <f>'READY MIX BASE COAT'!H207</f>
        <v>0</v>
      </c>
      <c r="I207" s="58">
        <f>'READY MIX BASE COAT'!AE207</f>
        <v>0</v>
      </c>
      <c r="J207" s="56">
        <f>'REKAP PASTA'!CR207</f>
        <v>0</v>
      </c>
      <c r="K207" s="56">
        <f t="shared" si="6"/>
        <v>0</v>
      </c>
      <c r="L207" s="59" t="e">
        <f t="shared" si="7"/>
        <v>#DIV/0!</v>
      </c>
      <c r="M207" s="60">
        <f>'AUXILIARY &amp; CLEAR COAT'!AD207</f>
        <v>0</v>
      </c>
      <c r="N207" s="61">
        <f t="shared" si="8"/>
        <v>0</v>
      </c>
      <c r="O207" s="62"/>
      <c r="P207" s="63">
        <v>0</v>
      </c>
      <c r="Q207" s="64"/>
    </row>
    <row r="208" spans="1:17">
      <c r="A208" s="52">
        <v>192</v>
      </c>
      <c r="B208" s="53">
        <f>'READY MIX BASE COAT'!B208</f>
        <v>0</v>
      </c>
      <c r="C208" s="53">
        <f>'READY MIX BASE COAT'!C208</f>
        <v>0</v>
      </c>
      <c r="D208" s="54">
        <f>'READY MIX BASE COAT'!D208</f>
        <v>0</v>
      </c>
      <c r="E208" s="54">
        <f>'READY MIX BASE COAT'!E208</f>
        <v>0</v>
      </c>
      <c r="F208" s="55">
        <f>'READY MIX BASE COAT'!F208</f>
        <v>0</v>
      </c>
      <c r="G208" s="56">
        <f>'READY MIX BASE COAT'!G208</f>
        <v>0</v>
      </c>
      <c r="H208" s="57">
        <f>'READY MIX BASE COAT'!H208</f>
        <v>0</v>
      </c>
      <c r="I208" s="58">
        <f>'READY MIX BASE COAT'!AE208</f>
        <v>0</v>
      </c>
      <c r="J208" s="56">
        <f>'REKAP PASTA'!CR208</f>
        <v>0</v>
      </c>
      <c r="K208" s="56">
        <f t="shared" si="6"/>
        <v>0</v>
      </c>
      <c r="L208" s="59" t="e">
        <f t="shared" si="7"/>
        <v>#DIV/0!</v>
      </c>
      <c r="M208" s="60">
        <f>'AUXILIARY &amp; CLEAR COAT'!AD208</f>
        <v>0</v>
      </c>
      <c r="N208" s="61">
        <f t="shared" si="8"/>
        <v>0</v>
      </c>
      <c r="O208" s="62"/>
      <c r="P208" s="63">
        <v>0</v>
      </c>
      <c r="Q208" s="64"/>
    </row>
    <row r="209" spans="1:17">
      <c r="A209" s="52">
        <v>193</v>
      </c>
      <c r="B209" s="53">
        <f>'READY MIX BASE COAT'!B209</f>
        <v>0</v>
      </c>
      <c r="C209" s="53">
        <f>'READY MIX BASE COAT'!C209</f>
        <v>0</v>
      </c>
      <c r="D209" s="54">
        <f>'READY MIX BASE COAT'!D209</f>
        <v>0</v>
      </c>
      <c r="E209" s="54">
        <f>'READY MIX BASE COAT'!E209</f>
        <v>0</v>
      </c>
      <c r="F209" s="55">
        <f>'READY MIX BASE COAT'!F209</f>
        <v>0</v>
      </c>
      <c r="G209" s="56">
        <f>'READY MIX BASE COAT'!G209</f>
        <v>0</v>
      </c>
      <c r="H209" s="57">
        <f>'READY MIX BASE COAT'!H209</f>
        <v>0</v>
      </c>
      <c r="I209" s="58">
        <f>'READY MIX BASE COAT'!AE209</f>
        <v>0</v>
      </c>
      <c r="J209" s="56">
        <f>'REKAP PASTA'!CR209</f>
        <v>0</v>
      </c>
      <c r="K209" s="56">
        <f t="shared" si="6"/>
        <v>0</v>
      </c>
      <c r="L209" s="59" t="e">
        <f t="shared" si="7"/>
        <v>#DIV/0!</v>
      </c>
      <c r="M209" s="60">
        <f>'AUXILIARY &amp; CLEAR COAT'!AD209</f>
        <v>0</v>
      </c>
      <c r="N209" s="61">
        <f t="shared" si="8"/>
        <v>0</v>
      </c>
      <c r="O209" s="62"/>
      <c r="P209" s="63">
        <v>0</v>
      </c>
      <c r="Q209" s="64"/>
    </row>
    <row r="210" spans="1:17">
      <c r="A210" s="52">
        <v>194</v>
      </c>
      <c r="B210" s="53">
        <f>'READY MIX BASE COAT'!B210</f>
        <v>0</v>
      </c>
      <c r="C210" s="53">
        <f>'READY MIX BASE COAT'!C210</f>
        <v>0</v>
      </c>
      <c r="D210" s="54">
        <f>'READY MIX BASE COAT'!D210</f>
        <v>0</v>
      </c>
      <c r="E210" s="54">
        <f>'READY MIX BASE COAT'!E210</f>
        <v>0</v>
      </c>
      <c r="F210" s="55">
        <f>'READY MIX BASE COAT'!F210</f>
        <v>0</v>
      </c>
      <c r="G210" s="56">
        <f>'READY MIX BASE COAT'!G210</f>
        <v>0</v>
      </c>
      <c r="H210" s="57">
        <f>'READY MIX BASE COAT'!H210</f>
        <v>0</v>
      </c>
      <c r="I210" s="58">
        <f>'READY MIX BASE COAT'!AE210</f>
        <v>0</v>
      </c>
      <c r="J210" s="56">
        <f>'REKAP PASTA'!CR210</f>
        <v>0</v>
      </c>
      <c r="K210" s="56">
        <f t="shared" ref="K210:K216" si="9">I210-J210</f>
        <v>0</v>
      </c>
      <c r="L210" s="59" t="e">
        <f t="shared" ref="L210:L216" si="10">K210/I210</f>
        <v>#DIV/0!</v>
      </c>
      <c r="M210" s="60">
        <f>'AUXILIARY &amp; CLEAR COAT'!AD210</f>
        <v>0</v>
      </c>
      <c r="N210" s="61">
        <f t="shared" ref="N210:N216" si="11">I210+M210</f>
        <v>0</v>
      </c>
      <c r="O210" s="62"/>
      <c r="P210" s="63">
        <v>0</v>
      </c>
      <c r="Q210" s="64"/>
    </row>
    <row r="211" spans="1:17">
      <c r="A211" s="52">
        <v>195</v>
      </c>
      <c r="B211" s="53">
        <f>'READY MIX BASE COAT'!B211</f>
        <v>0</v>
      </c>
      <c r="C211" s="53">
        <f>'READY MIX BASE COAT'!C211</f>
        <v>0</v>
      </c>
      <c r="D211" s="54">
        <f>'READY MIX BASE COAT'!D211</f>
        <v>0</v>
      </c>
      <c r="E211" s="54">
        <f>'READY MIX BASE COAT'!E211</f>
        <v>0</v>
      </c>
      <c r="F211" s="55">
        <f>'READY MIX BASE COAT'!F211</f>
        <v>0</v>
      </c>
      <c r="G211" s="56">
        <f>'READY MIX BASE COAT'!G211</f>
        <v>0</v>
      </c>
      <c r="H211" s="57">
        <f>'READY MIX BASE COAT'!H211</f>
        <v>0</v>
      </c>
      <c r="I211" s="58">
        <f>'READY MIX BASE COAT'!AE211</f>
        <v>0</v>
      </c>
      <c r="J211" s="56">
        <f>'REKAP PASTA'!CR211</f>
        <v>0</v>
      </c>
      <c r="K211" s="56">
        <f t="shared" si="9"/>
        <v>0</v>
      </c>
      <c r="L211" s="59" t="e">
        <f t="shared" si="10"/>
        <v>#DIV/0!</v>
      </c>
      <c r="M211" s="60">
        <f>'AUXILIARY &amp; CLEAR COAT'!AD211</f>
        <v>0</v>
      </c>
      <c r="N211" s="61">
        <f t="shared" si="11"/>
        <v>0</v>
      </c>
      <c r="O211" s="62"/>
      <c r="P211" s="63">
        <v>0</v>
      </c>
      <c r="Q211" s="64"/>
    </row>
    <row r="212" spans="1:17">
      <c r="A212" s="52">
        <v>196</v>
      </c>
      <c r="B212" s="53">
        <f>'READY MIX BASE COAT'!B212</f>
        <v>0</v>
      </c>
      <c r="C212" s="53">
        <f>'READY MIX BASE COAT'!C212</f>
        <v>0</v>
      </c>
      <c r="D212" s="54">
        <f>'READY MIX BASE COAT'!D212</f>
        <v>0</v>
      </c>
      <c r="E212" s="54">
        <f>'READY MIX BASE COAT'!E212</f>
        <v>0</v>
      </c>
      <c r="F212" s="55">
        <f>'READY MIX BASE COAT'!F212</f>
        <v>0</v>
      </c>
      <c r="G212" s="56">
        <f>'READY MIX BASE COAT'!G212</f>
        <v>0</v>
      </c>
      <c r="H212" s="57">
        <f>'READY MIX BASE COAT'!H212</f>
        <v>0</v>
      </c>
      <c r="I212" s="58">
        <f>'READY MIX BASE COAT'!AE212</f>
        <v>0</v>
      </c>
      <c r="J212" s="56">
        <f>'REKAP PASTA'!CR212</f>
        <v>0</v>
      </c>
      <c r="K212" s="56">
        <f t="shared" si="9"/>
        <v>0</v>
      </c>
      <c r="L212" s="59" t="e">
        <f t="shared" si="10"/>
        <v>#DIV/0!</v>
      </c>
      <c r="M212" s="60">
        <f>'AUXILIARY &amp; CLEAR COAT'!AD212</f>
        <v>0</v>
      </c>
      <c r="N212" s="61">
        <f t="shared" si="11"/>
        <v>0</v>
      </c>
      <c r="O212" s="62"/>
      <c r="P212" s="63">
        <v>0</v>
      </c>
      <c r="Q212" s="64"/>
    </row>
    <row r="213" spans="1:17">
      <c r="A213" s="52">
        <v>197</v>
      </c>
      <c r="B213" s="53">
        <f>'READY MIX BASE COAT'!B213</f>
        <v>0</v>
      </c>
      <c r="C213" s="53">
        <f>'READY MIX BASE COAT'!C213</f>
        <v>0</v>
      </c>
      <c r="D213" s="54">
        <f>'READY MIX BASE COAT'!D213</f>
        <v>0</v>
      </c>
      <c r="E213" s="54">
        <f>'READY MIX BASE COAT'!E213</f>
        <v>0</v>
      </c>
      <c r="F213" s="55">
        <f>'READY MIX BASE COAT'!F213</f>
        <v>0</v>
      </c>
      <c r="G213" s="56">
        <f>'READY MIX BASE COAT'!G213</f>
        <v>0</v>
      </c>
      <c r="H213" s="57">
        <f>'READY MIX BASE COAT'!H213</f>
        <v>0</v>
      </c>
      <c r="I213" s="58">
        <f>'READY MIX BASE COAT'!AE213</f>
        <v>0</v>
      </c>
      <c r="J213" s="56">
        <f>'REKAP PASTA'!CR213</f>
        <v>0</v>
      </c>
      <c r="K213" s="56">
        <f t="shared" si="9"/>
        <v>0</v>
      </c>
      <c r="L213" s="59" t="e">
        <f t="shared" si="10"/>
        <v>#DIV/0!</v>
      </c>
      <c r="M213" s="60">
        <f>'AUXILIARY &amp; CLEAR COAT'!AD213</f>
        <v>0</v>
      </c>
      <c r="N213" s="61">
        <f t="shared" si="11"/>
        <v>0</v>
      </c>
      <c r="O213" s="62"/>
      <c r="P213" s="63">
        <v>0</v>
      </c>
      <c r="Q213" s="64"/>
    </row>
    <row r="214" spans="1:17">
      <c r="A214" s="52">
        <v>198</v>
      </c>
      <c r="B214" s="53">
        <f>'READY MIX BASE COAT'!B214</f>
        <v>0</v>
      </c>
      <c r="C214" s="53">
        <f>'READY MIX BASE COAT'!C214</f>
        <v>0</v>
      </c>
      <c r="D214" s="54">
        <f>'READY MIX BASE COAT'!D214</f>
        <v>0</v>
      </c>
      <c r="E214" s="54">
        <f>'READY MIX BASE COAT'!E214</f>
        <v>0</v>
      </c>
      <c r="F214" s="55">
        <f>'READY MIX BASE COAT'!F214</f>
        <v>0</v>
      </c>
      <c r="G214" s="56">
        <f>'READY MIX BASE COAT'!G214</f>
        <v>0</v>
      </c>
      <c r="H214" s="57">
        <f>'READY MIX BASE COAT'!H214</f>
        <v>0</v>
      </c>
      <c r="I214" s="58">
        <f>'READY MIX BASE COAT'!AE214</f>
        <v>0</v>
      </c>
      <c r="J214" s="56">
        <f>'REKAP PASTA'!CR214</f>
        <v>0</v>
      </c>
      <c r="K214" s="56">
        <f t="shared" si="9"/>
        <v>0</v>
      </c>
      <c r="L214" s="59" t="e">
        <f t="shared" si="10"/>
        <v>#DIV/0!</v>
      </c>
      <c r="M214" s="60">
        <f>'AUXILIARY &amp; CLEAR COAT'!AD214</f>
        <v>0</v>
      </c>
      <c r="N214" s="61">
        <f t="shared" si="11"/>
        <v>0</v>
      </c>
      <c r="O214" s="62"/>
      <c r="P214" s="63">
        <v>0</v>
      </c>
      <c r="Q214" s="64"/>
    </row>
    <row r="215" spans="1:17">
      <c r="A215" s="52">
        <v>199</v>
      </c>
      <c r="B215" s="53">
        <f>'READY MIX BASE COAT'!B215</f>
        <v>0</v>
      </c>
      <c r="C215" s="53">
        <f>'READY MIX BASE COAT'!C215</f>
        <v>0</v>
      </c>
      <c r="D215" s="54">
        <f>'READY MIX BASE COAT'!D215</f>
        <v>0</v>
      </c>
      <c r="E215" s="54">
        <f>'READY MIX BASE COAT'!E215</f>
        <v>0</v>
      </c>
      <c r="F215" s="55">
        <f>'READY MIX BASE COAT'!F215</f>
        <v>0</v>
      </c>
      <c r="G215" s="56">
        <f>'READY MIX BASE COAT'!G215</f>
        <v>0</v>
      </c>
      <c r="H215" s="57">
        <f>'READY MIX BASE COAT'!H215</f>
        <v>0</v>
      </c>
      <c r="I215" s="58">
        <f>'READY MIX BASE COAT'!AE215</f>
        <v>0</v>
      </c>
      <c r="J215" s="56">
        <f>'REKAP PASTA'!CR215</f>
        <v>0</v>
      </c>
      <c r="K215" s="56">
        <f t="shared" si="9"/>
        <v>0</v>
      </c>
      <c r="L215" s="59" t="e">
        <f t="shared" si="10"/>
        <v>#DIV/0!</v>
      </c>
      <c r="M215" s="60">
        <f>'AUXILIARY &amp; CLEAR COAT'!AD215</f>
        <v>0</v>
      </c>
      <c r="N215" s="61">
        <f t="shared" si="11"/>
        <v>0</v>
      </c>
      <c r="O215" s="62"/>
      <c r="P215" s="63">
        <v>0</v>
      </c>
      <c r="Q215" s="64"/>
    </row>
    <row r="216" spans="1:17" ht="15.75" thickBot="1">
      <c r="A216" s="65">
        <v>200</v>
      </c>
      <c r="B216" s="66">
        <f>'READY MIX BASE COAT'!B216</f>
        <v>0</v>
      </c>
      <c r="C216" s="66">
        <f>'READY MIX BASE COAT'!C216</f>
        <v>0</v>
      </c>
      <c r="D216" s="67">
        <f>'READY MIX BASE COAT'!D216</f>
        <v>0</v>
      </c>
      <c r="E216" s="67">
        <f>'READY MIX BASE COAT'!E216</f>
        <v>0</v>
      </c>
      <c r="F216" s="68">
        <f>'READY MIX BASE COAT'!F216</f>
        <v>0</v>
      </c>
      <c r="G216" s="69">
        <f>'READY MIX BASE COAT'!G216</f>
        <v>0</v>
      </c>
      <c r="H216" s="70">
        <f>'READY MIX BASE COAT'!H216</f>
        <v>0</v>
      </c>
      <c r="I216" s="71">
        <f>'READY MIX BASE COAT'!AE216</f>
        <v>0</v>
      </c>
      <c r="J216" s="69">
        <f>'REKAP PASTA'!CR216</f>
        <v>0</v>
      </c>
      <c r="K216" s="69">
        <f t="shared" si="9"/>
        <v>0</v>
      </c>
      <c r="L216" s="72" t="e">
        <f t="shared" si="10"/>
        <v>#DIV/0!</v>
      </c>
      <c r="M216" s="73">
        <f>'AUXILIARY &amp; CLEAR COAT'!AD216</f>
        <v>0</v>
      </c>
      <c r="N216" s="74">
        <f t="shared" si="11"/>
        <v>0</v>
      </c>
      <c r="O216" s="75"/>
      <c r="P216" s="76">
        <v>0</v>
      </c>
      <c r="Q216" s="77"/>
    </row>
    <row r="217" spans="1:17" ht="15.75" thickBot="1">
      <c r="A217" s="520" t="s">
        <v>35</v>
      </c>
      <c r="B217" s="521"/>
      <c r="C217" s="521"/>
      <c r="D217" s="521"/>
      <c r="E217" s="521"/>
      <c r="F217" s="522"/>
      <c r="G217" s="78">
        <f>SUM(G17:G216)</f>
        <v>0</v>
      </c>
      <c r="H217" s="79">
        <f>SUM(H17:H216)</f>
        <v>0</v>
      </c>
      <c r="I217" s="80">
        <f>SUM(I17:I216)</f>
        <v>0</v>
      </c>
      <c r="J217" s="81">
        <f t="shared" ref="J217:N217" si="12">SUM(J17:J216)</f>
        <v>0</v>
      </c>
      <c r="K217" s="81">
        <f t="shared" si="12"/>
        <v>0</v>
      </c>
      <c r="L217" s="81" t="e">
        <f t="shared" si="12"/>
        <v>#DIV/0!</v>
      </c>
      <c r="M217" s="81">
        <f t="shared" si="12"/>
        <v>0</v>
      </c>
      <c r="N217" s="82">
        <f t="shared" si="12"/>
        <v>0</v>
      </c>
      <c r="O217" s="83"/>
      <c r="P217" s="84">
        <f>SUM(P17:P216)</f>
        <v>0</v>
      </c>
      <c r="Q217" s="85"/>
    </row>
    <row r="219" spans="1:17">
      <c r="A219" s="510" t="s">
        <v>130</v>
      </c>
      <c r="B219" s="510"/>
      <c r="C219" s="510"/>
      <c r="D219" s="510"/>
      <c r="E219" s="510"/>
      <c r="F219" s="510"/>
      <c r="G219" s="510"/>
      <c r="H219" s="510"/>
      <c r="I219" s="86" t="e">
        <f>I217/C$8</f>
        <v>#DIV/0!</v>
      </c>
      <c r="J219" s="86" t="e">
        <f>J217/C$8</f>
        <v>#DIV/0!</v>
      </c>
      <c r="K219" s="86" t="e">
        <f>K217/C$8</f>
        <v>#DIV/0!</v>
      </c>
      <c r="L219" s="86"/>
      <c r="M219" s="86" t="e">
        <f>M217/C$8</f>
        <v>#DIV/0!</v>
      </c>
      <c r="N219" s="86" t="e">
        <f>N217/C$8</f>
        <v>#DIV/0!</v>
      </c>
    </row>
    <row r="221" spans="1:17">
      <c r="F221" s="87"/>
      <c r="M221" s="87"/>
    </row>
  </sheetData>
  <mergeCells count="22">
    <mergeCell ref="A219:H219"/>
    <mergeCell ref="O14:P14"/>
    <mergeCell ref="O15:O16"/>
    <mergeCell ref="P15:P16"/>
    <mergeCell ref="K15:K16"/>
    <mergeCell ref="G14:G16"/>
    <mergeCell ref="H14:H16"/>
    <mergeCell ref="A217:F217"/>
    <mergeCell ref="A8:B9"/>
    <mergeCell ref="C8:D9"/>
    <mergeCell ref="B14:C15"/>
    <mergeCell ref="D14:E15"/>
    <mergeCell ref="A14:A16"/>
    <mergeCell ref="A11:Q12"/>
    <mergeCell ref="F14:F16"/>
    <mergeCell ref="Q14:Q16"/>
    <mergeCell ref="M14:M16"/>
    <mergeCell ref="N14:N16"/>
    <mergeCell ref="I15:I16"/>
    <mergeCell ref="I14:L14"/>
    <mergeCell ref="L15:L16"/>
    <mergeCell ref="J15:J16"/>
  </mergeCells>
  <conditionalFormatting sqref="A1:XFD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"/>
  <sheetViews>
    <sheetView showGridLines="0" zoomScale="90" zoomScaleNormal="90" workbookViewId="0">
      <selection activeCell="B9" sqref="B9"/>
    </sheetView>
  </sheetViews>
  <sheetFormatPr defaultRowHeight="15"/>
  <cols>
    <col min="1" max="1" width="26.42578125" style="3" bestFit="1" customWidth="1"/>
    <col min="2" max="2" width="15.28515625" style="3" bestFit="1" customWidth="1"/>
    <col min="3" max="16384" width="9.140625" style="3"/>
  </cols>
  <sheetData>
    <row r="1" spans="1:18" ht="15" customHeight="1">
      <c r="A1" s="523" t="s">
        <v>140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</row>
    <row r="2" spans="1:18" ht="15" customHeight="1">
      <c r="A2" s="523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</row>
    <row r="3" spans="1:18" ht="7.5" customHeight="1"/>
    <row r="4" spans="1:18">
      <c r="A4" s="266" t="s">
        <v>2</v>
      </c>
      <c r="B4" s="266" t="s">
        <v>132</v>
      </c>
      <c r="C4" s="266" t="s">
        <v>37</v>
      </c>
    </row>
    <row r="5" spans="1:18">
      <c r="A5" s="6" t="s">
        <v>138</v>
      </c>
      <c r="B5" s="4">
        <f>'REKAPITULASI DATA'!N217</f>
        <v>0</v>
      </c>
      <c r="C5" s="267">
        <f>B5/B9</f>
        <v>0</v>
      </c>
    </row>
    <row r="6" spans="1:18">
      <c r="A6" s="6" t="s">
        <v>136</v>
      </c>
      <c r="B6" s="7">
        <f>'REKAPITULASI DATA'!I217</f>
        <v>0</v>
      </c>
      <c r="C6" s="267" t="e">
        <f>B6/B5</f>
        <v>#DIV/0!</v>
      </c>
    </row>
    <row r="7" spans="1:18">
      <c r="A7" s="246" t="s">
        <v>141</v>
      </c>
      <c r="B7" s="7">
        <f>'REKAPITULASI DATA'!J217</f>
        <v>0</v>
      </c>
      <c r="C7" s="267" t="e">
        <f>B7/B5</f>
        <v>#DIV/0!</v>
      </c>
    </row>
    <row r="8" spans="1:18">
      <c r="A8" s="6" t="s">
        <v>134</v>
      </c>
      <c r="B8" s="7">
        <f>'REKAPITULASI DATA'!M217</f>
        <v>0</v>
      </c>
      <c r="C8" s="267" t="e">
        <f>B8/B5</f>
        <v>#DIV/0!</v>
      </c>
    </row>
    <row r="9" spans="1:18">
      <c r="A9" s="6" t="s">
        <v>158</v>
      </c>
      <c r="B9" s="9">
        <v>7000000</v>
      </c>
      <c r="C9" s="267">
        <v>1</v>
      </c>
    </row>
    <row r="10" spans="1:18">
      <c r="A10" s="6" t="s">
        <v>139</v>
      </c>
      <c r="B10" s="7">
        <f>'REKAPITULASI DATA'!P217</f>
        <v>0</v>
      </c>
      <c r="C10" s="267" t="e">
        <f>B10/B5</f>
        <v>#DIV/0!</v>
      </c>
    </row>
    <row r="11" spans="1:18">
      <c r="A11" s="6" t="s">
        <v>135</v>
      </c>
      <c r="B11" s="7">
        <f>B5-B10</f>
        <v>0</v>
      </c>
      <c r="C11" s="267" t="e">
        <f>B11/B5</f>
        <v>#DIV/0!</v>
      </c>
    </row>
    <row r="12" spans="1:18">
      <c r="A12" s="6" t="s">
        <v>137</v>
      </c>
      <c r="B12" s="5">
        <f>B9-B5</f>
        <v>7000000</v>
      </c>
      <c r="C12" s="267">
        <f>B12/B9</f>
        <v>1</v>
      </c>
    </row>
    <row r="13" spans="1:18">
      <c r="A13" s="6"/>
      <c r="B13" s="8"/>
    </row>
    <row r="15" spans="1:18">
      <c r="B15" s="1"/>
    </row>
  </sheetData>
  <mergeCells count="1">
    <mergeCell ref="A1:R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4"/>
  <sheetViews>
    <sheetView showGridLines="0" zoomScale="90" zoomScaleNormal="90" workbookViewId="0">
      <selection activeCell="A19" sqref="A19"/>
    </sheetView>
  </sheetViews>
  <sheetFormatPr defaultRowHeight="15"/>
  <cols>
    <col min="1" max="1" width="27.28515625" style="3" bestFit="1" customWidth="1"/>
    <col min="2" max="14" width="13.7109375" style="3" customWidth="1"/>
    <col min="15" max="16384" width="9.140625" style="3"/>
  </cols>
  <sheetData>
    <row r="1" spans="1:14">
      <c r="A1" s="23" t="s">
        <v>0</v>
      </c>
    </row>
    <row r="2" spans="1:14">
      <c r="A2" s="25" t="s">
        <v>30</v>
      </c>
    </row>
    <row r="3" spans="1:14">
      <c r="A3" s="25" t="s">
        <v>31</v>
      </c>
    </row>
    <row r="4" spans="1:14" ht="7.5" customHeight="1"/>
    <row r="5" spans="1:14">
      <c r="A5" s="531" t="s">
        <v>157</v>
      </c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</row>
    <row r="6" spans="1:14" ht="15.75" thickBot="1">
      <c r="A6" s="532"/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</row>
    <row r="7" spans="1:14">
      <c r="A7" s="527" t="s">
        <v>2</v>
      </c>
      <c r="B7" s="524" t="s">
        <v>143</v>
      </c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6"/>
      <c r="N7" s="529" t="s">
        <v>156</v>
      </c>
    </row>
    <row r="8" spans="1:14" ht="15.75" thickBot="1">
      <c r="A8" s="528"/>
      <c r="B8" s="254" t="s">
        <v>144</v>
      </c>
      <c r="C8" s="247" t="s">
        <v>145</v>
      </c>
      <c r="D8" s="247" t="s">
        <v>146</v>
      </c>
      <c r="E8" s="247" t="s">
        <v>147</v>
      </c>
      <c r="F8" s="247" t="s">
        <v>148</v>
      </c>
      <c r="G8" s="247" t="s">
        <v>149</v>
      </c>
      <c r="H8" s="247" t="s">
        <v>150</v>
      </c>
      <c r="I8" s="247" t="s">
        <v>151</v>
      </c>
      <c r="J8" s="247" t="s">
        <v>152</v>
      </c>
      <c r="K8" s="247" t="s">
        <v>153</v>
      </c>
      <c r="L8" s="247" t="s">
        <v>154</v>
      </c>
      <c r="M8" s="255" t="s">
        <v>155</v>
      </c>
      <c r="N8" s="530"/>
    </row>
    <row r="9" spans="1:14">
      <c r="A9" s="252" t="s">
        <v>138</v>
      </c>
      <c r="B9" s="256">
        <f>RESUME!B5</f>
        <v>0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9"/>
      <c r="N9" s="263">
        <f>SUM(B9:M9)</f>
        <v>0</v>
      </c>
    </row>
    <row r="10" spans="1:14">
      <c r="A10" s="253" t="s">
        <v>142</v>
      </c>
      <c r="B10" s="257">
        <f>RESUME!B9</f>
        <v>7000000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1"/>
      <c r="N10" s="264">
        <f t="shared" ref="N10:N13" si="0">SUM(B10:M10)</f>
        <v>7000000</v>
      </c>
    </row>
    <row r="11" spans="1:14">
      <c r="A11" s="253" t="s">
        <v>139</v>
      </c>
      <c r="B11" s="257">
        <f>RESUME!B10</f>
        <v>0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1"/>
      <c r="N11" s="264">
        <f t="shared" si="0"/>
        <v>0</v>
      </c>
    </row>
    <row r="12" spans="1:14">
      <c r="A12" s="253" t="s">
        <v>135</v>
      </c>
      <c r="B12" s="257">
        <f>RESUME!B11</f>
        <v>0</v>
      </c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264">
        <f t="shared" si="0"/>
        <v>0</v>
      </c>
    </row>
    <row r="13" spans="1:14">
      <c r="A13" s="253" t="s">
        <v>137</v>
      </c>
      <c r="B13" s="257">
        <f>B10-B9</f>
        <v>7000000</v>
      </c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264">
        <f t="shared" si="0"/>
        <v>7000000</v>
      </c>
    </row>
    <row r="14" spans="1:14" ht="15.75" thickBot="1">
      <c r="A14" s="259" t="s">
        <v>37</v>
      </c>
      <c r="B14" s="260">
        <f>B13/B10</f>
        <v>1</v>
      </c>
      <c r="C14" s="261" t="e">
        <f t="shared" ref="C14:N14" si="1">C13/C10</f>
        <v>#DIV/0!</v>
      </c>
      <c r="D14" s="261" t="e">
        <f t="shared" si="1"/>
        <v>#DIV/0!</v>
      </c>
      <c r="E14" s="261" t="e">
        <f t="shared" si="1"/>
        <v>#DIV/0!</v>
      </c>
      <c r="F14" s="261" t="e">
        <f t="shared" si="1"/>
        <v>#DIV/0!</v>
      </c>
      <c r="G14" s="261" t="e">
        <f t="shared" si="1"/>
        <v>#DIV/0!</v>
      </c>
      <c r="H14" s="261" t="e">
        <f t="shared" si="1"/>
        <v>#DIV/0!</v>
      </c>
      <c r="I14" s="261" t="e">
        <f t="shared" si="1"/>
        <v>#DIV/0!</v>
      </c>
      <c r="J14" s="261" t="e">
        <f t="shared" si="1"/>
        <v>#DIV/0!</v>
      </c>
      <c r="K14" s="261" t="e">
        <f t="shared" si="1"/>
        <v>#DIV/0!</v>
      </c>
      <c r="L14" s="261" t="e">
        <f t="shared" si="1"/>
        <v>#DIV/0!</v>
      </c>
      <c r="M14" s="262" t="e">
        <f t="shared" si="1"/>
        <v>#DIV/0!</v>
      </c>
      <c r="N14" s="265">
        <f t="shared" si="1"/>
        <v>1</v>
      </c>
    </row>
  </sheetData>
  <mergeCells count="4">
    <mergeCell ref="B7:M7"/>
    <mergeCell ref="A7:A8"/>
    <mergeCell ref="N7:N8"/>
    <mergeCell ref="A5:N6"/>
  </mergeCells>
  <conditionalFormatting sqref="A1:A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6"/>
  <sheetViews>
    <sheetView showGridLines="0" workbookViewId="0">
      <selection activeCell="A19" sqref="A19"/>
    </sheetView>
  </sheetViews>
  <sheetFormatPr defaultRowHeight="15"/>
  <cols>
    <col min="1" max="1" width="13.5703125" style="3" customWidth="1"/>
    <col min="2" max="2" width="28.5703125" style="3" customWidth="1"/>
    <col min="3" max="4" width="10" style="3" customWidth="1"/>
    <col min="5" max="5" width="2.85546875" style="3" customWidth="1"/>
    <col min="6" max="6" width="5.7109375" style="268" customWidth="1"/>
    <col min="7" max="16384" width="9.140625" style="3"/>
  </cols>
  <sheetData>
    <row r="1" spans="1:7">
      <c r="A1" s="523" t="s">
        <v>181</v>
      </c>
      <c r="B1" s="523"/>
      <c r="C1" s="523"/>
      <c r="D1" s="523"/>
    </row>
    <row r="2" spans="1:7" ht="15.75" thickBot="1">
      <c r="A2" s="523"/>
      <c r="B2" s="523"/>
      <c r="C2" s="523"/>
      <c r="D2" s="523"/>
    </row>
    <row r="3" spans="1:7">
      <c r="A3" s="535" t="s">
        <v>174</v>
      </c>
      <c r="B3" s="525" t="s">
        <v>2</v>
      </c>
      <c r="C3" s="525" t="s">
        <v>177</v>
      </c>
      <c r="D3" s="526"/>
      <c r="F3" s="296" t="s">
        <v>189</v>
      </c>
    </row>
    <row r="4" spans="1:7" ht="15.75" thickBot="1">
      <c r="A4" s="536"/>
      <c r="B4" s="537"/>
      <c r="C4" s="270" t="s">
        <v>175</v>
      </c>
      <c r="D4" s="271" t="s">
        <v>176</v>
      </c>
      <c r="F4" s="328" t="s">
        <v>206</v>
      </c>
    </row>
    <row r="5" spans="1:7">
      <c r="A5" s="538" t="s">
        <v>160</v>
      </c>
      <c r="B5" s="272" t="s">
        <v>164</v>
      </c>
      <c r="C5" s="273" t="s">
        <v>179</v>
      </c>
      <c r="D5" s="274"/>
      <c r="F5" s="328" t="s">
        <v>205</v>
      </c>
    </row>
    <row r="6" spans="1:7">
      <c r="A6" s="539"/>
      <c r="B6" s="278" t="s">
        <v>165</v>
      </c>
      <c r="C6" s="279"/>
      <c r="D6" s="280" t="s">
        <v>180</v>
      </c>
      <c r="F6" s="294" t="s">
        <v>188</v>
      </c>
    </row>
    <row r="7" spans="1:7">
      <c r="A7" s="533" t="s">
        <v>159</v>
      </c>
      <c r="B7" s="284" t="s">
        <v>178</v>
      </c>
      <c r="C7" s="285" t="s">
        <v>179</v>
      </c>
      <c r="D7" s="286"/>
      <c r="F7" s="295" t="s">
        <v>182</v>
      </c>
      <c r="G7" s="294" t="s">
        <v>183</v>
      </c>
    </row>
    <row r="8" spans="1:7">
      <c r="A8" s="540"/>
      <c r="B8" s="275" t="s">
        <v>166</v>
      </c>
      <c r="C8" s="276" t="s">
        <v>179</v>
      </c>
      <c r="D8" s="277"/>
      <c r="F8" s="295" t="s">
        <v>185</v>
      </c>
      <c r="G8" s="294" t="s">
        <v>184</v>
      </c>
    </row>
    <row r="9" spans="1:7">
      <c r="A9" s="534"/>
      <c r="B9" s="287" t="s">
        <v>167</v>
      </c>
      <c r="C9" s="288" t="s">
        <v>179</v>
      </c>
      <c r="D9" s="289"/>
      <c r="F9" s="295" t="s">
        <v>186</v>
      </c>
      <c r="G9" s="294" t="s">
        <v>187</v>
      </c>
    </row>
    <row r="10" spans="1:7">
      <c r="A10" s="541" t="s">
        <v>161</v>
      </c>
      <c r="B10" s="281" t="s">
        <v>168</v>
      </c>
      <c r="C10" s="282" t="s">
        <v>179</v>
      </c>
      <c r="D10" s="283"/>
      <c r="F10" s="328" t="s">
        <v>207</v>
      </c>
    </row>
    <row r="11" spans="1:7">
      <c r="A11" s="540"/>
      <c r="B11" s="275" t="s">
        <v>169</v>
      </c>
      <c r="C11" s="276" t="s">
        <v>179</v>
      </c>
      <c r="D11" s="277"/>
      <c r="F11" s="294" t="s">
        <v>190</v>
      </c>
    </row>
    <row r="12" spans="1:7">
      <c r="A12" s="539"/>
      <c r="B12" s="278" t="s">
        <v>170</v>
      </c>
      <c r="C12" s="279" t="s">
        <v>179</v>
      </c>
      <c r="D12" s="280"/>
    </row>
    <row r="13" spans="1:7">
      <c r="A13" s="533" t="s">
        <v>162</v>
      </c>
      <c r="B13" s="284" t="s">
        <v>171</v>
      </c>
      <c r="C13" s="285"/>
      <c r="D13" s="286" t="s">
        <v>180</v>
      </c>
    </row>
    <row r="14" spans="1:7">
      <c r="A14" s="534"/>
      <c r="B14" s="287" t="s">
        <v>172</v>
      </c>
      <c r="C14" s="288"/>
      <c r="D14" s="289" t="s">
        <v>180</v>
      </c>
    </row>
    <row r="15" spans="1:7" ht="15.75" thickBot="1">
      <c r="A15" s="290" t="s">
        <v>163</v>
      </c>
      <c r="B15" s="291" t="s">
        <v>173</v>
      </c>
      <c r="C15" s="292" t="s">
        <v>179</v>
      </c>
      <c r="D15" s="293"/>
    </row>
    <row r="16" spans="1:7">
      <c r="G16" s="269"/>
    </row>
  </sheetData>
  <mergeCells count="8">
    <mergeCell ref="A13:A14"/>
    <mergeCell ref="A1:D2"/>
    <mergeCell ref="A3:A4"/>
    <mergeCell ref="B3:B4"/>
    <mergeCell ref="C3:D3"/>
    <mergeCell ref="A5:A6"/>
    <mergeCell ref="A7:A9"/>
    <mergeCell ref="A10:A1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5"/>
  <sheetViews>
    <sheetView showGridLines="0" zoomScale="90" zoomScaleNormal="90" workbookViewId="0">
      <selection activeCell="R15" sqref="R15"/>
    </sheetView>
  </sheetViews>
  <sheetFormatPr defaultRowHeight="15"/>
  <cols>
    <col min="1" max="1" width="1.42578125" customWidth="1"/>
    <col min="2" max="3" width="12.85546875" customWidth="1"/>
    <col min="4" max="5" width="9.28515625" customWidth="1"/>
    <col min="6" max="6" width="7.85546875" customWidth="1"/>
    <col min="7" max="7" width="3" customWidth="1"/>
    <col min="8" max="9" width="12.85546875" customWidth="1"/>
    <col min="10" max="11" width="9.28515625" customWidth="1"/>
    <col min="12" max="12" width="7.85546875" customWidth="1"/>
    <col min="13" max="13" width="1.42578125" customWidth="1"/>
  </cols>
  <sheetData>
    <row r="1" spans="1:13" ht="7.5" customHeight="1" thickTop="1">
      <c r="A1" s="312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4"/>
    </row>
    <row r="2" spans="1:13" ht="12.75" customHeight="1">
      <c r="A2" s="315"/>
      <c r="B2" s="566" t="s">
        <v>200</v>
      </c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316"/>
    </row>
    <row r="3" spans="1:13" ht="12.75" customHeight="1">
      <c r="A3" s="315"/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316"/>
    </row>
    <row r="4" spans="1:13" ht="18" customHeight="1">
      <c r="A4" s="315"/>
      <c r="B4" s="327" t="s">
        <v>227</v>
      </c>
      <c r="C4" s="329"/>
      <c r="D4" s="329"/>
      <c r="E4" s="329"/>
      <c r="F4" s="329"/>
      <c r="G4" s="326"/>
      <c r="H4" s="327" t="s">
        <v>228</v>
      </c>
      <c r="I4" s="329"/>
      <c r="J4" s="329"/>
      <c r="K4" s="329"/>
      <c r="L4" s="329"/>
      <c r="M4" s="316"/>
    </row>
    <row r="5" spans="1:13" ht="18" customHeight="1">
      <c r="A5" s="315"/>
      <c r="B5" s="327" t="s">
        <v>203</v>
      </c>
      <c r="C5" s="330"/>
      <c r="D5" s="330"/>
      <c r="E5" s="330"/>
      <c r="F5" s="330"/>
      <c r="G5" s="326"/>
      <c r="H5" s="327" t="s">
        <v>204</v>
      </c>
      <c r="I5" s="330"/>
      <c r="J5" s="330"/>
      <c r="K5" s="330"/>
      <c r="L5" s="330"/>
      <c r="M5" s="316"/>
    </row>
    <row r="6" spans="1:13" ht="18" customHeight="1">
      <c r="A6" s="315"/>
      <c r="B6" s="327" t="s">
        <v>201</v>
      </c>
      <c r="C6" s="331"/>
      <c r="D6" s="331"/>
      <c r="E6" s="331"/>
      <c r="F6" s="331"/>
      <c r="G6" s="317"/>
      <c r="H6" s="327"/>
      <c r="I6" s="578"/>
      <c r="J6" s="578"/>
      <c r="K6" s="578"/>
      <c r="L6" s="578"/>
      <c r="M6" s="316"/>
    </row>
    <row r="7" spans="1:13" ht="7.5" customHeight="1" thickBot="1">
      <c r="A7" s="315"/>
      <c r="B7" s="322"/>
      <c r="C7" s="317"/>
      <c r="D7" s="317"/>
      <c r="E7" s="317"/>
      <c r="F7" s="317"/>
      <c r="G7" s="317"/>
      <c r="H7" s="317"/>
      <c r="I7" s="317"/>
      <c r="J7" s="317"/>
      <c r="K7" s="317"/>
      <c r="L7" s="317"/>
      <c r="M7" s="316"/>
    </row>
    <row r="8" spans="1:13" ht="15" customHeight="1">
      <c r="A8" s="315"/>
      <c r="B8" s="545" t="s">
        <v>11</v>
      </c>
      <c r="C8" s="546"/>
      <c r="D8" s="547" t="s">
        <v>13</v>
      </c>
      <c r="E8" s="549" t="s">
        <v>202</v>
      </c>
      <c r="F8" s="551" t="s">
        <v>14</v>
      </c>
      <c r="G8" s="318"/>
      <c r="H8" s="545" t="s">
        <v>11</v>
      </c>
      <c r="I8" s="546"/>
      <c r="J8" s="547" t="s">
        <v>13</v>
      </c>
      <c r="K8" s="549" t="s">
        <v>202</v>
      </c>
      <c r="L8" s="551" t="s">
        <v>14</v>
      </c>
      <c r="M8" s="316"/>
    </row>
    <row r="9" spans="1:13" ht="15.75" thickBot="1">
      <c r="A9" s="315"/>
      <c r="B9" s="304" t="s">
        <v>17</v>
      </c>
      <c r="C9" s="305" t="s">
        <v>18</v>
      </c>
      <c r="D9" s="548"/>
      <c r="E9" s="550"/>
      <c r="F9" s="552"/>
      <c r="G9" s="318"/>
      <c r="H9" s="304" t="s">
        <v>17</v>
      </c>
      <c r="I9" s="305" t="s">
        <v>18</v>
      </c>
      <c r="J9" s="548"/>
      <c r="K9" s="550"/>
      <c r="L9" s="552"/>
      <c r="M9" s="316"/>
    </row>
    <row r="10" spans="1:13" ht="16.5" thickTop="1" thickBot="1">
      <c r="A10" s="315"/>
      <c r="B10" s="309"/>
      <c r="C10" s="310"/>
      <c r="D10" s="310"/>
      <c r="E10" s="310"/>
      <c r="F10" s="311"/>
      <c r="G10" s="318"/>
      <c r="H10" s="309"/>
      <c r="I10" s="310"/>
      <c r="J10" s="310"/>
      <c r="K10" s="310"/>
      <c r="L10" s="311"/>
      <c r="M10" s="316"/>
    </row>
    <row r="11" spans="1:13" ht="7.5" customHeight="1" thickBot="1">
      <c r="A11" s="315"/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6"/>
    </row>
    <row r="12" spans="1:13" ht="15" customHeight="1">
      <c r="A12" s="315"/>
      <c r="B12" s="524" t="s">
        <v>2</v>
      </c>
      <c r="C12" s="554" t="s">
        <v>191</v>
      </c>
      <c r="D12" s="556" t="s">
        <v>192</v>
      </c>
      <c r="E12" s="562" t="s">
        <v>213</v>
      </c>
      <c r="F12" s="563"/>
      <c r="G12" s="318"/>
      <c r="H12" s="524" t="s">
        <v>2</v>
      </c>
      <c r="I12" s="554" t="s">
        <v>191</v>
      </c>
      <c r="J12" s="556" t="s">
        <v>192</v>
      </c>
      <c r="K12" s="562" t="s">
        <v>213</v>
      </c>
      <c r="L12" s="563"/>
      <c r="M12" s="316"/>
    </row>
    <row r="13" spans="1:13" ht="15.75" thickBot="1">
      <c r="A13" s="315"/>
      <c r="B13" s="553"/>
      <c r="C13" s="555"/>
      <c r="D13" s="557"/>
      <c r="E13" s="564"/>
      <c r="F13" s="565"/>
      <c r="G13" s="318"/>
      <c r="H13" s="553"/>
      <c r="I13" s="555"/>
      <c r="J13" s="557"/>
      <c r="K13" s="564"/>
      <c r="L13" s="565"/>
      <c r="M13" s="316"/>
    </row>
    <row r="14" spans="1:13">
      <c r="A14" s="315"/>
      <c r="B14" s="542" t="s">
        <v>193</v>
      </c>
      <c r="C14" s="297" t="s">
        <v>194</v>
      </c>
      <c r="D14" s="297"/>
      <c r="E14" s="306"/>
      <c r="F14" s="323"/>
      <c r="G14" s="318"/>
      <c r="H14" s="542" t="s">
        <v>193</v>
      </c>
      <c r="I14" s="297" t="s">
        <v>194</v>
      </c>
      <c r="J14" s="297"/>
      <c r="K14" s="306"/>
      <c r="L14" s="323"/>
      <c r="M14" s="316"/>
    </row>
    <row r="15" spans="1:13">
      <c r="A15" s="315"/>
      <c r="B15" s="543"/>
      <c r="C15" s="299" t="s">
        <v>195</v>
      </c>
      <c r="D15" s="299"/>
      <c r="E15" s="307"/>
      <c r="F15" s="324"/>
      <c r="G15" s="318"/>
      <c r="H15" s="543"/>
      <c r="I15" s="299" t="s">
        <v>195</v>
      </c>
      <c r="J15" s="299"/>
      <c r="K15" s="307"/>
      <c r="L15" s="324"/>
      <c r="M15" s="316"/>
    </row>
    <row r="16" spans="1:13">
      <c r="A16" s="315"/>
      <c r="B16" s="543"/>
      <c r="C16" s="299" t="s">
        <v>196</v>
      </c>
      <c r="D16" s="299"/>
      <c r="E16" s="307"/>
      <c r="F16" s="324"/>
      <c r="G16" s="318"/>
      <c r="H16" s="543"/>
      <c r="I16" s="299" t="s">
        <v>196</v>
      </c>
      <c r="J16" s="299"/>
      <c r="K16" s="307"/>
      <c r="L16" s="324"/>
      <c r="M16" s="316"/>
    </row>
    <row r="17" spans="1:13">
      <c r="A17" s="315"/>
      <c r="B17" s="543"/>
      <c r="C17" s="299" t="s">
        <v>198</v>
      </c>
      <c r="D17" s="299"/>
      <c r="E17" s="307"/>
      <c r="F17" s="324"/>
      <c r="G17" s="318"/>
      <c r="H17" s="543"/>
      <c r="I17" s="299" t="s">
        <v>198</v>
      </c>
      <c r="J17" s="299"/>
      <c r="K17" s="307"/>
      <c r="L17" s="324"/>
      <c r="M17" s="316"/>
    </row>
    <row r="18" spans="1:13">
      <c r="A18" s="315"/>
      <c r="B18" s="544"/>
      <c r="C18" s="299" t="s">
        <v>197</v>
      </c>
      <c r="D18" s="299"/>
      <c r="E18" s="307"/>
      <c r="F18" s="324"/>
      <c r="G18" s="318"/>
      <c r="H18" s="544"/>
      <c r="I18" s="299" t="s">
        <v>197</v>
      </c>
      <c r="J18" s="299"/>
      <c r="K18" s="307"/>
      <c r="L18" s="324"/>
      <c r="M18" s="316"/>
    </row>
    <row r="19" spans="1:13">
      <c r="A19" s="315"/>
      <c r="B19" s="300" t="s">
        <v>208</v>
      </c>
      <c r="C19" s="298"/>
      <c r="D19" s="299"/>
      <c r="E19" s="307"/>
      <c r="F19" s="324"/>
      <c r="G19" s="318"/>
      <c r="H19" s="300" t="s">
        <v>208</v>
      </c>
      <c r="I19" s="298"/>
      <c r="J19" s="299"/>
      <c r="K19" s="307"/>
      <c r="L19" s="324"/>
      <c r="M19" s="316"/>
    </row>
    <row r="20" spans="1:13">
      <c r="A20" s="315"/>
      <c r="B20" s="300" t="s">
        <v>209</v>
      </c>
      <c r="C20" s="298"/>
      <c r="D20" s="299"/>
      <c r="E20" s="307"/>
      <c r="F20" s="324"/>
      <c r="G20" s="318"/>
      <c r="H20" s="300" t="s">
        <v>209</v>
      </c>
      <c r="I20" s="298"/>
      <c r="J20" s="299"/>
      <c r="K20" s="307"/>
      <c r="L20" s="324"/>
      <c r="M20" s="316"/>
    </row>
    <row r="21" spans="1:13">
      <c r="A21" s="315"/>
      <c r="B21" s="300" t="s">
        <v>210</v>
      </c>
      <c r="C21" s="298"/>
      <c r="D21" s="299"/>
      <c r="E21" s="307"/>
      <c r="F21" s="324"/>
      <c r="G21" s="318"/>
      <c r="H21" s="300" t="s">
        <v>210</v>
      </c>
      <c r="I21" s="298"/>
      <c r="J21" s="299"/>
      <c r="K21" s="307"/>
      <c r="L21" s="324"/>
      <c r="M21" s="316"/>
    </row>
    <row r="22" spans="1:13">
      <c r="A22" s="315"/>
      <c r="B22" s="300" t="s">
        <v>225</v>
      </c>
      <c r="C22" s="298"/>
      <c r="D22" s="299"/>
      <c r="E22" s="307"/>
      <c r="F22" s="324"/>
      <c r="G22" s="318"/>
      <c r="H22" s="300" t="s">
        <v>225</v>
      </c>
      <c r="I22" s="298"/>
      <c r="J22" s="299"/>
      <c r="K22" s="307"/>
      <c r="L22" s="324"/>
      <c r="M22" s="316"/>
    </row>
    <row r="23" spans="1:13">
      <c r="A23" s="315"/>
      <c r="B23" s="300" t="s">
        <v>211</v>
      </c>
      <c r="C23" s="298"/>
      <c r="D23" s="299"/>
      <c r="E23" s="307"/>
      <c r="F23" s="324"/>
      <c r="G23" s="318"/>
      <c r="H23" s="300" t="s">
        <v>211</v>
      </c>
      <c r="I23" s="298"/>
      <c r="J23" s="299"/>
      <c r="K23" s="307"/>
      <c r="L23" s="324"/>
      <c r="M23" s="316"/>
    </row>
    <row r="24" spans="1:13">
      <c r="A24" s="315"/>
      <c r="B24" s="300" t="s">
        <v>212</v>
      </c>
      <c r="C24" s="298"/>
      <c r="D24" s="299"/>
      <c r="E24" s="307"/>
      <c r="F24" s="324"/>
      <c r="G24" s="318"/>
      <c r="H24" s="300" t="s">
        <v>212</v>
      </c>
      <c r="I24" s="298"/>
      <c r="J24" s="299"/>
      <c r="K24" s="307"/>
      <c r="L24" s="324"/>
      <c r="M24" s="316"/>
    </row>
    <row r="25" spans="1:13" ht="15.75" thickBot="1">
      <c r="A25" s="315"/>
      <c r="B25" s="301" t="s">
        <v>199</v>
      </c>
      <c r="C25" s="302"/>
      <c r="D25" s="303"/>
      <c r="E25" s="308"/>
      <c r="F25" s="325"/>
      <c r="G25" s="318"/>
      <c r="H25" s="301" t="s">
        <v>199</v>
      </c>
      <c r="I25" s="302"/>
      <c r="J25" s="303"/>
      <c r="K25" s="308"/>
      <c r="L25" s="325"/>
      <c r="M25" s="316"/>
    </row>
    <row r="26" spans="1:13" ht="7.5" customHeight="1" thickBot="1">
      <c r="A26" s="315"/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6"/>
    </row>
    <row r="27" spans="1:13" ht="15" customHeight="1">
      <c r="A27" s="315"/>
      <c r="B27" s="545" t="s">
        <v>11</v>
      </c>
      <c r="C27" s="546"/>
      <c r="D27" s="547" t="s">
        <v>13</v>
      </c>
      <c r="E27" s="549" t="s">
        <v>202</v>
      </c>
      <c r="F27" s="551" t="s">
        <v>14</v>
      </c>
      <c r="G27" s="318"/>
      <c r="H27" s="545" t="s">
        <v>11</v>
      </c>
      <c r="I27" s="546"/>
      <c r="J27" s="547" t="s">
        <v>13</v>
      </c>
      <c r="K27" s="549" t="s">
        <v>202</v>
      </c>
      <c r="L27" s="551" t="s">
        <v>14</v>
      </c>
      <c r="M27" s="316"/>
    </row>
    <row r="28" spans="1:13" ht="15.75" thickBot="1">
      <c r="A28" s="315"/>
      <c r="B28" s="304" t="s">
        <v>17</v>
      </c>
      <c r="C28" s="305" t="s">
        <v>18</v>
      </c>
      <c r="D28" s="548"/>
      <c r="E28" s="550"/>
      <c r="F28" s="552"/>
      <c r="G28" s="318"/>
      <c r="H28" s="304" t="s">
        <v>17</v>
      </c>
      <c r="I28" s="305" t="s">
        <v>18</v>
      </c>
      <c r="J28" s="548"/>
      <c r="K28" s="550"/>
      <c r="L28" s="552"/>
      <c r="M28" s="316"/>
    </row>
    <row r="29" spans="1:13" ht="16.5" thickTop="1" thickBot="1">
      <c r="A29" s="315"/>
      <c r="B29" s="309"/>
      <c r="C29" s="310"/>
      <c r="D29" s="310"/>
      <c r="E29" s="310"/>
      <c r="F29" s="311"/>
      <c r="G29" s="318"/>
      <c r="H29" s="309"/>
      <c r="I29" s="310"/>
      <c r="J29" s="310"/>
      <c r="K29" s="310"/>
      <c r="L29" s="311"/>
      <c r="M29" s="316"/>
    </row>
    <row r="30" spans="1:13" ht="7.5" customHeight="1" thickBot="1">
      <c r="A30" s="315"/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6"/>
    </row>
    <row r="31" spans="1:13" ht="15" customHeight="1">
      <c r="A31" s="315"/>
      <c r="B31" s="524" t="s">
        <v>2</v>
      </c>
      <c r="C31" s="554" t="s">
        <v>191</v>
      </c>
      <c r="D31" s="556" t="s">
        <v>192</v>
      </c>
      <c r="E31" s="558" t="s">
        <v>213</v>
      </c>
      <c r="F31" s="559"/>
      <c r="G31" s="318"/>
      <c r="H31" s="524" t="s">
        <v>2</v>
      </c>
      <c r="I31" s="554" t="s">
        <v>191</v>
      </c>
      <c r="J31" s="556" t="s">
        <v>192</v>
      </c>
      <c r="K31" s="558" t="s">
        <v>213</v>
      </c>
      <c r="L31" s="559"/>
      <c r="M31" s="316"/>
    </row>
    <row r="32" spans="1:13" ht="15.75" thickBot="1">
      <c r="A32" s="315"/>
      <c r="B32" s="553"/>
      <c r="C32" s="555"/>
      <c r="D32" s="557"/>
      <c r="E32" s="560"/>
      <c r="F32" s="561"/>
      <c r="G32" s="318"/>
      <c r="H32" s="553"/>
      <c r="I32" s="555"/>
      <c r="J32" s="557"/>
      <c r="K32" s="560"/>
      <c r="L32" s="561"/>
      <c r="M32" s="316"/>
    </row>
    <row r="33" spans="1:13">
      <c r="A33" s="315"/>
      <c r="B33" s="542" t="s">
        <v>193</v>
      </c>
      <c r="C33" s="297" t="s">
        <v>194</v>
      </c>
      <c r="D33" s="297"/>
      <c r="E33" s="306"/>
      <c r="F33" s="323"/>
      <c r="G33" s="318"/>
      <c r="H33" s="542" t="s">
        <v>193</v>
      </c>
      <c r="I33" s="297" t="s">
        <v>194</v>
      </c>
      <c r="J33" s="297"/>
      <c r="K33" s="306"/>
      <c r="L33" s="323"/>
      <c r="M33" s="316"/>
    </row>
    <row r="34" spans="1:13">
      <c r="A34" s="315"/>
      <c r="B34" s="543"/>
      <c r="C34" s="299" t="s">
        <v>195</v>
      </c>
      <c r="D34" s="299"/>
      <c r="E34" s="307"/>
      <c r="F34" s="324"/>
      <c r="G34" s="318"/>
      <c r="H34" s="543"/>
      <c r="I34" s="299" t="s">
        <v>195</v>
      </c>
      <c r="J34" s="299"/>
      <c r="K34" s="307"/>
      <c r="L34" s="324"/>
      <c r="M34" s="316"/>
    </row>
    <row r="35" spans="1:13">
      <c r="A35" s="315"/>
      <c r="B35" s="543"/>
      <c r="C35" s="299" t="s">
        <v>196</v>
      </c>
      <c r="D35" s="299"/>
      <c r="E35" s="307"/>
      <c r="F35" s="324"/>
      <c r="G35" s="318"/>
      <c r="H35" s="543"/>
      <c r="I35" s="299" t="s">
        <v>196</v>
      </c>
      <c r="J35" s="299"/>
      <c r="K35" s="307"/>
      <c r="L35" s="324"/>
      <c r="M35" s="316"/>
    </row>
    <row r="36" spans="1:13">
      <c r="A36" s="315"/>
      <c r="B36" s="543"/>
      <c r="C36" s="299" t="s">
        <v>198</v>
      </c>
      <c r="D36" s="299"/>
      <c r="E36" s="307"/>
      <c r="F36" s="324"/>
      <c r="G36" s="318"/>
      <c r="H36" s="543"/>
      <c r="I36" s="299" t="s">
        <v>198</v>
      </c>
      <c r="J36" s="299"/>
      <c r="K36" s="307"/>
      <c r="L36" s="324"/>
      <c r="M36" s="316"/>
    </row>
    <row r="37" spans="1:13">
      <c r="A37" s="315"/>
      <c r="B37" s="544"/>
      <c r="C37" s="299" t="s">
        <v>197</v>
      </c>
      <c r="D37" s="299"/>
      <c r="E37" s="307"/>
      <c r="F37" s="324"/>
      <c r="G37" s="318"/>
      <c r="H37" s="544"/>
      <c r="I37" s="299" t="s">
        <v>197</v>
      </c>
      <c r="J37" s="299"/>
      <c r="K37" s="307"/>
      <c r="L37" s="324"/>
      <c r="M37" s="316"/>
    </row>
    <row r="38" spans="1:13">
      <c r="A38" s="315"/>
      <c r="B38" s="300" t="s">
        <v>208</v>
      </c>
      <c r="C38" s="298"/>
      <c r="D38" s="299"/>
      <c r="E38" s="307"/>
      <c r="F38" s="324"/>
      <c r="G38" s="318"/>
      <c r="H38" s="300" t="s">
        <v>208</v>
      </c>
      <c r="I38" s="298"/>
      <c r="J38" s="299"/>
      <c r="K38" s="307"/>
      <c r="L38" s="324"/>
      <c r="M38" s="316"/>
    </row>
    <row r="39" spans="1:13">
      <c r="A39" s="315"/>
      <c r="B39" s="300" t="s">
        <v>209</v>
      </c>
      <c r="C39" s="298"/>
      <c r="D39" s="299"/>
      <c r="E39" s="307"/>
      <c r="F39" s="324"/>
      <c r="G39" s="318"/>
      <c r="H39" s="300" t="s">
        <v>209</v>
      </c>
      <c r="I39" s="298"/>
      <c r="J39" s="299"/>
      <c r="K39" s="307"/>
      <c r="L39" s="324"/>
      <c r="M39" s="316"/>
    </row>
    <row r="40" spans="1:13">
      <c r="A40" s="315"/>
      <c r="B40" s="300" t="s">
        <v>210</v>
      </c>
      <c r="C40" s="298"/>
      <c r="D40" s="299"/>
      <c r="E40" s="307"/>
      <c r="F40" s="324"/>
      <c r="G40" s="318"/>
      <c r="H40" s="300" t="s">
        <v>210</v>
      </c>
      <c r="I40" s="298"/>
      <c r="J40" s="299"/>
      <c r="K40" s="307"/>
      <c r="L40" s="324"/>
      <c r="M40" s="316"/>
    </row>
    <row r="41" spans="1:13">
      <c r="A41" s="315"/>
      <c r="B41" s="300" t="s">
        <v>225</v>
      </c>
      <c r="C41" s="298"/>
      <c r="D41" s="299"/>
      <c r="E41" s="307"/>
      <c r="F41" s="324"/>
      <c r="G41" s="318"/>
      <c r="H41" s="300" t="s">
        <v>225</v>
      </c>
      <c r="I41" s="298"/>
      <c r="J41" s="299"/>
      <c r="K41" s="307"/>
      <c r="L41" s="324"/>
      <c r="M41" s="316"/>
    </row>
    <row r="42" spans="1:13">
      <c r="A42" s="315"/>
      <c r="B42" s="300" t="s">
        <v>211</v>
      </c>
      <c r="C42" s="298"/>
      <c r="D42" s="299"/>
      <c r="E42" s="307"/>
      <c r="F42" s="324"/>
      <c r="G42" s="318"/>
      <c r="H42" s="300" t="s">
        <v>211</v>
      </c>
      <c r="I42" s="298"/>
      <c r="J42" s="299"/>
      <c r="K42" s="307"/>
      <c r="L42" s="324"/>
      <c r="M42" s="316"/>
    </row>
    <row r="43" spans="1:13">
      <c r="A43" s="315"/>
      <c r="B43" s="300" t="s">
        <v>212</v>
      </c>
      <c r="C43" s="298"/>
      <c r="D43" s="299"/>
      <c r="E43" s="307"/>
      <c r="F43" s="324"/>
      <c r="G43" s="318"/>
      <c r="H43" s="300" t="s">
        <v>212</v>
      </c>
      <c r="I43" s="298"/>
      <c r="J43" s="299"/>
      <c r="K43" s="307"/>
      <c r="L43" s="324"/>
      <c r="M43" s="316"/>
    </row>
    <row r="44" spans="1:13" ht="15.75" thickBot="1">
      <c r="A44" s="315"/>
      <c r="B44" s="301" t="s">
        <v>199</v>
      </c>
      <c r="C44" s="302"/>
      <c r="D44" s="303"/>
      <c r="E44" s="308"/>
      <c r="F44" s="325"/>
      <c r="G44" s="318"/>
      <c r="H44" s="301" t="s">
        <v>199</v>
      </c>
      <c r="I44" s="302"/>
      <c r="J44" s="303"/>
      <c r="K44" s="308"/>
      <c r="L44" s="325"/>
      <c r="M44" s="316"/>
    </row>
    <row r="45" spans="1:13" ht="7.5" customHeight="1" thickBot="1">
      <c r="A45" s="315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6"/>
    </row>
    <row r="46" spans="1:13" ht="15" customHeight="1">
      <c r="A46" s="315"/>
      <c r="B46" s="545" t="s">
        <v>11</v>
      </c>
      <c r="C46" s="546"/>
      <c r="D46" s="547" t="s">
        <v>13</v>
      </c>
      <c r="E46" s="549" t="s">
        <v>202</v>
      </c>
      <c r="F46" s="551" t="s">
        <v>14</v>
      </c>
      <c r="G46" s="318"/>
      <c r="H46" s="545" t="s">
        <v>11</v>
      </c>
      <c r="I46" s="546"/>
      <c r="J46" s="547" t="s">
        <v>13</v>
      </c>
      <c r="K46" s="549" t="s">
        <v>202</v>
      </c>
      <c r="L46" s="551" t="s">
        <v>14</v>
      </c>
      <c r="M46" s="316"/>
    </row>
    <row r="47" spans="1:13" ht="15.75" thickBot="1">
      <c r="A47" s="315"/>
      <c r="B47" s="304" t="s">
        <v>17</v>
      </c>
      <c r="C47" s="305" t="s">
        <v>18</v>
      </c>
      <c r="D47" s="548"/>
      <c r="E47" s="550"/>
      <c r="F47" s="552"/>
      <c r="G47" s="318"/>
      <c r="H47" s="304" t="s">
        <v>17</v>
      </c>
      <c r="I47" s="305" t="s">
        <v>18</v>
      </c>
      <c r="J47" s="548"/>
      <c r="K47" s="550"/>
      <c r="L47" s="552"/>
      <c r="M47" s="316"/>
    </row>
    <row r="48" spans="1:13" ht="16.5" thickTop="1" thickBot="1">
      <c r="A48" s="315"/>
      <c r="B48" s="309"/>
      <c r="C48" s="310"/>
      <c r="D48" s="310"/>
      <c r="E48" s="310"/>
      <c r="F48" s="311"/>
      <c r="G48" s="318"/>
      <c r="H48" s="309"/>
      <c r="I48" s="310"/>
      <c r="J48" s="310"/>
      <c r="K48" s="310"/>
      <c r="L48" s="311"/>
      <c r="M48" s="316"/>
    </row>
    <row r="49" spans="1:13" ht="7.5" customHeight="1" thickBot="1">
      <c r="A49" s="315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6"/>
    </row>
    <row r="50" spans="1:13" ht="15" customHeight="1">
      <c r="A50" s="315"/>
      <c r="B50" s="524" t="s">
        <v>2</v>
      </c>
      <c r="C50" s="554" t="s">
        <v>191</v>
      </c>
      <c r="D50" s="556" t="s">
        <v>192</v>
      </c>
      <c r="E50" s="558" t="s">
        <v>213</v>
      </c>
      <c r="F50" s="559"/>
      <c r="G50" s="318"/>
      <c r="H50" s="524" t="s">
        <v>2</v>
      </c>
      <c r="I50" s="554" t="s">
        <v>191</v>
      </c>
      <c r="J50" s="556" t="s">
        <v>192</v>
      </c>
      <c r="K50" s="558" t="s">
        <v>213</v>
      </c>
      <c r="L50" s="559"/>
      <c r="M50" s="316"/>
    </row>
    <row r="51" spans="1:13" ht="15.75" thickBot="1">
      <c r="A51" s="315"/>
      <c r="B51" s="553"/>
      <c r="C51" s="555"/>
      <c r="D51" s="557"/>
      <c r="E51" s="560"/>
      <c r="F51" s="561"/>
      <c r="G51" s="318"/>
      <c r="H51" s="553"/>
      <c r="I51" s="555"/>
      <c r="J51" s="557"/>
      <c r="K51" s="560"/>
      <c r="L51" s="561"/>
      <c r="M51" s="316"/>
    </row>
    <row r="52" spans="1:13">
      <c r="A52" s="315"/>
      <c r="B52" s="542" t="s">
        <v>193</v>
      </c>
      <c r="C52" s="297" t="s">
        <v>194</v>
      </c>
      <c r="D52" s="297"/>
      <c r="E52" s="306"/>
      <c r="F52" s="323"/>
      <c r="G52" s="318"/>
      <c r="H52" s="542" t="s">
        <v>193</v>
      </c>
      <c r="I52" s="297" t="s">
        <v>194</v>
      </c>
      <c r="J52" s="297"/>
      <c r="K52" s="306"/>
      <c r="L52" s="323"/>
      <c r="M52" s="316"/>
    </row>
    <row r="53" spans="1:13">
      <c r="A53" s="315"/>
      <c r="B53" s="543"/>
      <c r="C53" s="299" t="s">
        <v>195</v>
      </c>
      <c r="D53" s="299"/>
      <c r="E53" s="307"/>
      <c r="F53" s="324"/>
      <c r="G53" s="318"/>
      <c r="H53" s="543"/>
      <c r="I53" s="299" t="s">
        <v>195</v>
      </c>
      <c r="J53" s="299"/>
      <c r="K53" s="307"/>
      <c r="L53" s="324"/>
      <c r="M53" s="316"/>
    </row>
    <row r="54" spans="1:13">
      <c r="A54" s="315"/>
      <c r="B54" s="543"/>
      <c r="C54" s="299" t="s">
        <v>196</v>
      </c>
      <c r="D54" s="299"/>
      <c r="E54" s="307"/>
      <c r="F54" s="324"/>
      <c r="G54" s="318"/>
      <c r="H54" s="543"/>
      <c r="I54" s="299" t="s">
        <v>196</v>
      </c>
      <c r="J54" s="299"/>
      <c r="K54" s="307"/>
      <c r="L54" s="324"/>
      <c r="M54" s="316"/>
    </row>
    <row r="55" spans="1:13">
      <c r="A55" s="315"/>
      <c r="B55" s="543"/>
      <c r="C55" s="299" t="s">
        <v>198</v>
      </c>
      <c r="D55" s="299"/>
      <c r="E55" s="307"/>
      <c r="F55" s="324"/>
      <c r="G55" s="318"/>
      <c r="H55" s="543"/>
      <c r="I55" s="299" t="s">
        <v>198</v>
      </c>
      <c r="J55" s="299"/>
      <c r="K55" s="307"/>
      <c r="L55" s="324"/>
      <c r="M55" s="316"/>
    </row>
    <row r="56" spans="1:13">
      <c r="A56" s="315"/>
      <c r="B56" s="544"/>
      <c r="C56" s="299" t="s">
        <v>197</v>
      </c>
      <c r="D56" s="299"/>
      <c r="E56" s="307"/>
      <c r="F56" s="324"/>
      <c r="G56" s="318"/>
      <c r="H56" s="544"/>
      <c r="I56" s="299" t="s">
        <v>197</v>
      </c>
      <c r="J56" s="299"/>
      <c r="K56" s="307"/>
      <c r="L56" s="324"/>
      <c r="M56" s="316"/>
    </row>
    <row r="57" spans="1:13">
      <c r="A57" s="315"/>
      <c r="B57" s="300" t="s">
        <v>208</v>
      </c>
      <c r="C57" s="298"/>
      <c r="D57" s="299"/>
      <c r="E57" s="307"/>
      <c r="F57" s="324"/>
      <c r="G57" s="318"/>
      <c r="H57" s="300" t="s">
        <v>208</v>
      </c>
      <c r="I57" s="298"/>
      <c r="J57" s="299"/>
      <c r="K57" s="307"/>
      <c r="L57" s="324"/>
      <c r="M57" s="316"/>
    </row>
    <row r="58" spans="1:13">
      <c r="A58" s="315"/>
      <c r="B58" s="300" t="s">
        <v>209</v>
      </c>
      <c r="C58" s="298"/>
      <c r="D58" s="299"/>
      <c r="E58" s="307"/>
      <c r="F58" s="324"/>
      <c r="G58" s="318"/>
      <c r="H58" s="300" t="s">
        <v>209</v>
      </c>
      <c r="I58" s="298"/>
      <c r="J58" s="299"/>
      <c r="K58" s="307"/>
      <c r="L58" s="324"/>
      <c r="M58" s="316"/>
    </row>
    <row r="59" spans="1:13">
      <c r="A59" s="315"/>
      <c r="B59" s="300" t="s">
        <v>210</v>
      </c>
      <c r="C59" s="298"/>
      <c r="D59" s="299"/>
      <c r="E59" s="307"/>
      <c r="F59" s="324"/>
      <c r="G59" s="318"/>
      <c r="H59" s="300" t="s">
        <v>210</v>
      </c>
      <c r="I59" s="298"/>
      <c r="J59" s="299"/>
      <c r="K59" s="307"/>
      <c r="L59" s="324"/>
      <c r="M59" s="316"/>
    </row>
    <row r="60" spans="1:13">
      <c r="A60" s="315"/>
      <c r="B60" s="300" t="s">
        <v>225</v>
      </c>
      <c r="C60" s="298"/>
      <c r="D60" s="299"/>
      <c r="E60" s="307"/>
      <c r="F60" s="324"/>
      <c r="G60" s="318"/>
      <c r="H60" s="300" t="s">
        <v>225</v>
      </c>
      <c r="I60" s="298"/>
      <c r="J60" s="299"/>
      <c r="K60" s="307"/>
      <c r="L60" s="324"/>
      <c r="M60" s="316"/>
    </row>
    <row r="61" spans="1:13">
      <c r="A61" s="315"/>
      <c r="B61" s="300" t="s">
        <v>211</v>
      </c>
      <c r="C61" s="298"/>
      <c r="D61" s="299"/>
      <c r="E61" s="307"/>
      <c r="F61" s="324"/>
      <c r="G61" s="318"/>
      <c r="H61" s="300" t="s">
        <v>211</v>
      </c>
      <c r="I61" s="298"/>
      <c r="J61" s="299"/>
      <c r="K61" s="307"/>
      <c r="L61" s="324"/>
      <c r="M61" s="316"/>
    </row>
    <row r="62" spans="1:13">
      <c r="A62" s="315"/>
      <c r="B62" s="300" t="s">
        <v>212</v>
      </c>
      <c r="C62" s="298"/>
      <c r="D62" s="299"/>
      <c r="E62" s="307"/>
      <c r="F62" s="324"/>
      <c r="G62" s="318"/>
      <c r="H62" s="300" t="s">
        <v>212</v>
      </c>
      <c r="I62" s="298"/>
      <c r="J62" s="299"/>
      <c r="K62" s="307"/>
      <c r="L62" s="324"/>
      <c r="M62" s="316"/>
    </row>
    <row r="63" spans="1:13" ht="15.75" thickBot="1">
      <c r="A63" s="315"/>
      <c r="B63" s="301" t="s">
        <v>199</v>
      </c>
      <c r="C63" s="302"/>
      <c r="D63" s="303"/>
      <c r="E63" s="308"/>
      <c r="F63" s="325"/>
      <c r="G63" s="318"/>
      <c r="H63" s="301" t="s">
        <v>199</v>
      </c>
      <c r="I63" s="302"/>
      <c r="J63" s="303"/>
      <c r="K63" s="308"/>
      <c r="L63" s="325"/>
      <c r="M63" s="316"/>
    </row>
    <row r="64" spans="1:13" ht="7.5" customHeight="1" thickBot="1">
      <c r="A64" s="319"/>
      <c r="B64" s="320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1"/>
    </row>
    <row r="65" ht="15.75" thickTop="1"/>
  </sheetData>
  <mergeCells count="55">
    <mergeCell ref="B2:L3"/>
    <mergeCell ref="B8:C8"/>
    <mergeCell ref="E8:E9"/>
    <mergeCell ref="F8:F9"/>
    <mergeCell ref="D8:D9"/>
    <mergeCell ref="H8:I8"/>
    <mergeCell ref="J8:J9"/>
    <mergeCell ref="K8:K9"/>
    <mergeCell ref="L8:L9"/>
    <mergeCell ref="B12:B13"/>
    <mergeCell ref="C12:C13"/>
    <mergeCell ref="D12:D13"/>
    <mergeCell ref="B14:B18"/>
    <mergeCell ref="E12:F13"/>
    <mergeCell ref="H12:H13"/>
    <mergeCell ref="I12:I13"/>
    <mergeCell ref="J12:J13"/>
    <mergeCell ref="K12:L13"/>
    <mergeCell ref="H14:H18"/>
    <mergeCell ref="B27:C27"/>
    <mergeCell ref="D27:D28"/>
    <mergeCell ref="E27:E28"/>
    <mergeCell ref="F27:F28"/>
    <mergeCell ref="B46:C46"/>
    <mergeCell ref="D46:D47"/>
    <mergeCell ref="E46:E47"/>
    <mergeCell ref="F46:F47"/>
    <mergeCell ref="B50:B51"/>
    <mergeCell ref="C50:C51"/>
    <mergeCell ref="D50:D51"/>
    <mergeCell ref="E50:F51"/>
    <mergeCell ref="I31:I32"/>
    <mergeCell ref="K31:L32"/>
    <mergeCell ref="H33:H37"/>
    <mergeCell ref="B33:B37"/>
    <mergeCell ref="B31:B32"/>
    <mergeCell ref="C31:C32"/>
    <mergeCell ref="D31:D32"/>
    <mergeCell ref="E31:F32"/>
    <mergeCell ref="B52:B56"/>
    <mergeCell ref="H27:I27"/>
    <mergeCell ref="J27:J28"/>
    <mergeCell ref="K27:K28"/>
    <mergeCell ref="L27:L28"/>
    <mergeCell ref="H31:H32"/>
    <mergeCell ref="H52:H56"/>
    <mergeCell ref="H46:I46"/>
    <mergeCell ref="J46:J47"/>
    <mergeCell ref="K46:K47"/>
    <mergeCell ref="L46:L47"/>
    <mergeCell ref="H50:H51"/>
    <mergeCell ref="I50:I51"/>
    <mergeCell ref="J50:J51"/>
    <mergeCell ref="K50:L51"/>
    <mergeCell ref="J31:J32"/>
  </mergeCells>
  <printOptions horizontalCentered="1" verticalCentered="1"/>
  <pageMargins left="0.2" right="0.2" top="0.25" bottom="0.25" header="0.3" footer="0.3"/>
  <pageSetup paperSize="9" scale="9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READY MIX BASE COAT</vt:lpstr>
      <vt:lpstr>REKAP PASTA</vt:lpstr>
      <vt:lpstr>AUXILIARY &amp; CLEAR COAT</vt:lpstr>
      <vt:lpstr>REKAPITULASI DATA</vt:lpstr>
      <vt:lpstr>RESUME</vt:lpstr>
      <vt:lpstr>REKAP OUTSTANDING</vt:lpstr>
      <vt:lpstr>ACTION PLAN</vt:lpstr>
      <vt:lpstr>FORM REKAP 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2024-01-24T08:46:14Z</cp:lastPrinted>
  <dcterms:created xsi:type="dcterms:W3CDTF">2022-10-07T05:37:00Z</dcterms:created>
  <dcterms:modified xsi:type="dcterms:W3CDTF">2024-01-31T05:18:18Z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94DD11EB5A524F5E9C12D1F162727FC2_13</vt:lpwstr>
  </property>
  <property fmtid="{D5CDD505-2E9C-101B-9397-08002B2CF9AE}" pid="3" name="KSOProductBuildVer">
    <vt:lpwstr>1033-12.2.0.13266</vt:lpwstr>
  </property>
</Properties>
</file>