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Lenovo\Desktop\IT VEDANT FILES\"/>
    </mc:Choice>
  </mc:AlternateContent>
  <xr:revisionPtr revIDLastSave="0" documentId="13_ncr:1_{F9E2DC31-278D-4D84-A199-AE420FD286FA}" xr6:coauthVersionLast="47" xr6:coauthVersionMax="47" xr10:uidLastSave="{00000000-0000-0000-0000-000000000000}"/>
  <bookViews>
    <workbookView xWindow="-113" yWindow="-113" windowWidth="24267" windowHeight="13023" xr2:uid="{00000000-000D-0000-FFFF-FFFF00000000}"/>
  </bookViews>
  <sheets>
    <sheet name="Dashboard" sheetId="1" r:id="rId1"/>
    <sheet name="Data" sheetId="2" r:id="rId2"/>
    <sheet name="Sheet3" sheetId="9" r:id="rId3"/>
    <sheet name="Retailers" sheetId="3" r:id="rId4"/>
    <sheet name="Sales Method" sheetId="4" r:id="rId5"/>
    <sheet name="Sales Regions" sheetId="5" r:id="rId6"/>
    <sheet name="Sales Trend" sheetId="6" r:id="rId7"/>
    <sheet name="Products sold in unit" sheetId="8" r:id="rId8"/>
    <sheet name="Sheet1" sheetId="7" state="hidden" r:id="rId9"/>
  </sheets>
  <definedNames>
    <definedName name="_xlchart.v5.0" hidden="1">'Sales Regions'!$F$4</definedName>
    <definedName name="_xlchart.v5.1" hidden="1">'Sales Regions'!$F$5:$F$54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_xlcn.WorksheetConnection_DataB5N96531" hidden="1">Data!$B$5:$N$9653</definedName>
    <definedName name="ExternalData_1" localSheetId="2" hidden="1">Sheet3!$A$3:$Q$1003</definedName>
    <definedName name="Slicer_Product">#N/A</definedName>
    <definedName name="Slicer_Region">#N/A</definedName>
    <definedName name="Slicer_Retailer">#N/A</definedName>
    <definedName name="Slicer_Sales_Method">#N/A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s>
  <extLst>
    <ext xmlns:x14="http://schemas.microsoft.com/office/spreadsheetml/2009/9/main" uri="{876F7934-8845-4945-9796-88D515C7AA90}">
      <x14:pivotCaches>
        <pivotCache cacheId="8"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B$5:$N$9653"/>
        </x15:modelTables>
        <x15:extLst>
          <ext xmlns:x16="http://schemas.microsoft.com/office/spreadsheetml/2014/11/main" uri="{9835A34E-60A6-4A7C-AAB8-D5F71C897F49}">
            <x16:modelTimeGroupings>
              <x16:modelTimeGrouping tableName="Range"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3" roundtripDataSignature="AMtx7mhR0kUbFmEep6TdQTZ10GHZqj0ttw=="/>
    </ext>
  </extLst>
</workbook>
</file>

<file path=xl/calcChain.xml><?xml version="1.0" encoding="utf-8"?>
<calcChain xmlns="http://schemas.openxmlformats.org/spreadsheetml/2006/main">
  <c r="F6" i="5" l="1"/>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G5" i="5"/>
  <c r="F5" i="5"/>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6" i="2"/>
  <c r="Q4" i="1"/>
  <c r="P4" i="1"/>
  <c r="O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544B5E-8C57-4370-BB5E-E68541BEFE25}" keepAlive="1" name="ModelConnection_ExternalData_1" description="Data Model" type="5" refreshedVersion="8" minRefreshableVersion="5" saveData="1">
    <dbPr connection="Data Model Connection" command="DRILLTHROUGH MAXROWS 1000 SELECT FROM [Model] WHERE ([Measures].[Sum of Operating Profit]) RETURN [$Range].[Retailer],[$Range].[Retailer ID],[$Range].[Invoice Date],[$Range].[Region],[$Range].[State],[$Range].[City],[$Range].[Product],[$Range].[Price per Unit],[$Range].[Units Sold],[$Range].[Total Sales],[$Range].[Operating Profit],[$Range].[Operating Margin],[$Range].[Sales Method],[$Range].[Invoice Date (Year)],[$Range].[Invoice Date (Quarter)],[$Range].[Invoice Date (Month)],[$Range].[Invoice Date (Month Index)]" commandType="4"/>
    <extLst>
      <ext xmlns:x15="http://schemas.microsoft.com/office/spreadsheetml/2010/11/main" uri="{DE250136-89BD-433C-8126-D09CA5730AF9}">
        <x15:connection id="" model="1"/>
      </ext>
    </extLst>
  </connection>
  <connection id="2" xr16:uid="{778A6DB7-AB2D-44EC-82B8-5F0E189FC6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36BDF63-C74C-4DD6-9F3B-629A381662C5}" name="WorksheetConnection_Data!$B$5:$N$9653" type="102" refreshedVersion="8" minRefreshableVersion="5">
    <extLst>
      <ext xmlns:x15="http://schemas.microsoft.com/office/spreadsheetml/2010/11/main" uri="{DE250136-89BD-433C-8126-D09CA5730AF9}">
        <x15:connection id="Range" autoDelete="1">
          <x15:rangePr sourceName="_xlcn.WorksheetConnection_DataB5N96531"/>
        </x15:connection>
      </ext>
    </extLst>
  </connection>
</connections>
</file>

<file path=xl/sharedStrings.xml><?xml version="1.0" encoding="utf-8"?>
<sst xmlns="http://schemas.openxmlformats.org/spreadsheetml/2006/main" count="137028" uniqueCount="178">
  <si>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</si>
  <si>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</si>
  <si>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</si>
  <si>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</si>
  <si>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</si>
  <si>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</si>
  <si>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</si>
  <si>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</si>
  <si>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</si>
  <si>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</si>
  <si>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</si>
  <si>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</si>
  <si>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</si>
  <si>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</si>
  <si>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</si>
  <si>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</si>
  <si>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</si>
  <si>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</si>
  <si>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</si>
  <si>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</si>
  <si>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</si>
  <si>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</si>
  <si>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</si>
  <si>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</si>
  <si>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</si>
  <si>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</si>
  <si>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</si>
  <si>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</si>
  <si>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</si>
  <si>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</si>
  <si>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</si>
  <si>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</si>
  <si>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</si>
  <si>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</si>
  <si>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</si>
  <si>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</si>
  <si>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</si>
  <si>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</si>
  <si>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</si>
  <si>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</si>
  <si>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</si>
  <si>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</si>
  <si>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</si>
  <si>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</si>
  <si>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</si>
  <si>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</si>
  <si>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</si>
  <si>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</si>
  <si>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</si>
  <si>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</si>
  <si>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</si>
  <si>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</si>
  <si>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</si>
  <si>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</si>
  <si>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</si>
  <si>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</si>
  <si>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</si>
  <si>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</si>
  <si>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</si>
  <si>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</si>
  <si>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</si>
  <si>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</si>
  <si>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</si>
  <si>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</si>
  <si>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</si>
  <si>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</si>
  <si>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</si>
  <si>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</si>
  <si>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</si>
  <si>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</si>
  <si>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</si>
  <si>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</si>
  <si>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</si>
  <si>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</si>
  <si>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</si>
  <si>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</si>
  <si>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</si>
  <si>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</si>
  <si>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</si>
  <si>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</si>
  <si>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</si>
  <si>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</si>
  <si>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</si>
  <si>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</si>
  <si>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</si>
  <si>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</si>
  <si>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</si>
  <si>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</si>
  <si>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</si>
  <si>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</si>
  <si>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</si>
  <si>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</si>
  <si>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</si>
  <si>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</si>
  <si>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</si>
  <si>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</si>
  <si>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</si>
  <si>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</si>
  <si>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</si>
  <si>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</si>
  <si>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</si>
  <si>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</si>
  <si>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</si>
  <si>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</si>
  <si>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</si>
  <si>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</si>
  <si>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</si>
  <si>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</si>
  <si>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</si>
  <si>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</si>
  <si>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</si>
  <si>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</si>
  <si>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</si>
  <si>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</si>
  <si>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</si>
  <si>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</si>
  <si>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</si>
  <si>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</si>
  <si>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</si>
  <si>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</si>
  <si>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</si>
  <si>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</si>
  <si>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</si>
  <si>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</si>
  <si>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</si>
  <si>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</si>
  <si>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</si>
  <si>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</si>
  <si>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</si>
  <si>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</si>
  <si>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</si>
  <si>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</si>
  <si>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</si>
  <si>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</si>
  <si>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</si>
  <si>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</si>
  <si>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</si>
  <si>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</si>
  <si>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</si>
  <si>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</si>
  <si>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</si>
  <si>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</si>
  <si>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</si>
  <si>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</si>
  <si>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</si>
  <si>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</si>
  <si>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</si>
  <si>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</si>
  <si>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</si>
  <si>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</si>
  <si>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</si>
  <si>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</si>
  <si>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Sum of Units Sold</t>
  </si>
  <si>
    <t>Total Units Sold</t>
  </si>
  <si>
    <t>Total Operating Profit</t>
  </si>
  <si>
    <t>Sum of Operating Profit</t>
  </si>
  <si>
    <t>Range[Retailer]</t>
  </si>
  <si>
    <t>Range[Retailer ID]</t>
  </si>
  <si>
    <t>Range[Invoice Date]</t>
  </si>
  <si>
    <t>Range[Region]</t>
  </si>
  <si>
    <t>Range[State]</t>
  </si>
  <si>
    <t>Range[City]</t>
  </si>
  <si>
    <t>Range[Product]</t>
  </si>
  <si>
    <t>Range[Price per Unit]</t>
  </si>
  <si>
    <t>Range[Units Sold]</t>
  </si>
  <si>
    <t>Range[Total Sales]</t>
  </si>
  <si>
    <t>Range[Operating Profit]</t>
  </si>
  <si>
    <t>Range[Operating Margin]</t>
  </si>
  <si>
    <t>Range[Sales Method]</t>
  </si>
  <si>
    <t>Range[Invoice Date (Year)]</t>
  </si>
  <si>
    <t>Range[Invoice Date (Quarter)]</t>
  </si>
  <si>
    <t>Range[Invoice Date (Month)]</t>
  </si>
  <si>
    <t>Range[Invoice Date (Month Index)]</t>
  </si>
  <si>
    <t>Qtr1</t>
  </si>
  <si>
    <t>Qtr2</t>
  </si>
  <si>
    <t>Qtr3</t>
  </si>
  <si>
    <t>Qtr4</t>
  </si>
  <si>
    <t>Data returned for Sum of Operating Profit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</si>
</sst>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quot;$&quot;#,##0.00_);[Red]\(&quot;$&quot;#,##0.00\)"/>
    <numFmt numFmtId="165" formatCode="&quot;$&quot;#,##0_);[Red]\(&quot;$&quot;#,##0\)"/>
    <numFmt numFmtId="166" formatCode="_-[$$-45C]* #,##0_-;\-[$$-45C]* #,##0_-;_-[$$-45C]* &quot;-&quot;_-;_-@_-"/>
    <numFmt numFmtId="167" formatCode="[$$-45C]#,##0"/>
  </numFmts>
  <fonts count="12">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b/>
      <sz val="22"/>
      <color theme="1"/>
      <name val="Calibri"/>
      <family val="2"/>
    </font>
    <font>
      <sz val="11"/>
      <color theme="4" tint="-0.249977111117893"/>
      <name val="Calibri"/>
      <family val="2"/>
    </font>
    <font>
      <sz val="11"/>
      <color rgb="FF0070C0"/>
      <name val="Calibri"/>
      <family val="2"/>
    </font>
    <font>
      <b/>
      <sz val="22"/>
      <color rgb="FFFFFF00"/>
      <name val="Calibri"/>
      <family val="2"/>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B0F0"/>
        <bgColor rgb="FF013693"/>
      </patternFill>
    </fill>
    <fill>
      <patternFill patternType="solid">
        <fgColor theme="7" tint="0.39997558519241921"/>
        <bgColor indexed="64"/>
      </patternFill>
    </fill>
  </fills>
  <borders count="12">
    <border>
      <left/>
      <right/>
      <top/>
      <bottom/>
      <diagonal/>
    </border>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5"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6" borderId="0" xfId="0" applyFont="1" applyFill="1"/>
    <xf numFmtId="44" fontId="0" fillId="0" borderId="0" xfId="0" applyNumberFormat="1"/>
    <xf numFmtId="0" fontId="1" fillId="5" borderId="1" xfId="0" applyFont="1" applyFill="1" applyBorder="1" applyAlignment="1">
      <alignment horizontal="center"/>
    </xf>
    <xf numFmtId="0" fontId="8" fillId="5" borderId="1" xfId="0" applyFont="1" applyFill="1" applyBorder="1" applyAlignment="1">
      <alignment horizontal="center" vertical="center"/>
    </xf>
    <xf numFmtId="10" fontId="0" fillId="0" borderId="0" xfId="0" applyNumberFormat="1"/>
    <xf numFmtId="14" fontId="0" fillId="0" borderId="0" xfId="0" applyNumberFormat="1"/>
    <xf numFmtId="0" fontId="7" fillId="0" borderId="0" xfId="0" applyFont="1"/>
    <xf numFmtId="167"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9" fillId="5" borderId="1" xfId="0" applyFont="1" applyFill="1" applyBorder="1"/>
    <xf numFmtId="0" fontId="10" fillId="5" borderId="1" xfId="0" applyFont="1" applyFill="1" applyBorder="1"/>
    <xf numFmtId="166" fontId="11" fillId="5" borderId="1" xfId="0" applyNumberFormat="1" applyFont="1" applyFill="1" applyBorder="1" applyAlignment="1">
      <alignment horizontal="center"/>
    </xf>
    <xf numFmtId="3" fontId="11" fillId="5" borderId="1" xfId="0" applyNumberFormat="1" applyFont="1" applyFill="1" applyBorder="1" applyAlignment="1">
      <alignment horizontal="center" vertical="center"/>
    </xf>
    <xf numFmtId="167" fontId="11" fillId="5" borderId="1" xfId="0" applyNumberFormat="1" applyFont="1" applyFill="1" applyBorder="1" applyAlignment="1">
      <alignment horizontal="center" vertic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6">
    <dxf>
      <numFmt numFmtId="166" formatCode="_-[$$-45C]* #,##0_-;\-[$$-45C]* #,##0_-;_-[$$-45C]* &quot;-&quot;_-;_-@_-"/>
    </dxf>
    <dxf>
      <numFmt numFmtId="19" formatCode="dd/mm/yyyy"/>
    </dxf>
    <dxf>
      <font>
        <b/>
        <i val="0"/>
        <sz val="22"/>
      </font>
    </dxf>
    <dxf>
      <font>
        <b/>
        <i val="0"/>
        <sz val="22"/>
      </font>
    </dxf>
    <dxf>
      <font>
        <b/>
        <i val="0"/>
        <sz val="20"/>
      </font>
    </dxf>
    <dxf>
      <font>
        <b/>
        <i val="0"/>
        <sz val="20"/>
      </font>
      <fill>
        <gradientFill>
          <stop position="0">
            <color theme="4" tint="0.80001220740379042"/>
          </stop>
          <stop position="1">
            <color theme="4"/>
          </stop>
        </gradientFill>
      </fill>
      <border diagonalUp="0" diagonalDown="0">
        <left/>
        <right/>
        <top/>
        <bottom/>
        <vertical/>
        <horizontal/>
      </border>
    </dxf>
  </dxfs>
  <tableStyles count="3" defaultTableStyle="TableStyleMedium2" defaultPivotStyle="PivotStyleLight16">
    <tableStyle name="Slicer Style 1" pivot="0" table="0" count="2" xr9:uid="{E7FDB23C-2C74-4480-A448-8E56505E97C3}">
      <tableStyleElement type="wholeTable" dxfId="5"/>
      <tableStyleElement type="headerRow" dxfId="4"/>
    </tableStyle>
    <tableStyle name="Slicer Style 2" pivot="0" table="0" count="3" xr9:uid="{5668C1A0-9DC4-4FB6-A63F-C30BEAA35DC4}">
      <tableStyleElement type="headerRow" dxfId="3"/>
    </tableStyle>
    <tableStyle name="Slicer Style 3" pivot="0" table="0" count="9" xr9:uid="{EAF580A2-23D4-4795-9CF5-C9CF71DDC833}">
      <tableStyleElement type="headerRow" dxfId="2"/>
    </tableStyle>
  </tableStyles>
  <extLst>
    <ext xmlns:x14="http://schemas.microsoft.com/office/spreadsheetml/2009/9/main" uri="{46F421CA-312F-682f-3DD2-61675219B42D}">
      <x14:dxfs count="10">
        <dxf>
          <font>
            <sz val="20"/>
          </font>
          <fill>
            <patternFill>
              <bgColor theme="4" tint="0.59996337778862885"/>
            </patternFill>
          </fill>
        </dxf>
        <dxf>
          <font>
            <sz val="20"/>
          </font>
          <fill>
            <patternFill>
              <bgColor theme="4" tint="0.59996337778862885"/>
            </patternFill>
          </fill>
        </dxf>
        <dxf>
          <font>
            <sz val="20"/>
          </font>
          <fill>
            <patternFill>
              <bgColor theme="4" tint="0.39994506668294322"/>
            </patternFill>
          </fill>
          <border diagonalUp="0" diagonalDown="0">
            <left/>
            <right/>
            <top/>
            <bottom/>
            <vertical/>
            <horizontal/>
          </border>
        </dxf>
        <dxf>
          <font>
            <sz val="20"/>
          </font>
          <fill>
            <patternFill>
              <bgColor theme="4" tint="0.59996337778862885"/>
            </patternFill>
          </fill>
        </dxf>
        <dxf>
          <font>
            <sz val="20"/>
          </font>
          <fill>
            <patternFill>
              <bgColor theme="4" tint="0.59996337778862885"/>
            </patternFill>
          </fill>
          <border diagonalUp="0" diagonalDown="0">
            <left/>
            <right/>
            <top/>
            <bottom/>
            <vertical/>
            <horizontal/>
          </border>
        </dxf>
        <dxf>
          <font>
            <sz val="20"/>
          </font>
          <fill>
            <patternFill>
              <bgColor theme="4" tint="0.59996337778862885"/>
            </patternFill>
          </fill>
        </dxf>
        <dxf>
          <font>
            <sz val="20"/>
          </font>
          <fill>
            <patternFill>
              <bgColor theme="4" tint="0.59996337778862885"/>
            </patternFill>
          </fill>
        </dxf>
        <dxf>
          <font>
            <sz val="20"/>
          </font>
          <fill>
            <patternFill>
              <bgColor theme="4" tint="0.59996337778862885"/>
            </patternFill>
          </fill>
        </dxf>
        <dxf>
          <font>
            <sz val="22"/>
          </font>
        </dxf>
        <dxf>
          <font>
            <sz val="22"/>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9"/>
            <x14:slicerStyleElement type="selectedItemWithNoData" dxfId="8"/>
          </x14:slicerStyleElements>
        </x14:slicerStyle>
        <x14:slicerStyle name="Slicer Style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2.xlsx]Retailers!PivotTable3</c:name>
    <c:fmtId val="2"/>
  </c:pivotSource>
  <c:chart>
    <c:title>
      <c:tx>
        <c:rich>
          <a:bodyPr rot="0" spcFirstLastPara="1" vertOverflow="ellipsis" vert="horz" wrap="square" anchor="ctr" anchorCtr="1"/>
          <a:lstStyle/>
          <a:p>
            <a:pPr>
              <a:defRPr sz="2200" b="1" i="0" u="none" strike="noStrike" kern="1200" baseline="0">
                <a:solidFill>
                  <a:schemeClr val="tx1">
                    <a:lumMod val="65000"/>
                    <a:lumOff val="35000"/>
                  </a:schemeClr>
                </a:solidFill>
                <a:latin typeface="+mn-lt"/>
                <a:ea typeface="+mn-ea"/>
                <a:cs typeface="+mn-cs"/>
              </a:defRPr>
            </a:pPr>
            <a:r>
              <a:rPr lang="en-US" sz="2200" b="1">
                <a:solidFill>
                  <a:schemeClr val="tx2"/>
                </a:solidFill>
              </a:rPr>
              <a:t>Sales</a:t>
            </a:r>
            <a:r>
              <a:rPr lang="en-US" sz="2200" b="1" baseline="0">
                <a:solidFill>
                  <a:schemeClr val="tx2"/>
                </a:solidFill>
              </a:rPr>
              <a:t> by Retailer</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00B0F0"/>
              </a:gs>
              <a:gs pos="100000">
                <a:schemeClr val="accent1"/>
              </a:gs>
            </a:gsLst>
            <a:lin ang="5400000" scaled="1"/>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0">
              <a:schemeClr val="accent1">
                <a:lumMod val="5000"/>
                <a:lumOff val="95000"/>
              </a:schemeClr>
            </a:gs>
            <a:gs pos="100000">
              <a:schemeClr val="accent1">
                <a:lumMod val="30000"/>
                <a:lumOff val="70000"/>
              </a:schemeClr>
            </a:gs>
          </a:gsLst>
          <a:lin ang="5400000" scaled="1"/>
        </a:gradFill>
        <a:ln>
          <a:noFill/>
        </a:ln>
        <a:effectLst/>
        <a:sp3d/>
      </c:spPr>
    </c:sideWall>
    <c:backWall>
      <c:thickness val="0"/>
      <c:spPr>
        <a:gradFill>
          <a:gsLst>
            <a:gs pos="0">
              <a:schemeClr val="accent1">
                <a:lumMod val="5000"/>
                <a:lumOff val="95000"/>
              </a:schemeClr>
            </a:gs>
            <a:gs pos="100000">
              <a:schemeClr val="accent1">
                <a:lumMod val="30000"/>
                <a:lumOff val="70000"/>
              </a:schemeClr>
            </a:gs>
          </a:gsLst>
          <a:lin ang="5400000" scaled="1"/>
        </a:gradFill>
        <a:ln>
          <a:noFill/>
        </a:ln>
        <a:effectLst/>
        <a:sp3d/>
      </c:spPr>
    </c:backWall>
    <c:plotArea>
      <c:layout>
        <c:manualLayout>
          <c:layoutTarget val="inner"/>
          <c:xMode val="edge"/>
          <c:yMode val="edge"/>
          <c:x val="0.16467997965506836"/>
          <c:y val="0.12102989534487489"/>
          <c:w val="0.71091822253457138"/>
          <c:h val="0.8021248128691687"/>
        </c:manualLayout>
      </c:layout>
      <c:bar3DChart>
        <c:barDir val="bar"/>
        <c:grouping val="clustered"/>
        <c:varyColors val="0"/>
        <c:ser>
          <c:idx val="0"/>
          <c:order val="0"/>
          <c:tx>
            <c:strRef>
              <c:f>Retailers!$C$4</c:f>
              <c:strCache>
                <c:ptCount val="1"/>
                <c:pt idx="0">
                  <c:v>Total</c:v>
                </c:pt>
              </c:strCache>
            </c:strRef>
          </c:tx>
          <c:spPr>
            <a:gradFill rotWithShape="1">
              <a:gsLst>
                <a:gs pos="0">
                  <a:srgbClr val="00B0F0"/>
                </a:gs>
                <a:gs pos="100000">
                  <a:schemeClr val="accent1"/>
                </a:gs>
              </a:gsLst>
              <a:lin ang="5400000" scaled="1"/>
            </a:gradFill>
            <a:ln>
              <a:noFill/>
            </a:ln>
            <a:effectLst>
              <a:outerShdw blurRad="57150" dist="19050" dir="5400000" algn="ctr" rotWithShape="0">
                <a:srgbClr val="000000">
                  <a:alpha val="63000"/>
                </a:srgbClr>
              </a:outerShdw>
            </a:effectLst>
            <a:sp3d/>
          </c:spPr>
          <c:invertIfNegative val="0"/>
          <c:cat>
            <c:strRef>
              <c:f>Retailers!$B$5:$B$11</c:f>
              <c:strCache>
                <c:ptCount val="6"/>
                <c:pt idx="0">
                  <c:v>Amazon</c:v>
                </c:pt>
                <c:pt idx="1">
                  <c:v>Walmart</c:v>
                </c:pt>
                <c:pt idx="2">
                  <c:v>Kohl's</c:v>
                </c:pt>
                <c:pt idx="3">
                  <c:v>Sports Direct</c:v>
                </c:pt>
                <c:pt idx="4">
                  <c:v>Foot Locker</c:v>
                </c:pt>
                <c:pt idx="5">
                  <c:v>West Gear</c:v>
                </c:pt>
              </c:strCache>
            </c:strRef>
          </c:cat>
          <c:val>
            <c:numRef>
              <c:f>Retailers!$C$5:$C$11</c:f>
              <c:numCache>
                <c:formatCode>_-[$$-45C]* #,##0_-;\-[$$-45C]* #,##0_-;_-[$$-45C]* "-"_-;_-@_-</c:formatCode>
                <c:ptCount val="6"/>
                <c:pt idx="0">
                  <c:v>1364520</c:v>
                </c:pt>
                <c:pt idx="1">
                  <c:v>1622180</c:v>
                </c:pt>
                <c:pt idx="2">
                  <c:v>1872090</c:v>
                </c:pt>
                <c:pt idx="3">
                  <c:v>3342286</c:v>
                </c:pt>
                <c:pt idx="4">
                  <c:v>3883745</c:v>
                </c:pt>
                <c:pt idx="5">
                  <c:v>4435811</c:v>
                </c:pt>
              </c:numCache>
            </c:numRef>
          </c:val>
          <c:shape val="cylinder"/>
          <c:extLst>
            <c:ext xmlns:c16="http://schemas.microsoft.com/office/drawing/2014/chart" uri="{C3380CC4-5D6E-409C-BE32-E72D297353CC}">
              <c16:uniqueId val="{00000000-69EE-4F2D-A6F7-89F3F754F5F1}"/>
            </c:ext>
          </c:extLst>
        </c:ser>
        <c:dLbls>
          <c:showLegendKey val="0"/>
          <c:showVal val="0"/>
          <c:showCatName val="0"/>
          <c:showSerName val="0"/>
          <c:showPercent val="0"/>
          <c:showBubbleSize val="0"/>
        </c:dLbls>
        <c:gapWidth val="69"/>
        <c:gapDepth val="220"/>
        <c:shape val="box"/>
        <c:axId val="702323992"/>
        <c:axId val="702323640"/>
        <c:axId val="0"/>
      </c:bar3DChart>
      <c:catAx>
        <c:axId val="70232399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2323640"/>
        <c:crosses val="autoZero"/>
        <c:auto val="1"/>
        <c:lblAlgn val="ctr"/>
        <c:lblOffset val="100"/>
        <c:noMultiLvlLbl val="0"/>
      </c:catAx>
      <c:valAx>
        <c:axId val="702323640"/>
        <c:scaling>
          <c:orientation val="minMax"/>
        </c:scaling>
        <c:delete val="0"/>
        <c:axPos val="b"/>
        <c:majorGridlines>
          <c:spPr>
            <a:ln w="9525" cap="flat" cmpd="sng" algn="ctr">
              <a:solidFill>
                <a:schemeClr val="tx1">
                  <a:lumMod val="15000"/>
                  <a:lumOff val="85000"/>
                </a:schemeClr>
              </a:solid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2323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2.xlsx]Sales Trend!PivotTable1</c:name>
    <c:fmtId val="2"/>
  </c:pivotSource>
  <c:chart>
    <c:title>
      <c:tx>
        <c:rich>
          <a:bodyPr rot="0" spcFirstLastPara="1" vertOverflow="ellipsis" vert="horz" wrap="square" anchor="ctr" anchorCtr="1"/>
          <a:lstStyle/>
          <a:p>
            <a:pPr>
              <a:defRPr sz="2200" b="0" i="0" u="none" strike="noStrike" kern="1200" cap="none" spc="20" baseline="0">
                <a:solidFill>
                  <a:schemeClr val="dk1">
                    <a:lumMod val="50000"/>
                    <a:lumOff val="50000"/>
                  </a:schemeClr>
                </a:solidFill>
                <a:latin typeface="+mn-lt"/>
                <a:ea typeface="+mn-ea"/>
                <a:cs typeface="+mn-cs"/>
              </a:defRPr>
            </a:pPr>
            <a:r>
              <a:rPr lang="en-US" sz="2200" b="1">
                <a:solidFill>
                  <a:schemeClr val="tx2"/>
                </a:solidFill>
              </a:rPr>
              <a:t>Sales by Month</a:t>
            </a:r>
          </a:p>
        </c:rich>
      </c:tx>
      <c:overlay val="0"/>
      <c:spPr>
        <a:noFill/>
        <a:ln>
          <a:noFill/>
        </a:ln>
        <a:effectLst/>
      </c:spPr>
      <c:txPr>
        <a:bodyPr rot="0" spcFirstLastPara="1" vertOverflow="ellipsis" vert="horz" wrap="square" anchor="ctr" anchorCtr="1"/>
        <a:lstStyle/>
        <a:p>
          <a:pPr>
            <a:defRPr sz="22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_-[$$-45C]* #,##0_-;\-[$$-45C]* #,##0_-;_-[$$-45C]* "-"_-;_-@_-</c:formatCode>
                <c:ptCount val="24"/>
                <c:pt idx="0">
                  <c:v>326362</c:v>
                </c:pt>
                <c:pt idx="1">
                  <c:v>326016</c:v>
                </c:pt>
                <c:pt idx="2">
                  <c:v>308592</c:v>
                </c:pt>
                <c:pt idx="3">
                  <c:v>502349</c:v>
                </c:pt>
                <c:pt idx="4">
                  <c:v>391951</c:v>
                </c:pt>
                <c:pt idx="5">
                  <c:v>104088</c:v>
                </c:pt>
                <c:pt idx="6">
                  <c:v>294696</c:v>
                </c:pt>
                <c:pt idx="7">
                  <c:v>402807</c:v>
                </c:pt>
                <c:pt idx="8">
                  <c:v>358849</c:v>
                </c:pt>
                <c:pt idx="9">
                  <c:v>216862</c:v>
                </c:pt>
                <c:pt idx="10">
                  <c:v>123313</c:v>
                </c:pt>
                <c:pt idx="11">
                  <c:v>139454</c:v>
                </c:pt>
                <c:pt idx="12">
                  <c:v>1074431</c:v>
                </c:pt>
                <c:pt idx="13">
                  <c:v>915792</c:v>
                </c:pt>
                <c:pt idx="14">
                  <c:v>708175</c:v>
                </c:pt>
                <c:pt idx="15">
                  <c:v>822878</c:v>
                </c:pt>
                <c:pt idx="16">
                  <c:v>1141146</c:v>
                </c:pt>
                <c:pt idx="17">
                  <c:v>1140932</c:v>
                </c:pt>
                <c:pt idx="18">
                  <c:v>1434600</c:v>
                </c:pt>
                <c:pt idx="19">
                  <c:v>1169902</c:v>
                </c:pt>
                <c:pt idx="20">
                  <c:v>1010730</c:v>
                </c:pt>
                <c:pt idx="21">
                  <c:v>935383</c:v>
                </c:pt>
                <c:pt idx="22">
                  <c:v>1257848</c:v>
                </c:pt>
                <c:pt idx="23">
                  <c:v>1413476</c:v>
                </c:pt>
              </c:numCache>
            </c:numRef>
          </c:val>
          <c:smooth val="0"/>
          <c:extLst>
            <c:ext xmlns:c16="http://schemas.microsoft.com/office/drawing/2014/chart" uri="{C3380CC4-5D6E-409C-BE32-E72D297353CC}">
              <c16:uniqueId val="{00000000-0F35-47D3-866C-9B8E334E3B12}"/>
            </c:ext>
          </c:extLst>
        </c:ser>
        <c:dLbls>
          <c:showLegendKey val="0"/>
          <c:showVal val="0"/>
          <c:showCatName val="0"/>
          <c:showSerName val="0"/>
          <c:showPercent val="0"/>
          <c:showBubbleSize val="0"/>
        </c:dLbls>
        <c:dropLines>
          <c:spPr>
            <a:ln w="9525" cap="flat" cmpd="sng" algn="ctr">
              <a:solidFill>
                <a:schemeClr val="bg1">
                  <a:lumMod val="85000"/>
                </a:schemeClr>
              </a:solidFill>
              <a:round/>
            </a:ln>
            <a:effectLst/>
          </c:spPr>
        </c:dropLines>
        <c:marker val="1"/>
        <c:smooth val="0"/>
        <c:axId val="492496304"/>
        <c:axId val="492495952"/>
      </c:lineChart>
      <c:catAx>
        <c:axId val="492496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700" b="0" i="0" u="none" strike="noStrike" kern="1200" spc="20" baseline="0">
                <a:solidFill>
                  <a:schemeClr val="dk1">
                    <a:lumMod val="65000"/>
                    <a:lumOff val="35000"/>
                  </a:schemeClr>
                </a:solidFill>
                <a:latin typeface="+mn-lt"/>
                <a:ea typeface="+mn-ea"/>
                <a:cs typeface="+mn-cs"/>
              </a:defRPr>
            </a:pPr>
            <a:endParaRPr lang="en-US"/>
          </a:p>
        </c:txPr>
        <c:crossAx val="492495952"/>
        <c:crosses val="autoZero"/>
        <c:auto val="1"/>
        <c:lblAlgn val="ctr"/>
        <c:lblOffset val="100"/>
        <c:noMultiLvlLbl val="0"/>
      </c:catAx>
      <c:valAx>
        <c:axId val="492495952"/>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1700" b="0" i="0" u="none" strike="noStrike" kern="1200" spc="20" baseline="0">
                <a:solidFill>
                  <a:schemeClr val="dk1">
                    <a:lumMod val="65000"/>
                    <a:lumOff val="35000"/>
                  </a:schemeClr>
                </a:solidFill>
                <a:latin typeface="+mn-lt"/>
                <a:ea typeface="+mn-ea"/>
                <a:cs typeface="+mn-cs"/>
              </a:defRPr>
            </a:pPr>
            <a:endParaRPr lang="en-US"/>
          </a:p>
        </c:txPr>
        <c:crossAx val="492496304"/>
        <c:crosses val="autoZero"/>
        <c:crossBetween val="between"/>
      </c:valAx>
      <c:spPr>
        <a:gradFill>
          <a:gsLst>
            <a:gs pos="0">
              <a:schemeClr val="bg2"/>
            </a:gs>
            <a:gs pos="100000">
              <a:schemeClr val="accent1">
                <a:lumMod val="40000"/>
                <a:lumOff val="6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2.xlsx]Sales Method!PivotTable4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200" b="1"/>
              <a:t>Sales</a:t>
            </a:r>
            <a:r>
              <a:rPr lang="en-US" sz="2200" b="1" baseline="0"/>
              <a:t> by Method</a:t>
            </a:r>
            <a:endParaRPr lang="en-US" sz="2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doughnutChart>
        <c:varyColors val="1"/>
        <c:ser>
          <c:idx val="0"/>
          <c:order val="0"/>
          <c:tx>
            <c:strRef>
              <c:f>'Sales Method'!$D$5</c:f>
              <c:strCache>
                <c:ptCount val="1"/>
                <c:pt idx="0">
                  <c:v>Total</c:v>
                </c:pt>
              </c:strCache>
            </c:strRef>
          </c:tx>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AEA4-4956-AC32-DAA488592A95}"/>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AEA4-4956-AC32-DAA488592A9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AEA4-4956-AC32-DAA488592A95}"/>
              </c:ext>
            </c:extLst>
          </c:dPt>
          <c:cat>
            <c:strRef>
              <c:f>'Sales Method'!$C$6:$C$9</c:f>
              <c:strCache>
                <c:ptCount val="3"/>
                <c:pt idx="0">
                  <c:v>In-store</c:v>
                </c:pt>
                <c:pt idx="1">
                  <c:v>Online</c:v>
                </c:pt>
                <c:pt idx="2">
                  <c:v>Outlet</c:v>
                </c:pt>
              </c:strCache>
            </c:strRef>
          </c:cat>
          <c:val>
            <c:numRef>
              <c:f>'Sales Method'!$D$6:$D$9</c:f>
              <c:numCache>
                <c:formatCode>General</c:formatCode>
                <c:ptCount val="3"/>
                <c:pt idx="0">
                  <c:v>4932500</c:v>
                </c:pt>
                <c:pt idx="1">
                  <c:v>6334120</c:v>
                </c:pt>
                <c:pt idx="2">
                  <c:v>5254012</c:v>
                </c:pt>
              </c:numCache>
            </c:numRef>
          </c:val>
          <c:extLst>
            <c:ext xmlns:c16="http://schemas.microsoft.com/office/drawing/2014/chart" uri="{C3380CC4-5D6E-409C-BE32-E72D297353CC}">
              <c16:uniqueId val="{00000006-F600-445E-9F26-188E01FDCDDC}"/>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2.xlsx]Retailers!PivotTable3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Retailers!$C$4</c:f>
              <c:strCache>
                <c:ptCount val="1"/>
                <c:pt idx="0">
                  <c:v>Total</c:v>
                </c:pt>
              </c:strCache>
            </c:strRef>
          </c:tx>
          <c:spPr>
            <a:solidFill>
              <a:schemeClr val="accent1"/>
            </a:solidFill>
            <a:ln>
              <a:noFill/>
            </a:ln>
            <a:effectLst/>
            <a:sp3d/>
          </c:spPr>
          <c:invertIfNegative val="0"/>
          <c:cat>
            <c:strRef>
              <c:f>Retailers!$B$5:$B$11</c:f>
              <c:strCache>
                <c:ptCount val="6"/>
                <c:pt idx="0">
                  <c:v>Amazon</c:v>
                </c:pt>
                <c:pt idx="1">
                  <c:v>Walmart</c:v>
                </c:pt>
                <c:pt idx="2">
                  <c:v>Kohl's</c:v>
                </c:pt>
                <c:pt idx="3">
                  <c:v>Sports Direct</c:v>
                </c:pt>
                <c:pt idx="4">
                  <c:v>Foot Locker</c:v>
                </c:pt>
                <c:pt idx="5">
                  <c:v>West Gear</c:v>
                </c:pt>
              </c:strCache>
            </c:strRef>
          </c:cat>
          <c:val>
            <c:numRef>
              <c:f>Retailers!$C$5:$C$11</c:f>
              <c:numCache>
                <c:formatCode>_-[$$-45C]* #,##0_-;\-[$$-45C]* #,##0_-;_-[$$-45C]* "-"_-;_-@_-</c:formatCode>
                <c:ptCount val="6"/>
                <c:pt idx="0">
                  <c:v>1364520</c:v>
                </c:pt>
                <c:pt idx="1">
                  <c:v>1622180</c:v>
                </c:pt>
                <c:pt idx="2">
                  <c:v>1872090</c:v>
                </c:pt>
                <c:pt idx="3">
                  <c:v>3342286</c:v>
                </c:pt>
                <c:pt idx="4">
                  <c:v>3883745</c:v>
                </c:pt>
                <c:pt idx="5">
                  <c:v>4435811</c:v>
                </c:pt>
              </c:numCache>
            </c:numRef>
          </c:val>
          <c:extLst>
            <c:ext xmlns:c16="http://schemas.microsoft.com/office/drawing/2014/chart" uri="{C3380CC4-5D6E-409C-BE32-E72D297353CC}">
              <c16:uniqueId val="{00000000-C07E-4584-9A0D-E1AF80AA96BC}"/>
            </c:ext>
          </c:extLst>
        </c:ser>
        <c:dLbls>
          <c:showLegendKey val="0"/>
          <c:showVal val="0"/>
          <c:showCatName val="0"/>
          <c:showSerName val="0"/>
          <c:showPercent val="0"/>
          <c:showBubbleSize val="0"/>
        </c:dLbls>
        <c:gapWidth val="150"/>
        <c:shape val="box"/>
        <c:axId val="702323992"/>
        <c:axId val="702323640"/>
        <c:axId val="0"/>
      </c:bar3DChart>
      <c:catAx>
        <c:axId val="702323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323640"/>
        <c:crosses val="autoZero"/>
        <c:auto val="1"/>
        <c:lblAlgn val="ctr"/>
        <c:lblOffset val="100"/>
        <c:noMultiLvlLbl val="0"/>
      </c:catAx>
      <c:valAx>
        <c:axId val="702323640"/>
        <c:scaling>
          <c:orientation val="minMax"/>
        </c:scaling>
        <c:delete val="0"/>
        <c:axPos val="b"/>
        <c:majorGridlines>
          <c:spPr>
            <a:ln w="9525" cap="flat" cmpd="sng" algn="ctr">
              <a:solidFill>
                <a:schemeClr val="tx1">
                  <a:lumMod val="15000"/>
                  <a:lumOff val="85000"/>
                </a:schemeClr>
              </a:solid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323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Method'!$D$5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BA-4D04-B1A2-32644D8AD2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BA-4D04-B1A2-32644D8AD2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BA-4D04-B1A2-32644D8AD2ED}"/>
              </c:ext>
            </c:extLst>
          </c:dPt>
          <c:cat>
            <c:strRef>
              <c:f>'Sales Method'!$C$6:$C$9</c:f>
              <c:strCache>
                <c:ptCount val="3"/>
                <c:pt idx="0">
                  <c:v>In-store</c:v>
                </c:pt>
                <c:pt idx="1">
                  <c:v>Online</c:v>
                </c:pt>
                <c:pt idx="2">
                  <c:v>Outlet</c:v>
                </c:pt>
              </c:strCache>
            </c:strRef>
          </c:cat>
          <c:val>
            <c:numRef>
              <c:f>'Sales Method'!$D$6:$D$9</c:f>
              <c:numCache>
                <c:formatCode>General</c:formatCode>
                <c:ptCount val="3"/>
                <c:pt idx="0">
                  <c:v>4932500</c:v>
                </c:pt>
                <c:pt idx="1">
                  <c:v>6334120</c:v>
                </c:pt>
                <c:pt idx="2">
                  <c:v>5254012</c:v>
                </c:pt>
              </c:numCache>
            </c:numRef>
          </c:val>
          <c:extLst>
            <c:ext xmlns:c16="http://schemas.microsoft.com/office/drawing/2014/chart" uri="{C3380CC4-5D6E-409C-BE32-E72D297353CC}">
              <c16:uniqueId val="{00000006-DF30-460C-B9E6-E71F482899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_-[$$-45C]* #,##0_-;\-[$$-45C]* #,##0_-;_-[$$-45C]* "-"_-;_-@_-</c:formatCode>
                <c:ptCount val="24"/>
                <c:pt idx="0">
                  <c:v>326362</c:v>
                </c:pt>
                <c:pt idx="1">
                  <c:v>326016</c:v>
                </c:pt>
                <c:pt idx="2">
                  <c:v>308592</c:v>
                </c:pt>
                <c:pt idx="3">
                  <c:v>502349</c:v>
                </c:pt>
                <c:pt idx="4">
                  <c:v>391951</c:v>
                </c:pt>
                <c:pt idx="5">
                  <c:v>104088</c:v>
                </c:pt>
                <c:pt idx="6">
                  <c:v>294696</c:v>
                </c:pt>
                <c:pt idx="7">
                  <c:v>402807</c:v>
                </c:pt>
                <c:pt idx="8">
                  <c:v>358849</c:v>
                </c:pt>
                <c:pt idx="9">
                  <c:v>216862</c:v>
                </c:pt>
                <c:pt idx="10">
                  <c:v>123313</c:v>
                </c:pt>
                <c:pt idx="11">
                  <c:v>139454</c:v>
                </c:pt>
                <c:pt idx="12">
                  <c:v>1074431</c:v>
                </c:pt>
                <c:pt idx="13">
                  <c:v>915792</c:v>
                </c:pt>
                <c:pt idx="14">
                  <c:v>708175</c:v>
                </c:pt>
                <c:pt idx="15">
                  <c:v>822878</c:v>
                </c:pt>
                <c:pt idx="16">
                  <c:v>1141146</c:v>
                </c:pt>
                <c:pt idx="17">
                  <c:v>1140932</c:v>
                </c:pt>
                <c:pt idx="18">
                  <c:v>1434600</c:v>
                </c:pt>
                <c:pt idx="19">
                  <c:v>1169902</c:v>
                </c:pt>
                <c:pt idx="20">
                  <c:v>1010730</c:v>
                </c:pt>
                <c:pt idx="21">
                  <c:v>935383</c:v>
                </c:pt>
                <c:pt idx="22">
                  <c:v>1257848</c:v>
                </c:pt>
                <c:pt idx="23">
                  <c:v>1413476</c:v>
                </c:pt>
              </c:numCache>
            </c:numRef>
          </c:val>
          <c:smooth val="0"/>
          <c:extLst>
            <c:ext xmlns:c16="http://schemas.microsoft.com/office/drawing/2014/chart" uri="{C3380CC4-5D6E-409C-BE32-E72D297353CC}">
              <c16:uniqueId val="{00000002-CB37-4EA1-AD3D-7070E1197CB0}"/>
            </c:ext>
          </c:extLst>
        </c:ser>
        <c:dLbls>
          <c:showLegendKey val="0"/>
          <c:showVal val="0"/>
          <c:showCatName val="0"/>
          <c:showSerName val="0"/>
          <c:showPercent val="0"/>
          <c:showBubbleSize val="0"/>
        </c:dLbls>
        <c:marker val="1"/>
        <c:smooth val="0"/>
        <c:axId val="492496304"/>
        <c:axId val="492495952"/>
      </c:lineChart>
      <c:catAx>
        <c:axId val="49249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95952"/>
        <c:crosses val="autoZero"/>
        <c:auto val="1"/>
        <c:lblAlgn val="ctr"/>
        <c:lblOffset val="100"/>
        <c:noMultiLvlLbl val="0"/>
      </c:catAx>
      <c:valAx>
        <c:axId val="492495952"/>
        <c:scaling>
          <c:orientation val="minMax"/>
        </c:scaling>
        <c:delete val="0"/>
        <c:axPos val="l"/>
        <c:majorGridlines>
          <c:spPr>
            <a:ln w="9525" cap="flat" cmpd="sng" algn="ctr">
              <a:solidFill>
                <a:schemeClr val="tx1">
                  <a:lumMod val="15000"/>
                  <a:lumOff val="85000"/>
                </a:schemeClr>
              </a:solid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9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2.xlsx]Products sold in unit!PivotTable3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'Products sold in unit'!$E$3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26-46D4-854C-6C7E37FFE20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26-46D4-854C-6C7E37FFE20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26-46D4-854C-6C7E37FFE20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26-46D4-854C-6C7E37FFE20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26-46D4-854C-6C7E37FFE20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D26-46D4-854C-6C7E37FFE205}"/>
              </c:ext>
            </c:extLst>
          </c:dPt>
          <c:cat>
            <c:strRef>
              <c:f>'Products sold in unit'!$D$4:$D$5</c:f>
              <c:strCache>
                <c:ptCount val="1"/>
                <c:pt idx="0">
                  <c:v>Men's Apparel</c:v>
                </c:pt>
              </c:strCache>
            </c:strRef>
          </c:cat>
          <c:val>
            <c:numRef>
              <c:f>'Products sold in unit'!$E$4:$E$5</c:f>
              <c:numCache>
                <c:formatCode>0.00%</c:formatCode>
                <c:ptCount val="1"/>
                <c:pt idx="0">
                  <c:v>1</c:v>
                </c:pt>
              </c:numCache>
            </c:numRef>
          </c:val>
          <c:extLst>
            <c:ext xmlns:c16="http://schemas.microsoft.com/office/drawing/2014/chart" uri="{C3380CC4-5D6E-409C-BE32-E72D297353CC}">
              <c16:uniqueId val="{00000000-81DC-4EE0-AA31-D8E3FC384BA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2200" b="1" i="0" u="none" strike="noStrike" baseline="0">
              <a:solidFill>
                <a:srgbClr val="000000">
                  <a:lumMod val="65000"/>
                  <a:lumOff val="35000"/>
                </a:srgbClr>
              </a:solidFill>
              <a:latin typeface="Calibri"/>
              <a:cs typeface="Calibri"/>
            </a:rPr>
            <a:t>Sales by Region</a:t>
          </a:r>
        </a:p>
      </cx:txPr>
    </cx:title>
    <cx:plotArea>
      <cx:plotAreaRegion>
        <cx:plotSurface>
          <cx:spPr>
            <a:ln>
              <a:noFill/>
            </a:ln>
          </cx:spPr>
        </cx:plotSurface>
        <cx:series layoutId="regionMap" uniqueId="{C6887345-0D83-482B-AD61-FA403B937A7E}">
          <cx:tx>
            <cx:txData>
              <cx:f>_xlchart.v5.2</cx:f>
              <cx:v>Total Sales</cx:v>
            </cx:txData>
          </cx:tx>
          <cx:spPr>
            <a:solidFill>
              <a:schemeClr val="accent1"/>
            </a:solidFill>
          </cx:spPr>
          <cx:dataId val="0"/>
          <cx:layoutPr>
            <cx:geography cultureLanguage="en-US" cultureRegion="IN" attribution="Powered by Bing">
              <cx:geoCache provider="{E9337A44-BEBE-4D9F-B70C-5C5E7DAFC167}">
                <cx:binary>1H3pc6M41++/0tWfLx6EJISeeuatGmzHdrxk63S684XyJBkQm9i3v/49yEnsMO5Jbk3urTIzRaOj
Iyz4IZ1Vyn8fmv88hE/b7EsThXH+n4fm969eUST/+e23/MF7irb5KBIPmczlX8XoQUa/yb/+Eg9P
vz1m21rE7m+GjshvD942K56ar//zX7ib+yRX8mFbCBlflU9Ze/2Ul2GR/0Pd0aov28dIxBORF5l4
KNDvX9ciz/v/k0R8/fIUF6Jov7XJ0+9f3zB+/fLb8HZ/++kvIfSuKB+hLTZGzNAtZlH+fHz9EsrY
fa7WLD4yqWnoxDB0dZgvv73ZRtD+g51SXdo+PmZPeQ4Ppv4dNH7zFFB38/XLgyzjon+BLrzL37/e
xqJ4evxyU2yLp/zrF5HL8Y5hLPtHuYUW8Oy/vYXgbwR4GwOWA5SGr+69qr+B9Ee4/XMbbV9e0ucA
ZJrEMHW+AwAPADJHFtExNnTjFcDdx7ED6AMdOg7Oa8MBMH+sThKYRfwotvFnAsNHHHHOuP6LkWOO
DAtZusnpDjjy8lHsgPlAh44D89pwAMxic5LAwHeWB5+Ii0lGiBCKYELbvXfj7YBB1BgZjFtY5zCU
BkPlnZ4cB+TlCQZ4/LE8STxWshT5Jw8VfcQtpOsWHUxeHI0sjizDsJ4H0WCMfKgvx0E5aDrAZfXH
SeIyeQq39TZ7evlmP0G08BFgwkwDvwj/tyOF0RExLZNgZO2mOPry27sZ7CM9Og7OvuUAm8n0JLFZ
buN8m7+8nU9AxhoRizCDM7abw9BbZLg1wpYOwuUFOfby2ztk3u/PcVxe2g1QWd6cJCp/ZKKTnyry
ycjgGGYrRHYDAl77obKMEBqBrkY5qMwKN4DtjYB5v0PHcXl9kgEwf9yfJDBjGcdPD4V4KIuXF/Tv
xwxBI8pA7GP8rG8NxgwDSwdbgJ0xmMY+2JvjyLxpPEBn/O0k0dk81V/WT414kJ8HDiYjYiDMENkN
DH2gCCDdHCHdwly3BmPmY705Ds5h2wE2m/VJYvNHFny2qCGggnGQJL3C3B/W2zmNGyOCOaKUWjtR
NBg9H+nRcXT2LQfY/HF9ktjcPeXFl+8ic0Ustp84dKwRmP+UwcS1A2ggdCx9ZMLIgqEDGnZ/wNA6
FDof7tZxlAbNB1DdfT9JqMbbUPwls8/FiY0MSkwTnAI7HAbyByFwpSEGpqf+rD28xeljfToO0mHb
AULjP04SoYWsP3EMEWOkM2JSRsgOm4H44XjUKw0m0p/rB17O93pzHJVdqwEei9PEYyxDmW0fP1Ml
sEYgbCgF1/Lx8aLTESXMwuZgQvtIV44Dsm85AGV8cZKDpNdv5tsoyT3xmX4BgkemRU3EXzTpwWhh
vaYNbgPwfO6QAw/bocT5cLeOozRoPoBqMz9JqM5g+IjHT5zSDGtEOaXIwPytwmaBwmYxTAzwcKpj
MHw+0JPjuLw2HCBydpoBgdti6718t//e+sR8hA3MQEd+VqMHWppyDTDwdBrmQLa814/jYOxaDZC4
PU2Dc/YkQWn+xLEBQU2TgKlvgQdNHQMwLDwihGBG9GebZjBEPtCh46i8NhwAMztNoT8Hh7P4xGCz
0oB7j/PLe0dvpy6wMkfUYISbeBAIeL8nxwF5aTfAY744SSGyeNx6n6iBEQJeZK4zg0Acsz8Gpj9C
BIL/HDNQ0V5myufY5XsdOY7Gc/8HYCwmpwlGGIpYivzlzfx7GUL0EQIsCOjER/GAXAxELBPT12SN
l99+RuUDPfoFMK8th9icpmxfgjpaPgTty/v599hg1s9M2LDIXuc9dP1bFKL9EK0hxNxhN5jAPtKj
49jsWw6wWf48yXGzkVnhfZlsA1l8osgnDES6icF9jHfvnw9Ei65DMLMP3jzPdVD/xmb5YK+OY/T2
mQY4bU5zfltvRfz08pL+/QAidITBO0boQcjycACZfGQgExHw0xwdQO925zgyz80GkKxPM8x8kT25
Mv5ETPCIYwtC/Ph50hoOGkMfgd8fIQyK2uFoeb8jx9F4aTeA4+I0Hf7rbdaG2/jx5d38+0GCwSfW
ixk6AIKZI6aD/x/z58ExMFg+0pPjiOxbDjBZn+astXn6M/vcfLI+rmwwiLCA2aIO0IUPJy7OR5Db
1FuaxwNkH+nRcWz2LQfYbE5z+lpv83z74JX5U1F8ptpsjCCsgik1ITR5iAz4KU0d/PqQEfCqTx/O
Yh/uz3F4Bs0HGK1P0+RfiwdPuNvPFDIQYGaEcQhgvqJwiBJozgxyMRnvs2n7Y+Af+0iPfgHQ67MM
sVmcpOa8FpA2k3+u2myCVsYRRPifJ6+BR4ZDMm2fKgt684uU29maH+rLr2B5fYwhLqeZwbzT/sfb
TIJH4BNtGgzeMAzuFwrDQx0DNyYDf4BFCWKQCPgimQ7nt4/36zhQw/YDtDbjEx1FeS7LTLx8z5+i
tWGTQX4Mec7AGGoIEJFhDOKY9DmP9m8z3Ps9Oo5Qv/pm9ywDbNanGdBcy7j41EUa4BboxT/i4OtX
ByjOh8IH6ZCUAYsFjL95nD/QlV9g8vIMQ0i+neRw2TxV28+MW/aBMmoSEDrP4cmBxEHIBKczzHsQ
21SIQf2bSe3d/hyH5eU5Bqhsvp8oKvWX86csf2pf3s6/n8Z69zNkkXGKj09jDKIBsE4QFjzupBEn
L7+9Uwn6uP37ffoVOvu2Q4TOTxahnzILXt7RJ+BjgLeGG7AaY6gH0BGs0NSJBfPci57wdsjUX97r
yq9h2bUcgvLzJEG58MRnxs/ApQwhS1Cgn1dpDIQLZGIwWGRGrV/4nN/rzXFMdq0GeFycZlbMncgf
ZJyLzzU3TQgBUAwLZnfHW4kPQTQI44B04cfTYz7UpePIHDQdwHN3mgbnRRBCwPlTVzODSWNhiNQ8
r9HQB9KfQ5gNlgHoOgN/gDpe5s+djPlIj46Ds285wObiNJdpXj7Fcd6G1fZTk5hBB7A45DA/G5T6
EB/GRha2rH5d2g4eSBk4FDUf7dVxjN62HuB0+cdJipxrDzYn+LLIPzdQAE5p07BgGnu2KIepG32K
JrJg8TksRlMHiKZDnD7aq+M4vW09wOn6NOe6G1lCWPr/gRMHYmw6xG0MtF+ecWiBwvINi0MiGiQI
7pAaOAc+3q/jWA3bD9C6OU0nzu6pPj2JAFapYYhBQ3bzDouBog0IjgwMyzeQObB9Ptqff8Lo5WmG
CJ1mIO4byCfY7OXpE1MIwB9qEYizwaL0HTyDfDWrd2ZjWITzi7z0D3XpOEIHTQfwfDtNn/W3p+ZT
F6wjyK7BFoFpbOdnG+p14PWBPWpAb3jOyB3oDe9251ewqKcYQvLjJDWF709ZBL7DF0H9CQ4DAque
qAH/DQxTWAptmobJTVhwqw4InB5qBx/oyXE8XhsOEPn+7TQR+fzFnGDfQB6H3ov8Y/5oBos9OSyt
AXXhdRy9QeYDPfoFNK8th9icpl59t4VVT7FbfGo+FCQRQrITw5CGpo5BIAepfCiY52DVzdsR87He
HEfmsO0Am7sTxaaVsHWd+/KKPmEmA9cnJAYY5i8WqUP+DSSq9ds+6c926ctv79wGd+936BfYvDQc
AnMa/s+Hf9xAbzex7NB5w/l/u4cgB6cNBHVMWISujoHaDBlSsFcNhg3qjps4g339ft2t4xgNmr95
kv9Pmwb+ekPB170XJ9tiO1WbNh7sKfjPtepxYTfJQdNnUX0Ut927Wzz+/tUgYKK8bgXZ3+KNiB+8
tEG7p21e/P5VM80RuLYx5OYQbkDYAdSEGjY5+P0r5FuNCIekHgh7G9zgJv/6Je4zqH//Cp4HDMt2
Idr9vNVK3hvW0ARSG0E3hy8AQTYdh3Xwr7tlXsqwhbzW15fxXP4Sl9GlFHGRwzaVCJ4m2fH1Twcm
AEzCOoedDwwGad2w2AvqH7bXMO0AO/o/IfKzGNUBfUqxXNNYx7dNGhqTxOv4DFWmcVuT1JhEXcZn
qla3NLSrNbIY72rDMHiuPdZW3UoxH2uL+Fa40pu4VZIu1ckKwzSx92XetOmS9acBzXe75IVRy1dm
XDRzl3TZan8KE35YFCTSljKY85TjOzcJoxVk9LpjrS+mbaxP69pjM8NMyZ3BiscgLuoLt+ls5HlT
yTL/LOjq9p4m6TguEL+r3OaMcr8oHFtnHZmETucs2zZ1lurKTLizjB3XzOx9OXAQPq8q3w5a3Z0S
5rR2kWHfnVh1h5ZNiFh6BqtX0FKVPbO80KSj/5kEwp+3PolXfufJVdifPKdh41BPyHhQoYrqZIpM
roIk0HJbXSZz7tbBStWFTaNNXa/xp67bVmcN7qyNn2fVmZs41sbrr7qmaeyMUzlJ0EzmOP/O9VS7
LEIZzALNk3aTVHJT9SdHC+DE0tamSVzbRVG7ZWKTyIwmSeryGS6KDXKLbuMmGrlBsCBoalSOe5Y1
Gb3x3KReu0l+m0aRM9E9nVbXQeDn5403ZibNr0s9LK7hOap5LITY0VRFP1ZsLnx3oYpmZ7jX/9RI
3Sik1RxnUi7qBsvUpqJsl7UVHJ4ULTFYc1ChaBVJbp8xt/Cm9as5QXV4kWHh3TiORmc5MdE4I6Z3
0+Qtsqs6bya+URezNCjwEiGjPE9YXc0tlIoNbXxzGludvDYaC4+pFnh3Qchiu254tUziVJ9IownH
fp3739VV+HqV15rY0fZXELIx5n7omVMUZmKMWExn3HNKb6zKdVzRmRtxd16htpxUnZfaWl57N6wJ
4nmXVencbXTrOsmrzK60yH/0mnpapF50XzgtmnhEE2taGM7KxQGZOEXrnMmSUDtKHBfZEI+gNnz0
8iwJDbnxWk9udJbJTdufUlZTu+FZcqYqMqv1EIwbqNG8gtpWmjywslmnTnhv+FHtjROeaud9MY6r
yhtL1mnnuJT3MDzhgV6LWUyyq7xbINxFy44WOLVJQNDSj8PAnRSwfmaK6y7bEXf1fo7+NJPIm7OI
iqn0NHNcVppvzaj2oBVRsw6YgzdRw8eWz8LuexXWoa2nwrVi23KL0EY0aW2XBu0l72izO8VkAi3E
IcVtLFumWTdzCLA2YTNuiNHOQuaKK+lIwzbaLHoQtTtv/LK5o3m2YXE6C/p5RJ1g1nOWtJ9HVDFS
k8m+DABeOF0sbJYhf1VUKFp7GWETEDfdD9fRV2ZumI+e6G5IR8VdZPF6qlPHX8kui9YCdmXdsVZx
t/JJJO8OROER6QI6/0C6QBqEQTjkqfTBEBA0vfQ5kC4MRaL0TM96CkwRLgQP/NA2uEjOtcSU50Vg
QFldDstD1oPy3y6HbfO2C8Za0ZApwZ1+W6budUrb5iISwr+V9diJ8mjsyNaZhj3M6oTMjsAcFgWr
OCx29MiQHrZVrdW3aLTMmSq+fbPXFns6NToX26rF+7+Rxtk6jev4prWywM4rWV8JI8tWjun5E2oW
ydYNqnO3we73iGtiQSwnOnMzK9lWy0K4wTaPZH4GW2hbczMM8u+aFi0iP7Drrrhp3C6+1MyCXkde
uXZbVv5oKfXmHawumiJWlD/iKo3sKMu9i4jm7jxzGRqjDEU2z1rvvnLydhzperOqYqu9iYL0kvX0
3Gq8qR51ziIVNL7rSn2s6CX32Vlb+MbMiQLvHhUXdduwH04ba/OqzMhUkd2KLAo/Ebcut4plQbpg
4tSuuMeGP3nn67PAzHyj24CbDIxQg2Dwz8CeNLyvP/j6Oh9buamb4tFHAQ7EGESXrwfdPdE7c1y3
BugMiYOvy84CUS7bez3k5lhzi3zV5S2+9lztroUBe4Zq6U/a0AlWGdaDVZRkz1eKplnRZRB37nxA
V7xNaTa5rfj21b6ZXmY4gzd+5HaKpuf+LPHKK0aJnDZlWa/0IqKrILP8aSQ790dh+hesH9zUoZep
SfQ7xWp45Jm16owDVslC9ig1fOknEboznVZOUYK8SeYVLvFsjWhdEl9aZb2AIXlW+8R37f5KD0ng
2m7pPV+9rR3yaY04awIJLd7ySStH50ZWkrEVc32ltd3hiSdo4WMzWwzoe97ASfSVKppUroomcuYi
aNvS3rPs2yoalfGFUYfNXDVVlYo+bBZx/VoLjHrSyODM6cL2GwhPf4wslP0w20LYorDqP92kWHeB
67m2HxS2EFop7EgkdkF5do1ElI01Gt8iv/EvDE83bl9LHXfxrRDprVFF/gXqS32dKhkgqfacH2rX
9b/wepf977nwC6r0Wrf/vb5uX3rtGY1DtggSUdo+Et7aSlwybqghJxEj7lrR1NX+FKgKNyRjEzXP
fMeYvcZx5v88khkYvocDGWwnjGHFNu+DSmD8ssFAbjyhGV6GtUfh6zdFl1lXFvP9dR441ViNaFAJ
HsoYW1eg+oh1+kq3gJ6/0qtO1GOZGm2vQjw0TPADfkXHLnsIna3I+DUvwq60YXCjlfP61e6uepre
5enUFyaxuZfrwNh/1KpandTXpq4UI0hHYkPuLNxREXc3t5ATj9PO0yeaBKU4DYPEjiseL9NeKY4k
1meejsVEFfXYCq8K5O9KsufAjpvYoonkUtD7rgjHltPSZZgW+UVt1Mm4EEH0kFJv7Dtmcx+Bmjzd
c5j00aHneWWZC4ZxYBfIBCVrX07wO9oAhQjsEMXe2DUMCi4MCw9RTMpWMpiDrEfNDRHVbIpSY6oM
Q4lmYWlo31QhCOY1TbRviTDljWi3VcSWTu67a9PMQCt8LSaODh32a2dXywXLrrjbTnSQN7RLjRUm
oTvPE91Y0f4K9zR1pWj7Wpk42mzPp65qUV+juBOrmnGwQYjRnBVpll8Enft8UhWy5A0YhS80xdKB
kB2rioSGDbWzvh3kvz3fRnErRh603P7nkWL+faQwMA5h0xZOIF8ObPq3Is+lldD0xsOPNC7ccS4E
WpWvJzMX8KWqclEQ0A4Td4oLkZ/vSWkMwISiwtNOULLRREA2QR7aPvbyNWlLsjH6k6ILn4RT3iIy
HlSo2oaHYNkaYlqUXCsWshMs3Oiy8ifCiH6kjUALKml+kTdlfoH7q54uidnOd7yBT4ILUgbLilTG
bWdIfsmYWGZ1gm9x0FqXfV2qWwd1eV8ipP4mZdhOpaGli7xO/KW68uv2+Sp8vdrX7q/cmvnLwMiz
2T9jg/DfBwD8gRATkrZgm/Y+l0F/C47HPCf0Wz17DIq4y8mUJfws81ptHVrpZaI11UKVdiSGnM7O
4rKduLD7yDjclXtuVe8Hoj2vWbZoY0tb48ij1azl8uA2qkLxCgiUTApZF7aTZP7Yl532kxrxtUwy
5NrgIGkLBv+6+LIx4vS+dhJ3HBaxfqN7XTONpeas00T3F4aI04VlengdgNCcotrPbnAU++M299z7
/o5ewPT+jsRxg2sLe9mMaAm2izqNHiBWMEubuv0hqsiZdhqrz1FoOpeKI8zMehP6vm8X6nPtP8+G
lPqKqW+2TtvEptgNz8rXmj2jNMpwgt0qHsc1zq94I+0wbbwbknLvxqhLYyK4lZ8p2itH0aTBBDXO
ddrbj7Tz4jPDccQk74uKJkIWnaUcdD+mLE73tRyDpXalGBVN474/6ZCfX6mK/b0iZbjGBrFRrhXn
JPWmaWHFm9JtwB7ur5gRyU1CY7pEqTsd0BWHquxbKtZ9I9q3zPqWr7dVHIqu2AzR7G6rSIPmb2+b
c/mOzLb+9rFTAzaPgmXv/d+9gdDpQGYXptD9Nogd2F4kniDETGmXXQoWug5muomsaKmKKXWQTTO/
m8gObEJbVQ8YfctjbLxjV0xNfw/FuWdXt1RFdUsroRehgaMz4RftRhCcGHbhhOUmWSpKV+N2Eygy
S3znzK31xg5BqBv2vh68tqXNWBjMOiTaza76+S4IvEh2lkV0Kt1pklllAR6TMlshX6bRRF2qU66F
zjJyp6qg1yRbHTDv2dq+xoOA51ILp/C3i+B2irS7dEoBAohh58zJQ7nO47g9S0Bntxn43taKpk4U
PAuNrS6tmq0Svc0Wpld4z7Q9o8eL5zsoGk8oh/UDr37wY8Y/GRj/DLZw0yGPpLf/YYaCjfbfTncu
73zKk0L7M8iDaQG+C2xrmZVOkCybiZIRe1liVbzZWPeKIOIEWJVMaSOcToKue+ZXNNWyE12zqR5g
Junv2kup3b3e3n/3o8JnfzH4CIImyq+i/lSxa08n6eVOZ+gVBzDB9xTXioLLxF+R0hg3gMtVUIT0
hmuVO8mJJDPX4fQm7kx/aaZGaqvaBjX0pm9AHJgHFAk8rtCg7uwwz+OZ0m00HpQTGDNyropulJYT
I0RyrvfOdM95qVWe932t8ryrWr1nHrRFgR7fyqiOFl3S/OW0RnTp6V68O2lu9dglAVookqosrbBa
+Eb2V4Ty+DLUjW7SwHoJeBLIqyjPfOxOql5z9Ks8GLdGSy/SVi+XLKfJlOaOe58zbZw5Hv7Rdc7E
dVM5c5rSm4Bw8W6qFHs3KGim3C20C0VqRCNBkU28SU19kHFlbUx5UcZnniaqMUWSX6SEWxesv0qo
69rgTQkX+4om4GSdat1Yse3p6iZlEVcHFeAr7Gysa6BsCId0yypLwbsRgDbnJ/JS18yHomXNj7aS
8RlDtJ2ZSdL+cEp5YZZWfR143jsTIYMYzhu1F7xisJ2RDqvjYFt9MGEGPrCydqxMT7vmzyYDT79u
x40W2yZp6Br0tCtJIycZs4L8hSuPLztfr27AbZvPAxbVY1VUpyr5ZsZdeq0KhoDvBtZKOmeq6KGY
rl2fXqlS6cTVTSWcv4IwLZdGpSUb8K2SnZ+rbbWprGttqXxYO19VaHHvzKvCYLznw8qLxUtnmnI6
0cJzpYRFHDTlIAn1idK75Nsib3k0KVhyBmEvusahvFHOfXVKgujSrbJko0oOQDANMTOnu2iAn5l7
folaPK5AQT0nfoMn6ioyG+tb2maruvfTKDppA3LOC8f6VljJkI5rHdQhX2TjGumu854mR/uoGKiM
EF1TUTMGq+tgH2QMf5TKIpiAf/Pt1GalRl60uSn/zNvamsSOky2KqNz4TRu0dhN7zdqVWbNWVzKI
84WZ5Ruw53J6rpj7YlQ7fmtzfB3qIVtzKaJ5wrl3Xmh1tGZ+Z05ZHDU3IFm4nQkRbVnULIMyyUHB
Ci2bVYHxyNrWt2OdbgzwCa7BiR+Dh8tqIa4EGkna6ZZlm2EbX8YssDnrZmXkGLZXGYF4MuCvxE3i
1ovGXS969ifTE/nK6k97WhUnto4a14a8NDTloN4V17IyF7GTzSOjwXfY9+SkTQhd0FDDd4VprRyD
J9dl2NbXfuEsYQoMvifsgrEuWEFXgpW6Uiery9rc9qtiKfMQzRUt4xVEiAxXn+3MZgg8fQuT3Jnt
DW1lm++LyrBWdvcrryIpDlNLpg6tikWeuO1yf+qqpF1GYTSPosKYY+wmqb2v3ZWZBwEr0+kW1K/J
RWfWkzKO0jXuS4pUgNRZ6kWzViWYY57pldTFWevr9XhPUywQw7lHZZvPavDxZn/6WI+nddGYCxyb
YH4lrfszwjEeg++yXco2iu9Q5u/o0nHkovV8fwqeOe8nljn4omAP4gsSxeYVIsWt2dMpOEjOAt44
s1hjMQSRWq+rbSdtULusmtq8ibEUt4U8U44nkiNVUP4j4lleX6MKYc/mVgdsrjhLfe5N/1lbwDoE
wQdDCuZGZsDSSAM0B9Psh9yBs7bBdZzwuMN/Rh6Ml37P0ZU6aVbnn6VtWNh7GvGKtrINcITveOIw
1Fcw8uhrK8U7KCp+qrexHUbwSCwtbjyta8/9ioNjtD+1VB/DkttmsyeZItftNjXieWpIsmPzsBmc
mXpujRUN1wGa0JSnZzq3mnHS5NECNSn/lpqaPjVxAhHdvph0JJsHheWB2QFFv40hHiiTwlbFEpYl
XlQ6WatS4HXym0t3DRUlMqu54/vs0uXiwdejeBmZ4HQuSePYKgTW9gbIgKb3tOAt356mUYhc72Jt
g3YlttolrY3A7jT3ZxlEwfe8qrQpMjwQKa3rrM1OryYhDfSfeucudFSaj29ZAwbSh/SsNK2qiWia
emZlHoPIS+VtrP6U6uDO1XVv7InQ25g0jXRb1apybTUbMPbIQsuMULcVjVfU22RaUIyx18bTg3ap
ZrBZaEEeQOp54QXuivsO/oTAd98ENY1E4BxTxSypyYwFXjxVxdwIxRRbtTPbMYeONzbCKluqoqul
Pxj1ygvTzdB3L8jHFqZPpVNCMBH2Z7tpaSrWiYl+KCmmSBCbW4J9Ky6Y5GzlBuSatBLinMogQ1Gn
2wkCX9LeUtubZarWSMGhNLDXNEeXiwYJ65x3Dsw+Rdn656kgC6/RI9s3LAi5t/kS9ycXdjmHgCFc
dTKQMNvxyZ6krhSb4lBFddILli8dB+UziLoL23dLa2Y4DE+lFOKHKWVri67t1kHtOt95e+GxSvzQ
HeosOyeOx6po8IhMYO+naKGKsoiXVYycaz/zfzq5uQ1Qyyau6TTnHNbK3RZeuMzCqr1XdNHTDaIf
pTPwqZ8LDXe2Coc2Jg+mqqhioioaqir2YdM9reyKedLpCy3X8drRPXkGwk+HoDcU9yf+WnR0Gtk0
JWKmal3wfbQ77iw1/HUnFk6S4rXP/XTqNiSe4g5b6wbMcNut6/QnOA66sfBMZ1mBZ/I2KR0Y7CL9
SQKNzHwjLM7yTk9+pgZZC5DsNxbx+K5517MNmkelNlF0UJXIlAp/JVJLO0h/wDLxbT9i+FylP4Am
gC7yDgEOkDTRxqwY0w60RKt0gwtW3orGYZYNVjkYBxBsnDRCy6aVDwEsRYO97CGCwW55Kd+wxfRH
UIPlY3uJxq9Ie92Bc0+OEY+1SWBgcUZx6d3oPHX6yrTPfXAqE7bW+Ed7kvYeg0OlC9IWYVEdN3UE
SXKwafvAt8kiLU6ruEruE4dU4wj0r6VeiTizsUBw3l2bDqXLiiX62PBMMqaqasegqnanjCYzvxah
DcHPdFZFcbhzRMOfCEhnFnybU2VyOdJMZlLLw6kyyMxKPtf6VSSvOAxVlb+g8hnUVZmXtxkrxWJP
36dC1C+Vil/lROzZuF7f+l1+LY3Y7uJA3AZ+M2VV1P0wUAhjSkQauLiy9gevu8bm4OPdBLzesWkd
q9ZRoxljpfCAdqGfORSJXXxM0faa0CCisWceqFOD4v7OIKfELoqxv6nRVKsC+9YFb4qNiktGor5C
WlDfkYymU+KHxYprAV9pbutNNc2PfuQ428Bf0Gy3pXIQQ46ye+2ALLVRUqQXhILuWxv6OUjt9gfO
aTTP2wziBX1RsRmQyrRKUBXb0mlTcGs30eX+W3bb6LZKGv189zFjM2nmOAIbV7GoU9F/+J4pb8ta
6ud7+p5X3XM3aDQqd/fzZSvGeedlYzBSg2vwRKNJk1M+TTj1r9XJiMR9F5F2qUpOjaxLJ/ihCqqN
xxxjgQueQ7IMtDl2nyYO9HdULFiv8LcBBEtHwCsDSUawXeXfrJagCfLI8WRyX3hGdA5+OW8dEu6u
m7yNxgEYHxOa0zifKOKxalVRJPRnnpNkqQzNgl+Upltdq0KQZfnEcCxvpopaU6K17jTXOyM3CPSn
VDJ3VWUWnbeIirHTNLSe+Lx0JzhN5KTOWnOe+uWdANNnKoUHCTxdxy8oqRED/yG+s2Linyua2bsL
/FaDWJyTzlSpa0nZ59pBblNdJTADSpkTO3Y4ubK8bqo6FRngedAD05sqa9mRpXcFgeyxKd36RnFk
JIQAThzKhSqmzLTO697Ro4oIh8ROA1HPQtLFq4Q0kwK0pY2ZtO2mSwvwMyJPr6duqRVjzypjc6Kq
ck2/54lF5i13u7Hrut5ctnE1cZsGXXssryYdOHeu3aCtJk1/5fc06Vj/S9mXNcnJI13/IiLYBbdQ
+9JVXb37hnB7ASQEAiQE/Pr3oPa4PX7mm4nvwoRSS3W7GqTMk+ck7tkybjthTowzskQqvSquQeEi
bbJc+iW/ZPoR9F2NNZf2Gnns+BiFjFxna3gzW0ff5PNmEBbfOp3Oj0rScF/U2b2sxv5sKGvSrdm+
iLsMyUps6eZi8eyeMdKfjfU5w1DezKrfn2FmlPk4JR6e+ORzXzSbnev0xVlm3//qNiYZ3OIMqMoY
n1um2R/NWKa+f26WptX656GPuvBuOaxERNnJQ67ugLgRZBga6LPtNCDLRNUIvK8o8aUG9FkV/pBw
2TZfWy6vceVnP0P5PtRTCBaEI9YNGITfe+l8qcO4fstZmKc1Eh4H4SKgdi2PnCeXkjMlkpzLoG/2
tcPuI1Z786pY+sxAHT2EBXzAwbaWAHzMaVoPbr79hObGuto08XDGXXAf5YX/7XejyulHD/1XYxmS
DrlYxcCOoV1FZ6vo1ZzoDtCiCqwOoQg6YwcMzlUrM7GpNSnvSxoEB2GPZVIoaVdp7wf5yrJZvDHO
AXaf7p5Ol8qKti1IbKfP/Y/g29jA3+Ppx9Y39DdZRNaaOKBZ6pJVj5j/6mS+eldlyJPBQbIn8OP+
QGzhrdsOOSTC+8TMaJRTrmTXsTNXityFmS9S1hJ3b0UNDt0oDo4CkeuxWy7G/Lx0rb3VXlXsP7tU
yPTWm/CC0Gen69UWgPca4Ftx5yIbeR2Ryb5GFg0RUs1kOxDfypImosOmaEM7NcP+MrEcC4rII0ci
s6XbqKzixBu8eEurbj44vK5PFZPORjkdbh68AyPtg4y8tCT4Ns5B/UMwLyExaHzJnE87q+3Gd2aB
S+GqPltNAMWTaGi6h8YqkhhvMrmv+qh9aKgq17ZibGMGvVKSS2bFGzNounKnthIJQHJvTMuu9DHI
AwT4mkkBnKZ6qqhXnedW1CsRgI+7aXubr0uOdEhRIblio3Q03LSlaTrNhS3DHy3bDZpE1Ei+fM4x
JrbbcBv5o3VgWeGSZPS78lCU9HVsxviStTy+DEurdUsrtZmY1mZAs2bcZV1uJYheSMqyEttKNE6v
rovM2UhexOBmx3wUfVoD4mm5T+fnubZt3LguvZlLbj2prM2uFkDnmwzq8ehM3ZfPca/zo7UWo7sy
fa7df42akcJRICCYbaupRKYkF19lwMMVxC/NqdQ2uXOcSae4U/i3/zBD5Laz0cJ/9RCe3XLgnx6C
jCdj0SD/w1rG4Gkg5bzMbBxr/WktY1MYsh8cIO6xahS9KnDmPp63tgLoPwIJ/XDXDfG47odj5oOw
lwl+N0nHeg6iPu26eXjMrH642U69r6rGevbrYDy1XuUkeplFhSZb2hZibUYrWvSrohdgFwtQCMxH
u01VXR2p/ggOBj002y6jv34Dmnt8K3NGk55F3mmc3ZviZK7wlymr9RAi1evoqL+ZC/Kld6NogrXM
+ktgiCtdjwxZUUqA9wsf5qOzmoJmO7hIpWY5xREWWojNXFZfhTfUoMJa+kKLven57P6cWjgBv5qB
ijvjMtUmVrwdBLQRu7Kx3TUw8j4Bu7T60YNc5jTZD8KjEhkCKZ+CKgZl31HzaRSOcyRWMqoUTqK1
+iDzVOUhDufhyc5Jdxjy6I9+f/TouZmbd55z74bDJ7UrL340SEsTZWlcanEzFs3IqzNk2Qcu4wIE
TQfVNgczOOQyXiERV22NWXqh3NKSuCvzaeHUTQfiWiQJoqzfDE5DAWnGyBVnXXCyfWRWOuKEic5k
8Y5n735wWP7kezjAhMu9jV027XlaMlyIprd9Z5XfSeXxBFuwesjm3NqqYpp2YCENt2qOVGKmUAa0
BSyQL5W28BcZCpDXXD78Dwzc/w/OJEF5GQiSfBwYnvNXNOaB15k7sai+lCVLwqFVV8ez+huTLjuI
nrUJWEvyZvoE6R1s+pXaGtMMzB75e9VoObupiaX1EIRDUs9pNMacJb76bIBbwe89O3fXQKNACSCe
7I/mkvGg3TSB/XW2rP5Y52QUiUvc/oiS07+mGNOvJdaZ5ufiP9aYzxmnDsK1/xq9GnJH80fKwF1e
mgj1D3jQywsU/v6++s7uC809/eYONd/w3KGJt/gTznIxLVFUONZLW966ktC96SsXp0K3AQaQB+i3
xPJoYjoVK6Mzx7u0TmwgCIGaHMFo6Fz+ag1u5X70jb9b///ztNttZJDPW5OnDEAITgofwJoJi42Z
+5QdTWLSmMwf6R+mGf2c/LlWNkOU/DX508z7Dj+osrLUHh1yipqmuUQT2/GF3WEuwOu9lMeetwUA
WzxUc1xfoK9L8bLE9r1jk5WAoyzvodNwd4IhiCwinyEu8LyEjkP4nWVJj7/295ApK+HVSA/CwZYc
il4k0VjVr/mELd8qRmdrzHokj1ZD6vvaRTIO7Lw7VJ7lr2XV9LvCUpAaGJPOcxLqbDprOkzPXv2D
8rl+1VVdHz0/Wu5sfDSUBuWqiez+YEYn30rjou5AGLVHhBP4DcyH2bzMN+Y3+DD9+LGJhvpexXV7
64fgjudFsA4CWu4ViHWrbiQBUhoiu5Z04ciytnzHw/FWRo334NnU24elU2z6gHZfIvJuSVK8/7Uw
U87Lf7//3XDJ9v95/wOiCl0CLggqH7o+Xkf57/j+7GHXtOKQP4cjfJFn34n8TV/QcNrk1UoNKjta
oZcdi6G9L/Lc3xrL9COzRrrk04aaBsg7aGA7rX2+n0KKGK/wG54SVzkJyeZ+7w3BeGvbUFybUKV5
V00301U347AZrFqujGkGfDd+CDsFwuCyiECcc+qL+clY5jJmjoC4C6jKAMrvmrrQLZG5J9tGZfN6
pKBKwsks0s6W1SkAGeFlLMFKiPj0BCZdvm8poWkxDIFc6FBz6uJ1nSvzEH888uZRLmWz9f3umCvb
TQIcS1saz/3FR9Lr4yKY7yZ+FVR/DBTLFLOCLCvM5FqE746XhdDPCOjjhlwhORWz9ih/tzozYmwk
eqMoxSvgvo0iBuF7mWiN9p20w+tfOIAxP/vKKZnBYjuZngbH0fkTMpBu3iLLlvlJEdXFAQoQ6zmn
2Rcfe//FWEpeKr+Jnrib8XubFBeknaxnVxXjESUay7QLlPUMkVK5DQG19hrs1BsEOPUNezW97/EH
KZgdPFgUl7bQTRIL2h5NHxfxtpF82mZUDEcrs9TRaqbhGFduJJJP27Q+50TLbGMi7LsrADK7gzPu
PoK4AuDFocjEk6FRGOKEafmFapOxicE0nwSCvRxQ8ue8oIECrLfoDPfA8S9OGQRp2MGD8hbTXGyZ
B5faF/cLo/cwdUFJEjmw7NwNWfLXNNrKKflQx9lz5h9Z3xUXc6nHjt1F09UYQAMBOwNZfm6UO+/r
WXM/MSOkXJJPvgPYdlka42Y6RpKesePQ29iTpGp0dTWWCBlH/qJcdiN6MxdeIcU1Q18F9+Jffb4o
4MuLKOVsKM51N33vs8F7YqGIjCVK6j1Ra/7DQs7tw+q56z4xlv0xNkAUtQL0yle5COdDUFD7YFpS
j/NHy/RBh+kltq5A0FdVe0BRaXHwGidDuo2ouko+2o4PnSKnVZ0Q5Lz3UTtN+5Gr6uRGGfR41pTd
Kc3ntYVU563holz5dSGf6qAlSaaRtxiH8gdFPPktqB3czqOEAqCkiT+UCDr6rksIy3kOeYc68daK
3sOi/5mFMnqt4yZOfOHwpwYqsVUWQYz03zfUfyh3Iw+MquU1mK55ty9KLfz7hsrCrKh125OnQmZ2
Yo5eLVSbVppWBwNfjxaUqsK2q4M5es0oL/tfo7ZT/Rr9XGtG3WDcK7cR9/9pvfk4s6BwwTAOus6d
jnU7gtciizr5SxEQKlDuEQwPbvIBYkU01iffLfsU8bJ+El3WpXkc6icfQbsC2dWy3Ivvl+Jljsr5
MJJmycjCBFJor6Pcm7BJwgxzAip9K9vzLJ3mJQiatJ3aaqsCGa9zWYQ7aH/abTC44ZOag5sJBCc5
F0kEwvMD1UGw63O73eaSkidr8G4lpFK7PCj8nTe2B7tv6rfAAjUfSmnn7Hu1eyxiN1jHTTg88z58
Nij376m8r39NJUPmfEyN4vGl0cJaQTFJzn4EWfLKqaCdoo06yriAT6emPDq7SMGePamjd5fPtxAP
5bvttT9IMYZvnuAqiXk2v0C1BklkGA5PI4EIg8eueqhoPa1aBZDCtuSwjtrCv9S1NWxADC7usk7Y
21H58hRqn+xca4wPcUT4wbOacU+0to9R2za7KYQYMC6bcqtGQe4EDax1GE3z1QUtGClArW41baoV
LSP52HcuYnm31s/YuLxE8dF5LYlVgTWhrS9knl/xP+m+wQE4k7klPwLNN75qikOOpM2u1fjvDH5d
XaZmau9r0b6P1HPenNy3V33utAfWQwjpVDox/XyUZNuB27YZc2K/FXmwK6qoeNTqMuLh3s/xRHcC
UmkopfoyRVKLffNblRQtUz+mNsoTFSrxVGZVvnEDyzvKts7PUR7wdWW3+QvT4bOOZ/XDYnSjVOBv
woa6uwkxTdp4TN14k3kbT9nDkYDNig0xFxvVFeKh5xTbZeHx96CdN47o5JE1ZZUSJqIjEv/k42LM
ENk4+CBBsTIDeBGB7hLTtDlF00z6aMbLck/O9ZGVf3yMmRyVUqfEbqq9a8X9atR2d5fZpXtQYe1u
crAWH0F4rHHg+PUPr3jTczF/q3Ewp2NX2/duO9c7i/rRzrdy92oVER69lrTvfd6lZk0dRT+VazdP
gvtso3DrHQMPymzLqQkovMUIOLqzcSxSfsBu+FAa72O5eIuXYvo7NT+A+fmr67MfWckHY+nMhSii
KvuPz/h/9pkPMT9hHKpX7oEmEJZRsIJYKH9UQ9vfSR5dXYsWj6YrDOShRzL5Yi9dUdxxCChLe2sG
aRBx0MmQDDBm7E7A48KtT2zap/04rCGvu/OqWV5CackHWZTHvGKAsZyh2rVO4K2HBdWCdJomgxv3
l9bz1IOr8j+mqQlMSx6/eIxMOwGYjscaLF63jbrTGIC7Zi7G5GzC3y8I6hXgI++aOU1+peUB0lzg
labL0sEXvM5C/uqbQzzooAG0azMKL0OgHOt/C1CBM/y7gx5BMBKB5YnUKh5O1B/7i4DTejWfG1q7
T8h/IhmzwV4rDnqOtiFwt/t2OcjnON5CtvnLWsY+rWXMzJTLsT7+28x/rjMz++Uzf/+E3+tKZnVb
3dVzkg0Z0imZ0kivxCe7H8CZjMLpzvSYywSy1NaiFUoR/PtAH1aIAgxQHEXcXsVdfShYACXDknLD
A97cBV22M5a5+H0ZbLFRdKkTFJqBgRipdIijaVvUTjqDtwQNoIovZCqzQ+nR+7Km8cV0mZZVIl2j
8tnCifGvAaBb3abm+XRH437t89m95ovXOvFWrEJmtaCd1MFD4VD7CP+BJRN33zvgvI+lE/2YpVs8
dc6gN1OdOQcnY8EdXsdcgDGc93vR6HgNNArqLRnciODigYl6y3jYvIS1pqdAARs05gi+InatQG66
sRYv0+yWqeUcwkaoO6uq+QqYlAv+fRPiMddBc5d369npQRntLWsPV0KuBw4R7Haa56+B2+hkYoNc
A5mOnpRwbx6Srd/4gBTK2EASAmpQuKs8ZNL/wwygm81KZo67hZDH2cxCIqnhcn5GDCzWXNj8GWfZ
dwhFsh+u+6ak6q8VlMX+LiNdjtBJBEBvquCqq8Y5UCAla4gugldbWJtiDPg3x6p+zcBvbx8W0dma
hEhf9cLv04IzuOAL5ReQukqrDrGyK0ByAee0tCJ9/KDIZYXKT+U0nkY7b3NABGUirR560J4GqNyh
3Z+5498BZmbvHXTByQAq7Esk2jqFU8oep6F0Vhn+M9eqjOWmBnX8HBR82o0SVJapHIpjNgbNroma
6Ay4sdpQvNn7Hn8xFGXwkFCech72G/jg89lrJ2gj3Mbb57Y1vbIRZ4AYY2DmWXceoT9ITL+f9fPK
K0ZMWzausR3/mGazNkjksoNZU41Pk8GvaYxB4s3inzja2YuPrxBFFLq3HOUO1lUYFSdJ2+6ucliW
5hDovTuoPJLb4bfStpt0liwGMyp2D73sSvyybvvCGn7HQxZ+41X1o7Z090jaVvwv13epu/cnloCt
Cq+98F0HcJqNF/f4f21VcmQOqVQzPYGtE986/znyFDZelMs4BEMMxUDF2jdeUpGEllSXQbfe/eg6
KK2Bfjaz9TDpVQEdRuqJke1NIGLMsg/+NM1o2MhjW4r7eI6qU+aUelN0o7hVHevSEWjHm8fn+9Lw
cuNoLwLS/uxD8dWbqujFgsQz5drheyR/fuJ1bvbRsnskb5SYvhSkvvWoGPTQLf0FyPir3PemL8Op
pVlz0TagdxPRN2y2N3pu8tTE+wYXQIJrPJeuCPZhRXy5DRq7TtrAo1tSDfAsIRxHrjKqu19gOtHO
Cmzp4URoncNBskd9MnaWN/qUj4FCVmKkfw+YKaEIscRMlHE3rnk0Pkk/vBomoeEeQuVenZYuC6KB
+0KQCiUmIr2C+NI+R0S2a7yXEcGQbQuUACnH77KEctXNg58kam80i6xXFBQIUkY75zpDrI793wEW
93t5mYEzZpbjm/tYHga5/7Mrh9vsTflF+ZnekXKsLz1kBUmTh/Vr15Vyg9eo863V9fVrQcI3lfn6
WrZz+RBDNmu6p7iOdiiegBI/y6J6QvTnu1128gtbvpTNzvcy/ho3IjwiS9ylxhyt6QH6mwtdCgLV
XXZHaNA+5lpWR+14w8r053V+AamuffTktKrj2UnsSmx8KeGCw5M/gTz+5+WzzyZSr/2m8xIz5XPA
mGCK6jU0S2RV635ajS6v7uO2jtdwN2wclOWwLSlvT3k7NXsGt/DAwVw4enhAdx5VCjVCuLOx8yEC
fXnm64nT8VZVcZaKqO6fmGyyZHQc9WoXPUs4nbyvbrbkgEXzoxP9ZmJZViRzsI0CcFETb8oSxfIy
T+wGSZiMyG8qLx+8Ya7pzwFkir3JmI098gKZYvf2kk1rovKQYX+7N2PI6HyMeYso/veYycn9c13M
umI16Nr9UA/EfhmCVBoXO8PAhDbWOzSigDhr0UjLnFgbX1cCVFfckeohtvM93Pj8J5SK+yJryjdg
IQ42ipHdVXHlHWyUttlw6pKHqEMWu0Rplh80TPH0k++d09rJ7NbWLXLmZivhDBzGHOWS8hb+ZutW
01vT5scyruS5t5m3JUDyEgCf+U9QTnntez8tId8aJJdfiGJi1UZqvnhETLvZc8Xey5S/YVZVHFEp
pdxURe8cvc4pz7ZsqzVIX+zF09Uz6gCoH2C5bBTzi68TQ90OEU7FFcII7DRtXezybvDuScEKhMVu
8E70F7jMkBtUtafPpZEphKPQxyU/qRe9ghkAI+hXy3emEfUNmjmxpyC8Dlq+dSIeX4domjak9oE1
LkQs6fgrW1nx41Tp9gRdU5na0i9fVUNBV8PtsTNmPHdn1ef61mVS3uuGPbjLrLjxqh2XE4rSLCbA
OyCfVvGtDrS6Qz4BX4WAGOmTJDWXE0GmuQSW/5tsNalhZaHk1MV0kZqUu64qtsgVeMeKjRBc5CTe
+qLHzmBX1qp3lHpk4RgmdjfoLzIX9xR3R54Ia80Ya4qkpuI4eUP+LmcHwv689J/s+e7DMbDYN2zU
z5n0vRchnXmneF2sjRnHg0otC0/axyj+W7rOQ9Q9/m9+eviPsy9EAWCo6MHgd2L7HwpvR8+QSIet
9ajj2gG3yfPSqZ2Hi605O/S6yzaQSzaPWQO3xHc5+S7AC8wlHuLPuRN0jfuJ3cEtwPRS1I+iLapE
NF74OZ3jBRMfH11B4Hr4mLt8dLCoSfpMuumHULueFSj1VXWUQHx/dNI5jKphX2Q/+GkpaX31Wefu
GsQdu7xx6DWHajQNrSb/wqHIzuGUm0WDJgwoKHgaM3gT7rITiICXjySnibtk5wsUvHpkGsnfZQcx
Y7+tic1/jy3rwHIh/6OsDChzf3sfUJx4qGFghx7+gYGO8T+UCoBvMh90QvLoIbW7Ympi4qUKsgQU
M7YFUaw/RraGNtM0O4V0pFwuHyO1P8Wp6dRVj0zkPEVpzgMwScP5bHguhg5jWn9xYv4ytQ4mVI+Q
ob+DWAq1gdQwwAEfogfiuHA6o0EdHaslJ8nCYd2jtMYTSpXkyRIF/eDihGIMwXeziFslFhGqNraH
mN8s6lmOx7KIvCdSCbj61cV1RfFdab2O3B5PSZs3aTiBDAN131ciw/k1dmSfQssS3OyJQRbLyvAs
qW/toD+098xmxTkAXWDjz9o6xIX/XGQA1CqQbE6A6OIj+KF0Y/FZP9bQxOGs1NOPDPRm6eMGAR8P
fI+BPmkWB+sy7n4tAhBefixC2Nr+XjQZpkCHUl1d5ZYfi+jyk5aw6eMnZa6lH+0sRIoEBKDt4Md8
XYPYWT7PMv/q4H3eJ+0xepgFjeHsAmXsM/iy/TjmO3/BIFvPbpKgneIPDBLlpZIl3nwSVbDSNvib
luWEr2L42S88d6nkuOmAp+yigJKlu/Voc8199soJz1AeDVrdvndfUMYwuzNd5mLMmFcbAO/09Fe/
37tuqrju1vV0Y8qbjsVSABEZEIiJl9bnxfSxfBA7Vp+wQ0UD4jb7oWYL4bjKgpOzSFBJCD6tG9Xh
yR1C98mMTsoOTl38kHdjv3c5817YHG+QpAsf7JEU912hH6pFBNb4fbxzOAtX1ux6a0uhHlAjunqn
gb+vzFPrRFO9i6dIfZhmlIdinznTNhDyZ7CEZiOI+hvAOCG6YFrUObfgf96y5rs3EevUxxM5Gwe3
cDYlsdvzh8/rRqGcgc67wwrgNNwZhupu2qaontYXYFfDVUOUma9QrqA4CVrwh2Cmf/bPiPrGOuAP
y/xA8fjNd0/VBIY/l9DYMlWsffMblVzs4fpHK+0N9i6cA/wBeDEnXMroLFnRPFkyX5s4c6qV2HPg
w6lmrnqYxkJsReTRjUkUZox7CWd+fGL4yl5qehW2Mz2Dffb4QYIB18tbzZ5lb+AbkwPPlHWOBonw
ksr2NZDsmi9Y50DFIeR18KbZSEEUj8tLm5XZPrb6flvmsX+r6spNInBVvkt347P+Zw2tw1vd3AAG
NxAR/qthWX/3/DlUg71Akz/n1K0kbzbEfSblAO7LkiMigFuX26nukTJySyffmNEBMsm2md4jktQT
YvUMf84UUgJ5V5WEnVTQlKi91pM3xbt1X0nnG2+UncQOm+8rOEkgAobRpip1/MTl8GhmdLxEwFpW
T1JU7VZFdbl3KtXe1AK+mRl469hWBMN0FtjTVnKpN9ItF21DTGMX3FlFTjEhrg8pOknopZUi9ImP
5Z3nVu3VHD4NLCwQV3MbL2OflvTyP6zf67IMN+J/P/1jm/zz/F/oNsj8OEjU/bMWkhdYvZXb4/Q4
x4fOcrTalxycJLzuYVgNDQ2PRhhhWrnKEAD50DitaJ9Z4JIN2UbVKPsDcQp0+MAmjq0/Rsie24+M
sHgdYqvaTr6kmzCrgQov1GJDMqZLjRvZoD5RC8FaiaJGxxA76zPx4+c6Yu7FWHY+Jl5NH1kJ1MYJ
6+yAfbtb5TUJ3qC4/k5AlLsXcW/dsXkYEw6F2d0UWy0wiPG+kEMP8Z/6HqBS7VsHZA3chWF6oZ4q
07KrrmzK9V1DoUIvo6i562KS7aij+32H6JQjhlxPqh0eRteeT1WpvjizOzxMbe2mVA75JoyRVRA4
677HYZ94+O52zKHWrs3k+9ShDhz3ucD3kXsr7cTdVwdPe+0K8uJPfraFHLjehq1Q90UozhWovG8V
91Ymr2RL1CWadFNcCW3vtVXQ/TiW4TGroUUxFxyfYCg2LcqtLTqhRVc1/NQuzltkaMo2fi2aDIU2
Pbs7RmSSF6TEcJSqclp7wdhuOpb5lw67U6qzNtpEGoyCBKptVG1SjNyizL54oMF9dUCYSRrR1ElG
hEDAM20aO3opgnp4j6KySVrd9Ws6K7oNO9tJsQPolzgMy6Tzi+FbDjl8l7e6SJT3ONR+/DMYrHsE
xTuJ7PxqIlAsTMxNpXRkonkRbZkv42Mz9uMujKxDNjf12pmgYq/6IbHBrn6ZazVuBvDiNk2mEIHX
8uIK8Pd6kA7fFdPXCMnWH0g5AbMhcZpnRbRBuSB5qECLMWo/TPiXLLCe5gGyheo05gW9N5e2tZ2j
xUDhW7qYZXVpyaNgLYLGOWsyQX+gxesYiWsb1uIRrNxHp4urC4oo2U+N5Tw3uUPuXCr68xR0VwgB
QOnnlCKE+0FtVZ/sMr/F0HXvc8JLH0Lsxj9ZAKDj9VyE/E2HQI2FsruNMa0pvEQC4WHoDvpOhXJM
cquu33yLlqvOVsXRjdUZNM0I/GdUETMKmiJGq0XNJiaKfMsn/avfDDKAmIBrlinGRrWxLxZp6tWQ
TU/IjNSXtqJP8E76u2mkeJJm7Ry07odnO8JODWo43wIk+Y5zV9/zaPDO40h2QeUXZYqCWgD0fFDQ
l0F7yvT9MBJyEDN7R44RMzQqJOzjEnXJPuwSFXGTCarJJBvrYS2ALD/DjVFrUO9xrC1m6IVxaseO
2teoz7wpYzGlWvYWyr+EXn38aBJfIUyCxxWleullOQ6oyLXSQt8JXcQHvLPt2k40uERcbhF9rv3Y
+95oBx4ele/aD4brLLlI3SbqNl35Nncg+lJEOpOi/U/tP+iI6KeeFfGpzWZoh9sKsgqmICKh2NJR
wi/b2brkicDjfOWWEtd6aRHfuXJs+kfTZQaHpudbrb08NSbITfzOcrp3hpRw05PgsWP2sNd92KXG
JGU+A3ljX6lVh4+oLaxvXDVptViigWKzzAe1Hu3ROs3LBWyyX62KecN2KMKvn12f0z7nxlAUI7WB
n/57JQn7I1i8P9tMRIex7ek+UlkMSejId6Xv5Gddlv226Dx2h1TitPGE117mqCPrmKO0h/4/2q5s
uXEb2H4Rq7gvryK1S5Zke+yZeWHNknDfAJIg+PX3sOmYjpLJTerWfUER6AYoyxIFdJ9zWkRXD7/M
u6qoiiP0iNtDjK//rksq92RAKXWjS3W8DE1brUOAPx67MYP0tCnU5zq/MWYBdeCOxQ261umuNxnb
p5HXXmTSJYh75eyLHpZntcE3PcuBLdBK/jVlneEDqVdcDaRddwBSqbu+7jK/qXTQ7RBF3Ws2VhOW
Mv1kiMZ3HUP7ZuNgoavM/s2tiycNewifIyp4FYayhrhI/bsJUlmMZ+GXqMcrFHFWXa0y6XZMtg8u
vkrbTHfFdrCAlVEdF7EFO9ZfVYt/1+0i/b20z0BpQmABX+arjdzzFyc2ar/pNf4IuZdu0+RtdXIH
dvRS5ATDSOFXMIw6v+TIBDTV4McVy39TYxyzvBJ7Ets1yw3ohdVxHA3rrANHEsSe0D6bQp4RA3GR
qPQ0PLI3XLWbb0lsjWvhqs0BYUrnseTiN3Ar8KBE1h4nYm7fCt6lRyOJoORX9PKh8Kbji2V9T7U6
Ai2jlTstbrutHWGLBMmiWweU7g8PMLmVVhbyURamAMKcqRtW9t0rwhNIkMAjmTbOblMVN13wCjgA
vlOdKN87o2fvtTGtTvhfZluptvbFMxsvSMQkVzWk3k7qiTyVNeD4Q+KFz5Zp8qvDhkMGZqowxMpo
kO6NhjY/JxDg2yKD3K4J3BXhvQxskTR7gn51EDYHUsRtIWoF6Bfv3FUHTdNnVe3LRzWsEDJtraPF
+tw3zF7su06L1qOrlV9AxPgNWZfh2nigdlRG/DOZnrlW5q3qXqn9REccVnqqve+TXm6HPisfI114
iFd2/IftMYh5dtpvClIWjZo4nxrVHNealn1xJauDqjS8azE1INiLlZ7igxraiq6sEAjSgpE59ToO
mXclR1TfMLduanqrZQzKbuC3WHiwTKuQW24N9tWd154Xy21tGwHV0IvxVSpRvHarujwrEQKA4Adi
/9wb+clLva9OZnjnxMD5OuZPo2Ekvj7qEKz1wHJn4cHxXO1cg6Dij9DXBvQEovhezvV92efyUk9N
sitlUW5wOE52NU4KgWl3+ivkTr8ZbBh+R35uBFIZGxWctpmSFyveetVaIPaNx2UejQclx4PaVKzb
gOfITpVKGuSNrX2y08jZhZlSQqSxxPdVyz8DM5MHo8ux4VJreRpDoEcKw3I2qW0M0APKqo2rSudU
NV3XQ0mpe7Iqp9jR2NJo3P3Dhbs64moO4F/YjUCRkPNXlwu+Kh0zeekh6h70hWVcMy/GERVYCOC5
t6kxgiIAQgLwPRCCFHojVmPSngUzcAREhOqpQJ5pBVL2sKcxrTDsVT+2IBUr7jU1Euc35KJQBcFv
w8h9jAzskhNd/aYqijwAeToeTAVMk1UI7eRETqGJRhHYCGafFZ7kX4QaA7AOONAEXHYRAI8PQKX3
EEAzbD8bXLa2gaG34gQJyahITmo9lPtkLPF9qFUlaJxRR2rPCx+lIx4jOzqDGx3FEAdSEGDJum2o
seqGeBooyUpTgsfWgjZuY9cESi37ZFcyPQ+IayAU0rJPWV25D15mPuPzYz+PEmwe0MH/YIg7k1rM
QgVrcIoLmh4JYCKIkyFtePjQ1j+oY8exuq4ckQWOw8ZrBmmslaG1A5gJxnidx6D2sdVzF9iLyYUM
OC1AI0WBBgxGapFmvmqV2ABPAmqD5zSnrsvfrnKjztaQjbQg8yV4izwsfOZLPInwucrVfgPJfOgi
WpCcVFRQuwvNC8/U4GPg7TswrQxoi5wtZuMHoEhvbaNk+PrjsYgdrHPTxgHiKHhn9haznBuNtW51
0DM+7qrU1SEwBWZXl9vIwg9Qg1NLaKo08gFZJ+OqSmn5RhhHtxiveisdme8UHC0bPRrBRpNTCOEC
BGvQW6qJn2kgN71aBxcnNb/0IPWd4/6nNCokWjtZbzwXgds6yZwDDzn2YtOVlkE+Zx6kPjWt84As
r9z0XdKuETZFiqIGE1Io+Zcwi7OvKCYwKaIo7Que95rfpmH0BCxKsjZTFl5sFR+KJPuGwxUS8B0D
eL+z8NMydakRng5UreUhOgBeG0z64NiHUgSKyPWrwR8Tk4PYqNqQXgnxBkMSAcrJqsfyfWjrAvwN
TUn8ekQ8wMysPEhGxbhR08SgBGK31W20SH0bY23XIWGjN/shZ+bsJzTtAQk9+5RVlrep0wkn7mjm
oU0QafGgYf2sxTZ/FFysVIjgPptOv/YyVblNG/Ww49qrAcTqCQGCcO5adVH4qRTpptDrlEFrFxUw
asj/byHBlCMXW/1ww7RC5QAhDviuJTgxm8PNgpKGL7183Fpe6B4zprzEaZU9CjAkzY7x50hK9lwB
jVQbrfZQRwp79gxh+T00qvGERRdVWMKt1iM0E7bhg1UBVAXqVvhQpvZPbRzT16hI2T5RY2SEvCh7
tcGWWZuCJzuyghEB7c7YrIFegRVlJqBymylPqmuqj/j9AIwFw4PTg7cYV/bKxkHz6CgjAIO9Zews
g+cBVERsMKYyDsEmoMfAA7c/FQgloH6FqwaI68MqVW1bV/h5VzLHQoglhn4nYKJrmqt7fbSttbpb
z3M7gM7wa4843+SMHR7fVCOQ8WTNesT+TDk2cxcwLfxgyUHdkHMpcuQ3BxNyhtN91Sgr16xDYGye
Owxh4CChvSVno2/1gMVuOFtzm3fQtyia3Tw3EUi89UgJ0Z+QjbHiI8OabVGMZ2c5Xn/pIX2/KZKx
PrnZEeiT5Fnhfq+p4lnRnP65YMMLWFTeuTLLYdf0IG8qxiAuXQsJuqT3QC9SEnsea7VvzQg9tXmo
h1jBg4lkc6jW0LlNcWIG0Dw+uMIVF1qjZEkOzZMy2brl4BdOKbDFS5wA8On8GEUgfoP19qNEcOpb
Xcf6CigP61KEVrpLBvfQtmNx7azsU6dm0Sv4yPoBdS2geO0N0SvL2naDWLvckBXgAe4jR+gdyFqZ
7KngVX+NEtd46b7xpoh2elypQS0sBsUQmwUcvNUtT5HkRE0LyCB5NaqDrFPL+eMyny5NrWh0/4PD
h0uz0OpNJhE+iKzHECTMFxt/3pNnAsY7eNGLgU/bLcyrA/UUS5iXNJKP1EvHEhKopfhBPYY/GvTt
pEG6tYlfRgbtIHdAjo5WTdvR2IRApgSprRgXGapvjansHUVEl2UYG/76kIfRJ3JaxnOz09axRKb4
zlBFqbpqQrAFFmdyQTwCZx3omIn324U9DowW07RP4MNvEtHKL+5oh8HYAtQstVI9qzrCXcBOBy60
XsB/Z7GfTFVQqEFdpber3LBcfL1L/IY7qH9CVu39Kq8Kbz30IJTcGciZrKJTog9WkH1QfsUWHFEJ
xF7nVTl3VzkfAdzrQCpGgEWO5QFyYW9Niq3CIZ8auloMi99iuPP7Fy7L8iMA8dmK1l/mUXfxWe70
L1zullrm/vJV/vJuyytYXO6W59EEzLsz391pWWZ5MXfLLC7/7f345TL/fCeaRq9S62Wz6eLkcfkT
aHzp/vIWv3RZDHdvxH9favkz7pZa3rD/dLe7V/Cf5v7z+/LLpf75lULegWF3aFQ+BEKwtUumryE1
/9D/YEIqCrPK3H2bNfc7M6vmVeb+POHDtL+9Aw3SUh9n/foVLXddfFTkncf1Yvm40v/1/jjM4Ogt
zBS78+WO86rzfZb7fhz9v953vuPHv4Tu3oIDYTWi3yx3XV7V3djSvX+hv5xChg8vfVmCLPn0L78b
I8O/GPsXLv99KWDqu0Ciws/KTCV/6IbYWTMg4n3qxv0kGWCWHMgdWIHRsny1ccNAcXmlb3OOon6c
edhRTmZyHGQETBzAKyeQ1NlBr1CzKSBz1K9NM/fOwPyCQUdD/ejlx8bDLrDWa32rS8MJTCSVfPD+
fKQZAL2cyrXNxdyorhuVdANnD5KedGkNY6b4S6E33XmbuAwtpeDC0Eihcszzb2HClb0JyWe/LIps
i5wU4lFqUT0Clbkzm7J9gNhS+agg+nKyvPZKNvJq8M3deDYbAtDCy0dy0zOUEosRbDmQix6q2CKV
2JpiVXLI6woYLjPVVstC//LuuttfHUsPEUT9mzt7EspLevg9Kg1E4EpXnEcgseTKhvbHmfooNhn7
Q+69mReD+e5imwpcqgEulXibRnOpIT/vfRWryeJNZYK8q9VgtBgsRRaALqlBlBAipUv/g1Pmumeg
L+X2wxwgT/9w/zAKccXc9QdDFZDpg4Y/Sr/ZD72WOA90laN2Rd+X3fluHBuiJMD+FJ+huwlDG5/6
LIJawx9rkAc1NY63UIGy++0yRldx7vQ70CB/uxunRWruHlk92gcy0pCTi02hSrFvgLcHZhJ5QhRy
svAWOX5pM28eJyON09XSAF5nH6k7kgAeXbpIpoQsfZtL07iZhEFisBY1z4phAwhA7yfpqHsr6Ovx
66rRECRBUSMFn1pAqBG2s4dN6lXtVURqe2Va7Ryc3n2moWUc8lvPVtG6OGvAlZoCcOSNbUa9L6eZ
NDbfg1ZaBuk+rhPJ+T5kUOvxc1ExviWaLl1BB+r2xte9o+5ChM+rV7NtvibOLrF3IQsLtEMbeNDl
jJHDPaitYeTQNW8KflAaxcZ1qKjsT9etZjDVJ/ewZf1wbDXdXkW8LwKeGm/c6UzpPBfRDbCjl8ao
OcQ6Ec2noQ8u98xrskepCzr2B1dDCQVNJyI25AtWCXT+UTgNMWvTAFGa5659jCdQBCpEql+LCupA
UyWNxSO2NQ2iwaLw9f0d6CcrAD7f0KAzVQsF/9VCACSo3rFB0DQ6lnaEzNEUAcQ35TFBFhXClZDF
owaC7AXqyrX9LJpXk5705NciGzb7AWoh1lA94ZCOq/ltUijYJC1LgxhS77EPpGAJOEiRBiL02K0W
kt1oTJvGOpC6UXIIMdoN9cl8t86gphfehdG+t7k49arVnzyBDPGK+ilU6I+u/lB11VAGswHBJ+AB
Bqf7HqO4DRL3eg/95agOlhW6Mn1b624sntYL9Ye7YVtNlK2iD7fuvUroh9+VtyqiLBx9xBC0D78w
888OUoDH2Yf6H2bOPzIiTFQ/AujJB8MP+rgKMqZFnrwK8MK25VRsjpr8/UpSUbmlT+ZeZPOMu3Hq
4gTdb4H8/8xF544rBD7BmvJAYi7MRDkvTRnyt64ZtasOMJETGWl8ntuDjeNHIxvXyzRE1cOgrxvN
n9VuTRAOQYMSEAM0jSQBCFhr1orDvxiyK6JDWzriVKYlDqYJb/bpmDf7zMhd9VFYiB2og1v65MMm
x4yoCtIDMrpD1g1xyAcacmO98rEZFZAH4Zpa+J5uQ694cMYdfua0C8is+oWuCtQB1cekOy/jOkq3
nQrdgnYRXD0VoNqVNtTW1sHLBsUPg0uDsB7+EqC+g0SBiPVsTkwPUpXvdyNvPt1yqBSkZHC35QXE
rOSnnpvz3T6Ml3kDdAzq4olR34950mwRp1afvK6AUKUS2j91lPOIu0J8d9tS+Ayk/mv47psYznjn
K5zPDLfJG+gpRxpSAB2HOFrucYSTymhnQK9JzObGThCRBNLhbawCsaoaGlTYmWbMk2kdEU9BvSZ2
V3yyMOiYaQGtaA/xjlzup0xrg1qbQPUdM8haWU2Q644z2Bdg1su1yyE0jH+d/dOOwRPRsuZbbKfQ
9bB4fmlYhtq/KGa4scBzeSZfkmv5s6/ajxbSNIA+KDpTVo6GnyTiDHBUPQAZJkN3ghGrBnTVyEps
A7I6LoAOZKW5VYc8pOoZpsf8EOv4JvLkKzbVk0K8HhH4BvippUvWZqpERdaiQlUZZgLQxDWo/Hrd
ygxzfoFQCRg809ViWMbiyQoEh7a1U7AVyI8aATXm2QDuxs8RGb5RCCRRlwl0i7uV6BYSaidQhMbC
5LzcO59eFNBX/NwA1mQ4Zr22JeB4iT2kX8CDQjkY9UuENwDJwgRSw6LTvjSWBpBVLZ9kJcDPU7Ic
mfBI++KUqoPkpxqeo3xUUQARH9hpOq1atiXbD4j3/rtVw0GHNoaioL4PNo97S7jWVgt7MLOBz1pB
P6w/JXoSvcb1uI8aRPtbNx2fq6byh0kYDfy56kHvUDYqmrxAWsTe2UaNGbJ6md7gT8GSZKUlwcoT
J7ImpvphyVKWSBRjDbetfiKlkCPD4FVA0DvdowrB8X3nxvYGxa7sF2VMHuh3ePHIAfzc14ljbWJu
QXTZhDqVWLHRara0Tx7TxDiaTunf7ZVBqsQOfFRV42ilb9a3MbIknH2wyAE/P6t5q46Ez86o+FM2
lW808hwqOiY/tKpQxMN7F0nR6EzNWDp7kKPrs62gnh0WqnZcc5NHajwAPOoMWDzqQdtCPzdmezR6
EwVgClkM26ITPR6ymDDi+//oFHnrT/W3thWk6FAkplUPdds5Z3KReigebHfcLhN0e8x2eIKCVU8T
QGW2/Bby6bPPfN8xu9RVFc+LGJB3vMQSiU96FQ5g+CjbHlor8qUGqOk8ALZJbMxp+VFxa39AVYQn
JQ/UFHVUqo6LJxkx3U8ECt/S2ADE7QmoqJ/epPdKQ01lQiqoUM/ONCSATt9kzMYucurWOPQ9GtZn
spG7mYJH6hWg7LRqaB5kEX6Bdog4elEkjjIcgEKnS2rweFcU1LV4d7j3at4t5EPdsGqjZkV9SJ0l
a90a+3nNxaeoUhn6y2xa12Ly7XXMS1C/LpxnVbBoe+dicxW/qJH3KbYYKql0nnlweyUBdnBUcUnN
0ic7eZLZgVTWmyf17cVzNpErEhLS1yLojJATrUFXyy1Rm0Ax/L+9G3nijBpDdRDIRFXnw8WBwGCQ
Dlq2pm7vxRjrjeHSu6OzEtCg2NwZQpH/jJFv2d+PV8MhrgvtyEqW2yingkUG90mXtXiI9KgFOKlw
Nh5OljeI2rNVyEaxpy41Wec+qmafnqjXpKl266whKFFA6FJNPc+MohuImcuUBioc566zdqHkY+J7
XQuVAa/4poH+nfiGbYz4iugQ+6Pp040HMxYbnhTAKTXMB7xH3Jijxk8gAgBXGT5RY6R2CwSRFR7y
aczlAKqOo4LiLlMX2fruUkb6oTG9twl6DwiDhUKCNAQqWrF2xh6ysZM/sLflqa+c3xd/UAMB77JR
3W5yaPpG+lEfyx11x7buAEazE5+6ipsbj2X9UmT5292gitQgfGk7eyNvM6BuKgNBG3eqWwYt0RR/
WRoFkFivzjSWVBZAxEvf3BsgykGrHw7hNIm8qEuNkdgpcDRVFNwZli5qt5ib2LKBEXwxNBd1cqQR
oVSKi2TTAB17C8DHoBV83CALD+l6N4lvauKuUlkXf7HSXBMlecg3N9zoieaD3H8/nzxiiNPOHssd
3u9PxmUNgIKh5QsQugep/40VQ8MrYyiht7JB3jm7SrsGMyOCkIAlfrA2jQ7phLFekXdnJ44vY2O4
UtNCNfVchxyy9q28ljZIHkUaFlt6TZCYRkkGi53mnos0GlesYZXR2/FupVdX/I01R0jsw9xumium
t65UM2uHXHUEhlMO6k1WswPggtCWAgD2cYj9PJkS/tNIpabewR7K38k0O7GwW+eNm6yXOZGo8pXs
o7d1yAAx4//HdZZ7D//76+n6UfUNCwplTW4Zp4rr2z7VrX0bGthv5X1vnGSDZbD1yo1TbhvpYQAF
GGUhjRMNCbLOPuTegJSz1loPXJJpCnnS2tRVBlSPCJoIgk9t1sg1DZJ5viO5DyAhrUG+YqvETbK3
p3QtgfNZ1aYhd6iJsUb1u8T0EdQwD0lTWIBu45nfRvjJQ4kJ9D16vpMdsRzpruumbXdv+5pwSPaI
8ikP+IJEF7fL3c1QtQa0jv8YUycD6t+BmcP0ebyE8g6KJU8uqGD+udetek/zaYgmaPj4BPikQBZl
mk8G0RfuydalskmLAXwOUZ+AlWhOo2bVp7/rkoFcJFStbTaCWvu/+9JKeRJ9c2woojH7qVYMxacr
E6CV+aqcxupcQfG/d+s/+6EerAJUMIKZbr6+08airg4Yr1ImAMxO+zgaoobFffShDHcOaEEeGpBt
K6Kz5kQgnyG/bJoFMM6DaQDAnD4Z03BYdNlB4iztU9dqQL2HRpICAPNYveoagvCIAkFwdHLGjn5e
Y8Se5po68VMEstIrmgxfWxP7GFS4sAvUe9tWtfPIQxvVJJcuyCH7PoKgyVbh3myNIFZ2S23TOkEi
fLiOkEmxpNEdIYImr6GJhicKVLCbRA+cvsbDa0jt7DS6bxNoFjWukc9TqUfzBytL1w6gNEHtNjli
nZ3cVlpi3GoQrdZdjTiZaVkoqTeNhYrZ+nVl89mFDBILrKDMVh5qXf7WRZZ2QGjYuEHU9KCmsXrW
utZN/OpVgit2ayeT7FrlrNnDrjUcL0Eh7UIeMkX/ffY0QdYCOt2sfLrn8mLyCFrfKWAxNTDsRxrP
W6/1G5T42M5LLS+GzPQCUyefX8iyXPWqeZmzL1M9gmACDnbGdJ50E6XfAeoP3paCI/1qGdTkCNwt
nRfJHZhveEK0fvZZllgMy9iyDKr9pKsR31PUuh9eEEJ7BaFSeW4raW2rzqx3bcHyZyj5fdcBfPzx
Z4chQcELFiEsQ1JAUgVPxoCQF4kBqrFtBHZTfOyaU5ecyUrOS5esd3MrG/D0FhhrX3SWcS4y4IGG
0P0MfKsWHiINcukg8UDli9WKRJgmNc+I7Rpn8uZDG2TMEMeq/T2vLPMQQ+LpCCYp/lWNgjqVYIZW
DCJiGEUd8+GIkBBZ5eRCV9QwDpLUbLnv20lrHOz+B0qa2eBFT360HPURROpAhW4OqYwg1x5lfQEa
NBpj1GJlNzQI2I/4HfF7qynd3/PcLI5AA9cIfSZFceRARPmZE2o+TeJu7q2TrkuwtyodxTyjVjNY
60KCAThVSJ+6UI2SFy8OOxQh996sltqz24jSAGcQ8F5x6qw+d0U6rrQqCV+7DnAkra/ka9gk1spr
efkaOig7WFWRhyoKXFkpFji7nQFGE9IG3kFDddqZp22maTh3NZJ6gFrNh+5iJV7dv52b51HiOwJH
8nZifxod4DEGSzTsFTznbE9qJ0ifAcUukTM8iqhZ09gAyOUYzOZpStFX2ppNK5ggdK09TWdrlyn1
DvIp7joDbfeLnqUvHBSDm9o3+kUUTb6i8bLozaBQASP3JlAv6M/Ymmmfw7FpD3gDOCqVFNkXsNv4
ikde+AAs4PhYK+2NxiO9aDZ5aFoIjOEmCW83nQk4UQudzdfkqxGnw08xRihXgMfara/bcYfqJ81O
NYvoEcdBYOjt0v6ZfNVb6J+QJ+TN5M1OIQvztrOG3iSYT6jpGEDCIgcH6r38PA2CapCvpXTyM9B4
zqVsFMVXIgu/Zu9XUYlQKY0l71eLdb5Kh+rclRDHSiL7FmP3usdn0XigBiR288FKQ1RtROXA1Z2B
ujINb3VduHvyXTyg845ImAXMaZ9HjxD3K580lqfrUAXsv+IgjqVKXftW7+Q/2iH1R1MOXyNUF1uP
LPvowacUyT96kE5UniZ+kcSoJhopIHyUkNrcQt2mwLdIUeNLSHWWY88JLBWaYHMR5ZgOJ85SczkC
v0FJrKMHzdAu8CYDWb3cxZcmZ2ep1AykkOlM82HatDZywMORs3M7ldrVewR8jcarHyWAiXvhKvpm
GGvlBRGs2cMA6WdVSAgP2SkoUSXyw9qkt44q4N+QetaOUNZtH6GjKB+gfb4zSrxsX61ktbGkLgLy
pcZQ82+QsNOO1Gu6ZASnst9Bz51fcbj0+5EhLRmimBsVym054nCVgejIyFv5ydHLgCjQkEfFcRjl
VAJiObu6o61c21bPICj6eaz1ylMSSrmG6n5lgykDWVxqYltVD4o1NcCaF3iK4BLYWlMHpaD7XuDZ
iEzBZCH3idP+q8syQhFIBjoseK+NHG7J9LyG2JeFHE5u4VgP4kL52xi25WYp6TkCd4vqfg1qBUpn
R+P3VT/JpUyN4ZjL2FyNUOEIyJEMy1J0FWV8m74vdeeWuRfF0wqebCG5oqdBW1hB29rl1apzHDTN
LN0yvc0Dric4aao5iPOdijqjJvsu6sLb6L06ohQB6lNT7Woaa71+9Adl4Dcy/HJMneaC4Qdq6uJD
U3LGhd/JQQso8bgIRM9pyw95zBjVizahEJ8oazmbZ+3ov17P6U3TQEm6WXO6qzp701fdJzcJIH65
svQhPwvZ9/E6U0D1dMq/dLOJZVwKROjyvt1S7921nbjIbGrex2lF6tE4ebz707g5FUh696dbkqv3
1W4gwFRPqtXUVHVor3nPxtUyRleTfuZZrzzI2JKP5UKXEHz9t3mtK0AKIk+RNSilJTJnXTXZR59l
xRbCa1tko36iXoJ9aBrrYX4/qAvVK9Ci8QYsfxGybLMbDbmlgyzA+9S5S5a7MUR8v4URa1aaLtQ1
b/FkI3WBmhs/AajvLxGgxcCwaivSIOBRU5xMEzqh5EWTnKiH+sIkZf7XSS3Pzm+pEi3RUOnbLEF3
qzOJGlIoz7zKans4Uz9CeZxNL5FKpDFl8vnoCNb1Gk8rZ55NZsSENWQWEX8D9tqA8FD6m4nM214p
pXGlZmx7J3AEj9bLGAO9DilENVoVpWriWIxS7WIqHEYNotXQW2WIeZdDCAXHqXBYbGcGilF/JYcP
w12vbSBnW/g0tqyBmBxwT9xx5jXIYJead9YjbDWnW3Xv9wMKKN+MoynuDdhz/EDqtd8vizcevga1
2eHD5+k7KChBEmYq2gpRQ3Yz9Ao8a8e88BJV6FEckt0mBxoiB2pS5+MQuU4TAVa25ol/XmtZ/s9r
yar97CWpdnD1eOXYFn+kJtUqVLzXwu6trk1bQRRJHz1z36l5+9j3hXfti3iKUaGWjIhQXzVU4T33
EbhCLr7U3rwd0HGuFY4y997L/WiGOq1PY9IcvOuA9anX1dprUsSvQ5Y4t0Fgu9dkRrynLlF3vNE5
goXGz8ThKVIvuqXakTrkFEOZHlxG8zmZeD80Du9wm/VATTELZDC/Q+m8QOP45tAM8gED+e1Wy1LT
rRwEcVF2Gy9Ga6v4FjLw/KY1VDCvTgK3Kbwps6WG5SZSY4AsgNO/xkX/wMZcHmmImhqqTlsUxdYh
5gg3RB6hJZ/CT7UAHsgUpzk0g5k6qCSMsts7Okpk9BNHl9RAwzEMWk3TVnRMoTE6ltDVMrbMuBuj
BUxk/VaqW3XrGARQQIagF/ZBNAxkUWfP1Pw4y4mB7vomGFZJtrYsHRKZPYoLbhTwJzdsSpCOWV1s
QDPINs2UTV2sMtJ/DBoQNEjpJT54Ss76DiZPXbLWSDnO1gUmT3B6ZGnjee6dYV5qsmYjPsmobYjo
FlhEqGn0MtZQ6go1KPq7vWa9hJ3+FQWZygsZu1ZfQSRPf24K5j1KPd7ScFygEJ8hwMMd9MR+GSqV
70u1zgKyWhFX1pGXIo823SBE7eP5BvOSg3N3AyQTP9wgcbm7gZQpUK+gubQnK858dBF2oW5hAdAn
Nd3Ps/4AAU/31IUyCbiVJN8bEDlGHfqnKARnboRe2RC1qLJPg8Ju5AAApQOxi8i4LDNRHjD+3mg4
BHuh+TkfC2uD4i74WFlQrc+HAvowE2aln8AuS0NjJQqvQN623C7jXsLEpgFQEnEuFAe7m0pdhcCU
01zwdFEv6n1h+Zgm+DBZXcTqVTfVp6DGrjoEquiSpYBgtVOzmGlMjlEcjAKBIDLcLzGvUzMkihGF
Dgyd2aelEV3PD30N6NL7eAQ00skYILQX/HEJymE/8g8+VZsM26z1vvfRUD1AK1k/M2VDHUhDo8yz
je34PN4UWxqnEbpqpzki4/oZe5tlOEJBSWjaIcn6p0U/rLeM/2nRCAWx+pInruPrYE5NZwo6gFih
a2+HIftKQ0tzd/4AUfgzin4BTzvNBL5M3yTpgGjx1F18nWm1Jk6+zicgss7nmb4RAQBN7jE1igYh
nZI98RwEPlUZQUYpGgc6wo3zLG0w0yFY8ztK2LmfNDw/EcPTwtOYMnbUDQAhUb/IeMJ7Llax0qo/
lfZCdb6mOVajv80JNSU88ShBae6skmtNSF8WFU7FiGh/bfF8XvUQcbkw3kPOQ41w+oqL8St3oP0A
vUjp5xxajo6QVYCMSnoB9HjY265UtrrDq5ureQ1OPuBhGR7klifxMJmI69Bz/fPdJK1lCtRWzerW
MugeuFJ39qbwZIGqE9hAgh/EnE1mlcZLxoaHXLr5j8zIwKTE7u0R+poMHFN4xIpqvDDRP1D87O88
3tf4pQdIbK5fggUcuF32CboUxZWADt1aRXbrxZKcgQAWPxOgoopV+zBAY2uGORS1AagnqmFsjAHq
VR30dre1UfZ+VZmotj0hIdIymRel+W1Ai0qgJWlRwlCA2OnMi3aa7NYpipYAWoxtiuqIa6Q25Qm1
DXACQXGyuUtF6kk3VsMQYidQWJm2OzQ+DbFULU+0xPs6NISCnr6TKhreZsj32wA9gngFkY/oNNp6
duFTIb0ujssfXQzEVOt5X+WohkGOg9bsYbVqv4oB0vGAtNvYPAWB6j2eCjkAfqnqXIMBZeQkxU+X
QQs62ChzqeDoQrORtGlWOjQfph/kyA6qYUR4TRbFpaihJUp1zbsmHQCo+quB2QrOEpMhQkRtnpH1
Hj7FkyFKa/OkG9AhPg8IVRUVV/nTW3xHGE6xGZCgpnp3QdhL9VubvaJSaPEDkT7VTzw5PmjAN51A
YIdE2JtD2SdrlivA8ympu5Vtt7HU1jnaMrScAOGSbFNCSBEoo/9h7cuW49aVZb+IESQ4v/Y8a2jJ
svXCsL1sgvMAkiD49TdRlNWyl/fecSPOC4OoKqA1dDeBqqxMaMyTOzGYf0zw+4B+CHqVOVrv9jlD
Ezv9ZoBZr22g/1/6EUwfNzu4cdZOnvGXv8R72s6SsAKyUYCLrAK9R561+JTqnCSNzSBuFygbuxC0
Q+4irK1x4XhFB8nYxn4RqLy0HZKQSA5ceNvXC2LZBM8KKK0M8B3S0PGc/z6psRyA80p1RpKqAv2t
vhjgqQS8EPoZ3fTLph0pZMqgCCMBezK9tQK7cW0FzSkVSj1wfSlHdy3qCuzuekQXAP6dRGDTqS1h
0Zt3PWrFNAKlI/g4gOyDJHJ8vJnSsS2OcjC/kIkuXh9W+8Bk3TxTJC3fl637AxI9/RHcn5Ax6sds
gDho1S9BhO6ixiRr5Nu1kTwUSXdzOI2duPhR5qYJvEw2nnBkstbNNMgFYS0tie4b7MvhoTHF0B1d
wJIG3oLsdDODvhcAzrrv3ya0AhLbzWTeZcyHlJHRhT6+kw2Gv1zfRmvVxMEqzWz1JAaOPKobPjAT
WC4+1mAP9SzjSM5JmiYaKiG0Tt4A9E87iFZHS/IGeNScPeV/RWexenLBBX2FHEDVtm2/rFrjrpHg
FqPIykV3dqNKc0/rsBYfHeFKtSYvE708WOh3BRsmfiLgONL7lNUHWpYigIQEYZ/RPNIoKUFEiSNn
c6LVkLPqQWLfKNBoedAbdaCH51oDjmETZ88RmllR8EhAEwUl0p3EG3lvg0b3jK5sfDW3cf3UgBxj
YUoos1X4o0VI+MSQCxIrM07HXR+XAFzonCqO09YySXgDVjwMC1ZxewE0Q3bGQwl8LbWDZhvD8Vdp
l1rLPCp+C+Q+RACiptiYZQMVYF2CM3QJLtKluRw5oHAYuwuZyOkJENiYoSM3FEEOrweRE80n220R
y+2B0S36C9lNYUhI0kAzC/361qntm3JX8+ghmgwH1F9EaRUXDERWFjhSpyj9XuBZDnIV7eEixC20
YLKNB+3gBRnB3Yxwup1DQV1ZrvseZSnIU6/C8IVXnbq7pQCU4aAtIEqMHSUOyJEIZ4QQtmhX+IK1
78mRM4Gad2W9gCAjP/hVVeKLL2Rbp+jDS91B16BwEwgqRNO0NFs/felkUC38qYi+NkFzkRIJ+cU4
vdY48OGvWnXoIBmaH5lTfHJlVr72Bv616F9WzzgPFCte5uKhHyokBBzXOgd8nHYq9vtDY4YSqrzs
X69cjc7HV3b1Kxu8vtSqQp6lyl9RtP/4ykOffUrrwlympTPcTUm5AYkZ2Lgnx9g6lTK+2hLv87DP
GMiw22ANiv/whJ7/4YA6urW1ZWreZyA0W/qiqT+7on/RoG3M/wlqI1Q6p+yrYRnmSzz42YrhQ38f
55GxRf92ekiyVJzHLp3WbjhVTz6PQBjNHesbhDTefgwLP4YRxfG33kYS8I8fQ03hv36MxAmq336M
Fhubs4198rIf8XluJOQrUIQonkAFWz3YHb5W9MgJTVyA5St9VV7IhN2WWIXC7rc0pOl8AlaJhp09
ztPR1+2LpZ6KxgD0mIMU2Z+cZDXY3L1GlVU84KgFYELnXqEn4F6HWCdhIIJ0JFsbxxr1q7muQHJ8
BcKoePCit+mQBEM9MXGRTXB689R3zttF6LsM8HfPGIAu1SMvGSbkVnIbiVPtATkPVHssc2+CpXJF
ug6OhewCSiDTCWyw0NQzv5MZ6qKQitFRpFNDUeWk1KluzAfsW6JlUtfgw1TSaU+DZlChC+uGAftj
kEEnoH/c3xyQRkC0+R6txnZdddEOcp390kb+bE/FuzwD9xUYJgKQoQJnTV5wXod7KvwVbIIcbwB6
WS+K1jNwYJKcL6JIBtsqsVp7RXrvljZCUyHYkrA7icXTHXkZWNwWnfY2HbAzveygug6SsLuJ20+M
WGr1SHnmE1HYkk+Pbj4dab5H/j4PAsNzZG23NhrJAAuLpKvWWQcOJdoCzrtBMo5JDZ0QvVmkUjld
5mins9Hli9L87RIqQ61Vjd2v5N4udQwbIIVEvQLYtarzMHtRSVuj1Q924qbNkhBMFk0+2wOlGcaC
SL1q+y3eYs4PbN8kvsOQexk1YztduoyhW0T2CdJtsN28sY4r/G4C2IFOi2Ve8Ets4cHVdRKdFsof
P4dhFK9Gu2AHqu741f00KfHyR5T0U11bPOQ4wT8Y+Kf1tofCRZD4ziooOQqcWphV2mJ8aBT+pVTW
GBjObFReG23Df8gd076CZWdt4HkDzRS3Pxk5zmukVMNyC9s5xtFEpHVsIPtSAprOxZG8Xe4eFGgr
HuOYO7QGmQdIi554gTVoSRt5MOCRsmJR8CqDglXPr7VqGtDvAKjU2Am/ViDuB1lLsJxGsM8uG3uA
pmEU+ZvG8d68GY7VNJVMf5uvI8jpo8Fu7UKTBr0Drd/V+lcRM4G5XznNCb+KmDnLTZe3J/JOujJO
XlTHEczBb37z0qeJhtxnH+f+LZg+a/hWy07yWCb+uCy90HgyYvWvOzWyN5t8v/sjzkih5T6KdtyK
MrOPfAxAuqPftMBBPKp6VFd36Oxj3ascqoZ4c7ag+7Zxevlgpzdz9CtepuACnYZKeua69nwkiEBi
cpwEZ0fFOm8FSXh7Qbab429D5BJYs6B5N7ddTt6q41DI/sNh6fVzPHFXXWBD4suw+B1diip/Qv+q
D8TjLxPdgdctXIJTPl9XpJdJxjoVoE3xAlCg/R6dcIDdc+/bzWyrOLm9QuFXb6/gu8Buada4cMli
nq9pxi3YM4prLIu9YYBlE91L6aIpxnTTQeUTWnIB23eT2VxMXek1eBEezR4QA13pxZNWPArknCCz
0EC3VUeQoxDO3kIP2TwJ7cX9SkDcTFlTdIEcabcw8rD+0tUoR7qs4MciGuoX6JHN9lZBpQiCRM66
ydrmS429qmVV1aNdRmArKhSQxto+6OnogIpv0xtIrl5jr/8EkYtqBe297CpNpFvojmxS25S20d3/
TZxRIb1QmuCaHkduLUN7At2+/kZzt9Ogus8O4+qoTGCWyZrlhbUcJb5Ram5Dv2LdTyDBDiHCY4Ag
b9OK1NqS0MXk2xfXqszHrBiz+0Swf8hMUUESmNvScdRnHWWG/tYugIepDOeKvWZ5tFx8CaAe717J
VnG+GtHk+GC7tntNIdS88oG63lIETXAU0p1aAPZKNj1h8MDeOucBAhYnAPFla7B28xfApdt9NLRs
zXXqy4fd7dyP9grHolcd/ze7nHKozzbRgo+8v2SlDDYZG6p1VfLiGTSG9g66lOGSR13xLHmLpmU/
9hdGiGE6RUhK1KDHpGDLBp/PUMgLObM6nR4zkJDF2DpJ6GytirhiT6yXyYP0O7kbMi8wkYbzukON
h2W+kFYc7R17a7lCDP+Qw6hAd3Us2Ngd5nDI9kFvBiJUQE81YGGZ6vHiJFX/0q280ZEvpiE6CE6N
+YKGcd1rhkkDMrDaC1XSGuIKaGWhYTFCwSx25RWV6fAh6L0zmfHXBUNRDJB7nbVYMoAKWgEhmB15
fUu9Ro7qNlmO893tcYvsSK4WCTIk0AL48Bimp+3t4RuNa93U+yGAfJwUWOCcIPMyP6tpIkMOOgEZ
0skBuzvOkJbcDLrKVvRj95hM0abreXxHpt4MoHfM23/IR6bbpJvt90ndODVHq5f/UPz/76SkB1oM
bA/40XoRIE/qj3dhGgPqUQtpN99UGx+NFLvNaxl11VOZRT8tvetq/DZZBNhMnkEnaM9D7/cheW/B
yFiJ820oM3ScWXncrEJjHzm6s3i0g+keo5j6jIe/jmy/LBcy95pHQELY0i04ewiYpTaQlW5PIIIb
DlJALCf0A3GH/LK9MgCYeJ4aCGmoqmm/BQ3fCwt420UFODf4CSAUWtjfoLzDP3vMZ8sM5bZ5ycHQ
tI9++baknABY6qX7tiRayk8x3rtJJ+Rno2IDqBlxp9CDt4DOgfxcCrwm3Ult+2tcZU+giQ1BWLoc
u4JvSBssQlrl7PmguGhAnLymYdu3EAqHIicphZFmWF0w//xuJ2kxDwkMPIyzFHvBc1BCNniBGyfC
82cBqY755qPrv8SYAPwchimxN3Fv9ys++dE+CUP12YecdS+r+pOwqvScgyF6MULX4zOFJUlm7MER
DJ1Nx1/UbAh3acaiLUez4gqNyc46kTX+13U+9Su7yqH7QWPVOT1oRRxnPUJUCLqg3rS2TX8LLNM/
kaviPfHWA3TV3dHdu/1mIvvkWnM8UdyTydWAkRF2PFXjPdnJRM7/af9jfbzHP/w8v69PP2dIiI73
tSVzNyG62jaW4Tl4Q/66DCCyVay/68sMvO+NDFC6KNNvre1H2RrYduR/2h4kI3rCHGNPKYReUh+q
MCm+pf+91M3yvtw8PQWlrzcWUAjXaghO5ep3kaiXoRXkG7KRdkIP5tOLzM2FPTDwYuNRajuxtUdp
1JxxYzLInYUrgv7sg2X+OWnstwdwWr+FzTAyHRZ2VX8Ga4j3nP0Km7rxX6v9HkbTqyjGv9jDu9+e
cDCGAtNdV7vQpLcb/yERifMAtKdE/zDe6JV5yjswW1CkcOxu53l2AK5EhkOJjm+nBFSHvAXXLcUo
w/UWrQCajqHGMsfoVwD7svvhFczVHJ7LaDqBNuKeomnZMcT3lj0Xh0wxHkYfqBUnMopdDh3MT2aN
kkTkR/GZhqD627ZFl1wNKNJdC2WvlO5xzXKboetJVAsaTpNl70DGbM7efOQAwoxluSMvLckhuHGm
oV5S5eDkoyVL0Ovkfdyd3TgCLYoRIlnBl4zyJvoi2gIwccjBnSiX0sf1BE28JN7Q0Mq4PDITmkVD
w8unGHWjq5PPqRQKaBtQPt+mC9GYy9Dv11ZnQ6UwTsOHsUGrGtNqobUcQDvhdwAa9wPYH/4dIYPu
2I541P8RAeQU0uK65PGXNXyc31djYkMfHnuWgq2BxEFKxbMdXCdNuz+kxoaI9Gfb7AepPkj2mxYs
sG5pWFu3cVCVYGA1RR2sOfk0RMlkHhLChjA1XLqz6YapeZ9EaB2KejfRiELfJzK0I5x4jFbqlFV3
fZ4dIT/oXwEN9q8+Y5/QxtWeQRLrQ7K8CdbIb49rcna+EZ4VUladdpKpLPNL5ecMrLSYnSVuukZL
fbuh6YEpLJxE22/zbD0JUhpbwPuTezKZwYBNFYift/QTjEPQHzn0gBfkpTUYanClyYYHMsnaQAeR
9LMd/QhQ124OLvNMAEB+/UQg/YHql/FIls4soPo0fYvSZNhTAk6AIHc7NX09J/BkYncXPGgfyElv
MlRjIfqe8gd6g/GsQ9vH79NFUdcr7jHQN5dZsE/wHAB2N9h3YVM8uSwtnwrsk+wxG+/ixsZ73GXO
0mVc7MgJhPS0s0GUsKQJ79PxfVWAxFX568Cr0ottXwk0wfAQWgHSO4F9B3z3WYOicivH5BtocL96
PfR9QDQS7gsONUY/z61XTCQ/TVS1EazcFKCZcmWYKdu7GoJvGY3aoSxuaeiFeEBd2F1EdZtvArAW
SMggfe6zxAbbaY4KRq6VpLSUi7YDWcs+2H+PR83wzMKW93u0Lo+AsGZAKujM3x85wNpP6qWdoKBx
c3xIFraUCfQlWDXLBN/hw1CBS0NGD1Dxih48C1UWbI/D7QAZ2wdwBCDn76H1SwbhiSJYlFr3Y/91
Uq6bLvOQe5o+/EfkSy9dupoduNVLUiytQUu6TQvNPv0KzcCQvO2h3h0NaHrTJzt8L3mQ8Yu7PQ1b
Zq44WGGfE5w8sG35dxg9KgYXCtph0f01rNGrEZD5PUyfY+bVyE4vavSOuL0ordYPYFQeMgngBITJ
tt2UZUfoguXHwjKcrQIK4Y7LCjD2ygqufYTUdcPc6gtL+JeEy/pHk0LvLvNHvrBHQKBbXv3ow+aL
Mnj5pWjKFNI4mX9VDB/m2uD5HQQq3l6lscaPr+I5SbpGHawF/fFrY5tvrDFQmpZHYLaII+aDGdqQ
M63M32w0SVNwBLEFiY0wWOfIvV0hElMdXJRsIMzjOleyxeJzJ53hUVp4HIQuZIfbCVxYt3hIXwHS
KEzsUlurfZgvL0M3QbS0cu5dNXoHW29WPWA3NlamUpSxJ3GHYvsItOvvxlk8noy2jkzXzmEUQfBP
lZknEywntxvfs2ZL+Ovmt5gqDdWnpGteaY9Mu2XaKKsBYvMiMvdkl2Fwx+0A2Id8+tLHkB24pXcp
DaztDoPYuePFG+o8UPJTHUOpAlIR1ipBnRGSc+l0sSNhLinADT9lXeMseYlm9VbE+VJMZryZEte5
GEDczhcrZPwUCmc9FBHSW+SgEAm5pWWJD9mGbAP6/1amm8QQpuvF3SBBF9K52bipSoG/X1MZSEAK
dcCmUX0Ge64PiUrXOPR6yNimCUf/pQZ5zdENoN7HtXa0VUz+sheg8J98owQTVv2jVrbxqm+CrH67
scCPmwkIgrgWqoullVufmqDrVrwXzp20oC2QtUlxQMEAjA7RFK5rBlWE1IrKZV6DfCfW8nSlvusD
oL0B5MHYtFD0S0fTWv/nGAqkS5qC7YTr6NtidMeLr2XZhThu2Sc6cg4Vn+6ZMZ1IhixLmbrXPjph
kq9leLfow+m777/NAx8KWO5H57WFLMMCxEf8yu0o2KgAGBsJGsMzS8Nk3TfC+lQZ/deiGqFmnoAH
D7u676B7thejnmSwX5MAvh3PaOhJwaxpmJ+mcZwnQVZ1ntRWSGgBbmJEQ3ZMGtdY5pNMl8g5Zcc4
GkHSTp4uStXbLbmmzEQCxS2mgz2igFbqtsrKQCN4YkF4HVpgySmMwKBhFKJ9NJy0Xla14K+qkHe+
i16vxSC/DiLofqBl6icP3OCTn9vgYQ5G5y7zzQy6T4If8Jetz5my2Vo4gX9lqXhJong76foRXWSl
QmBrOPrGaZzbKBdn7niwqAL1IebdzQOuDjTqTCjOdyqctgQJqkbolA8tMnozQkjDh0DJ8neb8MBA
QaLUFExx4/tcQh3RehT3H9dzW+zRg6w7gX8D7Smmb6xuGZbBMZ/Akg7MjU7SlA5AgZXrgapMo6P1
hSZF0HZa32xTGl4s47XBsfuQBGGNU7JpjPgbxqt5OMrCu1OySNG5m4RIF4A4KdEXcoDJLlrYbsm3
H6KxW161Kh/Ot2DX18TeWX39EAYh92Q9ukULLvAXEMSEZ1HVrr3okA/Yh3b0UjMWXZTAuWUF+P3G
s8FANoeg52papElk4NtFFSvgiSBqcPt+Glleg8x6TV9MHdkd1TuXMu+KldTB5IlyVOAWpgBAMBVz
8B9ffrR6wWwLZItoS9dsh56mR4xZib5MujWJ+PDmIqO0UgeoPmAz9BTSwPsQxwer4isKdBML7UF2
7dt75sjZNq9gq3rXQqbN4YuiLiA3YVnOfZJNzc5Nunxf2q66myAECY24tPkyQu7RN2LjRyCbnVcx
/7Xzi3FJkwovbXYyt8A8EvbqzsaS86TC9M70jeCU3Q45Im+eFAHXdh+mas2g0LcodKeCpzsV6FKP
zRJJq/BsO9ICrkYf7cG1wUF/hdYDEDK+xeHUBOYSUTfAmyPls3ifbFaJ3EIfDfLGKOfcATM83hWZ
bM7Mg0K9YIUH8R1QoJhJqw5VaD7QyNMmugNvSb7rPd2eoKfSIuQojTjbmDXgd37Ulm+rhHnerViP
TGpiBVGyLh0cNMeMgZDw9lKoLeGnAYJmR6uNKt1FaSouAqQK6yCQyZo+UZX+WJlJeYWSGzvRqI3C
7lw2PXj/4KNL2Jhy7QFxsU6r8M2GztWHqDKC+bOIrtryXE/2HcXTRxHk8WIdc9msbwvJSNzbkC0+
0zpIDoN+Q/kpkkygVKk1/5WVJT+FTP17d4B4t4jAWk924bn+0motdmzjcnxmKd92KrC+5NKCknXZ
qi2FZSih5xYO9u00sMN/WnZiRr3wJGi4aNkikuXBJlhga/T2Dl2D0bpwp25DLGQ0TJFb/zDkekiU
ZWbbROubN5JISpjlzxiPhecBmkIHkeG3pKHDkS2vvACNCNqbupojktfAJeqhmQJ7KDRNPw1RMkjO
Wd1l8zBW0jzHtfFjXgkVj0sal19pFAvXvQyd+cmfpum5K0V3Z0BHjHzcsvl9m4cX8o1ALt63ygZn
AF4RjBrNAzZYuwgEK8+JMRnAFKkN+YqBWY8eCANpXu/27VV1yZJ89RQnT17xs8Y7bytTYN37qByu
sigz0HLlw9HT5E6ADdu7lDk1tHTAFzWHoJumsV33gUZpmTNgABNrQ8PBAoa7zMILjWhSiQ36AgmC
4UhDWtIP+gc/S5+Upj3JhzZ7NHTWtqy5s8UGY4DcDa/3I3r3LxSCogy/QINif5vQFcLcohEACAq9
CF36IhHzInHRDHsb0OUFGCZClLJrb5E2IdDMteMYC2a4HCJbIlw5/RTd13kV3aNbMt8lkDdamBTT
MLTZlXV/IS9dKFgdyjD27uegrMWXS4v3wLxuFoIpyXSzeHebdHutUr+MlYLCNsxKd4WGK2BIwthk
Rxd/nPe9QCEToLVp/OHpPyYqX/c+kuB1Z27TPh92HrqFrjF3/+HpVHwvzRCVA796LkCX9reArPWf
Q1XVcwAevMOuVjh06RVyHJYeffDILBIPmvalFddnPzfsFyY2U1QkL3UzNpcxiYHT1ua+lHybATi+
QTHKfrlNehtit54ikzVN1XF+Mo4sxGck4RXa+yCP9OHSRwC88UFB5ReOVj9b6Q4y7/4FB57EHsMV
WULGsM/Jqmob5SXU8FwnhKxrLtauYOmzKLAVTLq4+6dCrspgjvNToIxV+yr94nZIauTAZ+Ok3eN4
iO33wapbNNvp6RHEbubpU2C2zyh5DOs0x26/1VgIT+MjROvgcen3Fxr5JtgUpi4TS0tZwHdobx/I
N28co12+cSsgpvTU9/lhMJYbMwSDaQIKa+QC0Ag/6B6V3AatCj4gV9TtA3BF4Sww+Mx87eUT+SNw
u62YHU5HmpjriR01t0zjU5Mn6uDrtoqmC8qLq+9oGHsRPqfRcLImaG2DhQP8jE0lTxRGEZMRV9uu
B1nsHuCjfhm4RYOKpzLm3oAoT6tFYpny3hqC+gLsiwE0K0qnnqwrvD9rLU76a4YdZ+EDCAHBYZ47
330RiCM9nPo2CS+QQdt2HE/6ZcviYQMmvXZ12+rpCZ7MuyOZJGj6NmZgAySN9KhIvfE1yus9iHeM
H5ZrnSBcOn0RYBZY+uj3vwNvlrFze3PYob0UqE09yXfRt5iazX4aeXU3RU65yFTJz7nuSs0SwKMl
JIHm0bvdFW4pVoUsDqUNLsUbyQxgodD1MXof7KpmeSBHjrfXusod1PhZBCXX3lTnBgxpL/3PWlr9
S8zGGBy5YEULm9B+EeD/2qSWHDcUBNbWtznMa5wX67sT5zvZlMlD39j8ygobwPjcBH1VmybXXFTt
Cd84X8g5cV6fQVF9LkcvP9kqy1dQxoXAoh6GPZ6AC7qlS2Sk+ArTHjVm8PgQ7tRCPd6ajIP7DZC4
/MFRfnPJgR9ddENofubtaKyqhpV7GmaoWEAdUz5nlj6CAWe74GCG+RylzQhshRnsfR6kR3Sdekts
hxZ9JsSnqYj52TRUCAJdwAAgJNutjCqID5Ue6jChw8y44WfkK6GJFrcohgGFtQKVDT/Q8D3M0qsB
LAZuNAIVTO03dHaAYauuvoYecuo6Y56arQTSqg8uY1hWJ3TEeav3CJQk0AKQSrn0dETUgVKeIqBJ
VH2Nm7c1KMKA4hy4iMCRjC8k87FDMW09NegBGavGekQrvfWYi3DTIkt5RxFFktpAHITjAtkp8Oz6
qTct8G2j9hTs2OjJFqoF5gpTaUar10Q6sl07lZyKZe0Zm3FwvzBoau0z0DEtOs0M405RfaQhRGrs
Z7cXb8N4VMkmQavyamyEt6tLCIbRWd3Db70TlUxWdJAnLw3ptH4LdjoZHZHUSRdU1eqcDlTBaTls
kjYwAFIu+oNw7OBoArU1V8eyCJRcIyqsNIHsVDpr1ZhsFTBA80q3CX+uiUwRVAlXGce2h+UAuvFi
yO7DDE+0cfIfmqiECRiC48iC15tpSD1IIjiFXMZd3qdLnxdilRpdtpnHdTxpzvLE3s9jK8LDt6nK
Cy1RFV52r8Ye50M9GXi7ef0cLbYgqRsPeXIsYpmdsNt5u0xBCrDPn2Ne1cOxaI9kpxldFNqgUTWJ
asa++BpsPg0RBIN99FLakcEWZHO1A//+alkCFLW+0YDQHdLoKKMCaceT4jq5yn0aBWAyKrnrheE+
kcU2pj3oI/p7oU2DbTaLtO79I0WUqEisWgEltNZoPeyo0CopGnBI0VQOKdkDmrHCBQ3REmtd/scr
+XbT3yeAuLSowod97qJTemqKY6cvyWhj3CteADM0FUe6I3fl9CPIie0RvI3vc2IKJz9F1lMNPp8/
b8lvtEOzhpRWsnXyOFuRbvi+0N1hNd4nK9aa8twDgH928zxb5Sazj6NX/RBR1p8s2b9d4tTpT2Tz
AvDruU5+JOekI3qwNSCP9h5CnhEddKB0Bq9aYTzcylTT4POjqZov4r2z3EGZgUxUpqKL0YGiUkfR
iEJp4sS7eeJc0fq11m3539ci+/sr3tZiv16RVmZlaR/Ri42vT3wZNRk6bwnBG7wPcdxhz2mHr5Wb
F9uJj0PyoiDOc9aeHdeQ55GJaI9H26FjKRA7ZJtvAwBU9qllHchGl9Kr0c+sL2gzAEnpC+9wggBv
l/DVswH4fZAaL3XXVN9KO3gJ8Eb4Biro+QZ40vnmN5cZjf4nSGUctLvUM//HEv/nMZAAQ5cX+LvX
bu+6p2b0nAURPRQ855sWOrUzO4TtQ9mlrk330uFX/sSCp2Ri9svfJkUBa2d2iH9PGtPafoltJznJ
Es2XfWGM93TpEj+HVubyZpmQiLv3Er0hz7gWfTU1m2VZW1srwRnVk5b6MDXvl0bUVNG85GCBq8Mc
dVJCv4LO6d03Ebe2WQQiWLI5qFAu2s4vQQ1a1usBPfX7yBf5J2VM27JhALVqu2ln4c0u4+rN7oOx
bd8AX/fJrXCGfLff4n+3Vw3616h6NRe+dPUKlJfQZFZzsawBbe2pD9unW/0sH1izHdxgXN7qZxIl
TGRhk2BzK4r1Tvwlj53xSKbZzpdVhI4yqrlNRpSduF0/3V66xxfOtmm4Wt6WaaPh49LkUFY+L00L
maByvu89tpwsdAgKb0JiMAck5ZLXnrc0WlGgD2CMLrMH31Bqj76W50LbKK5lERQUgSDZ0grzXFrg
fRUJdh80NOlF3y/Yns4r3Uy3NZsk2+J54x/JCRzYY+rm/WlAG/9qLHzsuPVGZt554MFXKwelWW0K
wDO9q3IFqi49pO2KW8aotckoO5LNC0BwAFD4HTnnML2uh1L45mYr2c/bsoYKPi5Lk0IDyaxUigzn
KGyDaNkBjNbkpEv3vmwkcFRQNXZVY2e4+7rDzo72M0EMHAQNaT9DQy8YJBqRUJq4DcmLXjZ8XrJT
EOPUM6CDeBuN09eww5Eo9s3hBEJx7PFo7Gsj3dEliUpIxGbtlqZGYFnHY0NPofFthagCwb89tI9/
2OeVP7yIysNk4Qel3CDFMexHP74yZzBffQixhpGbfC/6dFi2YxpcIPjbnUDjgXZCVYVfreZMAS5U
iZeVD075ZqzrcwkdkRU5vK0NjalvUHZuVl4jk3PI4+LCJ2APUNpKvnvsaait6auNpvQVdGxLvW2O
tigRI/cgINyJZ656LUxHLJLMju/L0nMu5MARAL0V2mGgxW521Ab4lyOGPoqxOfgWB7WiqyFQo5CP
ZJOdC5SdGtRjg8zgxo4NeRflnN1Zrfkg9KY2RSmJRrIz+MYAYz4UgSHyGPs+OyCrsqemllujCw2h
7uweQH4+Oyme7HRRKC0d3MTb/WnXy4Id2jhUVrf7EK/t9ALZZPAjGnJm5x/T0b2L+rEp5x/v1m9D
YYBElsepzre3ZRkw9ec0kMvGEOPZ81DQGYHJvxsiPK7RaJY8iiwE7LeCYsPYhuXScqz6xRct2vhk
m78GAVAAUpbfwwzkSaXX/+ydcpVlhQ/90EcUg1KcUnKxrEM7+onSGWDcefZtTP5Bj17z7PS9WnN8
NZ4as6yOFqqrmylwsKkE+cAiLoLuu83ipTHlxU9wcH/qXeW8hMaI5D4y7xfPMM195aB138eZ7CEt
g2EpO9N6Vc6wl56V/zT96dCrsHkFaBMCXWA/9Hux4HKYriYr023kNNmh8UV25wQ8XlnhIF+BpN+q
Ost/mIp/7vNUfRrkqHD6tMpTaPXOCZ/sau0PfvXi90gH6lC7m/aJH/Bj0ybuso7THhTYrjgmgTVd
O2FdwdPhvkKjGWpOkdOdoB9WP4Km7RvZ8csgKzM08lyCtu6hFRxA6iRYGSGa60CAGV+MokzOjcVx
2Lft4Vvrrr00Kb8DXAOZLB3AhKe26KHk65Rl5T2aX8r7KkKDFxIONfL1bnFvQXstWNQFfuIpvyMT
ergMVKZlaPPFaFS72OjSjdSgD/yrjQcW5MkCaWN5sPVzb3ZE6BaYouqeRtyLqnPB+Pk2Ka/w1Fc8
AYnn+0IlCsYrfJjSjUEQEWyo3xamGJ9bYlEE7Xcie/t/lH3Zkty4suSvXDvPQxuQxEJemzsPue9V
WYuk0gutpGpx3wluXz/OYHVnSa3Tx6atjUYEAkhWKkkCEeHu48THWcR6ODbpIhMT5dtM/DYfyYcO
H9pF74/HGrWu2nQOkLBZCAkWjzyxL3PNwghpDAQHog3VOPiZVZ8B0PhEnWSSgXm27Pbdv0aFO9Jk
vjgalSOWREfB8+pLHnLzwULQ7PQbe1tmH+2R1XwRSf3uX6IAaEnsFfjdfHG9yHrofaCp5khW5rX1
O78rkiAnJcENSjUJBFVLwb/QVA24Jzx+jy8mf24hybRrAOHeNINtfhnx4PW1Cr7hFQb6lDo2ToMW
4x1Uqh0QZQCQPI1ETjd/7qeRdY7AkC+LeSQ5CA8gMBppo6LiTkcQHVd/jqTPZAolijRSBA77UqP4
iByw0gP2wl+nfsUfUCEebfCP4Z66OATfMMSrd3ZtF8gLBDbUwjWDHrUNelXbir9DumgzFGr0gUkM
1uDoMr9HHMhCVMxGn8TIupVrddZd3vnGth3b5iDLZjghzw7xcZWXDyUe84DntdkLlhFPXozi3kXw
MOoKjGGFKiZVEf5SGyxb/u7aRm3/7dr8gn24ttAwILI7Yb8IuhX0dbqs7aA5zOCsqYmq+eZAsK/a
Mh6AI6n3RRfH3QKRVVDIUbjOqVS5tkMwBsxGibTt2ukDY4E0doZda6M2PcTMlkHv4VsnY52HeEf7
4jROKl79dMg0U5vah9i5Kvqt3avsYKAk5NxJ3Z/pjA46ysFQ5km5unWUpfctrJm3SCvVb+zIt/eO
KoIHZ5ggbQOoflF5cgLEs/hMHgO3LeQ37Wegf7ol9Nj9Q49HiX1L63+I8c+n5DTCiVIAKgrFpusD
bPvBRjcguCuUAwyKl6zLqay4tutmYTaoDGxRFvQkBUqkeTx+ITePgeZUFAUicC32GmHYNJdmcmt9
YPmm4b9z63HnbzOUIkLGSunnKk23gHIjr4c7b2OJYNymU7NLimUE3ZDPcVayQ2xJyI4bI3thov9j
iFznHonm/g5s2kCsT/626cplrRUyV9O0qc625D9E6n3aHHHj3ZgC2Q5qbTDsbhzUjC2RXQz3tLWl
ZsGiaD9vfKdeIDbCD03EMsN9VDJkokugSx0qXPVD0S5MsxVrN3PZSVC1K14SrdwAnnH//olQpzn6
DeI0yWg1J4BMQC+Rgqj6BIFOz9r4BUDlueq7DfXTwVDhayQLa9tnlgaGBYcw89tzXpc5oPyJAIOM
I/sFGcO8fvexpdbLoq6R/Z28qUMrvwf/JZQW4gLJW2it67PuPBQTQl9q2eSQaOxiVPMjdY9TrLya
DRjfmoWD0GS/IGM19dCZg0qZfV6qu5u9MC1Qf8y92l6ZBQoNe6wMBF7jx5puNNxCwbmJOe45Og2c
x8JOIiicIW5OB+Sokg4h3T/bDfiFMvD6k+XDSGqPcWhCs3xJc93GQEgIofjpYKXKXvM+kckF9GDN
hoEL/FKYnn1m+tmcyr3oQGY6G4POXspoyNYhVioKexDPOY1+uiSXmGyDm1XQ7wn4+jZDFbJn7E4C
0PQ5OlsYUCU7uNOBzvxYNBmYFCSM2M+5a7I2Y8VRvjt5CcWhdF4PO/IhExf5n6NpylubfKiZ56ng
y1uPNFW+MiUEJasOCaMuC98PEaKRFfDyaCe9U4JwyP9jtiXUQ+6iUvmmTY0fFIH8EKSMwxAqPwHI
0xtUs5+wd/wYzfwluEmDHeE/G6HxCVXQ9tkywA/Y2cEApfghOpdDkoF7SRtXgNCsZdkEFmI8ib8A
Y2T21vvxGkWKGWo/QgjXCC/4Q0flt9yXzZdqQN7ekAF7wILHAfdkzfDvmMd7vLRasOBUQPOreC3x
csX9IDJ8F1E3nOZTw9bGwaywpsriEkiiqYcOskNl1gBavB67wSa0ANoDHcYLCi+vEOusHp2xcE8A
C1ZLshsa5It5FZR3sWeP967osX6ZBgTgCkDGKBdHDnzxk5NDTrdj2bOfj9WiByPfiQ5DZ6QnNh1u
NmrqTtdLkVibfERBeJfV51r6+bOLKtiH2vGWzKoC1LWsKpklz6Jv8mdEXlHeWOgHcvTz5IIqKeeO
WlVUvfVZOcyTQK8OtKpJgPtwmjOfNrR4EHV7aiajGFeoBeJbajZOgfQgAtwbag6hV2M3Vjkre/pQ
cIWGe2Q37CX1IhNvHMoc9BbU68g2PDcNVqjUy3qrukPI4EqdWLqGi0IMbJcahj2CbTmuAMioDg0W
BwglpbF3xm/LO9OZ0RVfwJfd7SwzF+PCKr0WAfgBTPBmio1hCmXm6YwOPlQBDl6Iw635O7/bMBpB
LjTs1vz/n+r2kb9M9csV3D7jFz/qUHWn96356AUQWTagEpIv6PR2APGHWOV20S8glJAcbx0qBCV9
mad/DqH2rduZZrw16ezXD0gaZCRNBZbDf54mKP+6MPoUupLZePtUMsqq5PlCcvM66hB7t+kibkOo
ObvQKQ0piugzlDfLvWGH+X0DaUiBVNApmxg76VAMAlUghlcsB8t+t3V0FsUbA6JG52G6A1AbretN
pWNgJf4aSyPyCNVyvbLON/vIgN0eEzyJ6FNvHQPodTrZxZfMCbAy10Er13ERusv5E/+aGFEqALfB
4d3RZyc6wy65NKPVPBUNDvRLorrgbp4q0WaxDkKjnF1cw73YICHagmFCH6Rm+jCfqaR9P/uNjVx6
h6sENzbG0SH76+xmk9M0t1mp42YrwRK6jDjueNC7uQ9Fq8BNFYBJnZqeiN0HbUFCu4utu2DyKCGv
tgsa0S6ps+SO+5Aj3pKWHTvPgzoNpUCAeBD5QolopuvszrHtC2hSyrdiFBdDsuKNa3UJFE4yWBwv
qk8qTMDN5DJvr6r+mQrSqQzdn2rREQmY7TcTeZA9Lcc7oMwXbMCGIBHRPQj0+DUKI3XBA2lNLToY
I9icE7t5awc/RqavQUVe4Zb10pEeWAxU6h+rhE/7+VK+NH+dxZH5bqOzNuHyJQiGZMHyVL3Mvf6W
me5jrHV8FULEV/Bey1PdjEcyQRwivjYoxL/z8CyDal7vL8mtba8ByJjuyYsOTVXvYjvvztTqwyi+
Vln+OVcZmDSmmcnU1+CskIbl72+2NrerpROxeEsu1JHoFKCLHCAestGcQQk5Ub/h8er2qb7S9jbu
wUB9m8+3E2uvzB71WqaDC47y0Tly2VxpGP1JqIsooVRafJjdLEHDG82XcPsTYuwoO7B/XW6mzKvu
e1cFp9uVaeWFCxM0icCk4gsj31pW3sIwpPrwV5WWhzJSC3RV5EIHdwQHSG3W5vxX0aSqdSG6l6Z6
eftY1mTOzihRt377S9uqNQ7M6b7cvjgESMH7r5P97er6TLh3uf9Cc83/hm5fTFHX4W5ujgU/gGGj
m8A03V5ZEEkw8rR/jermyUrS+CmCZONBMYYK3ckOPTvbyJvLiHU4ij+detOAymjvpAV/1iC6Iycm
LXPZSFadQ1sYK0Pk6UJDgO+x7c1PXTNk525qycIdN6gVAXNy6ZqPleyrewekV40Tm49kak1Qe/mp
Hx7J1rd+sUvDnC3nAcLyH3tz42ltgokTJXpYV7fRniYHJ258QFTEXFCTBrj4sRjS7K9kakeEEpO+
rbY0OdAm6Smysz+oky7XCM0jUrj+3fzpjd2h2iyUa5rMUXF3Yby4kD8d3Ch6zWNlnqjVY3m49ZTV
gk4Ef9Bo9P4VlSor6iRTDonMBa+8/kDNeCzsnQoRrCMXuoQOyDg2PpLBUNB4ccuR7egCQOvBDr7u
sZXEnqoLP7PQbq8jV/q+GLs3r3PdL5B2H9ZQBBx2fo9moI0VSLdQoxm57qmoUijwAUH9BTyFHJS4
aXMs2hCla9Z1NrdQ4NNlCb4QxGiW7ztuUKjt5jq9W21+jNTHsc2KxYdCPTuqISZu2g8GLrvwvc+U
v/ZZ9k3XOn8qkGTb6RoSP4jSuk+TA6W2sQb8xuuvBoKc3yKBAsi44z9iO7lrksF60VEzQA/Uyq7S
DtutU1r9wStljDhFzMAayPuneIAybgaBzu/TcGiU8h8hhqsUwWD8RL2NZyf4aSQMkIQJRx46Bpgt
zBjgsyToP0GjAlzOsN/cugl9nrgKaUQE1GY3Cew9uQEd8T7bMLndZguj7x4RHUDyeADNN+AdxiId
3lIVoLrUtT5DdrhEUaKZ7uq+iT+VLT+pwgy+Ac+TLAuUR1+0stg5Nwek1uwh/PbXyC6BGAWNzKWP
sm3bZisjipAg8rPkE51lvozns+43tt/5+cxkeG4WyYc8myHt4QhmsN2HrN6cYxPDoyFGuaf02tyr
kCVbC6MEzOSvHB050yxJWe/I3kfJIhuR2L0UbVFsJegHPltpMfNZycQx17HtVHtUIUGcN8lnPius
pWGPGhBoW67xafJ3ECcDSg1lCmLIwaNsFZ21nmrnl4F0wYNdBvG/aXfLSC+8UHtHN4bsCEpl4vyS
jgIJF7NbUQfyhPklhIagvYrGfoUaKu94c/MGEWwGP1HLngPN2aFQ46jTtn0KOitbg6Ws38zNEURs
XFa4JEu1T7ozRxC4JifqpEOnQBgGUNeVWjRbH5vvs3Gze5/Ntw1/0+qsQcTLseIFcWZBfujUOWZ1
oVbNknoXuWm1pCYdEOQFMadfX3jpomBz8qhBILbkk5QI2X4zx+wxDfh5jt99il1C+7VowT0ZDLx4
NGLzSNwMHtRJdzGwVut+uimg0RdOsejuroRo9yPvxiOD+OsaD0d1DGo/WDbOyE91nNufGOjSZ9o6
neUHsFAWKx9Vc1/IzUtKfjKZv3WsvAWoXn6jO6auIVxRImZxbRhrjo3fOivmx+E3nZ7z0na/tjFo
V8dmDA8sTbLHaSD1V3EODR0L5UJ2GMt9nGAeWVvyzUfAJwia7huypd2y5W5wHzumCTHXESyjdj5C
RDl+9xVQZNGQY8xWJpKnLRh6wf3B2aqnMxtb1S7TDsIFOJt7pzM7eBVNDxV3BzCh6QBSTO1vaxT0
bkXDkZTVeBI1WEaA31+NWxfPmWupkFqf+NLmf4ygGVa1RNCV/i2ToI2uUJabNLjuhcvE1wRcuxBT
7L5aY8+WOo46aOn53a6RrbFjyHTedYCEL5GXG1/Kvj8Rh7abgb0zzLuvrEwgBwn8hdFF6VMG6D2g
2zjzqwKyoXgkPxmRfrfdeuksY6xed1kFZiCOByUgGumBLtmTSXKSZfU6X/H0p8gCZF/kkQZ6B8WC
6NlNi1OeG+5TBMKnA54o013YDV8ne8LwtrCCgB+kAlXKz/YRiYxFbtblDo+//owFf38eheygD83z
bWwV4aJkfTQsqEcF4bhoShFs826ArpkBHQTHnYJaU/NmU3Ey7FDbVl3b6VCDWB/ZC9ioSR03W16r
elN6VrukKjeqd8Me+Kq49PZU33azGyoatwy1w4uEaFpvylauXV2RW6vXmcbTwzdM6y6LhbEOpzNf
Du9nZPtdLwpLQZ+DWslthF/PwUHqYFOPqniuquzNRpTxLSzrDQJx3Vcz9eIV6qeGi3YcRPbMvN5k
iZJLKxuNheek5skhRgQKFFNbICKHdY5/IBMd1BRFpjOkKaDlWowQokXx6iZSGmjlCXBHRVxkAwEA
9G9seUYgJ7+40+M309aLNTZsF3GBR3Jh9PGeMwNviTKGBnpb+xxiOmb05uGucCwpXgs3iFamEOnF
jZlzDMa8Xvc608B6Ay8ONc83Xqc/hrxtnpwgbLael6d7PxVQSpsmI4/RhuJ6WItXhPajlafGbKWY
M+xAIUg16nRws6xce0pYa2p2AO89yHcHboutTFOUiw/N45h5gPbHYbpHTgMAQyg8XKEM8m4r1dnw
on0WyPXvNCs8G6/aqXOcUvEqC9gKJYud8YjoGr6FLvSLFWH/Y6Sudsj1WniFQeUJRIrVNUAwZrZR
kzpQ3d7s7KWhQIDQ8tZ6Bgy8PXCrmLipHYQPK0hD3JoSBIr4Xu1zZPuokHaku4wnhnFItX6SdeU/
KtEkp3aIvSUxess/7Tq3k1NuT/JMiMCvweWbQJSwWOC2Nb+Bb0Oj5t9K7pWWA7he8A+RiLB9ZE4F
wqHpUTsE775tAEZj29LBQ2CCvFp7SGRhbzh+5QzKPL0ePkMu5t1OhRjgyJzt5D9mkbf2jREYg6aJ
d7wLgw2SHMjrOSOei8iVg90GoJA4SXZmnDZfyCNoQr6NIM63wGIrXc7U843B+u1v20Q8j3wZUDLC
cXeWBDVcIGuon9FXqquPTepFxL/b0/dfht3fen8Ze3Nup6lKx9Db0R8P3YCkK6TQy2OPCMAmq0z7
MUNJGGSOs/Et9+6KvvP+sMfyhy0c51knJnaWfu+dUAVezWN0WhjrbABSie43NvBqGxlBjtjTtAbS
04Knmw6JO9pLxl5vmOkbrroAmcQ+LSHuw4G87mRaQ6B40O9I7JsfNBmwNm/TZ85qht9pV4GbJrU3
iUBxcRiXxRkg+GyNsqfyU6XM7wRtNOR3PLbit9sYFo7ByvDEi5b4xyTUGiqMy82t6dZ9uYE8crBJ
lO+fxADoleg/U/V7nreQpgu84eJwpztZGhuZsPTM1zqeHez+kfXmAtmCEhUiuCVyrDARFubFiWRo
0qkppib12i2wndSLvaL1TL2/GxvLAJmLNAOBqpFdsEzAuhICtFbZO8dSMyw1J3tXSRAGDM1LqZ3c
/qFj5TxAj3YFhls/vQb+BGDQ4QlM3YJ/z4AhXoFWg98ZBVT/BkPFz36SV2soSY1nQL6SgyxiuR2L
3L63o0IsWyGDl9bKHtIk5z8A7Ed9o6vfgvLP4SrQKN9oYwtE/nhXgB/BRSjGTU+iaT1UD/Sf6PYn
u8UzuVVFNasPuYOV3gPbfcwyCCPdBInSImi2Qgcgwx0hSHTrMAsOwQ/jHgw2YKIqULWP4MqiFGF3
pGYz5O9Ngh7i7fCxd/i5Sb0RAzzs347NR9TolFm6ArXtSdQq27vTAgvViFBkc8o0OFObDpOLl4/Z
PopVeDKx+CQ+g0h3f3giD+5l1/MHNsYXIkOws87eomw02pDXkI5/AKXn32NtO3uR2RpsePUJvKaV
619zgb9i9srqQm60U9trRChRINxX7HNogxsO97V3zYIafNx4+J+BkUEOymsDBF06+zyiVBziiLX9
0OR1s8zNrP8SufZr66r4D6tsMHzKQ4mkxFaJxW/ShdBq7wsGQTYf97RfgxulG5Amac3w7JnGa2J4
fF5QtrGZnvIoeKVlGm0QHKBcF47dxgdarLkcv0GA4Ys1sXkRr5fuveRsVHhVTMxfZG96DWjHZOed
s7y5kh0ynQleDG65AGHvuAVoJv2sIC+emU7wLfUAg1bgYrtESdBdHACoUWrQBN8iSAMIBu4NS4Xe
9ueRsRmO91lqf86wsjmDgik7Y9WbnbEDiXaiNz45dhge7Sjc+FZaPiZJ1N7LWKGgpYMyaI+Yy7Ly
GNtRr9GK5uT7zte5lw3yrQb444jFEXYtkhuQvESEjHzpAOK6jegy445aYenK1b/+63//3//zvf9v
/4/8HmWkfp79V6bT+zzMmvp//iXZv/6rmM37t//5F3cd2xGCg8NCuGAfkdJB//fXByTB4W3+r6AB
3xjUiKxHXuf1Y2OtIECQvkWZ5wOb5pcI3bp8Z7sTqwKQ9A9NPACGq7V6Q+oc6fPse2us5n2s3wXx
EYiVbUwrrE6IdodSM5Fc5BikW4d45SCXyhfBUIbbWWUwDpuf2sARXwIUwtyWGVEsohWyMSkEQsBM
RAc/9j7ayLlMkxXDb/wAeWJUz04HkaX92Z4OfdRUmxwPPTAy/dmbVPoLyPTTnWgZVuwilRXqkZx2
dqGx5EwTQE2BLf75q+fW3796KbnEL0sI5KAl//mrBz1ebnS1ko9NFw47JIF9VE2Z4zrlRvlSxUia
TMuJbgQOunR4dU8eEpgnQLUZysR+71VlnnFIA+fDPB2baDbsXkOs2DgIUQcvSVhZq8iOu7OCJOax
LMCTMSA39WkE6TO+Xvk2uYJ/GjXekyvzoDTiJ8OJbjOzGu50ENkHzi08cwFpUP/hd+nav345nCHq
i2+HozRECil+/nI6Jy4dlM5nj/MiXRYCuPycf0KGIr9CUba9Aqr/TI/DsM6MDT3yqDl5oVwruw4F
tIqtwH1FDFivpUgzsKbhwRRkNcQahGi+WLo6q2mNiJfiQxax/LMwCkgGFR1ch5wfa3UfGHl1j0L7
DRL24jGf2PRLcNuC7iD2jmQDZVi8bQrwP1IvDajCfiMmXn5EzaBaW4UcuD07XSI4Fe1HlYG138sA
eew9cGbYXVwtaw8owqB5hHa9ePzFl5v3tbT2DpQ7flnak8KcpYV7mDpJfm5sfaCTOgQ9sPxlJ5OH
f1Sdmz410wGRwqISEQjA0EhD2S5aQA8PqVtkT5Y2q41hjvmaeml01yXz6BzkvXdzvJEXFltbvIk/
kMu3jZqeymazoY7SYsF/+EVw96dfhGDMMfG/gGK2AgxZ2dPt9OFJhSeLNYBKxn8UeEVBPo71l84E
vTLhDMPyk+nW1istwrjR9idfeP3FCFws0YwKUpBRfCZV2VkllsRjZ3lYOq3coigWzaT2FqIIENo7
ZQRxmbg80iDqoOa/tc2T+Sz2tnXtoMpmsJ1kp7rRPDLumEc6431sl4ssHFBthUQR23En2t+6/+Yz
G3ilt//h2fPzY3/6MkEAJTmTjmuBiM6VP3+ZcVAxM0mZ96D6ekAqNnUXJvAL91ZouCj6Ts11m7jZ
S87Emta65FFVAVB6He/AcAviWaQRCwfY47bY1cgzTM/Zanq6fjgAZHRuNcTb4EBmaHwg6GQGCKf5
Y7asYhP0rhZLr6YbhwsKtlAHS433DmRnQkQJQOtucJ0to6IAl43nJleJOpd//lZc9befmM0VE8q0
QLnLuP3Lt4IVFfezJpEPDHK5Z3sSzAC1SYwStknlljhRfRlFq764hnJMVh+ol3MIGhBdMtnAnwdg
rAMqeaJW9tSAOrheNqu6igxwcaf1kkoBcwF6Dkgh+0cxVQxG/lbpQn2+edUS1WmKQbqxm0JDhReB
FCM0/B019WTrHCCUgsH+m438iinUNDtPfmQbagdLbW68VBO990L5I3/EYxi6IpYfgalLlnvqCUto
bHkVZLio94O3y+saArncPQXamn4Cw1f8nIpNZNXjLhMoVJnsLO8lnhEIKoI1BTt+EPY7KMYXzqKt
3f7RmgAkBYDISN1ipzS1pr5ugIJS0iAsB4mwwM9A79yZ3h7i3sVFNyFo5sfGOzqp+pJkunkgU45X
1ypBDmNDTeowE0ComPn6z78RS/zt1nGht+GaEBdwBccufOr/8BwaXIbX3WCXD0FgTlHn7HNUV+G3
rEPRoddLdo/MT4jyPBQAg18v+FaAEQP5fe+lQFppA91UsGQoGT79PNKtWoYNzHByUyMExhVcLLKL
KsSkQFdLTScc10Ghx8c2UGAV8bNNOCniFbmRn0ETi1LTqYkdRrNz1MRyMzXTCuSjpSP6HTUBNHqf
kpqQQl6HKDVbOzZ+5YQICj2rXoejbD5Ar4EWx8qoqmbgEAJV4z7hgLrN0GuRgkgCSmDmDL2G2lx+
59niA/S68Pt6rbtUzx9BnzMAmIO6bytWL5al9FVarn8Xt8C/9gDxvNjaglI4Y+kJFQrqyfTLvRcU
5gtYRZoNnqneltyiCPznBXJdXeOg3qnFDoLskjevt2ltf0QEeBpO0xY69xGKL0615iPqRiHdOJRt
8ATOdY76HETrKlXvhxoZAcAK1BLsF+Eblk/ZIh1L7zluR2vlGX1yl6E2dKfz1trTTKJBBvA2U8dS
/8EteoCToZPVev3SgmgcgtPAJjvTgeyiaoZ1LWy9NOX4bqMO8usxymbMnudwwi1ErOo7x0cEJeM6
/QoC+AMpQzZRcxT96L6giFEuIzUEwE9APlU1lbnrQwTsTcu2cQVO+tUJ60PtZc8AM8R3DI/D64CN
ETQvIHAt8vYJeS4fcnZ+/pSnYw2ZgKLdUlOWid7XLQrHqQkRZvu+rtkm0nZ+RYTdXOUsUQ9WmSd3
rFRbc+jVA5n60GtWnuWNG3uyWbysodwxu3tdkl2sIttTsBaiQWA3TOSeAkYBZcgmW9Mr1Ea3DIBw
LJYcULe9GJl5DSuBoF5e722vKn+0VvxqR6MDzGvtLbFN5/eladdbntQG6oFG0DUAxbkpQp0//G6e
JN73aVFuEbBo12ULSbwsLB6KCY2CMkioJE9AlMzIIdpYJxluKdjoICAcQL5yxFPKCUvk5Pvhi5Pn
q3HIh+coBkDDKaWJXAt27FjdcgA0crxIJ3JDkRQrAIv6Q1c1FTJwXdvF5zrKy2VtMvcKftJgaztF
CMWZfDjFFqLzKElUj9JCokDmgfMNmKp1kvr8h6/dY9sgI0PDUQ7gXrkfhFsUNI2bf34S2r++LbFq
4MxmeDFI0zTxTPn5QYgwVNlYvdFCMN5EiLXzkF4iyADopu7dQJs7UIUhIkK2FtpRQdM+jY0sIXgD
lnypCvMatRnWA12Zfs/xq0RxGf9880ANv49EtRfu1ESxQjwrGiSr2P+07ppIVfQkYEtnkHCEMO7S
r+t0XkfYqD5eaj7EFx001j11MGRA7v/5azB/XZdOX4NgWDdM/0lJO+wP7wPV96jzdpi+vNe0K3dC
kuKWZ1A+BokXwgC2NYIv83bTJ7694r1d/vowoBFFgiJ/uvuDAnx2yJRFy3++ZG7+ss5RpmM6Dv7l
HDw8+N92nkCamhAaDKPLvKAfPVWBCd0PvyImnExBebDtxNvS9dj2TzO94ysTpVR/N/vgbZzNzNbh
V0ht3LzrqFErEZYZOJrWFOZMlRs+WwJcLnmyHoIaxMFIeayy2AweDL98P4MQAl91GjCPzDf5apjO
bn4ZJPL+w3ac9g+3SIjAOx3bYI6NhS1dztD++efcDWMfVqOId4MHqJdY2hBlaUdIbSssNBFAUg/d
2EFQdwKcdDq+R9Fb9enm4Rl8RH7I6hed70G10QKUIex7SDkFIJhO8M4BCjQPHgVLy0M39VKTDj4S
wYPs/VPAGbSq/hqfdSIGTtg0v7Hu+M+/AWuKLvz85+LmdRRYQrilFDBZP/+5gFqkAzJZ/m7GcNnF
co7IILbvni0/Q+ISHCrVdIhHvwYPOOztkAHTBoLqRSzB4ujrFsR8TCFs7Vv2dgCXc4D9AqC7H9q3
fsKEOdV/+DXjH8meogEf/hjBLPwlrmtbiPBwx/k1isWg6purMKi3iY75QUMufIlKIVSwdcL/EqYu
KPBQeO6oCkhJ3ocLsqMCSG3AxYgEdJgFX1yWJxA7EvJiIufwnCIvSm5ZLrKjHyDsQs1cgJa6jjoG
UscQq+W+KQ7ImH1DsVX0Iy0uWDTijZT5NjJSnvMyUQ0vERnUD9xLmk3KyvLUJK06IIncbZuKj/fA
ZvsrPMqtz9M8beOFP8bxfR7LANOjRDKxKC6mH+AFAgbJ9oJC+7Pjx/nBwt1tTuEhDQYqX59H47kC
78aFvMhMzUGX4w7o51eyk4k66TC0pbcysexfzp9Axnqasjb7dqGzzN+S7cOHOarZ6iGqjx9saZul
p4aVK9GV0JukIfRRAuCvrZVU6Ucb+RiiyicNtBYBi79fNaSosSd0mLvFSqvc+wwsiAmQY1BxNIHP
dJJsBbSfJU5RYSFcH5seaPK00R6pnTu5v2x8M8TqdlgnXi2hqjbGwxIEynijyCZ9VDpQ55F7d5IH
aE0mnXjmom6YgFaISJG/8fnR4OmPm0cn2A+QYCs82nmM9SJGIhGn9o2CzDLN4U4TgTgdpAVanMmD
J2W8Q2wcAeipk2x2zNcIXQX38yel7rBJh2FczXOEWPFGY3Snqm1Yx2CKm8ZZtZOtTddU63mG3Cuv
NvQtb5MqcwxXAHoWW5qVj4V3CRP/4Agm8iXggFCkKLxhl7D5cxrf4ydIt3wmd5qnR1p/0YBI80BN
L3D4hNpBXed0CXQoffBpJNI60Sjf8Y1dVeDfhK6KbLYFOAJy3RfyD3kIcg7PDFb03Qy999XO6/Dk
gBsOz5h2YwWcP4DokT/YI6iwoCfhrhspgmzZG/ECii3plVxQY2ADwgY10tCy8rUV8WbrtmATrpPX
pEuSTT/ycM8Nq/iUjB4WICp5RQVkvZJNbh2hOto/GG37zSy9+BV1UVhKZI15cXw3vsPqVC6oI5P9
j7ZUxjX08vg01k2yog9AZPzoTOWMeTtcQNUHGvse/xT0IYn3lBeuDfbVPtkmRedua24UXyC9vRxY
5W2spAa01EUax2iOXVQi96ARDFzi6RLtzVgxYKzxlSHyyBZFH7Jy6eEh5pl+dqVeU4btSmLnv6Vm
YLioZ4Lw6jxVhd9wiRjNxXE1e4QgRrjxLATyqFlmFbsDpHE3+zY98NmQCsg3Xm1/p9lUoYwtRHbF
Ertw89Eyev6Q2kfqmy0ZkBApKt7mS3WMJjtgzwKplenK7QT7K5CIADZU46WJeOz7NU8x0QjJui1d
h84ZP9k8e7/mTjp3KCfO5muefg4bcBvka/rURKCCfVT/j7LzWHIb2dLwEyEC3mxJ0BbJ8k4bhKSW
kPDePv18SKqbGt2OGzMbBNKCRRaZmef8xiGTvjxgucjXTbx5uL6u//aa5aCxUf7jNYdJjWA/ebf7
Nh+3g5JYu672DiW5OThoXQmwQ+nZWsjbKe1qYKvkRMrIsfaebHGVArZinmLrdu3ZQuqILTfEtW3B
hSxzDCCqt0HkvieGwEha1qnIi4qTvL3Wlr2uroDaBbmS+CJiATCS57ip4HPUqLyxBUmf4V2mz1WG
I+XgPcoOgAaMjQqVaiOLpZroTwyWHeUQHMBcfxBDvpV1jUuyuIvWWKFOh6JP17+GMW8jWnA5XYXu
tt6nz2potfeTZu9uPbJq6vgzu2Iv5+rm1jvzjuT9uirLO9lPDq3DETs2dWwOsi4f1eE0mfHnXM3d
wTWq1CeyG+/MdrSOapJn53Cs2amPfpCXBzcpsLdS82yVinL6IeZtmjvNzymdv3OC1t/cguRCXAc5
mHCE7+bG5GCpt+HjGKAjk/d69kXXXHLFDAIwy0mn1b/GloEQfztnT/LJ41RYxzge7QPSgLvStZEX
0mfnro3FD2PQK9KkCuKWtmudI1aNrVmGGmw6LLOnpPLWagDmQWk2lYkwRwrK4qsbqhcktJf0J1Eb
d+RNjgEKiEgv/lK68HuFs+uHParJ2hym4LlBn9LHhkGF9jH/ejYs/vL4x3OjLnQf4UNAmxNieAMl
DMFZA1Hwv56HRTd8vqIpt95UomCO+vm2RgPED1IsdPJeY8M99dpXiHmroNebT6+Bai9QjdurxDLe
PNM+Vtkya+1pa3fG6MgYe+0+jxJyOXIkschAVNNz4Gnl0cFMeiMHZPlu1mP3C9SSFIOcoTkA03df
Zs9+kO2zHRPT1arhIkrC87Ab8TtfnpR5IUJfpvPC1649jKpItpVeB1+CensdaLj9Ru/m4qipRLgw
+fu4vhBQsysl541LOBCcdfI362KZEODSsYi6/G12xbTXoYJvs7brPpNyWskOigE/D+++7A7xperJ
czGfko9qLMjbDbuGhxAMxMlGAdOXDYrVbD1+Nd871zB3LlKlO5GMynth8skvz0TirvJn4aakcEH8
4JFcXd+uAmP1FXiX8MlWcKgJFhNhOaKOQfwQSPpsZzvcjXNZ73Ehmd7mAp+V5Y1OMnQVEMDMzvas
eEDwYn01syS9kqx6rSYcPCLwBPsiTLANuya+yX5baCcQz7JJXS5CMLJBC51nZcScc1lNayW2nsrl
4qbs7SojVjZy+Yy8ngb3u7DH5rqgllk07wp0f9ZykOzVg96d2E6eZckeOw/XjYFluCj0Hdtc7QiD
auWAinlNTUV5TMLyTgv68H10Ct4cyJ7XWGRda8Cc1GzcyFY7C1NfIXV3kMFHkKQ/09JVL7K0zKiD
onjNlxmRp0NYnfilVfHcv8niqcBvElLICeype+qsnt1pX436fnC6e31pgOsGiey3ZmUs9/zo24e5
jPGwA5flngJL//t2EjYuO/P4V6h9GcwQse+uzwiCeUayFo5o1y5r5K4yVDNZY8e403vXuDTwTZ7m
WhVnI1Pvf3XOFRJ+Y5f517JOvBCGZtXidLNM1uT4kKrxYxp56ROpcQL+wvvR2SlteudmG71t+DeT
D2rM4ntXttoGJLq6Ae9soMRlx+9pqNibTPEKjG0oVgOS7IFIypMsjoa+B4PGLqoIrOd8LjfFlCfv
oajJZCymXmykk3fcEtxdrQa/WuN0THwUm6aDbO1V56tZiPpeDlXCzWyoMBbSqnwg+PIqn5PlZnWU
Lypb5ocy/u8vSrZmRB/li1JQ+GSzkFS7YJrVk0R5XvGeSzEnAb4KOMlcxQJkl6uMwG/I0FAJCLAv
nRwpJnCb6NpJzhktnawsm/2qDTcc6dfAkuJncCDzqwHaPWlhB8uSOhRs0VBjlyVXMw7GrCbXUlpO
JyMshgfZFrTePXpd7r0s6aH6XCEteS2BqnzvRke7yLY8zL5pwoququEqDvPkRszhfH2EWqcrvhvB
SWqDI7Bar3JvAhCyvLigK9As0FL3TrbmrPMrLTPJ08hW/N/5TqUgbbtQfbUdL11n6rm16+RAaqx4
mW0n3iWKqvmyGKZqe3br4MNR7Yj/YnxKwwm1MdmotjyqMBrvmDdK8TImfbHNY0L0snUIjOzUTPyi
Xce26KS46YvsmuVIlROoZ+O+PFR0Q7/B8SEl+85EHgoMR9D/aT00l9TAWiBNMs0nv95crAqfX0A5
3MYCjMWEY8P2WlkJj6aq0R7irDcPhB4mLOGWOVSAIJmRfdSDOIwzGHXEEfNnzRuySxWJi6poSgFY
dObAphnYCS2tVtS0d8EE4izIquJZ1mF09cXKdIBYS1XkDZjGLwehSU4wabAW9KLh15fxowZ0KhCY
O8qiHKGXW5H06pOs0QR7vclKk61sE1MyPBAGuXaXPYYRw+uuJJIkiy5hT4T7+6fZGb8gldOeZHWr
AGvkH7Q/ymLYVCZMI+gCsigvQ62/GG2anuWTvBl6RcTqBWWJFyovquXjveHzj5I+DOaobgy16zf8
0lTbvC0cXw7sC015Gn5c/9qm8mZ/gmwOLI9Z5tjQ75M03uliyp9ldysnMaurs/7r5buhyRnIevcS
/KbW8EXh44drnJ1Q9nYM4yFxFmS24h5vVfIuGZ0tSL7xLEvXKgw3SBuO4w5C7a/h6PwbQMenfo3S
wUGUo7NJTXgOEyjYhz52s+slaNzFcCE4el2BzEzWIHc3jvmvfobXDdvOwdjPE2XkD0monclnt2eQ
gJmfjKn4HhxkmPnWrpr9f22X41maMw5/abEly+X4FSmiu66Fmy/d0W9FKaJzK0IdQn5m6QxNkc5s
v19vrXJsAyzTrz11PLhksO4bQ/spU8K2K5Boq2t7J1PC7NrOE0YETy27UNkriJ3XaUCvOMwGb3v1
UNK1176L2kfP9KrH1EjfJBKmjEN365Slt+1YOknJriYbWiUk42J309lKlTo7CY4tSRKJEhTQ312k
xlYyispHCmfcTEORTCvHyx/QPYwPEiB1rZMwKXtsG/9q7obnNwCRckQB3VZd3jSElMVsAtnNIc6g
+2e8ylYsxjA4xtchTYZwO4bE6UplQE1T0wv1LBJvo5EdezCWy4T6xUOYld8mvU6OsiTr3U7/NVTW
yYtqK6M/cWi7twy0jiPEqe8mp+lfrKRrNm0lmu2wFE1Fcw52HEZr2VqYsXdf1eZRNsqqsu99z1C1
R1nCLwd53ikr7vBg/302VdtGYW0/4pTdPinJudPz4VFb7M+HjBS6F7TqSrbJOjtUsLGKBgJCS39Z
5yXntu70Ux9nl9tAexrVlSz+MdDILdLiDIIPNhCmmH89SQ6IszzYF7rrppecfQKiCxohrNDZK0qu
3+XBYP/HHTv8reYEoL9aokdE0ohSLCwE4AFD1VsnWepGxbrDGOOrLMkLkP9pHeN0vjOyAaHu3g2f
euKpy2A5TRC1yvLtjvy+SVDdXmZshWWdhkERT7YAJJXmeEDOb7r8k2JkrX1T2C4SqLx98hLX9V1q
GMpZlqYBHu04aG+yVDtDf6oLd96lZM5OUShwlFwuyT93VuR1uzapPmWPVKt+9ZDFKU3XllnG2BKa
LRK0kIBmLGtXHmrZl6FKvXt1aciWhsIEzIogLDT9YvDuIRv/GgHb9edc6tB1rPTQLxAFQ5vNRxP1
y1lvnrIFpuDw075vSsIosoOsGxYxIAUs7HVQUyjmo+Ntc+dsW+PaTvQIsHRuXuRl8EZs2PDQ3fYY
KnGgp0G4C9B5WlpM+IujQUhN9pOtgAtfelzZ9lJZK/dsLFFs904Ka3kaGvsr2SDLS6sShN/BfMK/
F3gJ5d6gP9/uQmUSfrnUKSGtZuL93nrrNxbWCbObb2IYqk+Cs6RD+Pgv5F31p4pspKyv8aAnbNaU
e3WMqk/BMSkbS/ut79jwIMHJkXupvw3Pcam5q4FmP7Q6ijUzPk7vHCQQQF/u6qVO3sk62Sr7DX0t
/mx1veHX2KIO6rU3CH2nzAYkuVYgkoQS/xEAykZW3erlXWG34blzzWbnWcn8YqbBWcGk46/lBsjk
IG8whb/WODVOvlcr8oBPoos7cVRq7SENOENE8pOTt403Y9bjTgMBEj5Te7nIBmPWxdH7e4TLX3q5
UoEcjFvAeBizrxdjuxvcSnvho1R2QxrmviymDUhji7DNShabMeGYxk4hrCO9WxuKvh2GOAY7xFAP
hOOq4pt3p7SG9iInruOKwOpSFDYTezmx9oAILzrBk/uAwNimFPp48RZyUDJiEapaod/DeiKVHbSm
8Y5iGJKGSVauNS813xU7J1qr5BU8t8p4r8vmc7KM9CEk/vnyL4MUbVL9vNDtc46ttqLECXslPwxB
XfKN8SN5M8w+K5a9tw3b2maKnu8mMN7Ex1l8ZdFoTE5Wy+Iriy1+qus5E9XjNKXmUU89ZY0M1PSh
Ipq07jsrOxFy6d/BpOUmngmylyhNBbqZN354LqK9CD5lJ6NXZC85+N96GQpckFyzBdGQpH83lbOc
oWy7X4+VxT8eS68mHYptpQyaT/4wu9wusYEeXKmebzWZxjq+ApO1rmurPMkG3EXyC+T37qQi7PuR
Z3yXWWdecQmz99lUWduEzOdHXzd+umCWYgcTg7Bs3VOMEuz92GN5fgUzMTKo4+Q1rdpfI7Ugu46U
HdJ/RlZ6ZlxHSrQTFpOPU9HuI7wqvjb5bkSw6meNE+WqKnv71UKlY1P0Q3SuKyW5q5VR33qWXTwT
aSG35fTm927uVnJUUkyfnZij95ZgvA+qTFyESWpVs4jfQYJNnuImEOswS6tv0eCi8kDmLAlYUZWy
+Zgjr0KzpRH3yEX2B7cuPtn0Z341msSiMF5C72lyv7DhBFPbRT8Xo5ME1ttnnmnOOiis6EFrA33v
uom9LwyNJBH4e2x6h/HTtAtsbFhbNSX47FgQOs3yLkGlFS89FIJ1iUfIXvOK4kUlVQXd05vXpSnK
l2Ea1PsWt0S+d8WL7GGN7j6cp/RBVtm116xj1xUH2X8Oe2tXZVrqy1aC+O0FebRH+ShZ5YrRx2qn
e5SlVhgefCN8TOTcUVQrWxtPZaRheTF2aBSAYMsvsu9YZPUliywY35FiYKYTZS+Eri59mhdfjAiM
tImkz7F2XbC1M6SORiu+TMGEmmdn8k+Bl8dHqX6T3RUNbNLosrGXRXQZnKIdPgujq/Y46zVbWY2P
qd+acQaXItMPhS6qjZy0V6xjwZfxxc5bKHmGeQBDljwlhYlvjwm4u3F6/KmKPmAprFiriSY/lS0o
IzH1kLzyIVnbYd3tUfFSSJAu5f/j4OtUy9P+dQItxAU0bgvUVxbFhhZmP3oWr7GGGFmnldZK1ufa
OPtlOBjXbnU+/tatddPfu9lslg4q++TzFElLcJKIf0VJ660aR8MvoZ3NdxXn3Rw96DdV9cS9bVdi
NS8/ouwP+p0HN2Mji3ZlkYcnUHCSxcB47UO7fRNGbV7GLExIYzJZb1uQiTskDuN+ZZPz/w6b3Vf1
nOAEwKa7WPO8L6aBmxzWieoTYi39dkxa5S7wqu4Ocre7NaJSeYwnBN8EHO8vVt9ddDl+TpCBGqL6
rzLHomJ02gGFVryHy8DLL045dQdkrKd9HDTtfTYpqApjRfJGguhHFvfiZ6juLd3gdVSa/uqm7ogb
Dd89ZSGZxXGl7WAGdMdWzLi19rm1idD+fFGXHwpO7+M3xW7QsiYmhl9kv08MNdhPSh36baMbr3nU
uvuyIgghixOQsn2iJPG1iMmpsde9JrkWh5BvaYb1ma8WsfmaqiPZciPPWV8ptlY8UrSLa2eHdPW+
wkjx2mrXYbt3iAhdx4rCYZ+XCqwGl7GlTfakmTTsH5dXBb0nwzZO6a+tmQWRtHNVVCiXVs8ro32o
KdO1NfUCZRf2mnptndM42JFih4yxzFw7JEKwBDeurZaG07OlIzgupxKRauzUFh1VWWRt03Zz1yBb
sIzNx2He6VaAacryXK3Xxx32bVC1pubQuGW7D6b8Fe+hcVzBsmzO8sLH++suNu6dZh5Pf/aQ3QSU
1xWJvHQni02JyXAuLEyTFvvIzNTdsze34IzK4J7F13AQR7GjbRUifiorZT95CYv4mxOBLJUl2Wgr
6E922bCNl/G3rnFKLCqNyYXd6uRdq6sveo6l6W3uBmfWO1dYxyYKWPFktyCGc1uhlePLibWMH59V
BHs8g2V9d3tYUGA/UinFQ8KB/LfnQ+FoEDnK443se3uYoycHy23K062+C5XsiHb1m3zybe4o1901
gTHtOofzHDgaVNHFbkVelAinFeHhkj0trLK/q9NUWO1KlnWsMv65tUilod+C5IChZL4KwOJ0vZVd
2zJVVqLFj0+2/Jfp2jTa6UFIamF55LTMY4cdpyJZNifFRWLE0zda7LI3QwfXGzTvUIX8l8uibSUO
5yZRnFXLC99qPNxkvTa6xqGqVbaxgK8+tAYqmN0AdwblbL5mRANkfZJ542EWI+RAOTm2PORIwBUS
A2FDq5EKkJeyjb1TvVxksW2taqsGEMVl3VBVJKnJ8ZcrVVdNIlOxc46d1jknaeN3njHfsQibxMaW
Bjtw+g2BL9aVJGefLTvKFi3CtnHpLZaxt3p55wXar2GyeB1bh9bRLNBc/ValzW6adOUEpCF1zews
L5MZIVi1XOSdrItIGPngoOv1Hw1IjUNAXMbKzrHS7ya1LI5/1Msecihp8mBbs12+PvHfHibHarX3
jQDiEpkj9JsOwbRVF3vEabmA6/p1KaWBYgqt5GCH6qaWxVufwQjVteopw05vnHhlaVaEoXQdHpwy
S3eDCNO3KEgeJaVkboKYf4v29x4eYPT/3iNQqtaf5hZ5WA8FUa9rCV61YX7SVWdjGnjt3qqcNEYc
4Va+jaj1pNsbRXWGHpOdZP21szOpjt9nONpZXdc+oDUPs8XEsWMkduKR7qudPbZUxaqarPbhWlnm
zQ5A3yLkSl2xXJo6jTacsVVfTnNt0Bz8YxLUtGd1sXFavJ1GZVLXaRp061td7ArHuZYL6d10a9I0
5FRXcqSs/K1dlpsGLYw/pvvXjuPyCmSLvMgZbc39VXcr8q1jYZd93LzCEWabQEDzPTIu46oMp/I8
4sZIZqeo1LsKbopqCIqypQsavfPDtoZbyae8lZV2bS+mIJMR+0mN9qkxNE9VpPJbokfOwfUSwiVD
nTzq7odskzUgTuO9Q+RxfauzLXw8ohw2nZZY9ZMAK/BUPMnu8pIaHtt21XWuz5B1plBjRENEs9cL
d9hrmQoGJsvSM8G49NwQ+9gLVCCqoNAG/nddrrJF9gHL2YLH7tFxXnrLBriT2rboDSTDslQ/FlbS
Ny9BhuGvVWGF57nhc2ZF46eWgVmvrawlD11hSpeGACTyZjpOFaR6No7hA0KaGDQqMDATjs6rITOn
vyDaryGhDOEq7QawRoYHZslEUCCNuhclIInXGzXSHQ7S22qaxAdl2XfBXSo2xjiNL2UDmDyyUdbX
3ORwnQmjU4IrAYKPHV+/NMsvwZwhotqWd4alk8d1prQkO/R3Wd7JSxM1xd5sDMSewvBs/3MhtAb3
feRnLYtcfae6zadsvNX/0XceK7Fg2/51jttQkbj9EU++jZz7Vi/vbnVz6UanCNns5RX88aRbnXwx
yYz0sosL4T9d3dyMdpWdI7QVWs0ZYViM6p3Q2I5u1mzqeAa/nz16DkROpWjdlzLXH0rsl+5VEqkv
TafNq9lp07t+yLyXOegan7iLw3tAq9kM9tZg+7/Rl6K3eOnOChAcOVPc1xq+MeKrbLSQCnoK+Lqw
5z7ViVViwxbyVcd7nWuwyNmSgQLLIMvyFpn04QiideF9jN5rFuDznY7DRZagcj5nuTrcX0vCJLDl
jg/Xku3ss7lQH2XJS4iQ2OgG5IbzDv4c2vDQzvfyogOE3eSBoQJRoC6vzF8NNYhKLFdcd9OqVmfD
8F9aEFVZhfxC7W8zVOgE3Meh2OVphBn9PzNDjvc2uQH60sOEE7pTZm7QHrMfWkA3D2bhxPvJdGCW
9SXQkuViEBU5Z1jP6wGnEXal1HVGuDPqeWR7Skn2jSNTX9V2BF0de5+HDtOkWBlPajQNfkZk6xsq
PJVmf6tR2vPVJNNPhlI6l6knrSYbKtjm+Haqn/1gweGc2x8Qstzd1LTFMcOsARHA220MPPtIWreZ
13GoF8dWs/HuGpXggKUDMWcIlbZVly+iBwbOCl8fCO6VLxkbnF2NFbYvWzPIhed6yN4IRqftuhvm
ldtFzVO5JFVRmZlXloOLYx96mALAkMJWpMvVY6MF8/WS5MPvxW/KbGcI/SrhHVEheCnLXTAX4rei
bPijLl36lW6OBa0cos3tht8Wa18DBxqFIOMxZWLjCLWGFRvFj5pVw4Spmupb09sv3qgaL0k3mvvE
MYNtWvbBuwKNYARK862akRzN+6m9xGpmnEeyneuqHvP7MRJqswtDmGg5KC/0MIbgoDUJXpGNHjzo
y4VTU3UZFiJbTLh/AwaWTXoz4BpDo+zGEv2D8HV8lHPIi7AjQODhFloquDRhznibI2VoGtMXoyxR
2iSRjitUF++iHkR40FviEqPjcCkqgeZrE9hEIijeGsRSzMwW6JOBCdOtQbGt6qwA3HSqHOXcvHE+
jDBAa1nUzp0Nsfh96L7ZS3WAB9ShW4KDZAmqFQjmcK/BdUUBa1BwR7WVE+RhczOEGYmfpUHWyVZL
45iLWDt9gMNWazQIV0o2O/deC0LcdczomzqlT01VKS8l0K59M5v6Nq1y5SO3lLXsMOGw7XdVYp7k
yCAHqiOtV7AZeco0lfzuLyuI1kpZ7RLjPrYt/Z6I5LANMwUHkX/q5F0di2q9hDO2kzf1cAg5GfXT
6PKPyVh5sepUv3jFiywYBT8QqwzQ32EsnL+ceuqSDfvudGPC4PNvo6plfGiU/aqZAmcnG+RLCcA+
YOETIjK/uGI7UPGVrhFvE57v932phSsS+gSc63naOVXjbGQ3NyBFYJse6+7S+v8eZfVR9dphvqQY
ev+AOFH/ABsBqQ8Dn2QySadbfRflJIrn2eU4SDfZkKSqeiLEepCDZD1/L6IP7bCEuBzjnmw3EfbB
td9VS/2Qojqxt0N3wPmhhA3y/ZpbvjmNYvu9B77OCEV7aHCM2oPMMu6tsvk1mnf0A/TwTyPsfjBd
eL7q/EkFQGeRphEWLk5RgKHnTRpQNrT9eJ+nierrqQYYuHHPk4aqmlSkint9F6qRe5YlWb9UyV7e
LILdNfGr5wWAP9MWz+WkB49K9gRIGMrLcpmxZPLjaoy2sghcdLFRrqZdFc8IW7rdqdHa6d6aM4Qs
ybqvoVTNB9kYOeO0xYU538hW/G7HuyzHh0e21hmKXhM4Ltkoq2BaALU1p3tZsgJiDEFzCjje5Lq/
+E2ni51GD6DUTwGkr2Xx5ld9NbqR5XHp01RKu5ae1qrjjnCjtenZdZHt1BWMTNnyzs8KrB4OE+Pr
tJRklarrb8jEpmfZv+FfdodNPKvO0sMFRvTYC5MAPpN5kCkQ2QAppmOjo0cX7LHYAo78+pTp46Ta
7B7N6ExeSvV5QcMjsnY6G9sVv5uPY92XgCv1ZD1lE357So9LQPcRtpb3kBxtfmweHbjd6TSRbU0z
Z2cSXd+6jmdvzSL9KONSAaRvK2tBenJPOvaAEHD06AX8uGtwFL+4BLrNFoVmTTcNNC7M8SLvFAu4
UVUi4KjbfKyxMmTYt5eL6LG3Jv7EKk0olsgZS/KgBrgdN4Hpu4VOFDdZkOR7Z3ycvGVH5CHtG/J8
JDCm4mjo9bx+1SNY3shnHPn+jytgbN8LJPaeStUID6GbfXp9+FXEobcLIs3bJ4FCbIvjMKtkxH/R
/GpFU7qzFzSD24yHuC75W9HPcSNsik1rNSEn9VDCRNwKZA+SAPR5pb10hvbF03R3pYII880uINqp
OKvaIEGkTgB/hrBb9wPfHqIEOZ5TLbZdaIaoD56nIn9OnnClzwICEImIDaBnB+JpOTY+mY7NMHSs
y2oa343AFleiaM8d4fiQiP1fiZUjMVsZ7SYstGpbtkq2GkwApnrar9GVBOgUfWp2N39tq26Hf+Gh
ma17o6zVO68B28ri1G+8qM5XWjT9DLqvdY76MmffH0hh8140n6gM7mIvf+8zwCR62UHFLZ500Gqr
ocZcXlfewzxZW3XFslK12I8J82uaf6D7tTV4Z3IP07zRaX6obBN8y3yDDVAdgRxzOsHsZWXGPSED
RRnW+pynAKysL3qkzwC+2VN6USHWdPiETLopcxbYKcNsqiqTS2SDrJ5D8nZWgkfBWHQ70KJflSHP
X7rgZ4WE7g4S2qtCdJR9wnwpRwJIWbQITo0pi8fs+KqmX8Bj8pfMFapMhBeASA4/0jisL9pkYIaW
vnR9r70azrEHQblWAvGiwQvxC5QN/JHfACKe5gF78Ys5j8dCqDhxJdllaPF80qDIbOaED4NEb7+L
wJMeo/DgVe3G0TFPDIoaixxzeOy0qGbz2Va7yEZ0sO+7B6AfvllPAyhk86gVrrJSoygDadc9O3NB
wnIqZr8L8voo4uFQd2BzkVoiNQt8XenU/TDAMSvMHOAruC5k68n2Rw4WKiVporbDLa7HlSEK7Ivr
AHPGNUd0lb1ruwjtzEhd2yAgBdIL+3mGx2BiAbTSglw7cix310OnsHUP6gMx7JVZtRMoDvUYewJ+
eFVF+qaaqubYJQin38vbCt5buvqtbdZVKvLC7neN2h2KkkAX6EhGyVk02XydIMQjKA70VTbOww6y
Rw7b2axXWL2P6GjMzVF4kb61OvVe1cvqCJB85hsWudilcD72mwmQSadPP1irbGgys/fYiEVNnp3B
itUvPNo64gp5uA5KBw+q1P3rCT+nz9jlADc5VbTK9W+67TyLoFvp5PQOIVzVjRP338uGj0d480Np
2gj4lmg3k4Ev8kUku/fu6zSJ0A/GeNUWL3k0V5u0A4hcdz8yB80SgLoOsqlluZmVyL3v6+CQza7y
HCDwG0zRnWZ0r7nVFluUSz7bPFU2TtDw4SHsiPpPf1Zt0ZPCJ1GtNcVzE/VfwtpsUTKM7F1ik1Ap
h24b9HW+5vUmd1k27ryINyQr0WzRM6s/VwVvlpaKl2wgr69XHF0CsUvibDsTUN7bojllWYG0T1K8
DqW6Fos3DD6V2EThmUZGM9m2RXCqS1QlEr6MqtY/lIH2EekOoZqmvlM5b6y7ue83MBeto6Irgph9
Yh5SgchF3VY/hVYUKzypDbX+iUpPvBrNGGvyJsUwNXxsc0Pbo9Bbh53lo4BcOM2zmoq3ylSjlWeM
HH3d7BI5dritjQF94RBsau1lB11jk5C4yUdbe/OqS9xp7TSnsk1Xrj3ZK+HlGL5npbstSPdcOiCL
ddi0l9zqiOYiR4KYGjysVqhoUjbdKzH9eCV668MoQhhZhJzuherthxTNE7c5Fsr0w3PQv7K8T2vI
sP80hkNO5mkVCdLFLM7jerKA8xW6564JQ497Tl4p2TXUbNKsuouHlt9gdzS3mGfoq25x+jRS7Q1C
9wh2tT6Zk+v5cdnjnZFAThVDfCcvvbDiO7Kjd2lW21CH7QwYb//sJhAsiCytMltZdW39MzasN2uY
vtd6Sw4sMk+Ase9KWIjORBzRtN3KRwfhvcFsdOPk6Quy4tZlZLlftXVa78uwyR6yCRyeEnWPoptX
Zpelm4xNna9DzEIUK8bhSxvA0mb2utNwVq50YSAI5Cb7OnPDE7Y0AWo/RnQ3e5l1CNipHUWUaMd4
MGBoRvl8V8TJsM8RQT4BDTd2mhDTuY+ykM0stFbgMdW2HzBGJNekbco4cR6yNow2YX2uOmg9prBJ
pmIAiXYGW+K8wucwQvx3vaAg122ikjc3gcRbQlgvtuFhFziL6rVp9r1i4zeQx+5rS9J+XTtWh9p+
hMZwBwzImLBkQiJffZ8rTk5a1RcfSkVO1Eva8VBapuVDeW1WLT+XH6MF0yeC1/IBrbgFnAz2AZwq
rn+dMD5YwHBWhKr1Mdpdh4evUPHWtPDPIC7yESKIsuJnffggns6BLan6D80L+lUGSurDs5BCsma3
/ggLfiLQMaw+oJCNiGoj8RYqxhHDQf2C/qRHQMIJfFmMxaxfcgUW0Rh9zG1SruElmWC6w3ZbmSOL
rGkeI5szcRCa/aVFxPXS8LfejW69BXDGWZkFyC+9DKpl6lhn9tpElLwHZa6VlzbhLRvMdW/zKpEY
SpDyHgc0khGF6f6HrTNrblXH2vAvoop5uAXPduzYTrLPPjfUng5iBjHz678H0t3p6vpuVJbAxLFB
WlrrHSJjyYKi5gM0CthvhIOePZpaYAMZ36mq0mCc0vxw+4wSM9ogcPzLJzWdadejJ7IBKWQHuGEZ
fq8Z2a22BsefRGpsU1LAvmH1e71MPTzJk2E3V9c+radD1yThdeZ/URL7AmbxPYtD8UoitfPRpGLJ
kop6QwodRb9ifrXNiQW7lFNAIgF0HcrdFKbYyap90gWQGdqdsZigdkUSwIhPb/bQlUdvxmkVaUc8
WKr577Ir8Rkp532NK992qrwPwMGbTg4JxBee/3AG8TvVruBfscGGYDjczqC1HXsbpnHkhxmJ1kai
gyN4uUsSKEMiRONLG7JXW0mv+jJ1RxmJKzvv5KZDO1RBh42FW0B8ICGAFmtoBZ2XO76alxQiWR7a
JLQfQ+WRVLfyXdMZlT+UJDVKL3I3KQZwfkNledvElb2ZXNmfEOqwXxKhJdx0M7iFhnSZZjKhFoTQ
N6dMLoVRA9I1LhPSdNvempIz3I56T+Bv8clu6KbVBw3FDKE04bnlUUUcqvplOnOHEZuwDj1SNHGc
kEKeHG3btmG5LyORBWby3tha/RpNo+6TUfub2ZsK8yCmU2H5/dRXftxEys2umu462qPiF5TrXxox
iADNZv5x1TvFWG8UJWmetJWvZLsBN3QAf0qJAmVhYaDtaBrK9Ghe+ojSuqqWXqE37rglxmvbUG3E
RtE7RaGLY2ruviDkvu8jJfN7V72ZJHS2hj1NvtYqp9Yr34WwnUvRKn/kyA81WprxYlZ1sW2m9Hdj
gN+RiIrjnPNadjK5ZP0w+koyOf6Iy0DLuo8qBMuKaucnjLzD7RTiHiR6mNJdGGK6hnSHcJQ/5mgO
ZzMEvjVWcRB3oxU0gvukq/T8pIgeCqhBYnQay6M79TiDuGV9QXPsqkq2VAZQEQNLRB3LDcCyRGQi
t89y9HB0GQmeNNk3e0i223hUoKzVYj7kVtYAraze2qa8KyqANwS2m73TNN81kemBITWTJyzj4fPM
29yNsOTm6OhGuBYtOdGuj9MtctBE8JE2bVR2H5UXixMcJZXq1fx30xhg5QgLNjwUcCjwWQ/mccR9
qPO+Z2Fh+q3Tk+tApmnM0IZu7Bul0vE6AjJEs6jZZW704SBWsx09HTdTkW3nMbLZDPd8QX0vdnYU
qlvhZB8YAo2bmpTZFslVdZvFoAlLJUJoRa8uxYgeVhOyROW2afgOknA7JemdoM2TNhBhvCcHl51S
pHdtVbfPxPgXzC5bZMyTV0PTlH3Fg+SH02sGgGPIE3Fv2M9GFoVmw6VuIuCVtHXDjlWVOpE+O7vK
iMZ9XtnaJgFg4wsXOdnkFonRIrxp+iAHIbmxnPQee+JsW67ctkjkUrfO1V0PHe8wO6oH4xeRE+Zw
qDR9mu86hN/nzi6R80rwYkBPfRdO6rZxXOlDV852oWcxk4Qi2qLy9F1Dd2dbd83w1HLSQjnsm1rX
sfryPDxLDYS/6jAZN5g/PvmpXHIs7g/Sn9lOKDhdTMbGycDIRCTlQOs7EkcTiaCdHubAfEbxEZOf
gecaKGADAbW3MugJKXa1hYJ5jRIE6PCyfdQZFC6DQqBHzV+OIOiz0Zx8lUja7LAGY/75iczCcBZJ
dlfCeg56VQtfRGN8t03q8HNfnZIuFcdiYro2FeBcJdWMyjk77DKhnp7x3t1ouNAFda2hiFSGUOdC
cEppc2r1ApDXmKHpGNV+iMDqXlXYs/S1JT8bawYFYZY51ki2dQ+9dN7B0cQMI4WQ2s0KO/UxTwAC
ePURy8vuNA6iP62vvprINrtTngCdglPDSu2Qbgffvp+KzN3z41YnI1Ork02+a9fO5XVC7PeEJNJ8
SnI2bR68pGC9mttSDOiycV9TYESG5kz2wvVJ9V+F5slTWhcf0s1JoBTmIA9znLNF9mA1u9mELHE3
nQajQ8vcafDCtbU89y0LdRa9MI+9shjiVftxmosTq0jBJmgMt1ZXftgxqIC2j0quT6qlwWc3N8tA
icuYvZQbntaG8JU4NE6vFmn3Xaio8jR3Er2swdpLpsOTVFOwizFhqV/L8i1J219NW3Sf39X6av2a
4tlC+3wKZxfll07sw8WNct1nrK/cpbtY8/F7b2RVjHxoGnsMh5MdvUNqqpjothpS/+wuqMp6TvJh
FFGhBY1ap8e2nSm4zxttSO+a4iW42fOPUXyzkKFECYIIvmnCMGCSWj5AfevL5poqTBdI6AZxOoW5
H6thuJ+z+jA0NcIKBa6ISXwcWniJCsEaMNjROK2fADEP6sLO/E7ZrsKvwnDnYH3ZaHHF9jc0/LgF
RIlUCPTvt7Lw2FoNJvkaDKlOAB30k4BjHlQOPLb6pztnP8m7uHyzIRpyvW657I7p44GFDWosjutv
VeljeZJLs3bXxkTMg9t8+Sn/v8MhRvT/dfbgeM1uGgTJxWKvVUOA2fJ3Nidd0Jiowm1txURgpEgP
fZ17FHU4Iarw/y7dBLH0yZeeBJ8pnBrIHU0P4m83/RZ4SlABHDWlvYRZFx8zJUfO/dZhE7jr4v5e
hNUlZR44oZKNQ1qV/0BOLiJR3kDT6vCYnfVbgzY86XDF3TqpVHyA0ZQTomR+hHVeMHfP+U4bortD
VSzMn/iuv0vVNfb9kiZQLSs/jREykVLq50nD2mYPEcF5dpJn2Otd8JJ5+eatNEjsB4oIImU/HJXS
Tnl03OkqJgTZLEdpiJrIM3qIN9R9dgpVgS53qxBWQcY689Uc0YJRLH+m6uwrIyAt19D91IvMJ4pH
RVWlJ6+cf/Nj408DaPVoDgXemnrSbmJKZPrQetdBzMaepHIFayxI2EJsLNmUNzWH1NizjQpEViV+
l0XlzUqoOCNkhWh/sYdoP2+ownicheCzMaJsi8eN7s7pX6D+5TksEjPAErnYNMpcX1KEMwytVD4q
ptmdM0r3mOFLdMc7k5q0Nbe/xlTsnbnFe741n44jyj2PQHEIyaN/lEWIYkKi/OhCswqQp+1BjIrs
qqjsexqv31ZZLH5EVfxOJinAgdv83kfijiCq8ycX5NNYF/RCsW9ZSPhSREntSxXbNrOxf5KZd8kF
MEc5atsdSJY8KA3CcelqiFZkSzZl1KRHHcX5jZOb8wEV03k/UzrYgNI0NrPSNlvCx01ZDclerZd8
h0dGqiDT2orOvgL0x65Q9I8CPomRlPH3UKlsmOAUE/RnWqnlQl6Jt6phz49mUL+3jfZXMbQ16uQQ
Jqn2U4fBqyVxEw8doKHYoLmc3kWS5pBb04lJattOeXau82o4W0v2bgLqOxiyPni9VN6xvt4KzyCl
CmNvE3bZdoyS6B2k4E+B0dSLKXXlzVAtBfsMddi6XQ6y0SrjXSZH97skfy09F2x9E05nEp/RJjOR
U+qpIB9Q5N+4KLn/aLzBCJzU0W7sAIyjrOJm38A9e8ZmC+udSvgfiXyw5SW/JYbExNOacffKrFq8
R8yDZ/TibtQhqQ1FFL+y6g+yAjE10rjyZ2l7T9DG4S6KHQjD9YzH1pzON1IMvye9Pc6TaJ9D07r3
DmGLuADPjNG03KMEznS01r8zPuxprXmn1NIy/6v/eXg9cx1c+2uznv717q+x//cS62F7Dtd5HrEy
5RiR+YT9sZgaf74sB+yO1/76al1v+ljlpLX/Xy+/jn+dvo6tzf+MrddZxyatLTaGWo0+e7sM7bei
qFhUl5eqQwhDOvXfo0ZvEhAsxzMFyO4WP7Z/9T/f+tmKiTKgYim7KBX1aW2qZZkdzBLxsbVvNtO/
+6hXE0X2yaWc9OhhaSqPg5sbASCi6LGOVbnN7J6Yw34dWxsVbroaD+Hlcyi309eIaezrTS3OjUcT
Nf/PsfVA0cyS+s6idbxc/HMsURpf03r1+DXGjjNAzN64lWambWO3ivZWhdR4qdTWVa1M9RrmXszS
N7Y/pKt95ACRn7qqjKc5FPnWxoDoXk4z26do8pF4K7/HIC72CQaQBwojsJZhJ2Kyt9F0r9/0MiOX
EhYvdtk3FzPJ9i5r7BknT0KkOc2OMMf2KVv+c4Fk6x5xl/dCZs4V+qG6Vdh2Ma1E9svQjgkRvvqS
ju0JMZT8jHuvwFIHIDcoqnlreJqN6UmOflw5/xAOspN80d6ThP5L0Ur1O3prxUYMdrFVZ+2VcnPH
FrNDprFMx6BB3XBvypJKj4ogk6ZDlCP03qR9r77XzgBgtE0XNgWZpAx/KCyoIuOvpPptNF3DThlA
YxdZH/NgVpsc7twjixEpqMbyJ7n86bwOyUjvrl6WH9fe2kAUjnYN1O/Nev461nb6u2f18rL2+ric
qTCNL207eeDUWrEp83R4FCIsoMHGw1aJhuGxjsUlwS7gqOva83DlPMd1/gcZmn+dMI9IVZOVBIOy
XGNtcv2feLDEfb2MV83xUcW60P86oe+wezAVmR3XsZrn9tIq4dVrqOFP5Qa9xOhVm3MVE8902jlu
tKQnmLbXsciK73lBBXUdssoe1G1W/lrn9XUoHuYpUCtN36/dZGrKx0RW/PMKBRbYOkClFfO6glyB
g74mVeIckob5FcmWf4NuP09pZuJzLfz2Nf6/55HiL4BDGvpuvd7Xib0WP0eqcexs8iFAwal8QTLQ
PBrjop9Tx6O/jq1NX6rlS7s0UaIA59SnedF8gprznwNfJ2vp7BwqXX39GlpfTVlYvnyNuUn+R/Uk
0Y+MPd+VTfJS6pSMBWa9n6++xmylBUQgvdN6hkKF6fO0Iqqzg6IDhml1VMeTysQMRc3b94hE0DYk
ZtitXU2UOW4IHbxrx2reRRguIJ8lV7icHA8iPyRCAKpeuoPoKhyDwZkg1cTeS9jvhpeBbytNMsxL
16SoftAbkPvt0NnvYyGHg1CI2Naj2dikh1ZW0yYy4cr3re2cQklQYqdk51RFE4ikZfab0xdswTzx
sfasXEufS51g7cVuaL8ZpoVKUpvf16Gyi4gm8mq+rF0QU2aAh+P3Gp2HjT7W3psV9wqSYLGytTzP
fdMIjQ5qQVC3dkukXtBfI8hZTzaYLl5hMJzXgyGIjrdvOrd1HwyTwXNVVa/qctG0JdxtPa+4rCdi
S0xMN3U4I2Fc6K9jAyvPVjSoUHns77246iHRsOSN68K2rk2u7oSkO5cyTttDFwkMW58PTtbshNNn
YD+jeF+gFvIWDfeqkvnOUzCGzoZF93KwnyQJLIq/WrctQWW9K2lPdipTv3VRyuo+Ffm7pY0TcT6z
HKYxGbG44ZznGLozOqLZe6+MFFu88AM5aCw4RsSfvc7cr726GuSbYxyZHeOtjZelAyro5Oi6B30r
RYq6CMV7M5LJympKUtBo9INWRE4gqAksWT4n6EG6bOPM7HaksZbcmEs4nz+nzigCU8+jg6dvEB91
X+3FD2Zt9OxgmMrNKOS3Tlew4nHr6caHRoajHMlXZ+xdFANaZELxOIjsCqqhjoYgqlnlj7boX8Ow
Vt9wMlwRN740vfCZk9dKa2J1Van5fiYNdNHSrK/EEmPYpfkSFVH2OaSNYXxSjP6RNNmvynaNQ4ON
xVVY6MNNhLjnvM7/IvZufrmmuPZjrv3BZmOXeo3FZunWTLNPQF5Qw25b4BJW6nuIK3+LFvy1KKQf
4Y3xbibNMQbI+0vLEYZTXjNsTB66XZ5R5i12pUaetlCSYusOSUXRO/5G0Ffvexcig2g9gT592r6a
fSlJBNjxLyl+qNFs771GW9D5hbuZVHKERSJKjLNdkrYqyFh71u9zMhRvQ5cs7MJMnNZuVqM3Cmji
AvPefg27iTpUN9RwNYzxNZbmwi9Lmh2o4OTQ1GiEWEpxwO4JE4fMlgeSfnJrLrRydubGg9CfPz9T
g6RAsQEEtU0UCv0UtTI/0duY5I3tm/od18FHNDMDGUy1uyjUS9y+C1Bfila9606LZm1e3C12a+/9
7Gr3ttF36zGkT71zh4e2P9q/Oybnd1M43jOvkOfHIuO9t4wJF21MmJdjI0Jw5JpxNV16KnqLj7on
c7/0eorFjwIn3rWHHnD1aLx0J8LKem/LGrPdIt+vxzrPUu9OKA+fvcqs7+0wH001VZG10A9pnc3X
fGladTjPSauTrqFXdU2/613FRstIt6+jrjnseafcJ6ODZsA6aCxHEos1Zpryc65L+6oOGkfDqZ23
Zhz3CNYu/fXQ2lDAxOapv66dz0vldWNRVC1Jo+aDOAx9TlqyERimuZYUEIZQDlu75fIHKALYvHuB
PVO1AE5Ed2x1zp5ddT52Ynr77K5HNFn1p9hKr3nW/2WWSXnMyXhd+77+V4MCprPFV64O/ufAoHrj
i85H+Tq3NRzN8JtRq30A5EiLLFeJW5JBo54gGGCG0c1I3XEnesiUWqZGN54kSAJ2P0+XxcNoHVvP
c7EGuq1dtzZfYdyRZVje/zU+1w3yRdJW0GWMJKFcqG3EFAoYpzRF0hYAjKFYDllFEXkZi01mT4SA
IuAcdvuWW8V7FdbiuvY8bwoXaCWO5MvBoU2UvTLYCRvpontT7UJ/sfH9ADHSAnrhjBpYKpvj59oR
khoTevXzZe1qLVAOyHjZfu1WU5Ecw8EDOby8ExnP/DYP8ecfXodsawpimUWPtWflAynWAU2UtRvj
/b61zSURvbxd2FZ1goth+2s30x3rVULBXXvr52sj/ZDZuXxdP3u+4LxGK1Hw01w+9wIsmnSt2q7d
CnN5bs0Ct5v1s9k5MkgJQlBLb71aHPavWUWKl8IypTVLK9RAqRt5sikWkEieauZqs2wOqk1lKML8
890Zy8lPosj5AYD4LHmFJx3PU2PN/5C3+JjIhH6vOugiFOXFE59vlnpCQx+PzuoKgiM7VKUdnlpj
FucwVOIDdcjiUCLiedPz5CNDnu13OzkPc8Kv3XGr30Ve2lgup+NJqzA1dhPQN+R+4t9HCvENGXw2
BlrkJtdsLBKQOFF0pkS6T8b5zZ4Lw0eOE/hGldkv7dyVs5/XGrc3T2qf5be1UWw7u5ENRSI7/OGg
8Bj0KQx0d6ipp0V1D+AK6DkcOhWNzQ4Wi9eOZ8Dy81E29U9sM5WjpeXTm9XV3Hbjq4Yf/Ae+a7+K
2Q0o0KPcXYU7YYs/dZentziJ0a3NHGUHTV/9qKxEI2htd5qr2+/C3lMSy74Z8zzsDCVOtq6SnSPF
+0W4rp5MGf8x4/JnNwqT8k7tHDQQo1TZXIyzEBobZZKhwAT5wRNG+vdAkSibLBcoUk2x0uHBTuvR
2+iC8lINEOBRlnsy8gklP0zP2yLB/AV1YqoE2rd6jryD5VH5BPiebWuBPKbpAFYawMI3TR9erL9d
WN/XodAehtqcIKLXPlWoaKeWZMQs5C5JvIzke1Vic+kYt3H8W8fxxLiXre0eprxD/nAEoCwD8ozK
QVOoq8Fpqndw53XkQULj9Auoh3rNyIBt0FeyN4VdLD6y85HlEYlNO/pe5658zjqLNkP6zaFwD7jb
EWRMaRRzFJfRS35NBaaL44B2LlaL/8zQYKpW93ADjJrA6kV7p3ir7a3aEqfIKsjKx5W7iQrV+AD5
+XOwkuofExVMakF/4q6rIX8LkvVlhTjE0Ha+ikjdEee+4aGWWvxag1JZe2tTW622gzhPcmw5Y23C
SgfpMnrnELLKAxkVDdhfcgAbsU3wYrj1mqk+J0qrW0+n1r12LYQUr3mCFvxysAdd+BwMyNij3V/W
IQP2wd6J7XrTuKn29HqjBeUJgGjprUOaYSH41mbpaX3DsvocDVZmYpf4UGrhovZZdc8pBNJqxtV9
7eFJFW0zN8RCZzk4srOhXt2e1p6na90zVjIQAg6S9OuYjkfIsfcKGxYNb1gbgpIdjwb2ossbIleZ
tmmdqqAROIOoOnntdKoPy0FlacaBxJ8CaeC4nkGqeziFJSpQX5eM3OyE+Gr6+ZnzeCiD2JueU0K6
Y7I0/dmEWKMVUpyyXLDSlW3yj93a6EoTOz0cYT+y4XeFJ+4bOc1gMqwRa5LCeKvG6pdIEZpYj5Gi
VQPEKb0DiFHzzdbwM1R6b9iu5xaGHp1qbGqC9eigUunBft3ah+Yr630FGEZO+ckTRBBQ0eLH2iCO
Um7rNCy36X/G9CnO/aj2EO+29fgxRSMor9BD+9vcZyI2nm7ZGc90Vpj0wbQc126ieN1Rm4GHrKdo
g208WcAmJ48/zy8aysgjKq0He3l7HckdcPcQQXS4bbXSOY+1SZOG2a4ZxqMTJc6jRRv9OiYKNHMd
AFppRrCjcaTZryeTERR3tOTY04RtEYD6bbZ8QeMWYPO/rie7f8pcCbcw+wFGYZvygEunY3HXdJ/d
daw15UZqrGdrDxPTcj/XAOw+u3rIu+Z8HwLcuK1DozFTzusSFVuPOnquY9McnrSCB2PtyVbpD60l
S87gj65Nb0+3CnDIy+cQLEgcrQbPN5wifnVcHvMW7Sx70k2f2i6VYmOIHmvjqWKvlsZ8XXtj6DbX
WLr7Us/iNJibJQssa8dfj5Yxq3xm6aTOmjTZfY0ZXvrHU1UWvb5q7loMq+yPg7fo2KiPteE+QsGj
p1r9NRaaw7uM1fGCoo/66KMwuUjN/uvrhJR9CsobTbP/GnOxK2vHz4s2/YBgBTJCgTXa00WPk9d2
9PIra2B+pYR+6iFBnNYeRpm26q8vvUw8tNZsj/81tr7Nasqfsg2jjVbVOSCfwrmvjSvJEjoQAmCo
M1apCiBdajFy2KRwVJ8yCatnmFak17wk3q9jeVyQq0yAmIuirIKpDlWfez88riebBh6tJSrFhgn8
p1Kxw8qYZrdRF8unnKtHS6LwBb1X+SxTRG5NoYSBCh0Ur4fh7HRmzxfAQQF8akMhFaSUZsunOsnk
1iTucT24DuEzppG8b7yjNg3VdTLHsy1Fz+85GO+NOVQnb5QdqKApyl9kVG2LaquoQ7VpGkduNCua
AR6Fzc5UDOelT6FoJH2YLvZjW3zcvjVGWMKH7y9h1b9YfYRiu6AmBS/hZ9glO0sgeJBa7HRKIgCv
0urDGNu/Z7cAwSaPah/BnFAEmG611zctMUjQEH0UHv5Ceu7PoISDMVYgkoas5mu1D3wM7HoTDLqq
DCcQE++adOJ9xIJAglsFkg5Iue/1szqjNddqikFxAXaSq+yzUf9g38VkA3phUxnqNe+yI2bUyqXu
Kuix/eAe8x4CnGG8J82QsP1z2SeD9sx74T7n3NJOExVt8h0tyUSj9PNiauFM+eqIky7qxJRvJ9wA
vKpP/XZmjWQz/KL2d0003usiwjdBYrCn2oT3GBkXs0nUnYIxil/GH/M8v1ER2sStVu1Ku3XPfY4b
DIkAXn4104ACvG3UZ0TLvoGwGHGha/td5Qh8XHU9vPbFby4jTsitGD66z0PgmAaV21LRLjmxam6N
6t3IuPJQ5/PZQnA2EoBEcgXLxVSHkzelh0Yb5El2odxiHzlsGseJLpkr543a6t+iEf8AEFPdNpqh
aKhzdbeAf9xr3XxXkrg+5Kg1XpBJBFfCmrLNGqe9VGVJlkQf4G/NYRDVU38BSHDoJIKMrUyDQlZ7
Lx+9Y2FM9SYjbmBrZQrfwE0rkH13sOoFERh12tYc7HQHQPgnUk0/FjPRg0mVPODb6gPgcF2AOhsZ
PO4bu1GA66Vte9Zo0UkAroWWBDv2zmC1N2zYNurPOtUneHWmPA8ADY7KkvAwmvsaUWtLWE2Iwm3U
UQfJBMIsRYpkRDy06rue/+ht5Zpl8HwRRwmy5A56+Z/ZNeoT9TeVlTCVaK6pp6mstYcJw8Pktqfc
a8shBX/j1IFRiPjSFXV0ikYijFzj+Z0EvjxZVyG3Nyx3b5WTsnJ6NCmc+B2jXgLMlByqXUu5F/b0
0zVV9zK6aRuQCmwFqdBPsAPeatSWbOcY9QJHiAgyjVZgWlbKJVPyDSJAEQxJ/LvJK1yyY/PAWt6n
IFaQt5I7vtB/ZIZFzEganuoDphxtbb2SGNH9BHTZJkyap+c2cMzcBvc31SiPQjIPJooZzEPfBFVH
TkAWr2iaqpc+jrVLuzSOiWGlAwkzK3yhR+HW7EDqCU1nh6I4HXOv1WyjNHUDQFm7uIx+K1QeUGKI
URQilfGrt4bqo0XWnEX70BXY2DkunCY9ogaijtBTPcLjl6gByDPf2ZG0AXXPujKv2JrnPm4A71mi
Cv68Yy0Q6s0Eufg2eiTYpd5NVIWjB8IqLJ9tDUIpVDtw+GZyGUFe+thmEVWwKexSFQ6P2ZK8nrNo
Z3uL+mzd/47cMEegzADe6OoZIAazAHgY7sWMVaMOYd7vNKhM7Z8B0mAM7HfbeMD5pO2QdXZ8s2jV
AKHpcquWHQjlTsGARVMV5CPRi4mikMJC5T6nenqMwm4upBrzYO4mRNHy9gZ7+UGmufEt9OSP3qSD
AtVD6+jY7kkJe++kpKF7shacTp10PxrXu1Qx06zZKExjWV0fZhSWsFD9ewCIuq+77m+8Dww4wXa0
Vap0ehnwKro4JI/LhUAcZfozc9wz+IeJKHsM+QaHv0d27WQ3IuBLSbLVjS70mxISRZ7UJCrayKTq
VlmH2q1L30rtdg90vQQU51mAblgMdpCZT05BUUov0dxCOvZZWZ1LlqfUNmmS7KupNfe9rL2/Mu8N
LlOntuGv2ZYbOO+spd4CkVF+xUYfFFYenfQxwh+xVpsNO3Xv0AM821vgQMGdUJJSQjZvHYR7xypJ
eqjmhpjxxRut4TUb0Chy6CEmk25bM3orcsU+fzX1UDqfXZvI/2hLKGLYfF2tkNjRGyxwjG4O0LP2
vF0YhV4gPNTXNKa+gC2zr6sRj2JoGudZJpRNiT5+Z4W+LaJ0Oqkz8k0IRd21JPpjLQ5RUHUu6Bav
NyO7MxbipVnEc8xi1C6qKdv70LfTtU2WmZueV0XtXcaEurXM9lXkqCLIHH5GMGFHpWX/0fUZkYcV
f6SZjs6hWb5axmjvxiJm/700ofsyex08tFZLtk13z5wmPQm2B6csdOKNUUIAgI0dny3bvOuRAXvD
G7mjsHscQFyR30u2gyLvMwaVJPbYnHWLwJmWH1YMmL1UpKEKA0s0rcXrCgTmfxqlo17Uo21aethl
GAJJrbACqTHmXkuaBb8GB9nzpRCgzPpWD7F1xXALjgRmoB4c66gHjTVFw8SOM+S9pEYuCEofuVHL
c2NOr6qYR6gdob0ZUaUJpqWLTMEU9CY/lpm5AM0ckcEr6ZCenDXQRZ5ZnkFkHIYJRgpwpWtndnel
xf+pMJN0o2OiOQcrZk4sBH4L/NnWGaYCTsHsXsdM0wgFu/zmUZo7JU39MQM3esdrA7Rh+UMMcfau
FrjEeO1vtwy5udcsgbOkCuSss9PJuKEcz9Ve1mZiCQNg5SmbcD0bDXDs1aq1VQB7hiAFJlmYp/Uy
uFa+xTIqjnlSMWWPnbPBsBt4CCUFQHDlHJQopsVOafNc2IHJlPcyaFB6JUAB/NeGXdrw95AcCV8S
EqyHdBYfAik4xEd3E9ZyG8cZIbgveCMA2ptU49dF/zdTgqyX/7Cvac/tkO/lKFkmQQWmDpbWagpJ
qIXHKeXREd/LojK+ISGPIuf40NPIOmSD8phJAiz0VnVfm4vxQPK32hmHxBsF1fqNl8zeUcTWNaGU
FmQ6skqtWiD8Z4AYt8+uqU8XLUveRpVdqqgjZBQFlOHFpKkO0bVJG/4eUKCPTwWIKJfdzqbgDZar
sj+FI7Lpn25wtCewXRdpbGViI2AyT2sLrr7I+mZTZrb3CgvAuanT2wyC79UAjGAXUbOrk/RbRWCA
fGUMtLKimLp250zPifmqHICmouzTzhXET0YG/MXaFFFnBHVV9gfYEeVbZ8rmMMIWCdaunjoNeGNp
4ReqNC+Ey/w/bWdv9Cr6PdnKtC+TbD4j/PHaz4C9TddObxFSLreo0SSVYaQwnd7Jtpa0630FDdyI
YGcoKRJzOR9vYWq4A1LBjqDIWEa+M4/5ll30zSDPwSy+yfNbJwCL/SjsN0zL2mO+YGaqBVcnQFgc
TecWL7hRaUzqEWCEWJCkazPp8YeiGOE2+c/QOr6eni+PnTxVEd+r10Kn8/Myo12Bno0OclqTdbQJ
/4+x81qSFNnS9RNhhha3oSMjZWWWvMGqq7vQWvP087HovcnJ031sbtxcARHgOC5+cZpwhLxY4Vvc
gBTwX8cmSE8BdF67NeAWDeMrQuWoG+J5t+pqCEZIcEOZyYTBjR2UvBfBDSno/BSS5PjH5DbBHbgs
az4yWOWXSFTeaKuCS3aRaDKzggQLi7831AVoX7fVURAqlfO0QAoZy2Z3RQ/cOmjwevB3iaIt6wjk
BmCxjuyqfHeU/JCoAQ65f5r9AIp5uXHNckaJbfhEW0vU+ShQRckc52zKLlIzclruDLKIwd/Ht8tJ
pJYWqtPOdrL0IL8yQWuaDViEzxZXv3PQqGdRGHG8PST34QqG81e3PL/RjJxLjhq17AFLkMj9l2jM
FJktLYzvJJll1TksFR3/meU35eA+A7wzLnJJ+Rk4L4dRNSBO0ldHryz/lOPSMYBjvjzG9QlLpuCl
cp9dF2shjW55Y6l3Z6RW8GQC9LFif6U1QLtlh3qc0vGo6vVPwQNLMACj7mr4daynIjmSVYONGVHl
pPTxbnOUTe8V5xWqwY8e5uLRa0KeqI2E6KlNmld59nbiPg2s+5zm2qBbt4YIvT2G7mxvFXepw/Sv
DdFs2x4a2GEdCHUTHORxydOQWInHZ7KTqLQCK9R99pW7nVf0+R2+jh7oM4kuAUQE2oZyrvB6p28Z
khkgAjBnrIYxAn0XlaMdHClAIrtGfrdG57QHDWVHF7ne2DSsUTeHuE2+zqN+J3duvUtQS3eFlU4H
uddyV5K2YP7faoivLBgAeSZyhMQkb20OkpbASHEMaboQiCaij0P3SR782jTl1mytQUpqVj53FRj2
g9wK+ZF6X3N/2qDQ96ygM8q1qj/axTYEucv1/pq5088Ar4xTxmiAVveqVXkL0zY85TNE51afPulL
1yGf7Sy2nfMczCCBsePbqdA5UcJt0BOykrz4fy787jdIFNsryO56qK8116eHmgwOpb2hH6QLkO97
h9z4xQaQNX5K4fKuN3eFU7x7a96BKj7eQYNtvCKCNTk3JyPMtfkYu+EPpcvU43aH6QTvdMeF0r11
Lmr/nGFieZLf0vvVU2rP6gmNxn7eN1l43w66Asxj6YeW11qOlNi/5nldOSMcECYHaQl9nJ4YwjB1
WRqCPiLtZMKx3prPUsGuZiqY+n5Agu0iLXjsrOEy5RbTkuqYOwPGR+4CrvzX69pFevVDsMJebgBX
WAApW9ub4wdXXwCMRmHXi7wN3dvSLUtLkuSWV7D6s/RIlj47R9+pBjAr6bMTKPSRUl+C7W1910TX
qJTPlTdcvMbcS0tYD8FW4Kx8aRs2CKQvZMLenFHovm5v+NaWJU+SwdIK1b4/NYD0zqETnaTMlMYu
NbbjPzZBSctTk9h6jKTX6IdySX7IW5ttWdn2310PtnJs8KfmNYArt0uBxxQpILfeBuG8fDh0D6Jp
oDNRnfQTPhTs0zMukCc+2DrGoM5TPrcvDmMD5of3OisWs1rgsZ285IBShrq7WQtWdR7Ll3xwu5Np
zgwlGl09qEHB2k2PwMyODd6T8A6mfLGLNOehPgRR+eRgXrw9eLmqJNfXaUtL5tZMPhxSDGl76bEf
lMYoQb101xLTE+hLZgznSe6+nKQAzziBWaHZ9T60+r28JbDayZXou9zBNb7lFiJKMm+ZcA0+Qqr7
bguXIuSGdbGSXlkHhxoSL/iGMdE/Rz1wd2RMjnKPJZDHHi/DE4RymSNP6R/5pN95sZGd1Hm8JWaJ
QJnXXaST0ei1Wzi7Jeq5h7AI1i+A0f4JKT+7ygnlyUuMnr5d2DB2NPw5D94zZnHuiln2E/vVx/Ps
lEuL2DoDVVOdK8dtv09vR+3QTxDvt7tYZg49abJ8ZjI3sw6+BV1ISCXwAr6BSzYYiXvIj0oV9tag
nBjoooyadVx1zGSwBV63Ok+uc50A5rCfe4YeiUZxZO8zHMPW0dU6i4q0oGDPTdfWThgu9WNtJMZJ
zi+/y7ej8drqT7ORtyfVNF7kqW6PVmJ51/2KjSnajUWB0j8U8r8naFvHoci3X9LrwI7paYkjDdMH
MP5HLbNz2PltPjwgyG5egKZVd8LaGaKuuqMt/C7DLFufrzyJrY/ZHgwf6L9S6Jnm5NUHC4I0shiO
gcNJwUvg0oMfUAg8ltwyeTLSrAOVtUcLeLBf4Bvy385cKmw9+vYk1wa99PfbTdhKJSZV/v+nYqw2
wl562Lp6+TGSXMfiW1pia+YcYfvBgBZhBhnoKp19UfFYlCpy2XXIJVEcNnnV1ij72n/D6tcPpfzO
d6OM9dgyd/fAAu7ZEMQegw+9jF/ZHGHpWl6TuUAOZh9M5g+0VlhPDvvkUjRhqB6l+hr1ly9oBBik
C9J1HCctVUZ0W7DlTXPGloOGUqQGTGwZhMnf2YIVJSnpd2PZ9deX8wgT52Es0HXriTfA0082u1Tz
Hr3egk2oP1z5IWZ9p7u6epVhmQzqJCbBeuplWChJNoLQvA4ggGyVpcqWlNgWbI9xy9uu8eHYKP/c
IdRBH0afKR1nBxAgv0ha3jzueMI0filff/xcasUuUgb13TBSHuHa8uafAUT7qzTXCCVdQNPLMwi7
DskNaSn/HJWj164KUE5zccv08JEKEsAU2aZwHzghQvCQ0q1gmwNKgQRbPUkO/q9Bq/Pr+uuXlryS
PbZ3Zh3PrI1Zcj0979g/+e97J7G1lkQ/puWg9azvan28wMejFI2NjdZ+02akZqVf2UYPcuw/5W1V
pHQdZ0t0C+R5bEmJyXH/etZ30xmpLRU/XOqf8j6c9cOVgqXDx2iu7kIYfcsrjoczexXVvM5V5YWX
gKUUyJnQiJi8L8tsW7DlzRmeoNDvqFO1BtG1knS3cvKt6rsSifpmAEKILfi1RcvLIu/J9rJsL9W/
5m2HyXsn9f4p7/96Kn/OF3J/EYP2Gw8uDm0Ma5exsHy4tmCdyW7pd2sV/1T9Q946n1hOu15BzvOh
znqFIfHuNWX4rXZeuJeuQeagEtu+0dKHbEmJbQOyrfKHvA9Jqef3CAb0v7QaSYSksCHy8XKy987w
VprwGpVcSc8sZTOtzqrspHvF69a9A6aCNr6llXmhkUtaen7GQgErSlZmuevSkR9Y7byX7oHVfyRZ
G5SB/6arrZ2GrbKGIL1LUc6QMBF/O/xTd7s1BUcm/VudrRlseR+aiySldAyalCULF6bXoM7moXP0
dN7L/DcBYMByUTK+Be0QndY3Xm7KFqzd6paW2/WvSSnYXl1JBiyk/N19S/rDGSRvzhKwE1rCa7R1
9uvAei2X57Md2eBVwuQtu1osjBjLCsm7meNWTY6VQAYGW1JiH+pJJ7rlvfvjUvLhkMGrlONsPIAK
fK6hUuAaIDVYKTc0kBzLh6vEEa99la7Lz5Isu8idKZM+zy6z6uyazLEu8rJvT3R9998tZr4bKmxV
JSaPNyp6VvTWSusiV+4gemLEETIpOlrZw+yVbMeg5qJNj/KKruuU0gLGWY+bb/Ii/72qVavBEets
tk4aNgfzPLsmSATDEoe0JkHdsFu529K+FSjon4XWrlx0h53ZwoCMDnlb+bB0LTibun8TzrbFBkCk
ol0jd1WeS51BZdKr4q2M4ZkIn1xfHvDcIrrTruuZH26/3NR3j2iduq53XeYsEl1f84jNydkzp6Pc
ZbnsFsgP2JJyYz/krbM6KflI5txqSvH2l/Qw1Pc21no7bAyxigty/0tXxOPZQAjwqMOYJQn1DAHS
4orPJKWWzt6Z4SDTs5R6HjBPPUnwbqqD10jLztpyDjWps4cyqNud1Jq7bLwoc2ke1D4DpDcMxa6J
eNUl8DLX3NseAE8NTNF9mrgnNQqt/IhkEIbLzOyPrEqCGp6ca6MHzROcLPaaEY2FeJ45uBfF6n3q
j28Lov1TgAzsJ/g39QHVuBFVDpKSlyF4lCVsT9QjKhCxXaWfYs9BWdDsHqYYLQQH2MJJZ2//7Fn+
/JxWzS/4jpfe1MovY27iqpX6P/KSIXmND/ydH6ggxbPmrfdm66fHaj07u37AhoPWoo4zDLugqeuv
9Qymlyl5+VlXU3uPog7wqgjZLrVYbAFMlpLn3KrQb1LVQ4VEMMpQJThujBirx3EpYSkJM4EBR4Ew
0c5NYZeP85RUjxKTICsKB92zPEdYmEV4q4iDQ1khP+RPw3eTzbNzqy5SfplaGdiRoMRxWBaAd67P
zC0uYlSvVQifho+RqIqC4aHNCjBBXjswH24K9w6kBttrHovtLapfUz9Fz8MSQHSJnn01+YGspnKV
rDLDpBvdRVS5CoTPDIvdGid4blDDflbZCX1OFU3bT+MYMIOgILY9oFWpzb3MsRTFQ3Y3DUP3qCWd
9zQvQZ0B27NpW7CrqbEVhHqW7rXSwRVtYHfGnDCbG0cdXRj/rymJ5sc1BZoD5V+HNrcdX0WW94TK
TLSvwnaH7qlxdDTLPExTk6PxBpi+MDTzznaAOgNr1Q66rSftDit4ZDBwAC+9sLyvoNrdN0uwJWmf
56RgDXVA2siGm1bqd/lspsZeMw3tToJiCv6TWfSVsp88WO5emLLYjKjBW+8DGHXtsf+eDPk3g610
cOHQ/Xm3TPjMIBNBKxQVKjH9/BfbnV/DPNG/T00CWgFBnLdgzIBdo4P1NGvsJVtTYt0qN+/v9D5u
L2kaF488Ag3Kf6t+akaFxpWl5oNq9G81qkEPbpQ8DXbVQH1V6k9xz8aRg9jjUZJSwFboZ+TX82M9
7nqMO3bTUj3WUkz5YrBcy3HsYJPlKNBu6TMO7w628h9OOps3OVXdmNqj44UXyGE4dWbIop344FSH
7Re0QfI7DOdkPW9tzO1T07XHXEXWZu9jsdwH2StGhTOL9kXDXNk2bxAtmk9wz/tHlo6vksJot/2E
aR1kqGxErGmpIXmOUX48KHHfVBc9LlwDAWpD+2HFYokqMOju0U/r7+uBZeUyRe1EChyULK7IYCag
2bgVuqm0Z8Q2tb0k5fZkqbp8qhwwYcv9sccRoEu1DPTisz3+Xv9OmuT+2S5qOGfL/UN1GkReNnn4
09NmxsFEOUWiElTBDMN9S0trG1skJN9lSrGUdJA7DsMTwBkQeMGwA9eFpUJZ0Snp9be6DsJLbw8B
Gu9h9aMsT1IeD2F9SnVUm6pZcViwVlzcwlkPvDZBFNx3SzAk6J64hn9+V9D3KXYyXwLfjo9QGOJb
OWZ4GC6BxCTPZJaNZYONolqsRQ1+g/9SUQ5Za29HdyPmgP+XQ1J3AF+hauePp2m7ApHbl/GxVFkN
3H/4dVJbLjIVpd7cp+3Co2Db0bRaGLAoUj5ES5AjMPEgycn3USyM/AHyuhqzuL4UlyrK5butksRw
0Lvx4evYR+bg2GVVJSwrD0+MSVHunC8WUHyUpaT0w6GSlAu3qI5eHITA10Plau+OyHTz2JUAND4W
LL9qKmPIji9zYX9LsScFuTS76a2dqvTmjhGAEw3lzS5jn1Flt+KYFKH2qpbhcO/q9R95qKmvg12o
r3pYP3Z0sI/sTcN0QXSQr19voP/l1K1+s4GWfHEzTsVmTvmQombwJaqUr/CRgycpNMvgwS9i+1nK
QAofUwh1n/Kl5lh/SQbNfNP8qPisJVepwjcne1WbBvrlY1in030faOnDuASI++nDzkxqonYz7+iz
QeMtSakD0ZSNHN/9S00G3Etd1i5hLqVfMq9GR1sz2r0kjb4ZLgauqYfStFDE39lW13/CxgrpImvU
jxGEyi9Njy2CCl/vvPArvwAFKw925puXEcvM59Ie34DQdN+t8ufsNu5XS3Hbu6yMkE6y9e57MwOk
UB0rf0ZEBy3dsP8dOHb7HciWfphjXMTtxn/TAJ+hYdsO4D2JxWF7nLGGhS/8nyxokX8XfsjTLQdU
bDbfl4NXH/FrK1GYc4q3TLHsuybtJjS3++JNhzH9Cev3nRQqwNjeQGB8hcmrPkiW7TfsL7hDeZbk
iJrEVfOmZC/JOnbN55ldOknJGbtBfVDRetNhRN+CaQaXUFihcavRioEWXfuosNn5A4vucXcAi4es
J9Kyx8ofnDsp6VvfO5raYNHucDuZfXoeBGOiL71a9Xs4PtGdJJ1ItYEpRP1NkjZGRPhA6v69JGdl
+unyzX+U1NRnz/TX+bMRg+/xx+ASRoPykmat+hD50IhDH7uqIa+eAfockZ3oX0qv/ZzErXoDrDC8
6HrLqxKjKl8l7r1UkHx0EU+lUmePkiWBicpRZENgqDsdw9UC99jMDl6kegwd7Tk3X5qmOLmdW2FY
WB+RMS9v9uQUt6iDLLeIBZc3RSVouspFZladDrHXIzpuR81TqDlYgU/WGwph6XfVqrwjupnlRZJw
dIDU68WX0hyRpDR6sARLNa2f/B2afqBq8hF3ZbUFKF6l30FRZ2fo+M5JZ+/ju20Zt9xVrFczzJyH
MrEAWCzV2kn9awIteeXTpj0wrNNwIyLmLsGspf6eFbwG/O5/8rYqErOU9q+q17XzPx2vtwBgOjt+
qse5eRyVCrh04SJ9B6rL5Ev0V676n81xsL80zog+UK4X91lo2CgbVymIuGH+2lfui1QdjfS+jgzv
W93k6sGtY+shLT0MWOoatRR0YT9DR/qlIH51jIu9C2zoXi15qdwx/tlpAMQsw22ePLML7hTbSc5R
GqqvqKrUOzm9M39TS6/51bFvBIzIjNFhnIwLa7Ylqrul9eLZaI7zujsIW2r5LsnqAmVcNKruS/rU
e7sMD72vx3c14uR/F6x1pLjccuGRAH5Gxv+gzoEaH6Q8BPd4L2eLHZdMu4JOWDnmdU1Kse5pyXji
1Y7WmoGmv1hmYp1Ve4C7vZ3CcsybDbz8zgkt5ZhqhY4t1eBcLPC+V7xumnvNMJ2TnWTT84SPy6Fv
1eYzb6MK9Md1fjB2fkGbR/ndeG/ukDAkHQvr9PJqt4X5C04iYpEm/Tytj5c2SxxIKsF8rKuqfoz1
tr6YRjXcRW5r4e7rl9gSdA76WIBV6fhgZuolslh+73+Pg/FzEpnKXwpIy/VCWa4hFVdYf07p8DNU
FOebZjcZasfa/BraaIMzRAmeoFC752wRFVcVP731aWydWQ5In1yoQGCcG4v1Mzoy25/D73TAPyAf
Kn/qAT7IoJMYYTMITwLX/CtDGVnv+rcAa46m/dR3YJbRKW7evJY5YddX2hO4jQ54Dg5L8K6cA4tr
vn/RdQMPqtFZJA3UFLc4rctuEnOcmi1AJBAeugRZF/xrPmnO4L3lqfdNm2Llwew9j3uAfG8dpvWd
JDsD5bnciburHvcIU2mMy65dCdStaFzvcwAhfVcNofrQV6X/Oarn77oV6I+SmhcEuKNbT1LV05xb
pFn+s6TCPji3aZl+Mgvd/+zP7CUWVvNaGo7z2T+PfuZ8j/lUnttRbc9OOwQ/Cv1cD7X9owSRhWVO
VV+GYCi+YXO3763I/cQ88h6Th+Kx9hXE8wPIG10fars1bymICnaccdZdmCzjGbGjiZcI4TUjMv4S
u0MLMbXQCbrPW4XGqI1DZXfWacBS8LFbAhrGdGjwRj5IUgrYsC0emxm3LSyrb4CduHLQVaAbMBzd
sXZXPBpLYCPFe3MV4yF3qvkTqwDfujKafkzRAvRo4XOgA4XkXqp/i+dh+jHWkbUfl/xoyf/f9V0k
l7b6vutzHuBp+yZwEXz7z/m3/H87//+uL9fVqwHmtmcezdyK9wMT9pdymOoX3TH1s73kIZdRv0hB
zuR3zZMqCEU2L+WS9+FYvpzIWSneOdb5JkpgLWxLr2rUEy0j+ztPxT7ay83TVk0Kx9jzdnUN3yAo
n5SstSBMwvkatXoIjg7v+qFHx+aQjVrxJMFo8ryK/ou+05rqqIeJeh9UEPHopCSBQrt63y6BJG1D
gXS/prPq0DNdQ+vxP6WSvyXlCMlD2+6WRwDatqz1TFs6pdObR/ep5Hb97LH/QJHM+57AZ6JRlfnV
8+GS6qPzabJ776eBAB2rhd7wZLkuhqMJeitFqkbsvsImhnh8bUrlZOje/BVFhuHccVYRPP0CLesq
1wgz4Hx91VoPOGF7j36nsdG1nBvziiedu/YZ3IiF64BhnPSmHe/0OkSzezHcEUed1VzHCgvIuUy+
pECCHq3uowvICiZ671zN1CwR12n9l8xJlBcEoruDfvGwEUvmGU0XA+0YRMgdc8cQBF5MPNZnpcr6
M5M/ZPGN35XZ/kBiZPgaxTjBJ13bP0VNr13UuM2u/piaj2Gg44mhlPOXNEx/AzrMfnNwiB38nWKa
qGNh/fuCn8zZGLvgsSqa5qVYAkNleBgWyCUuFQx9oSI1QDastnzUUnjxSCarx8ErukepL9UweDpi
GjlhgIY4TbJ4sgOZx0u2T14CxDrwVWvSZ0SHMIiwMEYzOnU84YNWP1pBl5wrqDUPSQapwhjN+d5x
QRbDjrdvTjZE1wIp45tnRtaVZY/izpvm4S6rxvGqqFF5y4wCYx+/j+6TxkfiaXDc+6Sc8HqtWSSJ
usQ/xW2r4sCg1ifXK0aIroguIwDVP7M/UR7T2OlefNSe0A0GO0iPAxqo6vvXucPqB3Pn8S2ykEfu
zF3fhSxKBYX6uWEPeh+OqvFldF20vNE9/Yr3TL+roml88PGhQoI6Tw/VFEYoYaEfx7cJwoefzn8k
jXv08SP7xu51g65NtHDt5+gVLOnvyFbnP5TE+IOFX+jlVsBCeeDqp6zl4+wP5rlfzuDG+HeAAyux
eBiZUNkTIp1ATP4owCXqnfnTA2vAFDAbbmijjs81RuqLGv+M6Fr94FlThxQybwAzo/KSNRpCMoj3
jY8xai0MysdLbirRm694zqOjwaYVI/jQ7KHcWf5w6dNh+mbazJ00LXhzC94UbcoLZAPU8VsEAPAY
lEN/kaP0OLnWxqDd5Y42HFhLLO5gBMVMVRdksOVhyOG3uzXLnBBElCoSe5dpLyWS+bFkqz5mok/I
BbbzSF5VufDQ2MDbZzgGPlpli5Vjq3RfOgws70ZfzZCv4JZk6G2zbjnA9FiSKNp5x6kt8Llckro5
QVoyreIqST+ttR3sxHiHyQMkOdthUrAEeh7i91SaU3kbvaTCwYKYBFsdiUkeTuPUbnQgSkMOGuv/
cNyMYFQJQf1/nVuS7y7t4CNwZSS0e5e3HSLXH6NyvsvSb80Uhm/0uf6uiB3rqvtwK/rceFU9xz8b
Q6js55zH7HhF/GxXxUVScpBpeK9tl3kPlqVckC6aH72ugVLY5u3XfnSqnTE4wc82UN4gFHl/mpp2
yl26A3TA94GW6xEVEOXtsvg3ixlPqIPEf1RRHfPZadpvi939PrG68oF17puKiPsDRIHqIdeq8ISc
6bxLTLV62AqklAHW3/VMLHmK1tmr3RcgMjg3L2eQQ6Tiluzt0dk5Q82e5X8v8uHUypjAF9L9LykY
VQQzl4tsJ5BkOqgXNr/iu4M7KM59NwYYEGEdiuOL0odQSHTn2UTJ8Tm1l95XK0AYmKG75sH0xVIp
dS8OSwUPjopxSawi9b8mlzycuoeHaAkkDwimdsQXjV2QpXQrkHqSV9VqdjIHXAEk2dpGfoyQhTl0
8cTyflX/EUFc8Aq1/q4FE/S3vpy+OCWT9npq/Nd8zvsDULH+Re9i1DCdMXtyDURVYkTcHiarHy4F
qFoUHCMw+9hWXa3UQxNk6cUHR40e81StThlz3WcVrV1WDFi9Tq1aYWG9yD7z68I9a97u18RGAcWa
TfMHnqLf/Ca1f5WWf6eykBmghAOvKakThtKfi7K1ke9jkYENje73OHn3fp4Xv4wm/qmYrFLTWwKg
BzVkWT1uWCZSCxaSntmcDZ/9emjQNGcCIaWjE5a3MIMKKKU5Fp73fj83OymN0zDD8xJNOSmdWjt9
rBXzR7KciR2P/Cmtq1cpi02XNSeElhiTR09lqyqPMU5CxANrjp4kJoGaBd9nXa2uW5bEcEMNDzE+
PutRW6nqZM45ZiNqJ3lOEyI36TbwThEH3W/1tuuoQ/bQmIV95886decYVyqYSK9j4pVsEflsnmip
dvPcTrup8KjgrEfaOZ2RipECCUYX1aC9stSpFWWqTtsxmq/8KucSZbv/nuZdFcuJ4ZDJybez9dh0
7HtnKg/reaXYT2Mu8a7mbCvKHjss82DYHkSw5fTKUEMRhMH67kApWC8pPzDMVP/kmeaXNc+QX7Bd
fPISmqDvdOq1CdvDP/6nrfbf59X+zAJ0G9bfsNwFib37scuPW3+TlKwX7crsKUbYFar42Wpd9VYs
1aSCb9Ys80hUSiSY5PZL1HQ7pBuGPzx2hB6Ubjgx2sBObWwemiSq9jUGFkEE1Sxo8p9W0Uxo6IFp
7NWrHfrz2fG6v4DlTocUYUU1+tXrCdaRpo0fhYc+mDd01zBt/6wz3zsxZrq5SJhGlR4dNHtapGy9
X7aCRXbc7ZSajhyhWRM5fNdjjbHB3cqtky/MMy+Q8D6bTe/tel47dD2mt9qvABd3n7Vg5GTQ/FDE
Th57tbl3YviXFagnFnSOKatbhan/DIvhXmHXcyqwRJyQYCiXDb9CYdMhge97gUfMNNVLbpGivdRt
ojyrMVPeEj+j58q/mYxFsJdbsoaxhyaVJg9rnoaJy24uhuy6HRWwknfIaiSX8E1VnqUADtrPdoZx
VbU9VM75talem9QcngcGQq1To4WeMyUfZiAjiJfF/JDgs1JisoJDDrYHVeeg7NCOuxGqqemBN7TS
x14bcQBbgin1X+oBHn9W3JxgsED9ExSsFu/hmI0nvUBrTPJyFBjOMy5rLJj+J6+bGUggaaqfK1z0
Ctfyn7IlQI7CK53qubWRa0pbdHFGxjDP8xJEqVFe3MmZdpKkBzGeY9QoIAw1a9aW39jm18hqjTvJ
cpVKR5dsnLELbYqj5Elg6L7ONhGajVLlXQGKecbUrBeWbEsv2N+divwqF5Y8Pxx2ttcah3aq2bFe
fqQURoma3ywbAcIly2JZ/dFxlMMQhPFLUR4LCMHPraZFL+yZ/x6jyr8OmvGAEHl6P2JW9SyBO6P1
j6yVddry0qnPMXFDmT9RlViB0ugbeF53d4mVWM8s9lvrsV1kH+fCx/0obBtctFwmbX6Kx9Bsle55
TeOQVJ3qIjX34HwpD0tLvy2D57hxn2aP0UE/V+wVVZ357HmJ8mRFt2BJGFH8dzBa9feOVcu7yUyX
aSF8H9z/AGZs9cYElaN0puuVEzlqYeNdET1jeNc9lsV0WFvUXEYBWON2hypy81TUWfBiskj2osfF
a+kH402qScCQTN9hC1ReJCl1NVTWD1YFclyOkjwYFSmUhOSBOdy499TAe05zw3tGl3u+M4zuR+DX
qIQs+bqT9ThJxTs/dmH+SzUUMK/s3IcPUoOR37MaacYtmml/xRS1FyXw7GfIos4zDmLVUQtdvAzG
2XmWAq1F3FMt2ZyRpBQgmGI+VikDRpw3FJRjw5atZMPY9xH9b9Jb91vdkLVTzMwa55zqVXxyJxAT
yFmGLyVsiAP2LMnRcFBG2ztt5Z8Mz0A5HP2WF6SeoxezbeCGGgnrByProa6RYiq0eJlIwNhlxi0L
N099HhltlAF2eApmIf6i1OcjPPx3bEmir/c1b/Hyw1vDA3+3WKv4mEPfSQy75oz967t2YQl1C4RR
YhIMApRcAia1ACclE+na7uzp7HiPMYIvxfQWrsCrBeetMuyuv6n6zDJLyyx2IT5sAWNkqA6SzoT1
0JvZV3MhHnULk6ZefgLeRDCPbOEfWRXCbqhBsiiA7u6dBHrVjjMGR/Wiv/HfqJ56v6JERwOjyZF9
lOK+n2GISjRGdgbJ/yRmmwPhfDbtUNlb75g7YUGSoDMSuzZbiHIX12LEXm7LqswZ7RPsDmCYQV8w
j8pkKFDsur+mzvzTRy0iLarziP3XwdJeA3wd74qu/+ZwW28RdmCnVjN/hJPpHccFVZtwmsK70eNk
R/m/292WmDwB9rDCoxlwrxRc0m5qpx/qJDAvLUZtd7ZRlFebSUJSxfVOUbvzYNqfU/61ZY0w9CF1
qDxhmoBWMyZ3EaSfFesQ15CYF1JaviCuneVhSSxDtOFYIQvCd7fX7hqULYLKZqPLKFHiS9Lx/t2N
gaLMfbO9BglFR9srSuaz3s+CWxVav8wsVI6GdV8M9XjXhPawBoYZjXe+vty5bPqRaXp1B+W3uvPy
CtFxieau12tHiYr1qsQkSBy/Au3koYaxYOeLxY6lNCoIOgw6/rFhlZ6TX6MMIYCFI7r8TQnkD2/J
LjNQltHwzfQXDtO8YBTldhTCOZVoO7PglWfOdNiejLTTLSkxTxuwt4LAS+ddoBNIYCywvy2wOjM8
d6Z1SxbsvbQDCaIlObDFcZqj5l6ySt/C3CFwGY2IrUEvjga20vN8+6L4lGpNjfuokcMBW1hja9Tp
9OGaIPIFSZ57uuhDVCY2BhJIMo5QIdYi5XfNkHK4YQzZ7ubG6XFFUeLx5rjFwcCmqy3GaRdkWOuG
+FMfVLdiFqOr/pm1nz+9dHzTykVYl/EIvrEFhnNQ6Se2zo961sMbTR6yogp3aJSxUTqX4b0NFuYh
8Ls9++3Nbpiyx0zjE5F7lXXwUFm9qVW7p8so2UJnZbGsuityA8vUdlZfYN/rl3nAQch28aR1vrZ1
m59MNmFAsXc9XixNcIpajCjNfKf0GfsjwAQPfHDpNOInU9fs/aRNytFXWmxhev2E9j/ydPNnw0yv
eVmyfoclUdSY36uhwrNwSk/IL0VHC6Jf0Xb3YVCrOz6OMJPDojg0EDLC7h7hV/AkMVu6isrWaxCz
qAKXao8oW3QaqsUjujVA4bJEweb0fi71AX9jtzmUSFQ0LmuN/fi7cbgxbu9hlcLxc+/dB1MS7yMM
tvw8VtE1xaI00liu7lWEb40YdXxMM6v+d+zDyFZBUu3H2XLPPlo3StleWj3kJqBDF5k2d9oM4Yo3
gwkuZvjiucvSJUaQjMeaPx0+3Uvfomloxzj2NU/OhjJBBFbA+3eDcmZEMe/Zf/zB4Dk8uhP8/VKx
E7SJgOm4M2NPE26Oizwa8E3+eJB70yVxX0YkkC7seKr3gGlxz3BxYFBzHnQJSxfOfBcgGOwGrorX
VmeiOQXrKVR+tz7eMvX4sLQgPbbbhzSc/7Io3OcNH8qKSbbi+I+F3v2qMtSRdF7RvTb0mDVNA/uN
oYNjjhqbBxZE74ukwQHXhicGg/uQspxgmJDC50RN93a7SIqgtbwb9farz/figMrr7n+4Oq/lVoFu
Wz8RVYSmgVuBkiXn7BvKaZFz6Ian35/8733+qnOzalmWJRtBM3vMMb9BLjP5oBUtHJ/3kl2QwYRY
5xBXzgLRy72eOmNXJUN8v0BcXzv/qy1J1UvM5HOZjd3osxFU1hxdCsBZOukJr9zODdIfAw7rptFk
E1t6fQs6BAsESMv49YhIhGvkZEfHQskLcvMe4oIfOksZxen8tFj+jiBc7CMpVixDmHRb2SEZxXfR
WdNu7fQULWnZ7gz/JTXqeuPmVbztyxp9Zq53rjSa85rygmpEGcws6zbR+QiacjlO5ic7/zQMFm/e
Tv3jUBDV2pPXhZ6/lUH7bo0zeBYASb5D6PE4v+DIdYAd5WlIime1oRq0whX+6iYgMHUzLrra5F56
cIVhbmaQXTIXL4DEOoFJEsxXSX3UmVGdk77iQww1relgOYnL95bXJJg/46TrgTo1P/n6ttoF8LUy
/cacW0WD/UyE4vOMX5KuC7RUdQpApl56G6Oe/AitTS+Th2SGCVjG9j/kGxAm8j1X7k2jadqXwVnY
PK2y1LVjUv2zpufbmdThsR3O8ToRIFsve+J5JemydXpYvkjORq9+Kurpw5oIlDfH5U7kVP7TesH1
NgiBRKPT6BOs0DWQyQnPMGDDhHMi7JsJIFj+OXOQNn1LKLDhGMdWU2SlwurCcc+xN6PSQ/AnUuDk
tLu+cuN7sg3HLa2dPNSd9yx1FTn1xEJggKEtyzcy7svICmh4D/2YbYahesUvypDjyB5aFxl5Sbg3
ZU+Q8CUnFme03g5G+QLM/x50mr8ZXmcJga7LCubu1dHP7J/GKH6qzP4eOoewwB4yv8keCoV7X6tp
2fkVzYLMwsvul/iI0iV5s1BBdQXsTy3No5l3N91FqKqXSyP21xk8ohcUv3CKVXaYxQbuXb/VhryM
O7e3c5pvskaillyMul2ij43FTaHCIySB98F6YdWUSZhbx77Kbj2MGJu2bG6qovlXOd6x6+TnkLHx
0uIu9csqEmZ5wKiCHhSP5LWomLl6X12NpJkloKqjDgf6dnJyiDxqLiJpkEZvG+OyMdxaR7FjfPuQ
jdJ4xoieOVtBqJQ9enK/6P6JmDfa0JXYowLs3RUlM62fa23uBKneOz+V+IfxrGQup5nRvAVmk1/N
YZL6F4bYw+yk0MbLl2Udywj+zFPar9+Nlq92s9zPMrQr2e1koq9X0JyFhDw3kD9pSXndgLH2mwHO
YGPTURPDsYhjbNpyrzIj8jOy7t+XrP0IkvJJttNZSzyNpnpJx/Iw4MEpNOdEPg47kGygaeZzCjgQ
QxtgtL50o6JlB270kdNzfUKVd8tDNzQKEXeBGQcfGmgA2RWJ+7GM+oNs6mrjlcbz4AOyGTP7faiK
bwVOz+n0O/Nlv9h28cU6+3XOjpOonhbGyMPSbB7aCXh5BodpLnBUczweBSFi+4Y2AJ4/B+1oWPc0
IIGpDcdkmu7JNCJD0EcfV6P3O4gBNAV3WDK2iXqvBchfAMobQygiL80abFN5tsf6vgDNs7FW5W5F
EOy1DI7v1QCgD9rQsdHuCG+/wCy/YI9IydEkjf1EKEZzw9wwFj4PbLrNFdnGKDuowqP7bVbjuTDV
28QvxdbvNcOEAemzfAl648TK94i5rN1Mk8ehT24skukb196PuTroJt4Nh0HVu4HDwiLBzp/eod7Q
28uo/xUoYK+9yVCpDiN5auZAsJgOzkUD63NyCvop9U5lXL3Kj3/LkgjlAn9arftXOY1nOxjvJr8M
yXO4b8fkw63YNzJCRnSDKt89ZurhkzZzSGuGlAdB9OfKuUFHAGx8TdnQW4qKRm99x8RgPO0F+4xj
wG65qW6IHu2pAzITrYrLZXqVI6LyWvp6A4fntsz1sOk8iICmwHDkVMlTI8vfdtT9phpLFXXBRGIk
Q4d9ah5nM3jwHIrIJYWcXSfzyRmostsp/phGrrt1sncSmLc3zNcO6h3klCICcSeNkm5oF4MSxTsF
cvcVBiFGpwQJzUE77GeHg+xxGIk8WVnQrSqabC9g4N/3N3Ouqqh6HCoYUXNhmDvbgdkw9NkDAfBj
DNueGxyV5H3wY+ppOluAyNiNuQc/Hp8MsYDdDKYPMUIaX4wM38v00Q/BLplBig4ZGcVBEUQlEkFP
g6PEGB/VpsHFQxHWiTzsEhSByTQrFOviUK2zfyRk8tXLgPdwB5/m9scaqY0XxeXZwNfJs7MwGhLm
FAzFnNOlyx4slp+I6SRcTeT3rFl3TrLmHyGj6UZYE20l5zkefIJK6i8Lcp2/9kxJWCSCxZlPPmd9
PSXdSVIsJmN9Mwc0DckXAXV1zQDRC7X2i0/TInSTS1aErb8Xlx1A4c/6xg+41cglKvzpkjDI3VwS
IJUPcFS718LuuDpUKPvVvHXnSlOMl8VG+NRgssS3kWT/ZvTs8eQ2F0KWq+G9afXsNmpr2a6msCI0
I/NgO8jpzlC6PWZGceckFORk0ta2W+8dlKmuWxUFbTrvGdJ2BllFCELPMk2+4FvBTi3w7KVWxxXA
SWP8Q/T7zJriGEtHkww80q28qVowZiDuxabEbXtY3aSPBoiYgcrDfHWv+ynAmzr9usYVUcvnjGDW
GhEa4CPeu6LdMsp4l89C7My6eweycDXVK8Tn5oJo/ugEwdU6sBjWb9LnVnhUQnigfESCTWcm1J1N
BmYSC3rt7zEtuURDeirMJcM9cmEqxP3MJxCQs1rIbJf2TjjLk23Kc5dzBaYc4UIQKkFX8tf14jkq
R4jD1Ta15D6T+mPVVzhnnkscqRtyQbptZXGciBK/YRID28jKfl0yqzQuFwnefTUg8128bSH0kDd7
OBnWThJ4tAlc41E0YjcDuL0sUs0GDiqjUAsG6v2FLkf6R8HCZjgn0IHvc+p82dJYdrE9A0tmhBSi
IdvTsgRvR0XoBpz9jcHsAIUJsYkp8yvU+GOWwkgqnH+OHOuN1Mj9LtQk1k0kRBe8oG3eZ75pQ5Xz
ooKU040RcJZ4rv2J4PJLhnJ7mgu61jaN+4WoosK2HgD2VRFWGQYoHSsyi8a9/MA2QyOObJvGvl/s
hQuX1tL64FmzTx2QtyGouQF6yviWWx046vFkZJxtTS82Q9k+52XNOJK8AowZrQ31sxoDUn0RKTay
TPeKxHGoneuNxMLeip/FCr7bas0jjGwtp+l079Xq3RvUNyTRw7osobStj0ZnLrRkBaKX4YtY9y58
ElWH9EHMVjzOhXc/DT5jGXl1PfsTDZTOpJEdvOfuSKJ95TzF48MkTFDdMERJECNxx/TiSKf1demK
s7Akl24ykudEH6M3vduWXcfc1CpKM/OOwJFneyYVM5jqXZIuD2nszngBvXsaKgS45DHM5vXNDx58
aWASsS8svmrU4TjmFNgUmODrkii3m2iBYkvM+WbuJ/oN6d5o6+u6fAabF9DsjA+ck2Hfps5W5xY7
sdniqXZWbw1bOqF/NSQAOxH98C6QDR5MeE5qb6s6880oS1otk72PNcw9HROGV4JB67wpTObxO+2w
3rvOkfpiqEsKDOVtXKpKdl/q1iyOVNIu1OGSlKosCK1mlrwNeQhlYIQx3ty6c6zQ9/OfxUvfUvqU
yzJVoTHDBswDezl6y2sjsnIb2/tS0JCumUNlBjXZSnJgGjG9FXVyUajZ+cc5n1og+5AbAr2S3kJp
Ja/O2OcMkS6yeNaau7dLqveuVZQcsxxpEw60h1NCogMvgKH808ZkZBRpezMm6c4hSGQXLPrUFvZX
aTCwm+aQ3y+8oW78xpH0TEO82Rl4VDYdV/w2MDz2hgGXklLDTb3sAijAy4Lcjp+ri+Iigc7WMBbY
MYlQ0tXKB2b/yhgtJMt+mrg8m54B1DxvSRaKXVpP2XBIAWxsMC15m76xf5QDdqp8tqRX75PG+vAs
4+CtGv0kwM3jtD9NA+oUXvcPvJlPKmq16+z0ZgU5DNm3KELSYKEQrLd9SoTrneZuyqXIwGH9iSUG
6/f8j3zLmzggYjljjbIIOq9m7yWw9GnpgZHAmSNL3ulv51581nxYIFHusyKw98Ylcjltl3PpmlDf
s3raZRn7NJPav23VC9coNhBM9ZflUG77ZNnzc3TBpwTwbXokVui5sGwjIgFr/8IgabxRXYx76CfQ
r53vvKJtP3nVRLWJMdVdcZwRXc3oxKksArapLFGxQ8HLtYnJFq2367HXvJvS/ugsvFQVngkE24eG
g7eplXNvlAWSoXDeZvqWVqLmiPSfC08lSM6pK56SVR6skgJdJITysTpRAUDaYw/r27Bbu8nBaAxJ
GMHqLkiT+/aXhTem86OYrNTpfF8KdmqyZ54mV8SiCPMt7QlqWOyGPCj1BIC03OHhusu9+UxbgUE/
o7wRZTJGbALP6kJuXZxH6zOp/U9vGl4GkxOzcF/Ivni0ZR2JhJxCIoChgBMku1wNPVcLY104xA+D
Y75No/tleDO6Mk63wSG7LjcRY3Lu/96aOUxMzMduuik6OOAsANjgLvBm6z2+bF59IzmvkApBap8L
W64Id8N32+ld5xkvJZHEGy91VKgaCm/Txc0Qc7ZQxUx1EzAqLsyNK8qrJh6/asEIRTqtQCmxP/XT
o1eKk1PJIbSNiZqqxn5vAqjWuWFE4pLPOwXWllFwoujz5jut0gPgiqs+S3dm4f6kfo9O1dMFJEmV
KMVsby/tTSEJFO278tjORKZOZrvFFf5ZWAN2UZuEbjfb5gWN53zE/xbXgIPdLb/CaUpvvazGJKzO
tWHBd5JWumHoMVbOQzwyQhHH/9baeLKJEtKySZ+M4gNmYu2udmgkJm4sZd8ssMciZ7S+vWk82kH2
2Cg660wA/ozx5WCn5cdiza9FzVw1aQvQrxr+5kzdLIW6bnLseXHySQnxSbBquvGaeee2y8fUXuby
TG7kRhXgCFwb2OM2bjtq84tSqfd08dLIWZBmzcwmAN5GTUg/ApdEimKoz1VJnFLjPlS+EnTQjfc1
UWezAyEd1Nc2S7jw/P3YNH5YKSB39bjNVPaWlb0I/3Vu++065Vfctngt7ea+gtY4ehWLi+xJW3JH
8HintVbbmPx4XE7MalvtiTmjR9uYMacz+cuUxWFRYAlTskHz3ETUm+qZsxHP+SqcyKSnCoMrYRak
VqEZjqvOSUrMit2aeCcmKD+l6D7Kdb2d4XzRVpPXXCGvsoDWZkxRUDd4MP1kb/d56KkJw7FBWlS+
3jC8dAW1dt13rrN1wRtw/7HIoyxD3+bqmldzPpDpAEUfG7j2JyDr/FGtEzxoD/HGQ0/ZOFR0nMX1
tVO+TKKICFC969PxLZ1pgV9OwXUhYgpjiblLJCcK8xM3axnvUcTfYm+8Qbm9jQHls0tgDq3srC0p
RKdSVI9jar9XWgo2eillLfNUfgDlSYzcGOvs8c8qkJiIMojH7YHd2COh2m/tmH+z+31iCnQ8gs0n
U3mNI+Ze3tz23LfxO+UBfoyUEiVGqD8bNHJ6i7CVaXGLrV/ZB1xGyHr54lAydAn5kMa58Vrjhr3m
q67QdtfJ25GXXUeNKxV7eh3sqhUUzSrK4lD313Vj0CDgBbZ+YXyz790szEKILPYPejWYm6xAVhKS
lWg/uZozxaYRcgK9fSNsc5fY4sXdL0NlXRklHayOSQQ6ER4bNT81Gc+w9ssSdEfG47JNv5DBpC2n
ejCWAWi8Vwz7vy//8xgY+pzrcijjyGOEAxB/a3OvGgkb96qGLINL+pN+80UGjJsAC+npJeyC5dh4
jKQz5PQh0ZEtgf/UcybjwN+zWy0K1UnEKH1A7NnavKxlP+xnKvRecQ+bewTIbHwkX/hzGsvLZBd3
n9VQR2HNwd6L/3lkdoZLaX3iI+NeM2B3y02RkHNcvhsTQNXGobSXyvqNa5+Lhgq7iuMvJxdTiETk
R2ADROAAcTZr/ibJsuR3V5m6lGypcUo9PHyx950G9vc8YN9eWITjKT5CYgaQjmI1BvZrUAD9dnft
Ylx3l7fLLh0YR2KfUpDvA/8Ffh7Yw5pkibUO5yU/r6Z8qNrbNhfzJi/VY53QfS59/9i3AknTuy1s
psk9/6fXLhD/pLtb3PI+v7QOAqNCNtT9SZiJCofe4YoISIFnquyKfIw66pJO08MfI4prxWXtHOtZ
EKjjsns7OEkqgE3g7DAlRALLa2GiFo4HoTHpt7nb3vb5/KarS9Cizud97FT/VLYO1yOkjQR523TZ
KTtJwA12cegPOM42SM23bPGug+SfPTj0ZHvy0Hw2nG3m1yyP+WOlXmIngy7ks0dLEyfZMGK90SMs
B93o0A9y9s6eqzb0VPd5ZlqvRcBqDTuW3S0Si67Ih7Kyk5hQX+QsbthjP0mzeh0qv9wavcgwWiRv
MEYYYfftPdNMZojRg2XwYjr0iB1COUSkmsKL7LmdbYbVbT5j+9JtXQ2CId2i2BNkyk/ZJ4de2M70
5efKJH+lkCrjmeYKCBVG3Om4q1GzhzPIXfLr0g8LKS0mmuYnqwQIaDogX+amxVaFYOW2P0XewX6p
1aFc0Jmt0g2OtjiO1ThtloTG1LAiPnle8Tkh8nG3aYxNjelhKJv0mOTzpYC2311GXDaolQm4E93f
mVVFY8V2v5pL6yn+6FBYQqswqF3H84BmiU22v0oYDZwoRu5jyVlZN4idk8ncyXwzM18X4lFpt0Ht
QklfaHvIS2LN1KH4Zeuk6JdxwkBGKPZ9CqWC8m6j+2K678hMjwbijS5A/hO6/HXidmE5odtoiBqW
QtaklmqP+dxB/OCOkHYiDrspM69HZe4qasrN4jE5na0klgvzNmiFsxfm1O0gRB7XLvc2sqi3qU1g
y5pwc0gSMZwUenvhY3DPC/0ia0ym5vhM14zPv16x/qDIxtmQX5UNsjr7Vji1uSR6Zd7BYoAi0dXZ
efTon3Y9on3raIOhWHiQZVBt19HhZqyGNxA929q91J8No3HrfHQLVtIya15quToHz25wM4tmuRLD
pSfUY6chfgMPn1f01LUleeLMbmxFymlhKMEA9oAQyIXGNku6L1XZV6Fn1XEIcqXGy8nUa5uHRLbV
AKAul+RtqXmLYuESdsreDYUQlzyF7uyK/HWUHNvYGuUhzwoMTFz2jPm89JK/uHN5S+aJUGISybJG
S0b686sbuBiLi+oM6lOfkubeRELhjKo3MZ/KNi0GcN9Dz3aP97baZUfQyEzXmSrLo9ezlX7bhHky
HwQbd+KFKyJWJ1HvaRY7MGJ2wXzdpIS3MCv7aUoxPlR2vJ3z5dVRTF3O3vw8xMx6YgPq9zVBNCzR
463OVp5k/BOkBCHrJF+tI6fI86erhB4qwmFgA0ZJFmRz2f7Ab+YQLfndbE4G4dM+EzCzT+xGzWBC
1+KntVHobMJGJhI2a85kNwa3xoXE1H97LZaR5UbX9hFQSbNSVricc6K1fnTifpr2v1mvP6BnCLcA
FO52d+sgTcg4MTp0/Al8i58WttyZJRMUtAyh1wwMmaB7GGq+UfSYJSk+eTpvh9R4D3rhbyerJ3At
K5prOn/etlx90vEEPR3aXqFpUemwz2G4l4qVfe0esI8IYWIUEbftY+7Ey5WMTXobbH1EjSXHSxq9
M2DB40N+HI3S3PX+HYwLCkNzeZm1dVgHE1VY98/jTEdEqjG0k3oItQosCsVy5bdPrtNhfC8lLTLn
nz1ndz67fTbB3BXnWWM1YjswaRrQaWBQsx965sZvE/JIjIYwa8KdIjUYP30zvzsJuV5lfF1MeCvF
9KN8BP02R4LHXfk0IgqQ9xbA/a0l4ofzPMdsD3PoDVsGdD6Ny/Ra6i0n7RFdUOX5vSFa6Pnuwim3
ts2mwYoSWTN7Pu/CxB/a+td01Nc4m1QsUh0s1p79BbqtmvIL7wbpldBP6feyM7a9/oG/KOesSnPk
F7fcpyBwMRtGhZEfKpNA5z527rohyK+agXPb6aKEg7xZ2gB7IE1wqwvcbToqddP6Wwf3bORrQdrG
9LkszS132Jwq2NmIlvG5vqnxgbS7Jb8M7I7sOwhtwyC/tj85Q1ZsFfJH2wziMO2QXtPGzfgfwkmZ
NNNtLZnMNb7R2tWHkRzovpqgncTNPNBmW3X97XkXNotga9QPGOtmPhXLXPdJsA632eUfF/Wtwkl7
9feQLDuijFAe2kLy1w6XCJpYHyrsj3hybdZSgtV9I4Di389L1Hasw3FrPeVTlnMemK8DeInIsm0v
TJyDL6UbiTV4TbJUMOWGpt0Mldr2MRuZSjEHkW963XTHTg9Ps9euezt3su3clzcayxi9Y7pzTl92
ey4ego39qYAjrOnV0omjhGONZUofTAXq8Nbph+lmbv2HsuaA1mu5qVqrvxmDsSXDe+dz0/dbmCwj
7Q2oY7d9vCDyIzOOqf5SkwVF3KMtn0/WiyNxFrbDR9tBcmGii1Ko2ga9d1vREYvaVQwhRes2ZnRw
psUKM+cStKF+836JYjmPxBdeFf2kd4C/cS7GN8GaXCeSvQrbsl1ht2mojAI9xlJXFvkDFDn6lyUX
eJTn31lOf99NBTKMTF7Khf6n4L6UQJDujeWfJj84jx3rJnOdORrrKtkZJckIneX/81w8mtX4osc5
3ggwyKG3mKE3LKzPzvojtH/oHWKy83+e5ARdq/K708zWmt5I7WcQYlQvyUk57XNfYKYYObns4Yk5
jlPQ4/BJ4nQbZz0Uj8neeIH4vkycUIhDJxkC2wlj2zvbOK9L+i/bOZHHAMvPFYOKz9YlZjxpDbrt
DQfAEz9DybAlc0QN4utOxz5Qm7x8CiR9atsjowgWyJVsltvZoXvgivg9vcOBwqoSxmrdTjbW/bm/
Xqai3GPLOC5zfEtcCKMvaBGFpbHqeLxmsiyvVe3+9qu+FmK6pUoFW5yeiphncHYaGIKGXSEmzu5L
dUYf5VbmqaCcHSqUE+fQuePR0uSgV/rRWFbresILZOMD3jXZoeopccfA+bULZ9rUcng1mnFF5yq4
GXDcbCYzO0xPvZ+eRnppaG6fthjHs0VYbJ76y84YxyAa1iYMRMrZkt2XkBnChLW+6fdglY54JrmV
F6bNfH/7UUrixGLtkDht/Cbu9FmI4mvs05Wz396rjs9FZIQXkre+k+vwkTiIkHl+GafP6aA5ZDzZ
jZ+EAkQZCgMdW5fDPPfzDuMTK+xVPubPfP4P3lff9kGUoBcg0yL6D4G5MRTbKjf51YN+GGzvty3H
V38ZHulCxKGdG3DyPYKzAohSXcx2QFgX9w59VIPUYCmwZBN54G+mau3Y8pt0nb3YOQFK+7Ji5Ydd
jU/s0s2qR8bz2amVEbE7x1lL4A9Xi7PsPa6gOmn2FQt3LI03Z8r+ATerUZ47vW9MbG2Mv6f9b+0N
r+RMoUbXzW0ndlbMnZM1HbpycKjEDP24/rILH2+63k5+hqXOFC25DMydtpf4GWPBYBdbP579S0PT
36ZrcK2xpEW1BRoB63XWmXh6g/RKu6u1ybP0um0MUiud6iyZVivqrtqPi2tusc25VBcqnGq5t5RO
oI21HREs3YPNC0NY4/IvxFXPpjRhopN0x5TB66AbWeH3S5v/pk13gU6NR6c2+LtJ5RQSFYfylk3Y
JQNtUS/WmgYnlI1QD2SP+25mbbVXP6Vtf+dMBEGAqebXyCJV4XX1UcuZ93avZcFWqKNdHmaLSXCV
U5xh6t1j/wb6p1s6VpomhibcCefUvhuNdqva23E1rVNdzTtVG0nUFRRl7XBoaou6FU04qzM+PV1v
/XS9zioWoDjt6q3ZjleJT3B7YhK7gOPICoxhG5QG48rzW6n7bT8PlABjcmdYFP2qbn4SGnpdThhl
kBhZZCz2pxy7W2GOhyool+1oUe+WYyHRgxyGhUqILLG6GxPnqxWnxGHVJCfQox32L8Dj0AiXMfc5
+CUj5RPxS3T+Cx2UvSYGjpmWk8OmNE0oI3Ri3zKwcpsq8zZTE24P69gmZbWzkAdkJe+0HVysPJSj
bUeQ4oLXte3t10FnTzgsKUfhULnjzKBGLW/q1XmMnfxBsKbsfG/aF/26D1rrKuZOzrBoODU0yIim
3OY5aiSJnXnWb+xOOxE2Sr7yE4qdFl/MUKGaM8udNel+ma2dN45UJYiNAZkFm9Yoz0L3P3E+/xQD
vYp83VjdQ9lNExcNI39x82an8ifT7u80N/D67cgxy3YP/J5+2QJYoWPXLtMvJFka9m3dI54Zt06z
PqWu95J7+mDazrFLKVWN0T6D32HcQ+DRmbghuoM/bc7/LGFsO7PlhgEaYg7Ezu24w5rqq6/BBhZf
whHksBVHRN176aHElWPzusZB1C+r2Kej9RyQw9p1wXs6XRzxWXo2FEYKjHakQFT67FbknjY2Anfl
P5tQ3Ka4uQV4NOO8mh+7GS1mTBiGbTx5zeAYgXZx+1AxyLAJ1uVcT0GUrS4pSjyFjsnZgZNCm9Xf
uX7/4LjVZz+QVWaYHqx9DGnm/BQI5GUnYKzA9R/VaFGwuRFLLh1oGAnYcMVzQUAn4ybgxVyn/6zN
KTJwqXakhurMvpWWR2Yo3MAczX1q48Pllkdf4HWtC3cj0prZdEZ94s6975zhxu21H9JrZNtNaN3G
6Jy7cpLDtsbTo3ycj3o82RPd4IR2Sm98Q3Ig6hFtdaN6CJL4Um2Pj1bRLy9Li32pd0SCZ23MrJb7
2rqfrOmlMpHAoCJdJtL3BoPdQyApSigUFdMqlzYgPKkM7ISZLIgDVL/x8NH51m7qxXnyPHgoLcmQ
BWs2QAuvQdCcxmvVivHaarLpGgFipa2njAP2EbUZjFYfq0G0D7kwige21Zf//z3QDMw/winitilj
WJBxmlhh75rD/n+/zRMNPW+JNexu/x7CDkAfwhXv/32RXCU567ivt+46tA/oMN0DdrHH1gTe8feQ
Q7zrTReYh/884fKskgDTHb9tGv33hRDSmdJXtnH8ex5ma32vO+LrL6/69w+zJYeUgUra1vxmf48N
chhDHHYuGJf/e6zM/NAC6nP79wzYXQtulxxB2y3UrdDz//7D3u7eF7W6+v8eF9QGoHQUDa3/e77V
SSgW4kyf1L7578Ml0Wo3CQ6jvxf9e7xsFqKnUveOvciutbv4LifT86mLMU41rRqv/r6UQVNcMuDW
babz6Snok/Jkd2iJdaIm7hyjf08GQlgyfjOGtaevlcni+/ejSx8MYYJZ7/j3ZV4G+Z7BBhH954WT
WJ3JKkQ0u7xtX0KdK6z/PPXvrfygfaXrIq7/3kllRDausZ8gSPB0NXXVge20Ef59mTF5eq0C+7nq
DH4P07x1Omt4/Hsdi59Eyui7898LuTWmvq4O4t3fd8fcDRc8vUzVlM393z9u2fW7oufSApWVpuEk
G1gXqhrCv2/jaG7uecPs0JPBzCp+eU6VrSmuK5pa/32dYlg0+4F6j0hh78bRyW6R2NNdo3R5Rwv+
4hxo23sQdV7UJNn8UIDUjAaoCo9L38kwZvrmidqrDxMly5cR9Y3rzlWv6QrPzitd763Wbr0pjan5
EH37S6gs45J9/erPefWt25qxwdz5qVeM7KXf/Bs1FUVFT4UORxPOZsvCsZp3saai2fRn1CosuRUU
GiFz7AdEE1PuzDx7bfYpvZBfGhEnZ1y7n7L37j0c/l+Zyt/9Ou0/TfYEVG9D8G7Tu90UebnssjYh
GiWwunvC5OFqlh5L0CVw+e+xpGgZqVwNip+56+7/vmEllsciEbfbvy//vtFniEN5UhqUO7zUf57X
JnorsZhFf1+OlxdoPNvfztqHqPf/3oOs5wb7NH00V3VNGq69Z+4Mx4JCfHnO3+sH9AT3unPn//yq
f9+oh3ja1wM9rb+n/L2+Nkx8/nNKv7/p8LMxkX5Y54K4SFqgt6QFVYepc3MiQdv0msvM2I6Gzh+B
GGRhb7njR1UaN7bbqoQe8f3qx+m/rnI/MXgHr0raPhHII2OzyitRVYLuZNSNc/Js5e/YvM5c/5VN
X9yZ31Q8v7kNKJfU3TI9wAe0Fut97bXyXUu7CZNErQ+BlTW7QFbgdqph/h/Gzmu5biRL169SoeuD
HgAJe2KqI2Z7S256STcIiqLgvcfTnw9JlSipq3tOhAJCOmxwE0xkrvWbA+h+Z4trs3eNrWm9EmWs
PoIojBBMCi6lGt9mk65fiSJFaEFYPakJcoFtHJRXPDgkivw8vorZOm0FWgvnODaSbVuikpJkJLjS
uB/PsSmarchAFWQGyf/W0NKz1o76FmUb/6y5urXlD8U+xTFEgJwJl7+yQwboZFtA7d8JMwpuWI2w
pNNs68VPDuhKWF8b9uGLuvHHW9k1NCeFqMxfXYeu/q2rgOZ8q+Lxve0ak9m3je9AT0UnvM+2vYe2
KWrLhDNkHQHPbVcWfbDusQtdFZVK1s/rb1K9xlk58qa1Hk79jTxgL2svBXISG1nU5n5aBxPXF4W5
LZjaMO6OiGWj6uPv9bAc3sYFEUFlR/eqA0nwrxNufghVEekH639pChfZG3hK7AadXY6LChjLHjIw
vIQbgarwCtDOsJZ1fe54N6zuweijuElOiH6yzu7Fqh+RZ5KlPvDSKyTKdrIkLwQ/zd1FuOcBZ+Ya
8mAapodxM39D73XgOStSuZa+b3/0I/+x0pG2u5ZVhetkSLpVu7zCQn1Ikmal6j3oCgIozUaJDH53
2EEGa9iI8DGVKSaWpdfXNq8FgABzJbHJePlWrssKAT7iuG89ZRHhfEJN8+H9ErIhN/3m2iKljua0
gwxMX19r3qjuZOA+UxJuggfz31T6pqXuFI0QvxwoO8qDbICHSjp4HjxNBfDx2LX2/rwBLYNKXHXE
f679tATWgmrgZ6KGNUkeM7/oBUIV5gQfJ29JOAo7e8303L0JfYg3bkk8XdantnuH3Id6587L3bKE
FqMELf2z/JgXqEKZI27T3piVa1nfBuyI+rZ4IotjI040YK8akbpMTSxntaBXjrXN07SQp82Ic2k2
dEiZm8pRVlVRTKssv53K2vf2zoW4lqTKt9/qZfG3OlN3tH1axuveIYaK79V4DPTx+0FV65uw5Wed
DPDiaWCbH7UI8oFaxMVnknZfTaOwnhU7e2w0rdkbljC2jhYFazcVqH6gAf9o5BrpMxgeme4wn/oa
ukxVEj7heImpMRMmqAxlXYvx6KCy5Y2RWIEKZ/7LhquxLNPXsUDUs631j75ZqyBIc4cde68c+qed
rnXIiqqk7hdqL/ydl2ZsrRuoXY6ePheu9gl/cuUWwez8mOnIDIb2BCBhaDdlWiRPnUoSbVQSbaNA
4fpseUsukK7bp67yi4NWVslGhSC2z1s/fXTGcU8wMnvWepHDevK8Yxp00a1n+N/kx026w2+wHPJr
O0+7K88nyzDMA+b7AEFJTisCG5hZvrFFTvJLhCTpWR5ENrTn0miB15oOEgcKu/QSgORZ6KExLGQf
uJzzKTBtOHDG8XvxxyVk97QontI0yXfvl04EsGBD6Zp1W0INGIZpj26LeyVLWQwBze6QvZfFqALF
Ajx13zv1lU1CsNnXREBAh6nhMi+V6mnsyKtGmVF+sify1uGQ1M95kj4B8+hfsGg+t6xHX+vOgpKV
+TjY59Mid6AJLBQ28nM42vXht6QDCBnHN2a6fQpPvIGnPIvL5XaJwpyuFYsQa+mtLL43xImS4oMM
zrIj3H0dPiodNuICQeqTYwWlu6kLIL79YNX7QLQHWZIH2cWc+8liObOLjN4nXtbYN+GgKvvMgdeV
wlJnl94hoqBDvlqFc7PsUymeukwSYqKVadKH1+oLW3rl8DZE15Jlpfvm9Vtnfk9XGs4SZmXaNxCG
uMiPz3gb33tpxZPFZ9RACo5D0fSbZQMO+9aP0+zWm7ccoVqB1flR59Rts4oJgQHdQRIO5op+qVTH
OZV6VJ3gsjyxJzbvVWhV6I1Zl6K2kZSNwJPbPIgn2Wiiar8CB1Ls1AKcYNOJYpvZ4F2TRvgPoZfb
66JDHEGPBnhU0Dsxz+mgug2pdT8loGzc3FdeN+TXvNesY0kqqsa8T7nWGoBsfBpMEayKKIFABFLg
jmjmeuBaF2EK826qPAKnts4OE5Ide3NE3YXRRAvZagsynWNjeyfS8wiMhmFyVdRWdWWDWCOFXoVf
Sjs9VFlkPlaisOFU+MiBTGn4VCgEEOYO9q8jyaXWBNWd4At4kbeRFjPWshhr/UJuiYi7XSb3fQJD
CQHP8CbyPHSjtCYnRZLY23609GPEOwI4TNqS0Y7yE/Nbsx1T1b4y+H7WdhyLmzzB/i5UFft+mCWL
0ONdlKXhbOvWm8ZFOnswtPaonUl1JgQuUd2aqzIQ/OdiPrz1ayojx9tC+T5CtjTjiENyb3hYEEJu
J8e9BpHY3lqiDe4KC82KEKG3tSzKAx0M22pvWdnPLCCEh947yDo6aAbhQCIg/d5zWwNn2s4/WllS
nfugT9dxmjSPehi9yF+1Jr6FZh98jXhWCaaPGF3MYxykio7GPCaxiSlUkVE/TmJOH/Teq5G9jcnc
RFvoTvp9TGmBS4mT7Ailyj1qzegeSXmS3+p1EhJllPmbmHdDhRs2TZls+v2URbBYKW24SYYybTEp
MODx4aq7qPnpUXnGR330EWFYmKrDMZsr3g9NEmIADOr1foJIu24HHNfrcBCnPNPjdWhGyhMk+eue
p/CrGXYXo+7FE7yFjLR4/S9dvbS9lktXIxguhRt+7/rbVY1JxWM9L2PCiM96lYkH1auKe7/7qRB2
z1pn6W8tmvtTy+9jCrfot3XlAUKZyg5n8VodeMfC+CchqhpreRprCAKE86FwIxQmnWsV3a5jFc/7
NXmaoUGr4Kn6a60sowxfHSZByNodlUNm+kcoI8Y2IVV8ICuvHGQ9xHeCp7JSSwcHXeS5N0k/N1vI
Xq2lteZOdqhlrTyVh9IxyZXZbbQoUM743l+2jJr/uXWr4Dgyz198/jR2yUBgTkvL7OJlWnaRZ6xC
HxuSqYf3+sHztZ0jSNzLob/2BW36vW+Ddu8CjYMW2WHHP8uDidAnz1FqrO0yRbukaeF+y9P3PvVI
uuP3PrLZUk3EWjqMZUJghv69gvj7Mcsalfj0fKorIL7kmTzUPu8u4EnB4r2u052xPL+XY2uKN1GK
jpkcDMURpabfrkO4kiRNXVtMVw45sp+uwcLJXmbjoIKvKeBqIdfXueEFIYPs4qtBdimT0YYj7omV
O+rpzw27pkPA7722EMJekWkVKzlQHpBWzi71rpp7yoq6Bx9mseTYwtNIcZp5mkg3njFDKBeyCJUp
39YCpSVZ1A0oowpczZMshla44gWp3xeurl/i1LiX1X2Idmtj4CEXjdn4VGuketlC2HvZqpjqNU6a
0w1G2cZdnU1vl3YToz32UVugp8QgMh7jGl0h9qPzbWkJaoK5qYirHl+lJ93DmeRf79aY75ZlWLAh
kzQ8vd+tvGTM3aY1As0lLP2tVEJPeV1smtwHFz2Lpb+po8966u/Fsg5gorlAaGSrbJiGhJldlhM1
+5RoSbaTpTEtj0yVUHwSbe1GrHWhBYbhBW23YVUTz14PtT0CZQrSpYdQwVXOUgjrJM8k/VAhnyV7
vw20RQB2unRmX4/wYip1eAFv5rO16G9i/C9OCMgfW2VwnlSdjx/dAdaR617KLn6o5+rMhWdTxaTT
mzZ2noZGREsC8eFJtjZWhCfGGD/6GujpxsBiZ+gV56mCNLbJqmjYyFG63hOObKPoylUS93GKTvIj
HaVTTyi9kgGcP8qLIhK5VaZsZXGMx08TvrNoWNXFfe17a/mRbkNuTJtwvm67RH80YI3FoXNuEkHG
Q1UhF2NkdcYp2z73pUnuJdIsD1yocTeOiYHc0I/mQQHD8D5kmqaRSRSJfZNXqzBhnQTdnR+03R1G
S4QOE8Chnk8RyRsMZPrx+b2H1noPfSSSs+yP60m9FR1ES1ms5gvOWdz5WnJMX6XmEk0Rd+sKc9u0
Y3U9ZPDtWQAAta8U/lpVRDJbYflfg5s26PKveDil4AT92WvAgG07NQ5E/z56MK36iyuU7Gvs6cBf
rPKj0M1y3aBMeCIaaZ2LSSvxQHLtz5FSrmTX0iHPp/eqczsleMONasibxKz626lwu4X8PAuSYtJZ
5bNXAFVUyoHFmBKbxxpS5ToPLecJ4MBZdm0i/VPnqHAQdUvjpojoyJ8h9/pyabOP+utniNlDvf0M
ecqaSv4MFayhhzArvwDf7TZeGRubRI2nHeCAdKUj7PEgi10VZys9UPUHo6m/t06uL34qqrFe7kga
pRvYzuRJhBI9qvikr9RRra4Aw/f7UovrHbLJ6IgqYbKy0c37OI7dExBo45tTH+tEmV6bkmkCEfII
QjmjJ9errmrimXmL4EIvsuc+LYMtelkp8ndJX5yIzGEZNZ/9VmwRecZm2GiW7APoXZb9CDsCG2iv
Sa2rRBNrb1DCE2kjZ5kQd13L+tLRwQJBdM5OwszXedNjGeG3jBBuiPGLOzhvF+j3wjZw1dJmez3b
Vk+GARZ0LpWRD4onr8a3xq4KtHVVdSgSzA2yi2x1Oz0/kkBART8iQYUS2CapfPNsEN88W/NBFoOk
t44T5pKyJOtlDy0lf0TSx0aZOougvs9j+xyPo8BMNwGuN0spwA7T9aFA6P8u9AFM1ho4CymEbk/1
g+U68R3p9OCtvkjsZavp9WfUNmCbd19RG+cdBvzlxi8Mb+cjHbR1giS7i3uSHI2idl9Fry4RgG6f
VVSbVsg4aldIp+KA1ibhZiiV+rFStQe/inskdTDKGjP3yYzwUIk0Oz61RdnjASJGVPtH/8IeAzJ2
5t9AK+9PQm+sG3M+GDq4RTO/GaPQmhXF2jMQzCP8P7CWlRFXe31iWfHev63rcKM2bNlknRzWBaDw
x7BNt7IoG9SwekW23jy8d7NBUtl1nl5D3rRuktKrr51OWb53QFmGpVk0vrxfphZ2uW0mSH1ykGxo
23BYxUngQbngQrJOa7IBs+sw3ctil3vWJgsL0BAq3jiubz45bOmOvQsIQBbrcQzWKNWoO1m04/yh
Id11gUzl3cFQ39RNaz4Vow+Bzb3Vhsg4k7pAgt9XvwHDUrdRVbClkXXyEIZZfYJzBW2ZvuqUi403
VcW+6bJPYIGhnruevtJUJ7rtx8y8GPqXltgCxBnsKvbImEF5nRvzKo9vVSNUVyrZobWse2vwik9i
1LWjLCGlaF7c7IvsLmtCU1P3LFp/vk6U5CqoiEZZV3bXQSRt6k8+HKq3a7C5AK5dTp8gvzjLyiUz
HZH61+YJKETv9e695HlvJTlXDahcvLd1v5R+jJOT3I+echw5p/5O78lVzxPgj55vnze3zYI7fzPO
HXzQj36/9/sxPsNsjM9m7N226djtkGOJz+/18uytrhxImPUgG+j+Xp1VzPQLWa6n7iXxAebjz3D2
UjM/yzN5qMsRTRU9aTEQ+6vB09Rw+Kls2OEuV/30EPX4UL5d5v0KXa2May2atfvm68uDvBaLgm7x
4Y//+ud/vwz/13/NL3ky+nn2B2zFS46eVv3nB0v78EfxVr3/+ucHG3Sja7mGowtVhURqahbtL8+3
YebTW/s/mdoEXjQU7osa6ab1efAG+Arz1qtbVWWjPpjguh9GCGicy80acTF3uNatGKY40ItP3rxk
DuZldDovqKGZ3buE/g6xXGtnetfxggFeK7vIg5OWzjKrwPuWCyXsXRYqmAQkGz+KjatqMsXbIZ20
K4Op9UBumO8atSTjClR+sVU0v12895MN5Nww0MxDJJOLkKCome3KzOnPZpYOZ3kmfpzNPVBOyVjG
gTsN2JqcPV3bN2Gb3xQhUFrPGH8quZm6NwN33Pznb950f//mbUNYluG4pnBsXTjOr998aI7g+PzQ
/lph43q29DS/6ls1ucLdYj6HvV2T35hryrU54kwGbGNAOmQ+fK+OKhfZwLL2zgrJzVVqqCaCN0N9
44Z2hYQCdYNnmcBJ1S6A1fdXuWirlzKpWtxngscSuP51SDb8UdUfk7hpHwSkqdsYLLesddomOmse
FENZTDSSKoNQEM+fx5hwD9Z+UleQ91vzEaxFspzsLDnK1iyPf7r+UPx0fUWo+76tIFp6Gq6nntcg
1lF3Z6LP//mLdsW/fNGWpvKc24ajQfkyjF+/6NbJHBasfvZKRKRHL4bvT37DfurypZpIWUDsQy1P
fsfvzX2OLGqdZYe3fkHdwhRGR/QQGFN1IqwDHzbmgUutscU0c67snBk/LE89z5hPbf17r8K0XruS
dVfpF+4ezSqx7pxmem6axVgTD58wiNmoqd7u29Rw7k1Pu8j2lF0OEXO9gMnpWVcV8sbLunOmZ6+O
7wdizPfMAb9dMAF+cKu6AqDhckjQLZ3M4dLZdnBq++IsS4gEjpfv9d0Fn2cU+Loi8xadQPkRmItY
ecZ7F4Y2RvY2VFeMajWxPtnlESiPAOkQJOzD4Vb1yvtx0DQM3jpiSU4z/yy+8tG212Nrqp9U1P93
gIWst6I1hlcZHNY74WASFOZmimEqo//uqvPwSqCFIB+N//pl+qvldPiSF2MV+kHzW/Gf93nKv/+e
x/zo8+uIf57DlyqvAQn8x17b1/zqOX2tf+/0y5X59O93t3punn8prLMmbMab9rUab1/rNmn+msbn
nv+/jX+8yqvcj8Xrnx+e0c8izIo5a/jSfPjeNE/7mqryR/LjPTF/wPfW+Sf488P/JM9fntPnfx3y
+lw3f36AYfkPx3XQ7nEdFKY1xzY//NG/vjU5/zBATwlbc9jccGRay5A/C/78IMx/qNj92a6jCsPC
Vdb+8EcNU2duUv+h6+jfuqYF4l0Vrvbhr5/++0vs7df29y817deXmmlwGQfjLk0Hbqer/zK1Rlqh
G7UwlB38L3ej43y2xNgQ4Y0+3xX+RkuLbIcEmIp58QyBROJgOXVe/PZ0/fJw/fxu/dvbsF1hE8cQ
qqPrv83wE0qZYzd16PQUCNKPie4cWSJ/sWuULNEa9stIh8VYKGsiCfayQY15FeiD+F/mP41fxk+v
ePltuJomhKEL17YMc54ff3rFO4YW1W4nvJ1aGcXKQxFvFh7V94q3FNjq4FP9Mba8ixW6H5k5EHHO
m2WhpdCxM2IPtegg4LAhXf/0RP3NykMzjHlt8b72mG/MFkBMTFVjZha2Ov8af7oxYPNmiQ6Dt2N9
T6pJbfOtEZXXWh44J+zY3cUwGMNKRk+rSSfazvywGiIdVdSybonxdVa+Ni3D2nqY2XVF7p60IalO
tr2NQcyfULSadqaLLWKuG6fxxyEpbJCbZo+37eiM66zPTRY1wXBN/m48hMr45JEKPQ4eOG0RKvnZ
H0FJWbn6qpSOdTBuTP+2xINn6Q79dpwVZpSpV/a4c3xzPWeAaQazF0DHum7qHfmUs6cl9dpSRbBk
296c1bT+2g2YMU59seTHzs5qNN05YAs2yvji+Q0k3SjfDM3aJkHe9c3WsZN8FY/YQMZ7zSHc0HXL
xkrFplTKKzv6ilklGoF9gGJEQgwFmeaFIKpJfre/h6aF9nPbWuvaPZJwWUY6G+lENayN5kbtwrSh
oTj9KQ/jaF8FhC47ZHHj0TE2wMUQ79g7AWHniNuK029jqeIwUOB4KQL3tZl/IVkA9C18Sk1r3A5N
m64mv4NLgth0jBD9sq+NgwvUZxU2zhaFX29bjuErOQh/QXRmDZD7m51NF/yKLiU61pHh6YuhK2+i
uywpv0B7rnjhYcoQ5WBgmU6uAZct0Pru6QU1wDfHpSmgfNlAXRGO3aIUAAi5Jc+kIKUkKpTfvWpn
ZzF0Gde801iUbXUt2uNLFM3elP2igK1upv2DoyNNhXtDu1YGYjbFUH5hZYEXwkWb7M++PSmbwoQJ
rATeE8jTBDEgtK9ZyNw0Q3Nlx8mrZozGoklJFlTpZC+J8UIB7rtgldmftIKYF/JV8AnD60j94neF
wKoFRh5A0CCN+QMYVKSo+tcBvqlJlAkSmYuEGanNRVQkQGKdFl51NpzbUQMp7bfiYqQZQisVIiPO
CJSrQn6MQPnL6GsE6MjbLfOx/5ZYOk6+AHcWSYuxMUJ/3goqIVbbSHJsMIG1V5FRmOfMq0g19t4q
LKFtFBp4FzcRqEkLcxVYBh5YJgfIdrMi+XyK3cjPh7QJzFUZ4dsnGxSz/DKGybRGM7Xh2wyuLb82
N8AIcImdqzqffdJCluWhabMH0FLQQX50kWfx3FmOeG+Qde9FeVaZw7SNFHMnRZLZeoQTFq7GE7Qc
603gW4pby1Yp+m2MyROqtdoEXg3l7z40coQzZiVw2VGDcQOH2rbe9JdlH3hzwQQaku48MgCw+Uqr
JQobgCzmgW+Vb0fZK3RjYtE9qG5Z/E1ye7JaRyBJMA/96U5GVQ123qitm1qFOl9q2KPMH/l+bw4I
SUjL8hZk7ShvXl4e7i83Jk9LebtMIej0wZ8wrAT5ksh9bUHOAzrm8VR87UsfwxHTyfhsfbNhs4eO
WxP4zgalpgtKD9u+V1HeQs2sGiqQuEN3Hxr1V7J9HdCUR8vST1lqIV+ddTf4AD4aogVw2R+Qz0Rb
1kS3zCuw9WWLlu7EhGUxfxfqXmFiR53GdwhFVjtP9W8NxdLXZohQZ2dHt1A0F5Elrr1YdXdj2dzo
vgOrGtAMbOK13QZiYdWVsQpmMSLTLyCPODi4ZaN3yrLPBDbOQ+FAh4tgqjB/Q8Nzi9emszHrsqpd
JqABeXoFpcmMkHFSMQ7L1HCbd8WVMnjBYQqSvdGN070u8q2n1C/kGLBrI+pVZf2wZG8fMz2XNxmB
Z2zC0PotAqMFowYnHX6iuVLtUVmEY+GvxonQKjtMrwkjpgO1hsSKHRwgEQSpBgSswtFZ22GqM/1O
1zCOXkv+fj+V7bUVtPkqVMS0ab7Gtm+dSHAX4GyyiNjv0K7bZn5pweJvLQPjUQdmb90C5IGKqzab
FI1dYgghynr58DBaGq+zTK82HQs8uH/HegACbU/+jnyzt9Jhf2zC9mvVp6/GNH3p1OrBVKrsVuns
cqcr7s6NedX5JKKu0blFp8OvZ6OoKD8a31jvuQsPcdMciYgFjrEJgJDuuR5IiNhVqy2FHeZr+GRQ
9yv9GMREGVz1AAyTCQBBgK7x80UHUUiZ0K9IIfsuMNPtUIFY4YHnqFCpdQ1QfVEE38K8O6SldjSr
8qvmFP0GtfJ1UV7D1PsYQrNb6TaqS3bZHhAOWaPYKFCwfM66UD9qjgkjIymHHYCLO62FoNIZIJy1
EFKVZn3R0/IVz3odvmFZromdw5zC1WWVF0fNGs6JY0xL5CWuJoWgxWTCOtIVRLGISixRI1u4Kk+A
XopNbYu9Fpm70dRPcTKiaJvvVLSDVjzY15YejBvVZ71pWH6x0/ONpqML2nbD2h8DJBgb7FdyVjP7
bnidcCNYxJ4/bUBlbqD2fg5zdUIhKRkXfnCThOkLf+L7jnBmGNvp2i5M1I3SFfIjD16TRazmqnsL
Ckp362D07QyQxz0yzUqlP1ddsRMB4C6lIPMTOsFHERZLS3VQEskmANzFdTShNlB2CAXrvKAGbxm7
BG86LIZOYeVf1ADcmznddpa4HVPwaZ5wlraDZQ5RpY3S+fZSty6s/PYxxohYIeQ7JQwwG/eH20oj
M2HNbCBlEt8IevNskbDJIW1mduquuwL9mFT9PJQwDQO3eDEyxP0QLGkWEshdhrzF4vAO7DvWAR0w
CHDL9tkSxfUQoSLC6yeAa+2uCRcpi2GPiMtBT52LY5eX2kIoblCw+hnjT4PXn1XDfqxipiY35TlU
DrjfoVLWj5ch9PmiR+fGq+q1qXX34Hd9Hg/ouvABUNVQkBv1YHB4QQB5wQcdaiNwFmEHRm5T3xV2
94Q4lbl0UOWJBIIcXZBApiw3TYYqLNrHJwsVBRu2itWFiKKNJ6sZ0GFU1FOWQEybuvZYTbf6FOhr
RwdB7XvF50IgCwvO+DGCygMaRtzb09EJZ4UnLzirsOjHyHp1BvV5HJax4j0ogXWIDZwjWdIG+KHg
YVkhIT+eDNf5mvXpU14INP7CnXsccTElfW0jwIReypWNhLa6IH2O/3dpiXWYjeym5hZZ99asJRZr
KYvkcl7cl7xkQADoH2Uvr0irddFi9Tzy+r+CddpudZXHptEJOPseFEh86bKrCQ33kz7gwBWk4xUE
0nWjK+k6wesE7Sp3VvFBKj2sCv4addjdduki9EUqAOnMauk56jd71+XleBKI+K2DMAPxg84gmK+z
aHSSnxorvRzd8I1NNDIsEn1pTbzSPLgAZ025D22bn3C+E0NtpjUOzSmzqs3X16nx2kViD7M7MgKt
iUJD+M1vpux6EDkHlDqxQuie8SruEIdwcWjM8e6KncGbUU5osvP7nvg/Jxfd6HiRuYX+qrs9ITll
+KwUYpUgRMMWyTtFzeDsU5K8dYjEQJZBATGRp9Wn9spJ43CNcNI3RbGuYyRuD1PjX/e6ELz0GnGl
Icdge0ly/qJCYWBIvldza6/nXXvozepsILeDWKd6Yya6uiepk56KMV0FjlIz1kaKZ/4lFmmKpwop
EkTU0PIaa21cOyU6noXZ7cfKXmO8ky8UKKetUbr7pizQWUN1+AoER5958RU67eVOG8svYe4fhIHe
pRv18cEdpluvxewUjjX5arskrBZ/Cyzu0UX+v+74mJQnK55MwptmfMbOfV6Cm09lxrwPrGen6eUK
b8JPjslvBcHwgr0fnCW9QvQ3Vne8l8ZD4GAzF2se2OCqWuJv5xGqKk3e/bDuNAwl0jovj+4Y7LPG
6a+S+eDq/SvoTmOTqjzoFt6v7pguzB2cKTZDDSsXw47HpUqIEkmp8IvrD/0Obaj4ZFf5Kk1UELr6
hN/HcDHdL+AheCz6gzx085mSA3Uju81p3WqTtpRNwm8dXlLs6ILyUCDOcJBnUWDlyeK9LCsN6aoh
TxGKp52N/Pf+f1tZG+4qFkiyZm3eL5uAb9uaLTnkWQg48t8XZReUI753fh8rh70Xf7uUY6C+NWBY
zpqMD5IXYP428b3Ye7MvkCItgaRD0I/Dv61zshk58XfjShg8oZXHRCen4q2H7GaTroVH++PSaZnW
B1l8u9b7R4XSQUY2GcEx9TpjXyIYq9rQV+bhP7X7xqzXJ2tj6c0jT+VBXq9tUWl2Rh1Jv6oh4zp/
ZlwC4l/L06Sr94mvP+BcxarAi65xSkhYeAqU3kzIz7mvXaNX7y6aeEQykC3ePvIhymUxzhJgUL1V
SZQQGCn5lQhC9YCEZzXxVLckl5CAB3Bt5GjvtjZgEqgumxL+9hlkcbVRghrE5VzsfC05hwoi0Epg
DjhA98ZJq8VjpJrGdsKZZZGYno42JCJKKyRudmFWaXvHccTJJp08qdUdZlV9YES7FqT3KQrC5FQE
1exDyTtMC6zl1Nfd3qnU68h2CWdP5lidRm4Pgwo92IzIcTZTfsLu6YGN+HTqMmU6yTOn0lkk5C5v
2rlBmw+ZQLWVxQMo6/B7N3/SppOwRphpmoYarYCCzp1M5qcwtbJzhAzzYhrZE9Q4Fy4K4a0IrGtr
tYHDLSz90CWef2rmg0bsoo58cx+VpbYIUOtcoUupKGedncrBR7T1qEPC5cXGd8QF2c7zepny4cRs
CrPWT+9L3bSZl+lR+Up/ipUenSVcdQAnYRWloF/HNj0hwjCEj7ZeFWjsQ2YFRgun28heAhdhBK/F
vdaty50TAFqfVPMIFn3nlWzwpgQV1tyN0q01hM8ewPlNE4UfK9cKt9iZqCc1cTAWn8/kQfQjnAtT
nZZ6QvQ+QtiV2I8i+BV0U4yAruxVjG4G8ihFq5501LFMM+toCg3pO8dejZr94rKdP6EqAS0JVV9l
LrXzk8L+gjilYXW8qf6qC2xCKwB6666/LQA5LKIpNU7ywZJnTtf7m8hEHBTYwsjCsSHt0Fo7M53E
ye0bsY2j6Gly0cJZ4Z8Rm9rJnptku9UX4uSAsAoSFn06P0rYYwWn5tMe+tihGHP0k1WE320TzZ+B
P5KTrqbKSZ4lPug+TE1QvU0LmPUnu0FnNmxNYD7CVLJ1kpRPaEweKguJDEzngZvFXXyy9CQ+Cbsh
xbB1jUHbyFpwx9XKEikRntyJTvaPnrK7PNjOMbLaewKd8aYd4+YgutRdGSNvYsD66imYoS7O/B02
80MvD1ob5tiXaAXv1oKNoBkdp6D/flBCv0O9aS6/nSJLMc67drRhlelRNrTzkDxq2186yiZ5Ndku
i1AU4PfEQnv7mPeG90+Vde9FtynFChg58OFfb0z2K0SdHsb2SUROk0P3CuOfbh3CI1sAw93Irm/3
9/6J77dXyjtPOiJnHrmApWzpebhQ8la37/3k2W+391tRdvntNt6/gq4JX5BzPVd4jm19I1F57yLA
YRbxXYx/gtMHZEwrrDsMsiiXnIDzThTiI2aGuNFWerb0ifwAGzPCJZ5p5tlF/qjHevrKwz5NqMOL
WinFcgLnuwDZ364yM9EOeaLrJ4KPYHUR2WVVH4zNhO3ZU22r24SYxVqv4hedde7asVyXSYqdrgHr
DFsDDLV84rGFKtR5b4nbW7YN88SGhIr5ed8P08EIdeSZmoInWNe2Rkv6PRtVgEnJx4B9zZboBttR
gZUoRX3PTaDvVLMcNN3I2SgaYMfRP0//j73zao5T6fb+J2IXOdwOMElZlixbN5TkQE5N5tO/P1r7
8Xj7fU6qc3tcZQoYxAzQdK9e6x+i6rVUF/dlTN6aPtk3YtYQi92VYhRHRYwPFTp/u56COO5VpLlX
dxRhXuVfE4VhGU872MstiaRpML6hbPAtHwrztGU60CRDYLefM6CP49cucu9LS7X3ignUD42cTHth
nmZdFUsR4uVphfTnCAvXGilVF5m71kX9dUi8T5Gl6n6dLfREpUsBYEZjGt0d4n5EcnBrWaOOqZNn
vsPegFiuTqeKV/BRr3OLDDow0B5s08FT0SFo4MvNgl0VsDGywbOvmSCT1wH6mt6p71Pbvfaqpe1R
MAsQLjOg7n5ZMyv+VHb5AfUue08juZkmrPlqM7sfAcPtHTHfwQK5HRcSOrzK5rk4rrOZMwVDqq63
xYPq9aHIsYsZRqU6QhydrqwVc5H0Dnml7gB54Fx7pn09u8saIG0NSxedwNv+NYts93oal+ap99Jz
T/ryVI+ZiYlG1Pkkv6x9AmnI15ravjMHpkt1aVY7s1v349hYj1oWgzPFf2ys7ZtJmbSbCO+0rCmN
M6pP+FFFiXvVptMPHcWLAwvK0EuxHOd+GkJyZzmyRet6iEpdwcoWQVjkbJQTAQlyGJjr5UyJQ7VU
ez9D0HufmCPyocuqPDRLcjvA3jvZVUmWY7A3SdxGP9ZL9hPD7vxONWvMNGhRZNqQrk2nA3XrYe8p
CHkDvbfCoZjemfVBerLXMHct/YR+xSnX7P7/ir7/raKvYxsU4P7joq9fF7V4+17/XvX9+Ju/q76a
qv+lmoZLlRZZVQMK5K+qr6Z6f6k21V2DB2MZnso3/V31NbW/eKK2zV+qHlXQrfL8r6qv/Zfnabrn
2o5lUTFWvf9J1Zef8c96ouo6mH54nucAZ7JMUE3/rCeqZdKokbIqVxREUICMwQ5NXYE4xa+1j30I
3aIaA+mm2E1yXR71/302Rz22cAveLL99vp1PbsoFXVd71t142seTd9/nA1nYbioektHp96iWVuec
YBZ5PdjMPhbZeAltO9PN0VQummVT3/s4CCJXviI0xGfyqOKfh/52ussxlzPJtVkh7BbD9HUrbpF8
/tfX/PGtE35i+W8f/7vzffyyTnHw+6DYFVyOqbTuRc3A4ytFj72tGA9dVBE5rpM4U1XMVX/Ko616
te2VCwf9j9+3IX7+/cmK7oqmWPFJ/rU8GAnl8qw9yfXLgZeTXY78OHz72t++4N99/Mc+hNnBiuc2
xhuoFNnM3y9nkmvU0W8ctbX3Sdpgl0mybfXlqlxQ4KrPl019BgjJpAx3ULlzMPA8Wj1y4/KWXZ7i
Hw9Vblby+buxvgaL7SAEZDeo7yFv2ZyBBYF9M8nM1og4hlkS02plI0WUPUFXoVE/DpT75J98/J1s
0jq0jj1iibeynS5yn/wY46IrWK8Izm5fAo4Z4auUAeO3v5Wr+mTe24MzgcHnuI+XY/tFcvPjpNsm
efBZU24nU1AZTHVSdHJVLhB4Hk9D8Val2XCmfESxD6pIzzvBopJFvW0NsXaSg4pR+5gjd2c8HhJx
lKv9Ji0dt/FJS8oKYUOQuvlm6CsXQwdUUeXpY6Q+pEeHSr7cn/46Qs0jhjihHsTm2ho1dn3OPOQ5
dpdtQ9RGyMztq04O/ywXtsX1yjWD1A7yISzkZrEuLyuoxhAX3uZMPtdvvArbF1hy+ZaKYIlQGp4p
wjmqm58rzk2gx0jgA1W4rBrpw2wtvA4LYU1eF3yabLa4pVx1N8NYLL0RxS3v7diz9q2l3sgLq4D6
0ldsl+daA1aZUBUmv/aizEfYRS/vFFTLHBy0jpkJPSu8/HwHfjrarXiV2VvbbbbbgdlQfZabcmFu
H8i1vGxvXJQCoStjedw7VJ53OoqupIe3e1Qyp0EsonuQdyEbaANyTX4b2rHEEiaOiBvZbtloeBnQ
8R2RBcb3EzUuaC9UBuO0ZRXeMBCMvMLjItedM/qhyCWnjbJbsg5s/cfv0qT7RkYLrXUP1bDtR8ln
YlJ3HaJOB+HBLvmELs8q2qNoUJ2LaKWTz4vyc9PBpvzYLLbfDHNVQaS0xoUHG6AyjWLwG7S+yLE+
ezMC7pO5kiaox8O6mS/Lz+SaqemhjuzY8ZIHkmve3BAiKlAtz22CcBsuc9/dfsJaSKbKsJhqaXi/
EmvVmn3S3LzZWyMmuggpoiksVyPyp2e5tsmZ0Zjia5JINT6PVXOGDor3tL1GNXeLBYhsMm5bmdry
4i8qaZ/zsi3k2mXTXT38bdfkp9yFBt1XbLfsMKlBl8JhdbozhoY4gMfrzaAxjZW7krhH49uujzM8
pwbzkPCSRPszqTZv+GZ9VqhN/rpCedkVJk60ui0n2PSaThHmWmYsL1cpN+X1yqQnifT97IrokBYa
OVdzTH155fJyIT5vLtNyKXfULfUqZ9KP2XaLhi1DNuhZHv7WXmXrwJTVC0ghbTLM2+D/8QZvr7E3
KIizGNrhsss0y9uWRM1ep4R+zgyG+MsCthgOcBbIAvlUarfFiEYd7zHywEkZmdmzuQ3bchOyFrUu
uW1pqLXW65iFngwIBlnN3xaqC59TQQ96X6QdSiqj4QWN3jeBs7V5m+IUZcwceehynHzRVPNZ7mPe
94oMUYb2HukAubALuCd9rWrBROIhwLSuJwXD6DjHMFjlmuPGNNIKe86TcD5p04IeaOXapC7X7kzq
f6Y5qG139rbFOFOH8tQZRWFVY/zOt8SxbOAf27ifR36FQQwYUC2wZY5aPn6ZnZaLdXF5/9oFC2Ud
xV8/Xh2NVBVQ07OxtWfYKkx70eL2wG4z4nH7ZOOWa5fNXqD9XqtMUVzqdg4qo2e5iGPtxRrRa103
r2116zrlwpGW2r/2yU1MAQBFyFV5jPyTy6bcZ0BtP+iLfSW3YHPTN8vjPlbl3t/O87Hq4r5t9/R7
FCOUvejaa70iETwvGKBDmLROavdQ6/YYDINjBmjlGcGoxLFfW1Bop6rMA6mPX2yhZC9DJq2i1zAb
Gl8nV+XndCp3+BQDICgExeptPJm2QYY0JL9SrsqdctFsH8s1haiZQWNraZe/kZvjgzFY6cdJ5Edy
rzwRmDbOmes4DDQdgIOPbXzwGHp/nYkkbYuHsFVRVttePPlxLeMZuZrI6HM7PNvW5GYukSmXbXng
ZfPj41LGzfJI+UeFfGMu55THXzY/Pv7j27LL35D6qKEUNh+/QP7db7/y48CPczitIL+Amqsvcgb9
mhk9w/TEoCe3I90cEXztSX1u++Ri+LUmN1eXoUgeLNcufys3h7VNzmg6yA0TrVuSKdsfqJaNUqE8
GJVu9srVj72X81y+ihFR9eOiQNTr1/ddvl6uXQ7+7YyXc/3xE//4k8txc0pP4aZHfXtZte21lYv1
19ofm8ZS4rI9T9hObYfo29jWbtHGZWFa1IMja/kud6kDqhZgVAjNLof8sSk/+A/31XWCy9iQq5Q8
+SJDxgt/nOvjW/7t58NoYZtgt+bfv/jXhcrfLq+ik52UXP24qu0Y+bEwsi2n/utSL8dYGlWGsT16
zWRQmWx9eQflQt68Sel55I42lXsltz81De5lYzGMpKC2IK8cx5skLp19t0Vp1habOTLkk9uXxcdO
UWlgT9pWZ2Da4sLL5+A50NiSp5Qnkdvy44+dcht72TnUKrJTLl6n1IMnv5lU5Icm4Z179LVxJECg
oBUUfl2RxaFpCWOFaOM4QF0Vi+B2G/Zmc50+aXMXOEvbHUcM0YNNop/+infJ3GK0QcaSuKpw+5KE
63eFwLNSU0kuDR4oURAyZ7mWIA/3sWamo0NSHknJbfTptujCk1FVVtkNRoy6gIgcp6qPCpRO/1/K
iG9Omfsn4EdBDGzjd7wt5E5bwWpi1MGH1I72qCcemlAqVXE/TdyzOvfLYRxc64yksXUezBqz0B6P
mBjIIp52Pb3tBl6ksJdlxAxCrdRzvy0mJ1rP2MQgI1Jb7+agDudxmxJdFnKfTYQQGJpBRc3toOQi
IxrWnaEwUKwJ6hHkw7U2+7JCAg5LORy720gsF91KBb6uX1S6YJ7xdiesLa6SN0auyYX8oGhiAMJj
VCF+b0/nj4VeJMduhSor+0aJJ8xQfWPw2Prnj1W5V63SW5xEvf0yJeMZBPdmm5NyvbFYjn8ejLxi
xThONy8/kWu4jTcGDwNeQP/bYsu2/7YpP5X7UrzYcOCcraCq2vEceRQLcXGveL7oBMh9lw/k2rzd
Km/G5YDk89/PV65dFuPWBuQzl/vkZq9tSZ/L9sfaOjwk6zLs84/ZwnZC+YH8Y/l3QGRvextuJ2Tb
8gOFKeGVl01FDpmJnOxBdK3OLbSJ/APYKQ8FkWLuIsQE/N8OKoz0kKZ9mIxMVb21jrojhvLjGbw3
N17fdIgwFmTWa6cdnhiQuCakZQNEioZruRha7Or7Af8kdQZ0HmsEHXIxlOShdjDjAww9AJltfVZL
qvdf3dW2XWrqjLrRkJJddpdzgUsDMl7T2dimaNq2uGwOq0kN+bIt1+Qx8mi5iXpJ8UFe+D+Gzn/F
0NnoNf9ZtvbmLa1+/J6q1T7+4u9crU1q1bAttJdgbboGNri/crUOCVlXhQqHmKSOi4FBGvdfuVrn
L9OiMEQWVdXdjTrzK1drGn9hWuNYKmA9YIxMtf8nuVpJK/2d+uE6EGPIBwMv2yggNj/vd+pH72Sq
0s/KehyowYLqRJUC6b5gA0p8087idXiCTxEQ7VonIG+/3ah/xzz5kx5EnlizLcvVSBWrGlOvf355
jc5Ua6veejTmGSyXv/ZXxYQ6wN7GmAJcYOu79g/8yv+XX7ulr3+ju+DAZo0CDc6j+DK0flLeMfWk
7IH6+i7qrqxmb5f/xVduCe9/3uV/XuhGwPntG4HNicgd+cbe8If1QcP9uEPnarekwKI//+eXZ5Lr
//PrXA2ItePo4PdMTdP/uK+IRTSYGLXiCEw1Oie2c4BHeDdjAgDu2G1v0i5PQqPejEY83AoXI89u
vHIi/+UAy631/MaBzhBmCla2tFwP0Z7S8CfYU6jXllaguQaCAp067FdHfYmcUWPqCEFjQaBgyMzv
Y+vtsJtDEHNyqmMVM9MSRtljY8Mdxto9TLIJoYtWD8psujFtjRT52mWBhSdAYLfg3fkXdOopYRZ9
wmH5kaQu1pTYm8zzEodwjkFQ2+UtQO7kHNUiqEyBiRruTko6PxsuIprK4nzCazH6dDOkOjmRJj1O
06oi76QC8cRbXUs67WiLN9J/tDzjjYkLnXy1PFMpRdN/6H0Mrs6djWYR+agbZ8KRwrLOVTKcJr3/
ZtTerR6toEkq4wc1w5u0aV8NfXyegBxSZrhRUEledET9nZ47u2YaNBT4Hkhg+cME4tXu5tgnlCDr
+T7APvOR2J1364geuztMzyCysVtoxKsao9CVoKlbpcoeU3qEntGGIyHhzoFRH9v8m1bpP4xNx30y
eBJ6nga2zql01I2xPi7J26wPtVYfmgkrAooSUchtOyrt8qVSsC7Jy7DvVztAnEgr0UWrUvDp+P2E
plm/YsaEvDUI+2H5ka/zc2IbgRUD1hcA2aeUWClq4ALYDI3O+sMwyue4+c60+23o2iJYXBen8YxI
Dy+rJcfew5ma183SRHHsvV5BbTLs8dlqyh/qVIcpNrMAptcfpTE/q4t1t9T3dovZd47BCM5xfoqy
PaAiwl87eYwtuitK5gHuqRxS16GJrv2aEmw5ZTEFg4KoWGnPUEMMsMxlx11zG/TmbfVnp3ONp9mt
CfFr8wdgWP2A37Vv4pnEJP0eR038YrL0Z5dzBWUX4Wek9NdAOFS/NCjm64X4khmb6GXdffdq4gMl
cXDoyPNzmXM0UOofagEDp4hpc/pq+zjGUKLGQ6N1+SGtiaDnWq1Y141QxyH93xS4STMBQk6i5Tc7
XfXgaeLRXGkmhaZdYwseA/j2ihBxBOJAJTn1hRpWumbuKZ5z3ryfwI4iW7aoQRpR/EhyVMSXhT8Y
24N80B4Ah6WN3mCV3nMukh89fXzEzZh0RJoUU+Xb+0BLppu40R8WCJmy+Va6h71KW3/TMhIos1s8
xEsGPSQGqd2b7mMuogKKM1cXKShk1mveoZ24ljvHzk9bu5mX6omswu2iW7FvFP2r1tr4VipjWNeY
UZuOh/SWJxb0wpD7mLGARsjkR6FsXlWJehwR9uf1vXKgFJwGig3EtRgb5uI+rWYNOcPuxm36Z6US
FK4Hbp9seSq+1/S7GM/HzStaT7SEFLZVlqE7IqI4tLY3rnaQ2HYOaptg76ZSRVl4Z1tTz46jBXRK
bwD+gSMCysbbmceogCjqD6S1kMHIbrGjx7x0M5ffFqhFIiOEtfhgCoHy9fQ8OtzjzhKvWACLwPGG
BwH6epd5y8GtYozflWTxx8/RKPQQWXVcEfqywf0cDy76T5zpijWIBoh+NCe3VkYUZunM4j4NnCZ9
LozPotUxunSbjYKEHkwNiNvmhUzwa1jqBcH2BkQ8Ck1hAmthrejy5fOkNgiiOPeXsr8ZLCicQ4FD
RBlxUV6LMx9fksXmj76joxoXnkixOePNU1Dp0aPbcCuQc342V/2HKCb6Yg9HZsN+TLC+sflhkI5m
fDrRqDfTBzFioCSqZ0XPxR6KTbrzsC7Y/n5e+73l1C8Af5+JiZ+FV3aBEt2pNs2ZTDbqrtn8DHd9
HzvpJ7I2IZ1qjrW2+UOv+Z3DtPUxonwVqfWMc8sYN/BshPEDyMqzvvnV0Jed1Nl4mMziAdAhqu/t
T291ApzDIDls77HJE11nblen5HtzrCllgX/2rbaM/chZDqZSnqO1uxlUbkU583SG7BotAFiPW+dO
qn3XOC4urxC1QLFlDcQcSJmQVx1fLPONKBRGTS8WO13oP1JHoe/M0qeivxuHQ7v2n5f8OI/0n4rH
peE7g/+nspw6T7xut2RpGWLId6GSzttUwmEBB7/KC9QUUljtkJxlg4en+NpiCFl5TsMMJuz4TlBD
jKMw+g8OZniMyLFf6gmamDxwL8JLXO3KB8fsECRrXhMj/iJyhBhSxzzYzppfLwzjg0MFxUuZFM1J
EfS6gRBa8b5qzPmzrVezIpwyJ7w4d5pY212xbvLgE3pRExWxacof3Im5KhKwOBc0FMgAbj2gVzdS
LhNa6ArIYomFu3DFK5SIxScR8yAqXgp9nu7NGjBL1N20FRInWwWn2Ea+pC9ujKx/MJV6CK06+cQY
fcUjjIJsrEn66bHvTs/N7JR70wK5mGd15WM1/LOPq0MpGAGSUm0CrVJ3ncsl9Elaw0JuQgVRUl/h
jT27aVWSS16eEUXzMxvPdnpZ5dA0JZ5EaYJ10BLtl+5KTE9rXIaqk9/1usDpzm5XDPTcL6J1DPoO
mBGJRcbdGcNSI+HvII0AJqorcFPiVAyq3ztrDZvSvM8yXWMAnK9z/tc9Vagl6o+NPuovU6IE8KUO
BWRjJco2IcF+APDY0kqt/ViV+jWmrkwyBzJWaYrU1mR9tR2acltPfNWsv074t3WwWaukQXdWrMNp
tNuwnmLvbhUzs+5EoY8134BajJTpYkwHpg7ZLLBKO9fgopLK5XYWNlrgXv40rhjEYNkODako3pUa
Fplrr4wVZMl2ySZHtiRCD1oTCaq6NHbzGpvnTucXwYCkmlcZvqdMNuLND3ipvEP/zP28V14x6yHW
URbuBsJAqeNTdMbXsaRsQccHAQ7LYK93sZe2dm4HSKlSoJFkBHBcCl5UAiSpOqBkjzQGUOH2zpjs
6qpb0QFU6HzGWVfQss/CxvRna1SPrqdBfdKaoKlIDc4OgD/4JhCtNAyMtNVKj6M7fVudhrSMIXbu
iL3oaLn+0o9PyGqYyOorAaNDTSNSXaR1XER0GdORdFPCtftObzdd2eN8HRsAofsZ1B7YrKdMw94s
tfDbbBmAPn5E2kJKX6yjudzpQFRBerxqm/csoDpc0Azks7QErf+krjvMNj1geSnoXkV9UciE+2nf
HG3InMcVurLvqQ2u41Wy07NeHGomobs8MZ8WI300EqcMHGrOZ4HQbICQlBYaXlQFWk3404wQ8ebZ
vTULgzjQgD+gHrM2qk9plkDzcE5z7bxHENgCdFB1VB0DbZ2/jw4vVZRoYH2z4kQHTFDQR1g+9SmC
2nGjHnu9fqzgxFNgg8DJqxnWzfe0pEEkY/LNxMkVu1/w7Rk5Ssgza+AR8SKw2UfhDIPHmr+v6ohT
GJ7rBFo1/faKLO7W5baKh32QwY+XLYqOInXclPclQsrExr1yhjcOH4jsdhEv19rU2Dt9qCo8aRGW
5E4Y20wCELoGVTKLo/R6VqL7wvoeFzzszq6xSa0q1KrWIqRkjujLvIY40qXh4kZtaKTpe96PRYhp
MzOQjLq6ZyuhZ1GyYXJLZOPm0S6CF7RbW1vsnbhjpAf4Hyi6+pwawBRjFH4LZl++V7QIJkzWW1mO
iHphDuyK8b5MF7oBRFlQtj5EDOF7EqBEV1P/cxYMxNOcvzMrwsZ2E+drWpNYuBQHxRiQk25iRvRl
9WnGWdAbTcXUx8IiWP9s6Xj+9SQNA7HBoTSEpdMcKbdE415h7+w3Sf7YqBBNszF6yushOWB9gt7T
QNiid20NKXkTP9B98Lj0iuWY4epuXJtp/p7AQGZsOw2AIfyh0Ed/Ns1bu7a+D0xYfZQYvIOw9D50
mW4J0/lexvrPylzzs7AIbZta8qZ4rjZmLofZbk+21eV+p2aZr+bDS2GPj04DU0pDPZshCOdolwQ2
5K3+QaAhMJLPDxMnu0WV8idMuyi0GriLYCCf8RFL9oo+TYg85rdWVez1wsZVzjU29ufYXnWEFghe
Kir0xnnOs5CY0oY33WkofQ9MNgyaNDjfgJkCrihpd4gdKvZiHjEgcr/0uYbnlql8ShvnUW9Gm9lE
2R0KA9PmCa1GM2mImvHixnqCIHZpukOUHb3RSm8MK/oU4WZiWY9dXgsfvBp6BeM5yzAiA0LrRxjQ
jjFmaVntWAGQ4grH7PXdWfGWwRliP3mjGcZAxwE7w1Ofx4Nhvnju1L/NhffJNpb+RGSFCfRsY4oM
Fz/IPIcufLKuCYTLwzjzXnuTd4dTLzNyUgYJRDEfcnfl54i77HtVf7J0805x53dTFGgBajrPN77N
Jg/oryDaLuzpUDbzu2tZHp0i75nWUVaYUEvYzaBZAu4uzb0n3Q5AJnDMGO7aBFjONUUH6mpmFtf1
1zOCgSFeadPRxqpkLUfq1svqbbNNmifYIX+OBShwSzmM09bS4EYGCJwcjBZ2JvxpiDLaTmhex6Q4
9fyVOYYKfxtownhaFWL9pMW4arNHq+OADMSxclULCAO5h458Q5WHyogHuZKhB1Op6xFa7FWNaFNf
wPf1ENjQI2K+FCXVTWUqUAFvzwgb49T9tcK9TGhjfh7L4t1RktcpC3OUjVRg40Q1u8Zq32pTYV4w
a+dcM8+tGl0POv5n7nzAH9IhR1I+IBD6I1+Wk8kQ7OPg1ABOwgshAZS1J1+Ih1z1VcVRHQM27bTU
zUOdKm8NpaodcTY23Cp+rgu226PGmEaYgw6599gnYxeg64LbFgzY7+qUl5hGwyzWkbA+OGm7X3MH
ch9sXXQrHweLmWzUY1oEovs9g2e+Uytz8hcTtUi+5lNlkjmEUnmMcLh2XTOwB0O7jqBjiEo9jNZn
BaXjw2pbyT7SylvdJQWWYjaXAEsMyyq1QqX16yHF8qAZfpRd8ziWySenij5XGbAuPH6ZsieVjacs
naqjAPe38GBKTHFKrfql6S09KCq73kduCIicgGei5OFhQSByd71qVgN0CL+Au3s9C+OhS80bwxY4
Iqh1Bhobl7jCmE8mSjxlYbtHc6M/rNZ6rOPsRonIpGQ8NqJa4x7TQn4lAjQ7cy532G6ZB5MZSuDk
yLoW7bNakT+ZAXtGc7bu8w7bmrgBOdaZ9Mxkk8KlYXqHlKQXDAT2gIXoBCM0h+x2vO+NGXEVcAv+
oNqfsabvNwdHvxSD8B1zsK8MVz2l92AIxiO2FPOuzIafdrJ5sx6cqiZB13C79C4mRnIGN8CDO8ZR
PTswORp9tdUiEFgzKJQoKMq8OtowYH2yz8/NklJdYn6XW60Il/ZFJ4OBi1DiJxXdW5ZhN7WVSsyE
K2gbxFx5HREVSK6LjPBnMZFeV/XHAjN5B/0+KDdr5o/whnNHoBExDzrBin1YnByLQsukEIk+x9R1
S7CkdGFJBKejMjGDStD1wSLhZu7nmVlbAteYlOBxQepxv2j1fFRwtfcMtuqiMV6GzLmm5DLtV4QR
DibUsKs6x44rW72doTYKPPzs0YmV8lTr1oOBns0Vas64OdHV56pzVqN6jzNWxzuXEbE6keZ3C5lf
I0YIuFViKCjUcRCMMN6TTjxNXXOnO0gCGJHwfA8DmgI8D7I82BA2lnczlas4DVNxGnX9DvKldTWv
OtoA7XRoSkbXzVtUjAkJp/aKDoeJ/TZW2wMafRPTtCxh1uR5DNiwTQh1Ixx4c0dNgmltX+q1PJSD
SayZ0LPPK1N4TQwQnG2XSM6J7j0cX8qpM1Aw4kVqUAQQVJfqeV3u5mlCvRqfE1tHHrRYEnT3sQKr
HUOc2kn2i9nzuP14TyNTjC9l0Ik6xqZq7CnOlkUoTFKtrfUS1SuUGXQHhC2+N6XytchpZ10+F2fo
bU9WYXkhzMU9ZRBxgrPnElC6e1T+cTNazGDyUqR8nQynTfpeLYmsfVd5n12rU3aWyT2t8g5aP6aR
pSuCbIbIsYgr2JkPiULWEPkdOnL8t32AihmZNu5MtZ9sh9cnn3fagtF57XX4lKuK7SfZsl/GoQvM
rX31A7U9FZvCTay/CCdaTqEoHdO3bzbSeufS0j97MfnbogoRI0+CHNmVsP5qC226RjqpWOZNz+dU
U6WDB0LyEcgg74pW/KxsCHl5kg17yyIsj4a+DzuNNk/jnmHZ4NUwtCQFC36ZUHAqM5Q7bGH2KFsg
jaKV6DDo6EU1ynsFdCLOwYaqzZsn1HE3xaI4MhRp5/jVVn7q6F8fnIIOOO7A4iZ14h2sDMkBY6So
4EDWSHWIHEtyo4nyWHe0OS6FKGuYHlKjulbglSI/iBhR6+Xfq5n+ffHa7FA91+hLlE4T+aOlil2L
yY3fzkRseeTu5sGafUMbPb9zymvLS0jPWbQ/V7FvLQe2bqZXypNTjW6QGhMG02qShGtkMjKKskJM
lEyQV28dUDyRpcX6ezuz2uPV7i59CLozyPX8G4yqAPZW+ZAubytW9fASmxtbQcc20Tx6k+I9VTwE
bAA4Kd2KKslgITLrbElATN539dTCvncbQmK798upfp56U9nFSDTiucgogUI/sTUEIqHZEH1JQCPX
WyDWUo7lk/LdQlp9XXvHLwukopYEc9MF9mZj4KSmmOBCk33bNCdo9m+tBfU+j8mRMiXvrOjdjtJ9
lLm3BFd7zxTh6mH+in8pRkibEPlsXNkFgBJnWfGK1q4VmzR226EDzvs+cRVojb3lArf6DO8ShHMR
VO3CWozfPZ2UcqoVt3ae+FYOAT7OuiWsH2d7o+AqpPhn3P2wiECkgzGvR7OssbvruIlq3x20JwVU
uu52cTBukwy4SoFqJQ9xlZwsUWtkBpKaWNp4iXJEE9r2zdUXijaD8kCE+tbo2W4Zlpcsdq+pEzx0
Gp0drlZNimrPqou3GVVZf2rqow22fifm+o3EIIYkxtOqmE9TXuzTfrpRqDnucgPUQtzgGEyLf+vs
9ZOpVF9NwY5cEVdeN+CbBZSUBFgT2gpup01SAMLCDmO1lBCpOUDp2pe+xY6nSb3rkrawq436m6Go
SLGKzdrQYLF8BlH/ivsBtwVxIKqazBJzk4RnTU+OlbffIoJmVQLs8tYvIFJ5Fmh6F8yv1MhkFGmz
jnnMhIP9nNyMXhQiXxgU1IfQFgDRbZmPtW16n4wIuYyUSaDCWaqoVSHhusD4G2JuizKLnQkbHR09
DcRp4ZX0vSgaD6oqXMAm+C03WTY91GCSHGd+1bMoYKJ915FfCiEZmH5jz/dMJHHitY5VVJJr0u2b
vKvXm6VzXlbL/qIiUIInHqFTktRTaFa3ST+NjNHC2I0ZM3c1Hgg6AVjgvE0GykZmRk7yipgsAr6p
tP8M+lr6LvJlvu0suv1USSmF4E2bmcz98Ofugt6BBxF59SdtNFz8LMjoLTEmhehWNyddxxrcjnrv
YSoPavljGr33yjXuFZwowUC3X3HRWng6zHbcJ0XMfF+GPAeKDpSSYzy3CIxWMtOF608prd7IFnLK
28S2N45WJBDh5rUqgOjsnPLBLXoeYUYHOScgrkFh+N5AWOJozhMUyUfRDiRQ8f0LluYsAxZAWGDf
IAteWcpDV2UiUFrnHon7+nqi4vBgo1VhqJ/LSUv3ncDW2prTl2xo47OCRuAeHS4I8WpyVVOrQynJ
frbayTwW5j1pgfSAzQ0Ga8QuyD8gng+/TpT54+iM7a3tDqe6L5Dh7eLsYGqHzF2Vm7w2npJl/t4p
ANwUkv5XBHsC7jfSIzNUZXTL0KVmNj/MK6NJVzPoxjwIPbLpqbhnrlN7JADFk7CeSyjJJ8O04qPy
0gp44z2pAuFCrCB/1W5xqhwLY4UTZPojCABGg9m+jS2GbHfIbw2FBHBJUjUsrJsW2ddAsSo3UBrn
yUIzkfcZRTDL8/ZpBBJ6nSkjqjw82dGDWKh2HdaPvdVkGBSm77LpKpnPFF8tLBVJnS0CTUj7TcrP
QjMJhAzvWi3de1VDbbPMx9t0jfeINKCrOEXDzm7GV3N2bt1RJaGwvefMV34agueuZ+8i1cgrt83P
IU5CN+K0ILczP2tqpHHR2pOtYSy8J2/7jfUWbrU4ovYuqYu23iIi8ohtVtdBXW0yuQuJ0N7z7YZy
L8CN45zWm4A4o1mSNV2QofE1aK4NB8bSz3rmvXm4x5/TyAybwl2OWU4EkDn4vavasHVEWYUGBvmO
YoweBvOTQWIR6sxKgq4I6X76MC2QViI7jFKDG3oro/LaDZS+xcSUXfmZYdhx1tDeB3O1Brbj8A4a
5Up8wo/UmW/oK+bUPfJWXsv0ibkXkSOoQESFfmKUjRNL4jnn0Tlrvf19RdDsbHQxZC4d6WAQTvOt
XBu6UQtoqBoF/f9H2Hk0uW1Ga/q/zB5VyGELgAQYm2ySnTaojsg549ffh5pbM7bskjcq2bLcBPGF
c86bpnhtBbgmYshcOhmlQCxyRXThMPqEnhPSSXXsVIpZuKRq3dCG4HWZ+gZxogJ7NulykjSjtrKL
aS63M5EH0J2e5TjYgVdmW2kQ2MkRYwrZEqUHVNThphzxamLW4OKfQdfD/eg3Ai4tpoiPjZXHD52Y
fWcqt8ykNz0jBdPVAzl7qRMFbp/lKRkZ2ikJ13ha0ErGp4jJzDpckq9CNIBJZRPURror5oM3bSAR
WebjO1X+No/Ipocxo2o0DgUBc0tv2VDEkqNlIbmolyGnUKqfC4RyK5NmStiKZKS4kZS8zHxy9mSf
YHBGb1eFBLJjSxRzae/hjJNTUiv35MIq9oxS/xwB4DU5Y89WGAtoWMAV6EFejbI+jfcLbdEelKoR
ufASiPpKMqyAwYiyj+efvht2SYeCC17EaaCPsLW4fYVf5zH6/wqq+CB05ENmCrYacqQhELfANeIQ
DxIjDJ7DThDejGFt4O1JB3QlGri3J6P9tsDlXaFl1Mm8t+qwJwGgL201GSiQgVZdlciIdWdob3Is
L1sxLRc+FO1+wehciut9VRA1jJ9Yu6mr9JhXtUweR91TkLRr/MF6TwqGd2EsiuvUM4q10sxjrnUr
5qrcjLGMFwZmY8j2FEe0wD9jRdwG+InwegZsOufE1xTUz1Q39yn4NOzVSo1W/bgqCNS4ybRn1aBq
thBEV0ltApeLz6QMnFWSOJFjN1hELdM20FEPjkZiYRxiHmYJFhEZwu8ZCRdYCmeSN7IacXailgvS
cFmVJL94uQD4iZHZXknnHxlAxO3RT29lZkuemhYveKmOriVPDIdA+dfRtB4CfdwhniCxiPhHXeuo
jmTZmxKcPMVlIQgQQyAQW7KQE6HHBmmMEaaFd+6EtNJUg0HpXIyXSpxLV9e4QilsLKcB6zPJq3w0
1FXU17rXl9ZplBl06stEE27qfiEoKeYjAwmOo7Stltx0mLiuiiVgmEI/FNaauZYy46EyyC/dJRa6
o1+/lNzi8LALfHBgGvy/38oiC0xqVZxyqgrz2bpoj//3r4If8ke//tu6axbl5df/IRavCVawGWQF
OgsYlXgKxHbDe2Qez/82ybt4rSTBTQwrbbMUhys53c1DRuYpIFuoeHQ2BEINsgUDZbHOFjvAUSoJ
u4aosnzJWqdCgQFJEj5YUSO8P+pL2aDUtYLjbLBYCvmj6Izv9EyShwQNOMvX1Rw8VO24SyNrOfEM
8VasMNFPtJVhxnfnhsF6EOUKXrIZ4pcpx+ciBj3G9yGFAPOtaZxjOVZzENtS8H1+3kXiQl9M4RKM
OHVk1l4Y1U2hEaCVVNVrGqUdk4TxNcklB/e94SDqCAxHArFhB2DukVnKIWwQ5M14s3lKvNymauzX
4PqFo/T4c8Ah9gjiC928ymlecm041GUCLbia/Kqk15MpmfKkWMeWsiNuPKWyTh9zsnDgpZe3SYaY
cRcnLvC+OJvRB0l5/9yVwV5Pq8uc3oVucnfSsTW2R32Ec9I2O2ZSuKEuwz0pfNC2gixwxEipulHg
/TmaON07rJIDAUdho/xhtEiRrmXPVpm7eWysRy2oeL2QrXsmpTUU2GQn5vedrkLPs7C3eCwUkhDg
wpL6l5LfGLbWFhR/U4ugyyOOih2ZJAD2oZvkGFmHog6lb+YWtqCCjTHB4oahtMd+oYIK2+6oiHLu
4WmPJ96UWF4LrMb0QetvsHQSGu8ZJbBcbRgAxg+RaPlj5nR0pNtSmL/nwkyfIVTYZiFtyUifNgV+
xXYcgTbXGAU5M/Y8djF0w0q3ZFjGBYsdtpZdZwSb9W0E9FWl4UoPdPke/DW6aUVedqQY6yoyH6sK
hWty1xYio8Lk+U5DGu7mLOqkEWfc6NtZ1glmbccfORmdvkSRYIHdGUv5kyjakzbOn32E3ZERq3vN
0HZgby6DIYaREoRfJkvP0PJIru6LK4tYO6ozaoKuyRq/ixb1op9MIe7PfSzSdocMLEVs+BVxKdyW
qBxXl0Zjg/srAHaOWx/o1raBj8pWGYxDYKmjpxkZQzMacr/pcnOXMC7aRK1gbYchsPDeaiM0SDwG
yz/fhJau7EqxbOlBrLuTSrB4UyorhySozHWqDDhZBiDsSXRoazU4wofCkFVOxJMhkUqJg1PhL6A9
MFwa0+3KNnyUmEO6mqQNj0xge3cUNOFRGeFFC5TzZphPl04FWm+ELr7WKl4lQlOL196qZydUjfwG
ZadxaqOkAI50QE6A8o0U0FBhc4teD9Pkp5E2xsmTtHmymoYVjtbiKQyoTSfMvZ+6GhCpmvTsCbf8
lEkBuLDYVJnD+DJ5au//U3luoidmoZDmpDR8CmbwpY4i9TYVkAiyxDJvHEwM5NvKuEGvKh0JZcEp
SK1VPJcyE27oUWYDI/HXPybRIh+1oBRXU/zSZ7puV3jZOZjgAS3WAnZimraJ9XYkkFkdjji9jMex
wHmpj8Ax7/++q8duVVn5AE5laIdW6nZNYvhSr5tPXWreuhFeZLF8ZNMYu316hxcEKV3lZviaLB1B
mESsO2rYGq4+qRLfUjKtyzFuVm2fM1tH6uIKUykhcow/wSvnddw0GmNqXV2huWVsJUrzQaYuYTCS
Kqu0y9+FedmLolSeEj0ZvaU6jpDOvaxOjdPCJxYSfV+EydZK6uwx1ziOQYBzZq8W5xn+4Wt6Wz9I
G2OXjrgtSi2IoFrBlFAL7U7YEfDKjghzl0g8iiMdXoAxHDR1AD0ZA3MLaUdxi6Z/7MJk1zXl4hFo
Dlqjpacmjn2CTJIt8TwFlRuH/DCAJ09Ktg9KPG26ZRvUeAkx2Keyo5ziEujeCkytfEC2dpXPzZcZ
JAzc0qN8P7XDDBG0nveEAxc5/RGR6vh60teCkjgjdFAOdw6RYmj3dcPVoEc1qJ/uLSFELIhgFQQB
mSlPpFgrWJS6rZQtBXs2iKwqEzM1TdcPCcUmTZO1NpW530nqqOLyGRgEdSd7kK9d2zREvwdmua7M
GGtiHBd9lp/GB8P8ZqohsS7rEfXlYTJmbNnwK7BVY6FKyyIsuHWdnn4qCJujDolIQaDOBVhUkxvm
q/UpnCfZVhiKcWwvnoJx55ZWSA7jp2UZlseQMcLeqOG2FIoYHIiLjBySSbDpF9EkUaIUpaKC/Wcc
JWHjpH2NkdnETICHXDZZ1C0YG+MrVC0HU5TSY2vqqFl6dZ/FA3WeYZhbdSBQtI9RNZDY6A2hcO/L
5AdQQYiqivIsJNX3nDU3HBcNVtb8oFeA5ZMmKUSTcuJG7TDgZJ1mfhZqDC1LZrV9k+xFvKAB8LBe
nqzxAaLFZHAcY5mCxF9U8dHWo8IRZ0L2JvCRWbRmhyh4LPwmddyRa6x4svHQqRg/txGADS46+VaI
BpFTv99P0Ms25jyMdmKW9Z7K7BguwbDuWW9A66mjiFF5pa2TYBvpu2aypm03qQ2z+6H1KrVfAcf2
azqTbKsZQrMi2vfQl+Er2m5o74yMvbmvT/OUczXg0Otzh77IMm1QpJj34Y/fGA2OmYLoqG2WrIva
zLwgVeqVFUCu6vRw25s5l2fVnFuFDnigIHDzHpc8oYgUd5kmsNgAa7QUo3G2GGEN3XoktWE3tfrD
r8aRb9Jucl3wonrxjSwPGRfAIBg0D06qfhb0RnbqXstWPc+zzmTjoGHIBCA36KtUpI+uRRlmuBAe
l1wmg3ChvcARL1/lBLfC8rCYEkLGc8Yc3viQJE9koWfbdCk2uijrO0vv9nOidb6aJCecXJmSZKHu
KLVK4HU80gt1YSbtwrKXdssAPljdL/9f/+7XL8P9T4PFgpamNTPD6rzV3Fw3FL/RWz/UDBEv6coU
HL1J1ipJExtlmsVdfP+DX7+TielzMbS6T8Q7zAwPZrNWz0PnabKD8S1MBX0bLzYsUfOM5TJ092vo
1pvYlU7Fi/k2fBKDAVwYPWOtKzD4XVFWqU+0C+q5ZiGoq/FszofgnZSCbjy3tYcBI+fNfawyO9ig
RpYtvYbDuvISHyNfjzTtT/7FQ3nR+avQ6Il2R6+VP8nnuD0ur0ZCEJIDyU47FZaNy25zM/bxejkI
4lrwn5oSlj5Dbnt5yImSvwIRih/GRj4miqNc0g/dWKuli5un6E1unbrFV3Ul5MiqD0b1QHSCfg6f
1Jy8lo+hOnAgtECM3CNAmcVOaldzZiuy22PukNj9AWZ0jkVywcDOtUwvrugYsF/cB5kHFUZ+rD9K
0e79HJ9M4yoInzw65Ly1cks7rNxWzJjGr3oDsaQDinxH9D6Rau5WjVNtK69Or/mFqlstNljzi9AV
OTvOaEj6TfGUPAlvUAkYJSF7WJGYq62UJ/Ujk3eyaCsTPnff3UG5WduEper3OdxjPwRMtIddvYff
hs1x8ja854OtnCPXPPFws6N+Tt74XBFm/RJd+ycCURUHqu1BYCa92POFWw0KkUfHSZwlpl9H1bAr
p8lgYdjFTSxd2CTCNcH+OrGnYTV0Lh62y0M7usmeoOkIDiWKhBEPUGdMnHa7XEYf+Uu5BuwRkhXo
1s7A6Jzwmm2xz5+kB+1ajI6qn3vZz2D4HtStnNlDj9p9bV3Es3GVZ+TshDDg9LChvHxBAinZC7Ph
xBH2+c48MDimkbwmm2y6r4CQjmP2w2cAu2FdfDeH+lU4T9sMhr6Xb5aVurtBnFxFB+xO6+e4dSDU
ME3+bCl53xuX2d9R+poY99tETyBzeGi4496QQzxzAOfKpqxWUuyNqgcTo+NSPVqbCPJ16xibObdF
ZZPcTNHp6WSnrcGQma3q9td6XRzpw+ESzI4gbqOn7M6rdnkj2LWGjdvuZTvZhpfpJnjJUfPijXFr
ipMWb/TQDUL3WTrLp2BDbYpPd/GMK2r63exyh2MQAeh9troOVe4du31t3fKl2QWMAZ/7teoKj7Gd
YI7d2Z0fRWvYJNFxes+2zcE4Vd77FDntXvGqFazc2jXd6Tl9QxByMc5wXMoXVK3MolHopus4XEWm
0/0kPyS3QZ5oCdtbKUdROXW+tGPoM75xlCkf4Hx3Qj0McI/pNwnLylHhi4Gp6RcX6wNv/vqtvOGV
srMqT712O7zO69GXPtq3uy82O3olHOqN2DuwQC0HR/SXemNeJKSKn3i2uI3XP+SXu6IHKi5JJ356
yUZfuDIrSjpeKeMg8UrUzGf7krwHwFQrw9POi2E3z1Xmmhf6xOVHwkUl8/O9eFHO1jlKNozBgs3C
APnIN0SznuAJZLcfgup2HuVGsQIm0rfRtnzQX8a18Rbsm13oFX71066jwEk+6jvSZFv5zgA94X+O
5bLdi3ZAQNRbsOuNx+ycMesiK8HObsztX0TCWh4S1dUomlDa+DkHEOIZ2EA/oXhQ4ev2XIm28QWP
c54RwBxHqDWKgyFic0WzUHPXsGhk6GA2ERFQHzVqz9wOlA3fvF09Re+CgdbIaT/pWKcVWQqwEwFj
Mztatb50imAfewmh37se731eNoupIESZq+nOfbDNh+osdkwJ3YArK94Jo2doDgRo6HVk/2yDm1o5
Kp4qzSOEyGk5CRcZ3PExucHnFhgF4yfktepKOsw+wjvVBzPFXPFj+AyP5qFK3MEVV91euEwna09M
BSAqFcPB2ofaIcBA20n2wpouER2GcuVGlKjdXrSrcTJewwtXwquxUb6EfYvHvY1zBGRKIC82dOQ3
T80WMlAMU9QRH6wVYgYnetV/wh00cSw7GXm+4nmo4rTLUgUj9aWjheGEB5BrbdsQnoIDAVgkv91a
mRfSD5ofMVwJ2+RN5JU+Shvpoe7fk33+HLC0qcHhK49259C1QZMhYQMLi+4h4yibA7/mPBRHT920
tRtu8nmd/Fjdk0CauauNXJnqgTgxgF7BckPNZWepsGvd/hVr4coHUoJTYbDON8IBCBaW9ewqkGUA
QPzlHBUebkPFKnS70YlWBtTsszLb8rp7sg6S6FU7RJCaYdfetNc9i20iPQgv6arzKd3lU/wdHpLS
Nb/EYaNzpp5myYa70LsGGRYUTZOrfhZ+twPjzHnE+kYE4TziPeAQyOAM0ao8Fq/WCzW6tK8FG/0+
MKDwzpwfOm7wpR3T0SZyXrWbgAAp0e4+LBGeHgTjQxNwLLjCWb+Ew1nHe36Xua3XOiECIK8+hPbw
UTzL1/klB0b5YPQTbc1dcczVVfsaPVXzqv1ky91tRXfKh/DIt7uWtkFEjLNtjA98EUvtoHGOr2nk
W9Y5IRNH2sjAaB1jTd4Se9pWnsV4q5uraaOle8kefMlbIGm8dD5GfZZJjpOtfwXou4mFJ8ZiF4iu
cRh+OtEPmH3JzIK84qmFMOgMN+F14ZseViPN2IO5ixXwplUxP2a7rNgFvkXvb9f7yFc/VOvc4+AK
s2V25nX7GWwUwbHidf9IwIcwrtsbSVboFzHDgaKa8+XtECjOK0KzSfcYH7R+r0ceagx5b/wQiIPu
X9NsgirInjz3XPfCZabeiB3tqTmP0OQ/CjiXKwGlx0nAih9syQWBRESplis2ZuGRi+HfU+iXB1ZY
e8qrjVS4kYh1AOia3e8ILDGRIpEo9Mh/bwiY2mMGsJofp2FnYGILtzLFMtQGR9KjtVKs8TqgZ4/1
M5VCUt509YAtbmteaSSF/kDBVn03j5116RI/oAx9S/KNdOaAgv4kxzeGgsVj+xA/FGgqt2O9Ci/9
c1p7KcCLxhmFcMg1NiaFS/UpGg4xGeGTRnYCOpU1XTHMAN0Py2Od4glHSh4OpHZ8DN/NN/nAIZF9
J+fhzWB25w8r5a3c15to2++6V/WxyrwZRBhO6UUpyfpANkUEx+JHuVutasO33rrcw1tuyHel4szF
Q2G4SAAjxwwewuVSfhGkEaHcsGn9YpPS/DskK5Wn+UHblavfaMtmIvFWyLAy3YYlB3HwTvjGpm9t
PDSyLW4Zk15x6e137QW0M3gWBHs5LD/lXr+UL4npBL55DSm/tsUTGlRH6ZwJbd6hwpiWl4V0RHdq
NitvicV2riWngYHiZDfquK54D/H+YzR6mJjrPfM5EYciHuD62qbwurGbewRxCyo8kM7CKb+glMEQ
lnIc9DqBKvoB2XP55mKrEUbsQkoJ2wx24jO8lUtL17EVFFsDaz+afgth+h7A42hn7QCPnqz3NQEY
6gcLX9gO2Za6FcGPy8C8eItrt/nu960rsWW4nmDVQch/wudN2AY+dYubn9Od0rjautxma3MTH8x9
hRbMpAp2jEP0QOUQvrFnst2AHR0SGNXrRLu66Mu2StZ3vW0Kg33VWNcAaQyrTdtqR4Ooxh1zdeYU
qh+g4KvWKTuCsJ4L8G/4JnFgUVElLsKSYpeaXvYUSO5Sfr0Kb9X0JpbnIXPrF6bOWNpiEMft40FR
gEhNeTY110mtPfOxr1ZBSFnfkaxJ7SPa1hcvg1s1pYynodlgVnzIr9PNjO3hzTLcZqtGNlP2r1mz
tSuCFtBJSXWXUwPkt66fRZ/XGDwGUIpG7rtdROEnY9u1NmU/urFBS5jja3Wbn0MPkq3J+bnNNtm+
fB9MO9xl1/BY0UJZ1Eo9hJ1vBgGP6gf4DI0oBau5QiZj7WEsh3YKWXwbn4pHPrZ0Et/Es3JlmMGP
RR1Fj/CK1meAkQydfVe6vFysUt+Y3dEoZN9tsINAckfZr+EXp3EubGFUEXnxjGD3I/lp/ARIb4OR
3GeARTuui/R81Mg2EdWPaBmZ61V7zMpaR3PbVfSVJ2BY9EM+wcHso2abrLijWC/9C6MC7uv+hdFH
VzsNwhZXdsMH9VF4zdfipzivq9Bu2aqnlPMQ4idfefeOy5362fxwa421iz9g2brjJhpcZRV8Brv2
OWx2CWTejbwXXGObI3OL3Hqwe3MjrutXC9OsiR3Kl/0DhV7QbItkO9uAK+EG01rzrHNz7m6QOZ/N
GRsel6kvO/2ePrOe99E7VXXyw+knZS4RH9nHzIAvtL8HEhy5FVTSzWxu+e4ZLxFln31pL6zORyz8
vdy3AhcDVWtnHHF9F7/AFiBdWMtTxABzZShQ4W31TdiLPoFFygo/8djl9Meifyu40YFlNbUrAhG2
pOtJJ+lyP2zuJDF6OGMjnap7E0uGYOExzwuP8016eaklYHmXsQ+gLZpzLsb6LYPL7kxr9cjC4SVF
Z2K4vpG/mo9Zacc/yXX45BIgFWtdvBbXOfdK7olz4E0b48IZxaYwvkDd9sp+3iYIhV9TrBsIe8Yo
25leu9Dtl42K06VCleZEGyri4BvmOO063NvkG/87IoeAG7l7ogPyKvGRUz60J+QWBxLYkmt5LN+h
o1v7+3xTAPVZBY/hJWI/2cFz9s0aHl4ooectfEzxHD9wHJH8JCA5s4G72uf2WXttnzkeo0dxh5Dg
VK/HZ3pXMnT20trYbdKzuDJeGnZbDaG0XHN4clhqr9TWt+Ft9EFjnqsbBDXBneGRbgdK6fX8QsNO
dF67r+4emm67FoH8APuerC2r6aM51wJjGSeFFFa449V8maed5Q7H4HOcnpN2LeSeJnqlSm9pw+r3
jWPK6J9tg8KHJm5ExmgTjswGmo71uKt+grUm+wtxNFQA/Vqs/dDjPyw9bTcfqwdOQTiH1nbmwzZe
84hXkcc3IO6VVQsgeENjHNlEBjGSmDS0QJuYixJw63gvn9ESfhSUZdFqWolfteml7YoD/FngIL8T
F+zKNw7Ve/uCnEKm8ZTOwi3Gtk/rBrZSr3oGJOjRyoKtADSz/fW7dNIHFKgVWZwLnk9Gw5aGvI+g
6S1MA14ekZZE0YyxFO/QykZiuot//fsUElaedjVLxUp3rTSYq6ThHkfzRARlgmBKWbIXIVPatdFp
PLfeCjJmaaSDIVhNtygOQfwS1CV4NDmwlGGIjv0pFZPaywo+T1QNSJ1nNsN4/yWBduP0IBtovBcF
Gly7V6WJcmkq//cXjCcPvVrpXqpH2XYaMVbvVArKrMESyPq2vkuCdPeW0Ju9DZ2LISz8hFVeCXQq
v37Rl1tmCKEHuMAQE4JxtSKcmfIhMp8hWTZ+VFGYw3tEgsjgWUV7CpODEe28fIlachXSU8jEYqwI
XwxSCelzg7Wu/CWnYmsXCc2cThIZz7uNa+C/mkD3sqbnwoGUNFrU3XU4fytVcAi6QKaEJY5M7V8S
XW7ZKiL6Y15Er8o+fGUCYcaF63E6G2TpegtSCyYzAGdB9aS2z7MKe/X++9icatgi7ZeQJFcrqy7N
1D52wpLe3fKdcsreR71ihDo/z5WgeJ0q+kzW19JsnNI59CtBPio0ntYQPBaSejECmiND1rA0mulY
GsWXs+AcAO6sxs58qvpFW6chbKBgWm7jIj/wOihgSjVgTlR9mQJhWsbQu404fZqyJmytIELRR1qm
0uzbYmo3PSorzpks2zTYXdrG5I8i7vSNgOgEMcbsBXXvDWIYO7F6RzFb42Bm1rQbCopMa2AYiPE8
MNCiepYlf84MjQleMwI7hpzhhlKAfvR56bUfdYT4KOCmdTeUWmsZ5cLd9wsB+zGpI7phyXT+z/83
ZP835xosgP5u6GJCXjI0HcMzi4Bt4zdDF33K5GIQzMYfVfwhSgubgoH7Qg7iTZuTi5fXXqMm2wq7
Mywq5tuff/w//V3uP92SFNHUQYjU3/xdjEmbOq00Gl9Mx59gUl2xDRkdJEwxhDtBKWh0pl0iWuk/
/1zpnlD9Nx8bHvueKW6ZGuCW+nuQtogH5SRPUgPSkuPGhlKs0b3YGE+zjhZ+EWHT580BGd5Bt+Bz
AifT2ZbKRrXG7X98lPsz/vOjGLKiqtavaG/+/C+WOlKqYZen8FECEVuEpBawhRC+o9KEFfkQPYQV
+OTdEIblO4GeDTft7g6OmWw5hPN/LAfy0v/xWWQJLqpiqppsWb+tBi0OJFkoibgp6gJBVcIFf7cV
yObqPUKLFtxjPv/8+Mq/LUAZiYeBxETUVf2+RP7y+CmI3VJVQuPrBeM+Y8xvhqLBk6TS6pcO8iZf
vyF1b1UVYBhTeOQIq/VEaQ8dAJVJtlWyIIFijI0pUlosRqn1VY2/FKRrZLcorprmyYQDUs0wU7uc
11v1QOA1zhE0RJDDVrHZnf/8VP/2TmVFMZDIkmsli7+t6zlUK26lsPXNnItQxx7G1uvxPzbPr0X6
+8pRZPaOJuK/ZRjy37+6CaXz3Fly4w+NdsWb5jzkxm40GH537JiKEawxFmdsq7FjsPjNaG6mRDug
/5iQr2dnPWJFZW11GveBau55915lqt9Wd/csqd6yujksMwYalV57YhucxD76KZu8Wf/5y5L/4Z7F
ZlRkXZNFy5QsSb0vkb8sAUsjISmUFdoBi9I0NErcCnQ4TkAtc847XZo493MCUCfcngjd9BqTSJLs
KZRGCI4pDiP69B1a8reZNrf27rmghLgVLGN4CnKz+Y898q9nh6IC3HF5GTK5FX//uEpr6aUR83FZ
WU4v4WqD4MpZ7rZTUj7cUiD1u6b/bdJ2icLsMoQAx0zGJmer+6/P8m+7R+HgFlUY9RBDf1sCIcQS
STDnxk810BOjTmf37jYyR8yEarkmfZn91A1A7CEwBi7OX39+d/+6fRUixlQRnzedhfj3L4Nol/9d
gxOEIreRZIbMOGy3y3wz+ySxyTq22/vOQ5eVYghyfzmDfElM5kp3O5kJmRwy9uk7uBuiLJD9nS6R
vjsjZeAaHqqswrsno8sm/kax5usQBR/4ROyQUTIwTYbt3WWpu9tQ/fnBpH//Zk3d4DaWVfLq//5g
xGF2LCCx8dtyp/WM2HUFVSCstfWE1UyXwCVeJGuTMThPcH7580//t3uRFXZ3PBMx3LvHrPx1R6hT
oPZqzp1AENydNspUcQFNHcbEI1jzlmgFA5Kx+49n/rdTSxVxTFLx98HJ7jc7uXTqi2HOxsZfJt4l
hJs33Szf/vxk//UzfnuyWOtkdKIsWEh+h0VvPNXM/+Pw/dc1yWaQFIt9Acj9+5okmWps5I5NUUtr
ZQQCmDlFrIkFppUFWQl3myA1Xml1f0Avc0bUBBgPfzjL9llQ7+JmOOBxqbumjPP5nIFSGUwMojl6
i6tw3bUwgAeFlUw2wS2quJvnu2FUaDxWcfBxNxwzA1gaf/7ipPtW/vtpr4iiZiomZ48FZf+3O0XV
ql4h2pDmDXK63XGNYwSfr2RIUFi5s82MNruh7gZywO4mFGpQk4rSt7IK988fxfq3T2KQ2mPJmiwZ
vx86tW6I5lwptV8XP0II2B7JzK+NTgLHnc9T0wU7BcOKSNn9+ef+szqBNWlCrDN08njMX9/QX++J
UOqWJs1qf1ki4s/Zky1ftlNWA3o0Dt0m+K966L7if/vOeT7iXxHOa4r6e3VskZm7zLOJOkw18Y+A
mU0p+1I1ydOfn+xff44qixIvmNNcvT/5X55Mp4dTrMYofZPZzRLInjAiZqiD/6g1zfvV9I/n+cvP
+e1QE5RMDyCOlD6WFJ1gqS6cb7p8nfhdaAFSqYIrPmZxuSnbZOLcrl7VhEjZ5MrjM2sY+mEtWHfO
lZKvFPhYkhKJ64RK6J6xzCcuZpM/w/lghMFWqxjc9CEzI9WakN9XYuHhHyqsJk2E0Yu7T2+ZkCqC
8EIEsCvLAW1+omy0ug3Xy7Au8yjfjyoInTQYpWOFKgT4EmvbcvlEZy5sRhpKNJMj9Eiw/Kr/HEwR
ekEahTTE6MUwFHkfDZf2FKgtnDr4auarZMCUwPaxQtw0EtC2gYYkXdExkr8SvY65LkJcxV1Hm9Rz
SDa8iCeemwYg2IZmMsNcJGPdaNqLuJaT5UTTXHsBE9YSY2F70JHbJCnkAXOKnuJluYbxw59XivQv
FxMFpaFxGBAip2i/V0tZtggKbVrpJzmGAHI0XoasOCujfDEb64NpxGCLc3pGzvNs5cmptSIVk6YR
qf++jLXtXKgXxOsvmlSvpKi6LUL2JulEdctK19hlJnvLHDHYqXU3FsOnZiCEdImC3kGU6E2B+NW0
6KuN9IysDZRKjZ7KAehUwBBUsT6ycbxonXVcuv4ip4xch2CtJgWASG4dmzpaqcgIO5W/kJB6oUy9
G41oOZNzLqt7tCRnuRsuSObC5iuZi42iSF9zKHmBYBzxgyFsg5D5vpC8agJ6jPnagwAUC8d3Rk2r
ulkgV6BZcO6fU1bH1G2N/hLp0tevvzfo+7Zsz7Bv3XbAoUKGztdlFnFMga8BC/aN+N4mgx9MnGmS
+qLIxQadxTaLiwNh6SQwqg9hijdE1NyEpTygdsFzJ4pu0Zi+NlFFHmeEJ08QCo9d0R7U3viyNJ1p
vtk8l8gRT+nwP6Sd527c2pqmb6Wx//M0cxj0OcCUKiepJFmS9x9CtrSZ82K8+nlI7T6yyzWuaQxg
E+RiUpGLK3zfGxy4W+kd1LjsnjkodcqFcHWlhlzoKFQHtVSCTwaoTOusMXETVEvVsgcdjQxZhsL2
VqBcemM6xCGT0lgGifMWAGAHklECZ5F57VHVkQR1tXZ95W8Zu/OzBkdTLR25CQctD+d8ikKUpWna
PMnWyIEAT8fsQQpGolqysMHL1abSbAHeo7Wet6+dJb4rmfxQlSBrfN/WF1mTk020JW/Tiu5KJ6b8
OuvQmKHJpqkqNqqY52176WGu4WMruPagDBDvym2gsiReAJd7O7crv+KNgTqhpcbrykJny5faTV3L
7pVObRRHPn9E6NvSn9m2wf/zuaLoI7t1+xp5WfsLigDJCv5fIi0m3RBIHbMu7PpdGgNO1LJNOapp
iJFzrmOXVgZxCKPR/G4kuxg6AWH57g69v+GQuRLwJ4glqo4rpQNy1i0FfvfSndbE/JZAqCjOoa2l
ZwPuweYMykb8P5+caMyPMESWDWIbqno2DqsikccRnCoUWuujUB1S7+UrGlT4EpSPRZs+xnUP9Ecb
EIvJXn9f834dQetjb6pYSEJbjmGcjTOjJofdpITQUWzSTfCV5l3fPxKtWwZmsW/V5H7AMOHaGO3X
d8moHblry2JgpOFf+HM/nldZVntNHa+zCMgnWMI8ql4HPLAlLbw1XHDSKRy57jUJrRMo6rff/+Zp
CPjz16bLGj9bVXTFNI3zgZkXxHmqY1GwHgyhk1tsqB2mCvQOK/FBvw1j89RADiC9bZCTlpC2aIlO
FI0+62T7uay1x3rcbQfRbV/B5c87m4hJ9tr391p9QMZvG2ZQ9K3y2tv6tZngD2fSwaDdMPjzxybt
h/FPYRC3NnGTXo+ke1+DDTzYbyEkfCQoT79/SJcqhkbQz+QxMRIyzm7lAxV2beFE6wgTKs2C4eFZ
q8SoDwjkD1DGmFEK5/n39/x1wMzPQzFdQ+R8bGzOh116jrAmpjoggbi8k79mvfKIJMNczpUv0yOP
3GShq9aV+vjrsFKXmZJr8jhY58ZnH4FREcQQrhWtpbre9nGz1vXoNjDl/e9/nnLpmRoy4S7NRllQ
PQ/jMuzqgoBrr73UOJkNc/iMD42AG11l9rWQtH2kq0sM4pc22gJ6RStbajCt6n4TAApEpMpAB26w
niX3Ws26MFziGSgy43dblU1mhD9XrU5SuzQMof2W8ICGwH/QMK0PTHcvArGrm68KxmEzM0QjSrlW
1Yyxpz3/HsemzzIQCaOnObs3HYhwUDmK1o6BuIQO0Y8ICFoLspXRrmftRqDpNoOgiVwDSiSp5tFL
26CKE+/WhwQ/axsXTxMRHCbBW1uBCGjzUWsK3OMuiVCsoSfwghmfPQEzRS3nMOMAheR1iilHeh/r
kMi7UUFmEh0TuQ6BHjYJPLF4ZLQ9TloGUmEvjBbxoulwBPEctJMQfYJETqgVObi2/VNUxrZskGQY
MnkkxXtL39YKfG6gAEvBN+J6IN86xP2krFkjxOXcqErxisDzMh+nAVcq3PiR/vJgbWcMzeAvr59X
uCFEw9XHMXrdt9KfbgheDu9ns98mJWi0AkEU16i3WYoSCaSpN9g5Cy2v7n7/R1z8uLAcIH0x+mac
t1mJXjB4wEFzDacTSBU/W46UR9sSVyZtF+KN1GDHZN5Lo24S6/u5BsN209K8SON1q5F0Apto10h2
0E5XOJswhHpE8wA8OO9GaMbJr9V96Tb71h6u/SGXejeTgaWt2gQ/efo//yFDKEMjRpp1rVToXtQs
5l25qrzXKOlfjJHKWVXxt7IwjiMRPrG//c8fOE9Bp0PXbVk+j8jxGZhN5NOa9ZH7Nj7vEnxZUrpX
Gmv110kyQTBaRvIMhO/V86+2q6JUGTJaDDMixeCg8z+L8xh0lnWKegWVB9qsUBProDGdWSuo5SjP
zxowJmqJingE4YGZw3pwGPKO6btAd54TNHNUF7OBDnhgpQBwut4MX2ptcGfQFdIOF8IytlnaSPg1
EcjOeiu1Yivl+SuPEi9Pdd/LV1v9i89J1dC6Q/bC/iVzE/OQLJPo17rHu1ypkUSO8teasCmSkDbI
mjj4VsffdIRfWgm5qpYRqVlsAzyUrnRz1vgFnDcHvCiSvLqiYU5y1s85tYrAk1dEa0jGsHQQ+rcR
fkCBskC1MgD7BUkqE9Wdz2iCIcHJsauVbH+1bP0Rp8Z99t55UFeCpFlXDJdCOkikpn2sHFg0jgKy
vTMOhuMeeqE+2h3BjJzKIGv5qy6iJ0cTD0mevTqdvM8RqsdJCS5T+bW0jUXhSaBrGS8RqiYE6TwO
SnGvodaUO8EoPPweZCTbfTvRFjj67eEY3zfY36DEXe78WkPeQl6S4Z+7loXgqfmcBkxzqfYyiNNO
RtZS3ftUh1lkBGjt/DmtW2aymJ5yXhBR8bNvuEZeGV3rF9+9RYSV9g9u3/nQvnSrMaSQ0LMV+DQj
tmRHzbYlyTkfP4iybcEH+f3aUOqSCcw3kycdOspjWKavoVd+r/1qM8j6oxQwyhQtDXZRFg9ocdwN
etkyLHVuotL/Hn5THCRHah9QgtnfwfBaZ2iRRaPOlBWbIKMl862hctm5gZe9Bu5xbIs1i10yCvjI
S+WwdRqYBJl3LyryWZZ0pRu4NMBQZJ1pJARvZ5zG/dwqxlbdhQECImtJKDOlS++9zt3K4ULxii9Z
2b/KOVgdNz45WX/lLagXuiCFxnAcNJOs1c7H+6rCV61D314PrvKGXNsLYv9PluIvCid9CPM/a0Vb
a+v+3RyJZQbAHf9Fzqx95mqvdiMe0gJBPTsn65ePkapV1QGgUN10SbwHSpUjHvwy3vy+Eb/UuhLT
UkzG+4zHfpl2N6itdqWXZes2BNFmpZuiJr6TtA9llG6GPNrKrbXUfBhaoDT7lD8OHMmsleuHWICO
sHyoM/5tbA3fw05/SWz5bUALLrS/KEn/GlXylTnVxderKKQlycUwpzvvfXXJCYPSrrI1dLpjYbYl
oKEnT+Q7WQ5OHoOtFK+7PvRWvW1c9RW6MLDm3mPkWVUMh7b657pFk9eKSi+oW5in3KjUZqXT93w1
KyObG1L4ALN+6w/yWx7Lb8Splyi2rdLWPRpq/QA1fxYJ3L5rxKc1OT38/k1eCKBQ88bpjMYYjJnb
WaubuKWO4DxvchDZC3Jjy34wXkKD5tLzrRnz072cElvyDOOI7fRW77ynK3/BhXkVb0Z2NNtkgmWf
DwNzSw9EkhJdKvrmYXw/remsvQoRc/GiO82DLEdPWWLu8Rs+BvDJwHlkofYSVsObsLyTlOovKSL7
kg5r1lKufJ0XumNFA1XjaDp90i/Z+QZ9y3QgDg0SumZenb0bRvEYY4GI3k1xsuv0WjL4UmXRsNlS
DUUF3XLeEFEz3AzXv3RNdGBZeqDh0TOZobw6z03/IfR7Crsrn/P4js96XvL1sqFpZKB11RlbqB8m
7vnQdqXsEryCsfw8gGPs4IZb4uBl6bXAt3Xpbf94r7P65khhFOr6GChz0MeqAheCqYJSFzMcJXgt
ugwBNhtYo66tfLk4DnlmQcKxdza+uVTHOZT1x1HRN9GtpUc+r8z7jZzpzwjVJ2TycSdBbikeVrmC
f11ryZtKyh+hxPpI6GuCYC0qEjtrl9fl46R8DEQzIf2INl/+rqfKutcYFxoNsivhsKl8ZVOk1iLN
mts+ePNUC5/mFCQdruRwsAm5qF22Flm/kgtnl5fN0UkQfZH6VTlUR6ktHiMEfGoJqikE0Lg5JE2/
0WpYakX9VxiKx6bir/TSY5eiYIJH5YMRkylRHSyNMkjaN4GFhE3cDbP8m73xI6Znme6g+eLKL1jZ
fI0qc10iWSb1Wn+DkLbTYeuHSY6GIs2ygI82KVw6/JSlDkoSNp6+NcEEWaFXLJMOpLScvOZAs4gs
Vvhgid3g9TFaqCn9iFng5JNRA5EXWOnaoCKK5AVbvmCYoKRaVqHXAtwULdp0CEW1fYhBRB3d1wmD
RM3REQaJ5ZhLjKr7wBLRSjCOfmf5K5SFgIwTwZ5hwvDiFuCsQ0dbpdgC2VJ+QkYPjg61frDTE1Ln
cy1nPIaT4aZK6QoNVOMi+MIN3kFO9O5AD7KC6tF27Z1hl+9NkJ28Mj1JlQBL4YJ50qG0Z98rW3lW
Y3iLaZQ9hd0GLcOZZSJ3S+Lg2UIcyc0heSNS7Phr3+BakXuQMbWqEQ7QfGMppM1YJTqzODm9tbPN
HhIpf+TYDiCSvgLfutIidA9df98G9Utmed08rfvV75vLi9+PYlkKjYMGbGWcVP/wrZpFVYjepEFS
K3demrTIfnvX5zhegBLSe3NRD86On3ilHbw0SCH+wewVMAVYpbPbGn6PhorXwyIj/aPIzjGNEuL5
6ZWW6GJ3ZDDC1MjYkkZ0zu6jAw5CvN5J8RN11nVbw4lCCT6BrUs0JQNOh+imf3JK9RBgi1Mo10cK
l1p8OlXL5BkThT2fODp5UiR5a5BRgMMRFyBOa/DvrWTuKT4CFGDSZ89cb7in8V/4AYhXJBH3colA
sk3wscaQR4jyLlKx1LLNnZuoZLAMxJJdjGhalDNniZLyCVbu2ovTt8wT97XvYUtL9esbxBRwm2qM
EoZCSjTfwyjEg0CctPW8z8xHrUYGLqK5rPsxRxhLN2qJWqnfj0wnuX/V0mGdDhju+NaN4ljHxJcB
8r+pVQQwp4GAj6/XzNKC+yI/lXYGhl2HNCCL4XV8mxnKYPC/umhuh+YTU6koMRFt6JHPCk8lekso
9zIS+dOVWoALY8bOp93Q0NGbK15AoKYJDzaDVLwKQuQUiEJViSXmath4RBmQcVSQEI7dYIXlBy4E
ANRFnL9DpEKYVEabu2uQ5QcY0Xo6lgZCf8y7tlj2YP6tXHjIOzgwtBV0KMg9Wo25rWRIlHHpzeoO
jm0TPg1RjvpGMoLE4XwGLjcYZQV//w1e6i9NjSm6A96Nqjp+oz98g4FcGUkaNSnqh+SY1C+JGe/6
Vl5FCnY1/1+3Op+iNTl6wxmSj2vfQkkxRV84JcaOTOJNK6QrP+viKNlkXgUuBTga07mff5dcqHlW
6CW/K1pXPm56Xrrwu2w5jttDpf+qeNiLwWRHbvjKz7w06iFKQ0iKoRbzsLMhslkCK0hjmpeOtC8K
6EkC5UWIo+U7OyXn/bL9+wd7+Y4GkfzR2PSXaAPi1KBb0DFcl2EJAax8RFXmVXH75ywu3wV9CKpO
i9/fcmo6zsdZIz6WWCdoZesc/DNUOar+OCisww6Tdh2TwwaMI2RLB6NRuZwNwnyo0GbCC66NH2z7
sYhQcSx7xghlO6b6Mjjm4iTRUVWQXeGZJoIRaTCsnB5ogyFlqE7gPGIlxi4C9Eagy4UUN2zM3DJv
hnJYeW4ubiyb762FlYbXALHtXYOO7pxvZRcE6EuRvK1uFPehjCHGCTThEkdbZ4n6pXOKu1RK+5lL
JBZA89wXPmrC+JLPVfwTiM22sI5H9nlRIZoEABCTsOyG2Wd6g47/19BGdcJAHO/3T/ViraXOaqSC
SE2DQf251radi1ea7yTrtsjf4/7JQW0Ey+YN8nVHVV+Ieh7CdxyuBTIvVSD0gAhkEtDVf5kZVI3U
+7lqJmsUqt/DgdfnDNVrH4vXZMRg4GZ+Qvfn8fc/9lLvT+YJxLs8LqbR9Q8tj+yUEYBklA8jupAM
uZobB5zW2PWXmbENbeU2zorHcXzy+/teavF+uO/5/Dkc9LjJDDmB2Nyt7Jg6FtrVsVWV5zJrjr+/
l6Pwws4/E0KggMSYltIqnIXKRWtj6IEp01pLw/uua9p5AGzdIxqrlrHAxiX/y8DMjezTsOplHy67
jWYGcUOFF+26lTUzqrXmvcUZ6kem2d2GnnZCq7JLXAROtRiQn6S8eSZcrEpHLM81voZgJBeqCiyv
w3avQmPQDxHOMYYvokbSZIgeaBvR7kV5aumnG8a00KJhm1SwtXFue57IJaYdytg+QbtzjlEGG6mQ
mG8oyF/PmHkRMM4Y60vpIzYbFZQQ4s4u3umNgcedqHDTwxgSKNUiNdqvzaC3mMAx7VGEsQLudXRN
DyXnFvFLPE3oggUaE9GNp6IhHGndSY/97ThuLkrt2WZE3FXUDSwVFp7fPevegA2WeAyz+ojdQ76w
ImnXRcaiRX42kPy/pKHsF4YvtnjMiqNR+rhFQX7FofdKF3Ppo3FGA2oSD3yt56DOOM4rcJc5cfWc
2VWmPTfIUQhZfzZyY0fC91lgUXalpVcvVV4HTAZsCItU8Xl9Yn7p4VtIA2HG1lFF8B7YravOleqm
QAk3GN2hlDEFVwXO2nRDLA0T99gFYbj2wuShrElr5ipp3wTXDjX8K3XzF/D2mFs1wygtEe3Q4kUv
oUZQHdmsRdxAAVYM1CB+/11cYArocCzAeag0N8Qqz74LT+pjMJUxmkdusgQ/BcNdJuLdlcpRT/hV
+G/lswBSn9Sjvx5JPmZ7jgMwu8+IkHsQESVHrJqaVlikD7jqgd+C6rTCtQAmLvrtWHrET422dE0N
8fgcxUshYUARy6M1tIzva9D469//qF8dv5F+BDSgjIMpm/DPWGN+aNEcs7cToWrxulPDRUFQHSk1
+1FkWFmUardUHDefZwnS4YmqPProKzCHT6H3eniDiDRaBRHTAFQrbd++0g5dAmIA2iZ1NI4SrF8C
s15nDLnb0Njmtr+vg/hViouTn0GMNnSIyAKPkxId78roHhF/vPU7cTBIfc0al5mnqKyndpn46buI
eFGo1ANzS9573AqslkvUqb3DtAa0jy79deWZyhdaULARQAUAuJHYOc9qyqHrmYSNEvDZJUZKEXy/
uqfZcOUtzs9gRHi63ZAFm9bfOi3SA1kYDQdHRruh9d/kvlBvSaCR3Y5RDNLc0Z+zLkC9Kf2rN/C5
9PE3/CHTRZuKW9RR0T3BWdHJiXGkJl+LETTSPERXFd9OPrYe1XHDDu5prBCoTDNrHUeOjttuylzK
1raZikOO5hMXHjNf6Kb4WwTUEOmLCVA0zahr6r7DU7x/rgrNB2voSAu5yEGeStq9bQTPKTCkmVbr
yqzNGSvZkr2PnO9WSxNshvWbZ8hz12A0kzZrgGzzwvwTxdJ3z/W2nYf2kxcac0/LTmN/0lhfsMH8
cxwUilh7rsryUanrN5VcH3nz5yZQFbL/XFiTxaPPmL9tm42TCxLk/g7V+mbuBe1fB1fWjg69gaeH
0YpoIZT0ssAyxbFO2CEzfUQRkCa2QfMrF+shHnVHe/nPNOu/X6kLl6oCgDRNBrTCpPY8q9aTTIgr
oSXrLsxiZCG1GfK+94lXdSvmczyfwDk1uoSJ59h+wbOJEuUKsuTCoAWCoA3O3Bh79PMAL3bXRZGM
AzQn4/W1cf5kWkgMN07BswFOunb6YjHAI50FaC1f+4ovtP6ESsjpEMZlhHgefU/JsddtEqTrqMZE
Mk/DtZ6hYWYhdD/XCuhVGWSkvW08GHwDy8T1EQ+t1m6e4fvsC3ulpuHRrQt1o/WjBWDjIEKIL5ds
bJq6cw+oZc4xTHoMbIxDGVusGNUwJizLj17sP793/8t7z+4+xj/Vv/6L7e9ZjvGq54uzzX89Zgn/
/ms859/H/HzGvw44t2VV9pf47VGr9+z4mrxX5wf9dGXu/vdfN38Vrz9tLFJwNf2pfi/7+/eqjsX0
V/A7xiP/X3f+x/t0lcc+f//nH69vvALUiKE9fxd//L1r8/bPP8jK0c/95483+Hvv+Av++cf/jl+r
iGDWx8U+z3h/rcQ//5AIk/2DWYHNyAlQExNL+pf2fdylWOo/9BFeOPIfHHpVqm2alcL/5x+W8g8q
C4eTqzHom0bcYZXV4y6DXYZMLRphp8AENf2P//7TfnqHn+/0P9I6ucuCVFT//AOk6k9j3fHvUUgK
AfQb2V/yL9NQ22r6JKll/X2oxF9l13t7H5/XI+jDeI4l8fAahAzwFBG+FWmtMlVUtFMZVuGGEGGz
ykqo4H7bkcJqhkVN4AarTyN7KFH1RJqZ2JUNM3taeGMUq44TY+V7ff7gFbmO1bZ9RxRsZGs1jphV
kdxsPw6GjbatdWIqw+DRt0LgWmpB4x0YYLhVnB0+F1beZAcGDqh39fgi4ZRTkOi+cMxU1jSWtHcR
aRsPmE7FqOeptBI07jypnVd+obzElnI0CoTRlajbgdWov/YlirFNZ5jH2EOhFDXPBFKcCB50mYhb
YanNwhrw5UM7tzwkUBAOunDztZu5Xz6LpvJp8VmGTCnKx4azncolNI73bX2StIzYHSYf3S4dF1Xk
dbtpk5oWr50y+aXcVgGYtFkOLGI6elp8bGddxL7pQoHdIpjb1mugzJQBdhvPSlO0wQ1gJVZZNTM+
7+rktR46yQiIIpCpJzupqZH19CMUiyDPm7+uukGS7HDuwu72RrNQlU/t9kCkvztMa0Obocphg/XZ
jXunHaLAWQ1JeXspA1ielVFZfA1grczdBnsGwP32S84EI3Hyr4zBvBWyzDc4xneE8NG4a3sr/6oo
eLalpV7t7LDWnxQ1u7HavPjaqQCyLY250nRYG8injITOvRWaRFD/fXrhNahqEwFZ5VZtoMEkKcHW
tou7j003iHBpdaVREMlsVmYqS+pMt29J4rt8IHlDjSikeaE79q2lZM4tbkfOrWMqYC4UffdZXvup
u7VU7zQVTYsaUfdbPY5wGiJb8XEN3/EGVFG6hPxH2O6Jvrb7RjaaUfU4Xkgd9etsx3TIZ1kVJMij
+VW2yK3Q2lWa7q+UqnietupBJyowrZ5v+xJJcSzvhbWLY9JXIN60+eeRaYlLOppkKlmr8brTguZ5
4RYeuiq01PfTQo7h1FpwLBL8HdErGrW50+BUJE741ijVkaly8qrlgQIQyvG+9FWiYcZuqbdq7g8r
s1OSnRu2+c4KvI7MtFPvPDmX2i++qN1y4SLye/QrdIBw4FLWXdMHdx+LGNuKNGZ6/Vk0rkl2YYxW
Yc7ic0fQOMHdm4rY79/njgcmRMIXYQqgPVQzJs0CIGOoOI8NP+h+Wugq77k2ocB8lmEKvHdCSTsk
dSfuSz2u97KNfOR4khuEHpq8TKgRQcdCsx7SfZSspo0gHBDe+GHV7yt93zu5vfBK7e897XhaCAqz
QS/XBRlAugKLCdk/2r03yhjrh7Cm3avjwj+KsdzwFMqxovZQvI701cdx9eD+vT8B06AlyrZvfLGS
UMO4r8BQ3Fvzaf1j0aKQip8e9kBFpNxPZYNF6xi5kH7Gos5L0j2k2pfPk4SPCPjZRd2PC2Rec1t4
isZr9NM7PKsWg6zClRzY+iiK6moZthaqS+MRsVKld06vJp/HfpYbfYpPnCQ1Nxrf9DYZ0HUY9MY9
tKHq3PhgRr+jhSXh9vRNFhiBSnUSHew+5gDj717h+gEGns35dfzFFFX4DCjp5gguUIln898AbHo+
Bs6I0gAcG4x307HqteDp7ztUrPeq4SBJYsWGuSoS8QUqEbnvREe7RQRDtsrHZ17bqP4gr33r1bw0
pUFnW4Z9NSvHnVMZM2uBnEjKrKUNjIOShJtEx/B1A2L5Wwz6DKnYcpUPICxVamjcFN0p79PltDUt
mEKAg0oePzbyYC/7Q3An/FZ6NAQgf2bx9X7amSd4pqUp/o/TplzAvzYzh2ySnd7GMbon2tAjPR3L
4fMQI6fuJ+GbIgcvUVQrXzIz0JZpEFl4mNr7xG/Mm7zFIyEIdWtVxlqAHU6jHPRkwPrOldMvSppj
9Ft1ETM+HKHCWo22KpM+bNIbVLlqFmBq0bFJLHfTd+G42cTHZPD209Z0mF3FBdMcbo1jnH7/cdim
VnB481WNsZNd6bhqh9LKEYH1hRjOrVl6zTfXQzuJ2jXcDXDCdrXjIXpN0vqbe2wtpSYjiI3AEOcM
f0RkXps2qD/PWqg0GJExY4J9ZZgafM5xXvFDYMIK1S7JqtJ7A0SA2VFTRvc4ZQ8nzVtEodqgAdcQ
WxlEcWfafbLsXWa5Wtglj3LOfMJK8SVpvbDbaQWxflRj3B3tibQbMWAzN8EAEUMDd/e5Y1qbyqbj
ps2zss9zz3ZcOvizjBGmOms6C5q7igJuoBuHXI+kDWB7dxU1enOHeR/iy5hcvPRQ7Ryt1f8qUYDO
K80D5QeFPZ15mrFv8Vwgl15p27aUAWlM2z5DBBAFY+nH6lRqCqOC1hhgLTIePp44LRy17UBz1vG+
xa9hXahytcndJL91Qo2MHwTaFxvNVTx23fdAIjDXFPkmcUzyEk4rH2O1RhAobNB7bhI2RQIsYVrt
4uIWbahoOx03FfWumS2MJKSbi6yErsH41hWRsxca39oAMXVR4SmxcEM5OnkRCzkXMmWMCko9g3zZ
SNHJ1iFzRQEGC1PZdJwuFdI6AXw3mzanRWsX0rYO+5fPIr1rkoM1aBuNRz5XSeGsuQsSpnmEsHiJ
QlxnmrtpoWtFu3BjBSG8sYv/3DGtTWVVUDOpvLS7LokwdSoeoGfnCdWrRqSb9kqEodwDdnjX4045
dnZtPFkxYqaaFzwqg9c+kD9eJCEWKLksZXv8L7wbRfjKN9NCU9Gz1WdrSIwlYbd403q+/EDn8n06
QI3i99ww0Lk0AiS7el1eovckEWOyV3reKt9gBsN1UPE8MCM739P7DPNpR7zyiN95g5rcpICvbjJ3
8A5RnyJtZ6pEfgxf3bSV6h0ZGvsPhSvuggzF2UIHB6VkkrMOrQYz0nHntGik8q4vFfkwbX0eUWjw
Raaz/n2N6Qg1Td2Pawi0mWawydQFWNshJYuFs8fHapgp9lbSbEp/WO3uhhbRNKvWQGkatfTkNv4w
ZxqHUbNvS0/AJtEIs+kNpr0mCryShZuTH6XSfYsEoTEe1eBrdgUdoo7Jrh+6Okumo4OmSX7IUMYQ
+1kyzPWjLpCiOH2PVKe5y9Qmn7Vge77lkb9rorJHlOqoBEkJJNpr9qGwVBQ+Mn0rQmnvx/aQ3AQa
xvEusbfl1LshRaBtqx7ds6DB2nsZirZfDhYCBbh5tlcypFO09+c/n1jwmBwAZ0Kje55n6qG0OIPZ
uW9SGx7Av2ZPXY9nVGxrLxV8mA22E3jxEep5CUG2zpqmYELBhPmxyFCFd3PovrYWrPFQtHH+ZdOt
szeU4so7CKjSyTK8h4+z8xR2MPnL1XRtyCanCrXuoN6m7Z9Bh42Yl+TVTi5V9Byn1Y9tYVW7aQ1T
njxZGnlf7URWS4usT5s5MEp80XynvqkMOMQhWv/YD9ebyDYaMoJNhKBwbFkfi7CbUITjdktqFKcD
QotNIqGuOPZ+OkngQAj7BVJdtezUrNs4WV4+8A29TQeUfN2AoiT7fhhia+NmZbSsOqf6Ghv2jY5x
3GtV+dESF3NtYQxC/TI4srxMSVwsZKKrP2yCGiITgN5wYukISSuBf5jWpoWfM90kwFgvz3Zgmplc
SeVO3JOz18+cF/IjChlgr6b9P/S5Cggj2elC4OCVXZrH0a3Ha8zy0CXyLSoOEBgdwcJC8wDjLX9p
jJvTjlgSi1A1+4/DPBxBN74XQ/Nosb1S8FeeSUK1ETKO3BOgdGcn18lTk9nuSR9wD+2VPFoZHtC6
Js4wI5NTBEcigqNYFnDGdODgec802MZuOmMqRxhuvOpUkHq6PV112prOmK6aKL5683kVv8erITSK
YDUdF0TZtvCqJTFSY6tEAh2kj9Vxe1qbFq3tG9vWZPxPjJbVOhzmcqnhpxNF6fKH+NnfQaofg1JA
on9pRAh86QqYV+IZv/K9VXgHUR4Y6hvpuhKLoSICWxnfO3YQb63ci26nRdMrKN8HqMxnuZ0vp7Lp
2GmtFJa2aBUH34vxjM8dHRZSG9x4X87KAZRHx7x9OCuOxrurHpiqrPd3n5eZDqukEJ4dPuYfd5/K
PhZaEy2qGojMD2Xj30HSYVirYsT+/fuHTGtp5UUHj/nNZ/nnzSSFuG6qSLtp51Qe6CLZ+mCVVkkK
g2tofRYiwlz6Y/t8dTrANRUOOF/94TQfxyMwNucXG7eFlGOznSMvX5eddTDxKj5Ma2A2VL3uDkZY
PwSd96B5pb0vsgr9qrbOlqR1+2amZr69n/YAwrb302ZPfGopWigsUYgwuCP57ZeKlP7gYI9GBKo7
WpmFFqo0yF/jBOSV0kTKfvDs9DHHv2QqZzIdLlFozNeJHyAkbN73alO+mESpNrlSorg7nn3hqkqK
PvHvKy56c79UXECR6ihDqNKH0J79PGbHVVeJ2kZN3gh68IZN1PbA46n2IWrLpXDLaDdtZaHqy3Nf
TeIFEVdxMxX+sKcN150bF4epSPRygGYUwCWGoGTlPw/uBs/5OKbKowRzIPzx0NhYycA/wRPXq0Dp
xFEZWvsERY3xDxLFjpU6p6koRV1iqxuj33lq2yd1XORoKS2TUMKYZ9ycjgP8X99AS61XU1kbIypK
f7yxy9TYpUpr7Ka1z8VUZvo+5o00WbNph6UWcfmxeum8H3ZjrN2vJYfJLB7D59f/v97u8+5FRZfY
m/NLhzpCWNuYZ7QbMHvcZ1Yq7ae1IKiemsiQVmfl3XjYZ5lWMgJ2Mn0cmhBH/jz/7LhWx34AP2Nj
frYjywq3mU0XrDwcRmz+2psfCqcrmoTI1g5xNL82wPdFrb4jRBXuwNV6VVSi3Cson3baXRSUs0QL
jI/jPs8g+nZysf4G6/zfF/k8bbqmr68C94Horry3+VsWsiTaJ6EaX7Ux9I167lwQZ3iFiI0BuuEj
UEPk8q7DarE07eJPu7eHedyXzDAwOdv7lWXMoUCYXx0CNdO038Q/cyb5cvzQqS2GyUjirtNwTMAV
7q2KW2tuW/mTVFXebR6Lr4mbFU+hF+WYD4FtnzaxQbM2CUytm49jk1pdlfUQLqLx4LbcSNY+CdBd
9tO6vdO6EIt52QR8b0jBQ5sR0k4R4niTHcBfXUVEHcyCKwXDvY00wKYJ0cstI23s0evhPgf1QD6y
xEtsLDMgeNz1AbnS8YSpiGB/vUz9op57XjjcTztcD+uXPPMP0xFNh9FNS4hr4blICplOSJS4L7Hm
+WjxOqNrAIUTBeqVgqk8LeW0mPZ+toyfO1C2XBoqcenPImiEXOSzQf2802fZdDT6N39f3l0rm6nf
9oaBfhzhAvLVYw//sT326P3/IezKliXFleQXYcYq4DXJfT959nqR1dYgxCYhxPL14yirK7vrzsx9
kREhiTwnk0WK8HB3AHQGi+zp4Xq8/p3/ZTVgxj0WB3+c7jEXX0Hx69N8p8/+y2LhD+ITH4Aa1MUE
qG4CWhpFhH8SGVlOaoV1EXrfU886EFmDTrxhXAM4DDrqux2zLLtClrNFESHK3O7OSETNaZjkKpy5
UxZZ5mXXyQYkchwRGzFTFAeXPCQVfUCc+/wC6iANqUUoSXkWyS/GZxpSxGTTMoC9TEcw94bSTTc6
muh/hRMZPOG/FqkBNlcAhUD1DTj4/+AU9GTRyjjn7XdfpjuXsOZYNNRddyL/OaD0016D+qo53g/T
+F01VrjHu8H+nlr0BeUb5M3JPCjiDkF8aOOwPWFJ70N/vXaXkovsEILDYOG2RJ+mwYtfSOmuWWZH
H5UDEhYNYNBqACz2A1KAXxvakmtRp8VTGqefCOs//f9v1DkH+u/tZBChZM0H9M8HGP4/0ANOzCN3
cO3qO0GdXiLzgdwop9CYyMjVWOA0hQg3IhdJYY0CYFGC6gsHP63pLXsQJxUuCN4p6uLWXORZAmgm
PQyjoAdz1Hj9RdsTAlGzHxlPAiKj+dA0wdguyTTa+z4NKJIShO6FpeVBcQURrlqpS8YGLDIQhXiJ
MpEmXTwLNskKMm1tZOFzA5YeU4IGkVTrYI6MbwIwYteFdPNwPYaZsR3XaQveT8yFaCzOxZg+pyPk
c7DsDNZhxFBjCabfNzWWdlL4FDpps+l7DvQ+4uBiLNtFEc6k3lBX7F07MT1hBZr/NxDVn2lk3IUx
LkgsiGxT4PhnsJJajj1ADtT6xqyg2XSV9cUrNPjE5oYGQ4EETX7Fn4lyF+z+7ROzq203kuqJBTmw
o11aXjhoH2JL0DRRQA9dWZRAw5ONyCp/DXqLXsy5nPmEEeQiUfcrz4/PAOfwYQAE62jOZ/wWk68p
BGgAf5qeuiaFwrGg8aGjgXOoczUBd0ncW5GXWcJ63aP8wIH+Xu3/FRX9pgJQ+qvbAyKZBnH6POaT
WmungkoJD9VKS4j4+qQ+P9JB/iTwp3rQmn34mCS3OA68o0kRjaBbOxWO+F8nsU4BQzZPAA2Rh7Qf
skhWNEA4EJ+isgLShs3I//kJgSWuLOj7pBG1uoFhuztJJs+M2+pmXLgpxpXIPL4ypqNjyOdlRTpA
sG4MydGn8mfFwQvde4DgDF703OOu+pCkndbdgPd9BUanD5F1J63j/HkoM7AX9CAwbGa/LgcGGrao
2FV0HBc5KkKWiNzVBx/1WwRUqqdHk9nklynV8Eq5Roz9OXO1d0Ac+1fjogzkUHRBLFDa0vq7Iiig
xwmfGTIqYB8zVMNtuI1YgQSQ9N39LkMN6SUlxlMpbCSuZ9OymmENNnWyJpJ57xJLgkWvq/T8a06d
Cv/mpBnZQLpVnCPIZyYF/o3vLTlNKLL+wkpoAhBLH7Xs6megA29QD6i+iDEYlwGz/H3Yq/EV4Adw
CQ/VF9QYO1DxRDFS3TH2kQOGYMaXGRj+przxsaTE9Bhod0z+rDw8QxHI7f4LNhN1xH+A7vwQtbNh
YN6BMcoYnD83H0HaNxLavPW3qMUezmsicnHmRkzZkKjSztfG13eNRDLRdrcoSG6Oj3FZ1PQHWtCj
6D3I6SH4s+jCAQjhsYvfddqvcu1OX/O4BJjMjtKjX9Nx74FfL7Vcea0CghdSRXZhxtqrcSkfCE4d
tND4/u0zHcFEcAOjHJFSzBQSuCZZ1s4apE7YDJYeYBdIF/QHJ4sgbAfM25w96A9p2kCgjcjx70Pj
JaR1KXgMfg8wh02DnE+OMjtjqbn3PnqeDTVsSAlRTg5AniFQatHm2R8ytm15hJXDWNm3VBIFgfVQ
JUEeQmutrbOjaSgGHsemEgkSGdXy4TNH0dz7f/qgOMEPlLw8RpmhyJFBmM8GrV/WtDZSkF24siwB
ORy/CMH+Qai7A7QPCgvz5o0A7NdSBxCV2QVa4/pildPSmy3jgsp7sUdiAuJRLs2vLvS6X2psRFG5
On4KWaRbP/XEumvI+Ikim4OLBeQLLTgwZRnIeMww/DDBAgLyDPrb1Ltp6d+MH2iYfiXHMN0Z08We
Lp/KzwAc7wAwLeK85oc8aKEpOGbZi5ob7awGoHue756s9BZpMTT7jMjgwquyOWSBOoB6Q+InQGP5
+G2KDLLVk0Pkc5ulULPKnXZheiHYDHSDPTY7CwuHJSrmGYThLblvh6LeAI/b3dzJjhfYotNvvVAJ
g1DGT0LEO3La8r1v+2Bpz5NQQgTRipTk6yKFzPHClRxbQ3MYgopnf28s5OETcwi1Z7ppchAtIYYt
vCVIRCJkoVAoDvIOCOSlFVQ+rHJrcjuVRsYxAM4J6GAkfuyy6ncAwOwjoHLesYgoAH6NixPNIhTc
NuO5mkMXKa0CCIpbw8wPne+DYQqvma/ioxNYO2MJ1CJfzREYSqHcXJNzVDBkJaJhze0R2njmmRux
EeJGLvs0z90AgvW/OoxdTsNyGhv38MfzmQXere8gzVLmrME7CmrTWVz3T5DdrpephJ5aESPRq3iZ
ffo1+RFyu/k+1ONeRyV4HuL+yeIAz3YcBlGank0TCVIec0pWdqihK2l8lhXQc105H2wCF+G9w+pi
99wIvUHxjH2k44QmKh2IwcKMVDF1wDbARsFDuxVhc72Pm133XmPj9rDvU8w4XGJXc6qhLS4M9URL
J8uhD49a6GfTOFjoA/Z1IzUyUBQC7cuecLkxfWmd1afG0VDCwvCOVvpZyPwbRMQhaOch6NlEAb2Y
JhY5qLcAQ1k9fB3h1qWn0FMtW3J8+EMezrtW/ROfZF1cW2DPiWd5mYxD4KyN0wy2K53vJCqIQCup
dgCCFB+jF29VUCL3haDyFWWe34w7Zz7f8BLq2cbUuNAXYLZiF1LR6CVW1tL4VRTWYG9jKJZyouKD
D5mTjJz168hBQc+V1M6X2mpixFLxIKiGMb42FaSzEEGVXylHGh7wnfQJ2CfAFrye4u/V/dofNVsO
1FIH06Dk1ANo+7c9WFOVpD3kMPXsK013mjfdgRNXobAuLHZdAZpckVvVNYwtqBBKi/2AiFY4qOE7
crwD6plZB8KFliCz2uEdxovwbSiHJzOSufZb3sfRa+CM49oqIJgdZ/Yf50oj0Fdy0lxDKMsc+sIJ
xdocotrXE5A3gHfwGQhMunRngxP8QPT3DlITC5D0610IwqFXUUK4ihQ922psGl9tytSqxxtkjWWr
fK3HCF9kBjF70xuXPd77FLBv0xtGku9aUvmJMdsSjzQo/Fjg28FcSKhXx05jnWLMCj9YWPjklk6Q
3fIrDTEsMA90tIdilQ2FcuRCwi85heIdc6LqeWpb0AxTB0qyLUTrrChLt72DgrfEKTi4RsYmW4Ea
x33xKzDLqLAZAVy1DyBttb5w198ho5e+kDaLrpM3rrDfhppabfFPStry5Fp59lLbTK+Czk+TuoLE
NFKw4wHFXqocy6NpHOT77kfG7JwQjMtz8xhiUTKsnKBC8Eul49qp8pUNeOfBNIh8q4Of5Uh1qYgg
oVVG1saSfrf1EDC4mKaOS7bTlfr6cJmjyZLO2me1s7XKUi2Z741fSje+AIjDX1TIxMH409mf29bF
4uPzoKV36AHZWUooQSVgZK/PCCjXZ3Nkg5jyXGhoX5recTaNz/TGBaAwPZXTh99mTeKOdnD2yNCe
JFJeidW0EKaVEN5qSPk5Qllp3bql3gWNcJ8bL/3qTlgBAy66zWIlz/WYy7M5chHvg1RmRBLEyvA7
WRG6TU+ECoIEejYSj2P4Hh1m8tii1tkLx2pjOozvfobAZc9Qe6Ib322PMV5jQOhCm6xvkLMWEfQo
Z3Ns0/5uUoTqF8SCUp4E8VCNeqyDanpIPzghv04NsOqgwcSfju3ygnRDd20VZKm5wwKEW3LvtYoC
gZhkGSzkv01Lkn5NR4T1yq80qnERo47pxXZr9qk9f4AYCxDFvirIehDKP9SF3R7ibmQbCF00T4Br
QAFVEATAGYDxuHOLi479t4pV9s6bLeNiVVqAzQfsYaTL5boKkArH14LuMuNiFYFUAJJV4hSBw+Tm
9HraKLAMrAFp7j6zsgCcjHQvDkN5emMXUEQthf4EBxQEMjs2nJhLpmfl+qcYpHmfblWX64G5AI/M
04HfWVga3NPCyjcmcY8ARQSKU+TtTRNmFUQqZ9N01CbD/xjjF1CbrQLQaFud/+z6+VoXWr0XuD8h
3lWioNDP1Hvu9c26z6zo3ovfzgFxXx9CcgW9dtUmlVdGL74S9FoJ4Pry0T7VNs0BxarpFWnZ/FQT
5K9ny7hMU1Wf40C8iw+g4HVC5eCOF/HV5hVbCresd1S07ZuLcgMQuEqQYsxm4Q5fFcp3z8aqqLu1
bZHfjBVZqzQcume7JJATEALMGQR02WNPjnOOTi/EfGhs0zAUzy6EbOfq3b8Hmo4/zC6sPWDDmn+c
73GSP8b+b+cEaYSb2H0H4Reg7S6dm7KtJyE9yRBY4asC62aobuXlyubvI+nID6VxW/keAze5aC+C
FdZnGwcymTwvvfXz1aqh3nUYC5QN0rp3oCuGAlAKcYjt4FTlIWiQjgdn2PglDfKLTMEBY/wsY7/8
lVNcIF9Hb67+qkqWXcWAsFvTDPKbCsQ5zEF0FNAWi/UKe7B2jMY3ifiDGYCSkvnp7w8XNubOkUxd
g/sjbaHQyxYDsGlfSov4K5lHkPzMiv5GBhS3mKlRnoNGpmyeh7T1diAXB9sKrvHPqdaJGeBJiyaD
mhokI/3w3HgAVVfzX9UX/jarIUmN1CbEV3NgwQ0g3DQG/22g4ubo0fHHuD9MM1iwjIOoYkihwoOT
Pk7wx/ken+FiQQ9k3tTM/Id8HdTjsG3FqD4jMPfpjn9pwZ6AMmH8TLkT8S8I8iSahiNiod4EDIcQ
IAXHsLJWxxhBlBdKCgYKcctGJewoD0MP4jxm8/bwMPXs45GFijnTbez7wN9THr5mrtKruYTC5jzv
0WFOmKEKZSsDNhe7Q+OSe7gKUEP00rX596wJoFc8WxJcYFC5DqatsigU3RheWRDeVWWYmIASvp5g
iXp2+o+QUzSwA5j9snuQKYoRectb9n6PID0m3O0c+oDtPNieGnuJWzrbW9DzRoYPgq7MRf2uOZp9
lp+Lv3yvSQCCiI/gzcC2ZG6M+WjqFMB35fx8eP4YNYHdNZlU0QPmBq1KWbc3KB2VLyOwRIDzqW5v
TEdZPhaXPF6CeqJ6ASdlBdyV9Zn3CO+D6hvERHXhnCyH20uomVSfUJnaZ5ySH+MQvnkk7aH6S4KV
L1v3AIUD+9QxYS/bYgQosoGCrBuWQGhThy0qj1gX4utfzQCJpEWPXcuGOEV6NR3K6tXF7tbGGHMf
pB4hhHPWCNrt2zhPKpXKhZfa/Kej9k0WF39plv1kdoTslsWxK8im6ZQhGbeXUw/Jy6hvboAmZsmE
F/S3YigwApOwRrqqJiYfdutDwLYKxktHACT3Bn/lMLnOaAyhKmtS34ReG8QzE1GYDKVgZzKj+hyU
5Yz1VD/5FmScXL9yv6kJ6m+K01dHMX8T2D7Wr9yRr35Eb21Fmi9DGLxOdlnfQvCJ3GxUzyXY3hao
2YRpOizZbkvUZJyNC6WHyN4jEai8d+yWgXtwmh8Ob99lSVHsErZq7YE9am9PfLpgazgkoDWsvvv1
IZq4+AFVASSpY4c/FdQSO/zp7SZGwvwlUzkKJ+ch7Ug2nnL6T5RykGUqQnqcULp7hEQHVDj0pD4D
XW7N5yIgjgsVa9RbE0iyaivanwcy/WpqwLsOZapRTvG3P46GHMGkHAh/gW1T8hj8GDP2SBeAWpsu
Oh48MWrnm3wQ2RuWevYSihEl2DNmM2qjpMjwTxhzcsBUkdNi2hsz4Ci4160dHxBMy94CBXyDcLg8
mV7ogn4gIB2e8ShlUPjwzs0Qdtf7iZBoT8uU38xExyML2qvyqRuH5P7eBuXGtueWszAvbePr+hxZ
U0kgFoH3+OP1DpBcLxBNViTdYcOXq5svu2wDuOZXMMUAPirGQuzqYvoO4PC07ey2vNQCN4qoPfHW
jajP5LyFgjSSzCjiBmhFeO25QyT5C6uCKrEn0d0onTeCFqC2BDIUhxjBC5CfVeoJUXU7AXleviym
iC4JHYHlEcBaN3GQ30wTd8XOBhLqfLdYizgtsXZkKvh9QGQF08bLwb0ZqnoBSZW9FfDhZBoK1g8o
MM/2GH/oKV9PbUrfahpmh75FUZnPp/iNuWO8dqswW7uzGfc0THB5xTvTK73iR1P50dlMDQqQHtkI
lyHw0dy8IrgPImC3PDYeB/n2fIo6JaBrLqt0Zat0RX0sTabel8e+HmNnPTahWA14OoHADZRf2BWy
9mjnNarSTFcd187CjPfMT1COjbNMi9JNWiyELk4X6X3ulU/GqoNUXf7tt90e8nbG5xZFb8Z6mdve
hwGz+o9zGL9xDaA1OCJU9Ypi05XZDCGL5a50hxx66JbsfZiKu7+0B3dF6lru4tn/7/HGr1F0/iJT
bDmIR0F+3gFFPh+5JeDlUE2VK4sjWD6M1rStxYQH0+9FJ7RGvOPUi4NxRSCcv5pLVtK9QoZvJxph
SaRX+vf/c3lnOlwV/GxAgIx10b/Wk4+lYMd7B7HnDmzS5ANBk/4TEXCIsgR5vApnM2P9BfFRLISK
3D2lLVI9xu/xGBe2nPBus0n1orHOl9hvpK73ClkNhiI3H9UlpW19ctf6Ao7s4An8tvzMYomNwOwn
4BZZYGveIKAV65Vbgyeqt2PIEtMQge7fdRutE0JwGcQP23Qu7cB6w7pSCKQay9R+NLkt11PvQt51
HlGGgbua8q5dOUKvAEZxr3KQwXNehM0yiKXY4OsNnhE0tw+CeNBrbCz/2Qz5PWEAnBNb5RwQTQiE
vAxuC6X6kD2hgBr1HxLPxLrMX3Jo8IKGO9xrMiFsV6mBnssQrBRBWl6HwK33wDnsISeiDjqFBMzU
qNM4w/FM484bLx6EH7TX7c648nmDls0NQVArAeKTI0GDFJ41UWsxWekYL6u6c/YeHU5308QKfd6c
WEPcvbHkBPkPEUFiFnnCDRZB9Nk0gHS+ewMRKCuI6fPEnWmFxXu4krPZUaxY/Mb64nMVygSE9Gus
rsarGQsKmzjJp866n81jc9w5zAPUkgrr2XMhMjh9B9s2kYk11vaC+EzvB9UHMw0o2fn5WwV8zl82
Ra1KHKiPNGvSZViRH4S1PmjHSmyvGVdIYvjkbDt5+yQrXz454CI2rqrS2I/PI9SgwrPpNMNmV0Sd
PWo7GjD8zBA6lANHx5DUmVxCs/oZhG/1FguaCViQGehhuu8jhTNNy8Hz2uQfM82gIE1/8L6zEtB8
sptsvafS98ePycZWH+EjvTYm6gW+FHh4XVs23Uc5CjG1SAF2zrBRnBusaXAxThrA4d++Kq2yHTKk
AmWMyrcWdjGB0RzYXnAb40XYMrCVkexgTNNMNRi+gA+poaTcYClsnE5hZdnaHHJgcKCFNU83M9Ua
+c1mq8ANuS0y3d5SkaH+1g/1D0CjcODqb3ZhAwwgvfaiaNfvUwevJ9oTQAu19QWpCf3DzV3sxZ2n
srDtfZmWXbrpdIAUOkO2P6pkdkKsDgsq3U1Xr7f7FUgsvFeNCoayCOxrUNne6wCLz5bp61FxY/rs
eeTc10ju3Pv+c57pc2YM9O95flwATZ7xLAHtRQtJqwoZtZF2O6DM+w1eA81z7YG2s57hTMSCNBli
gjlRq65k/rceuKjF2JXuFUQ69aHnogZxNAJ8AmuzZvK+dSDcTwYbsQytGT8DZuompgPSawlxsBWS
PW4a2WbenkFf58kRIV6F87mLvL+ApYK9ZQ7CJi7k3baO4tYRICYIaaU+WJ9EGezbQv86Gki9BT1f
tvXqcgb+zEMeveboMS3zGxv1ZDQ/Y7m+GIRHPtLQHTcN58NmgKD7x1A6i6zyy694TamV60CvguDx
/IKv6Qo+HaDjMyihi3zSL1SCcUbyzl7Ho6VfwPQ6IHLeQqV37tV2i3pERBm8KqQKMbA26TuP3wKU
176gTh6BYNufDo8ztaAPWtfzVIwHAbgnD5Ly7liCrBeySLmVNMZsQ/z4c6Mj4kHsej68D5yPuJW/
ObiSNsb/aMSUPgFth1L7Rr7hsd/+JeeYAyobfmDJqxeaxcVLQ8IUANquObYDsw8+OIGSxhrOXIbD
kw7L8WkoJJZEAAoYl2mCASTPWdtdjIUI9vB07zUTMokVgrYVqNH/Pgfk4NWpgNz74xzMj8ZDnMk3
4yrxKDk7TQ+Q0FwKDIB6eNBzubCam4dZWuk7sxXbpKai2HQA12+rtT9XDxvbNC2nHBhykZgT/HnW
f9g5S2/C9SMUpAdgkwGIeOmElv0Gdju1IsrRG5oq5007kK7v4iHYi8kpdlCKtRapC6RSVrF6XVRZ
+ZqF8bQpOuIsM1IVr3kFRg1IsLUJiBOLVx3w7EgqT4KYbjYzVCm5cf1qLGEBvQuKepVMMRcHmXvi
YI4ejcUipEiMDeW4OLqPbNNOHHKlQCzSdM6KWN0LjQMwbaWqf2Vt3u7lEPHEmDkJCtA7QSBR2OXw
WmegYqAgKr4PDgdwyuihKBYFCfpXUBQHJ1BKfAfdTf9aIdxxzvPxzfQpUXiXmDVXc1qeUu86phmk
bjGy8FnwJEJrbfrqpglvNAXTwNwXV3jjqeqn6Rr8jL86eBqlORshRritwtJ/MeOqsVvkEhFR89lh
D/nHfIiWWdeCo6Ej1Svtxx2HHvsV1QL165QhPlnH7dn0RTlgwG4+8KPpxG1egt9P5nvTa4WsXvpY
UW+NWWvECaphsCH+5yDv30QHcF+xU/PvZgQ1jt07R+OeOtkgQu1Pv4bl4B7fg8IBEpLMbZdmDPgG
MGZS07QtXPn0yzQTTb+ZnXe5vaYZNOQRkYn3DentPZYDiDnhlQ1IT1B4R6+LhsRCMn2pqBfjp5qd
vZgZke+DwDG89O0JwcXenU6PZhpS++TmfrEHwm8H8WcgouYRxs9HxL9RIR7LTT9B5Mg4KwdV7IvH
IMTP2aqV3bygsf7SIDFfI+ULpG7v8GU9kOJomiwFMFzfsY+mjTpV3rtKUd3YGM58HL/HmEPLystj
iC+7DqHJwcNRJy5Lm73w8/aNCbzdhzhIEY+BKV1xm7idX43ld8Vy8vT4jNULthr1kacCVA1S1Evq
IkHOJsubn1j+UwaN6fXIoOqRx3kGgTEKpJan63rNfVxzSRki0w7dZL672w5I17Mymo6l7/pP5jxR
gxd45V2n+Xx1zsAbB9Jp02VcKLia9iNXfxnX3T8V4CzJ/DYxf4Tx6ahGWa8GQ1WmnRp8X72PVROe
kXxK20sK0W3uU++k5s2ZnBvjt0BBkTm2dzJDfdGDzhLf1N33GGZm/R5r/GU0iqPj4rqHMvn4hYIS
0ALl5cfAQrUdulitc9T2GX9KyfQRyUltA1t069gXbIGFSnb0Rd4nSgh/05Va38aw7G+Zs80i5T8Z
D1Yo7hZxTmsRTjEtkryybeSUgnYHpV19A2GXf3Ww/7/3AhCE4iOWxYmZnJX8pwaUeEm6kb91g9gN
0Mp+8rqCo7AQxOzYpD07JYtes6/G2bKoe5ZQuTETqgHhipqog+kjWO9fYmt8N30pwrUn120rEAgy
9xbp4C2d5A+X1volFyl5bsi6tVSsEpzu1YqpdQIdPV7PRRsmEa/V1gzVEZiyQFYCZam5t5xofPx9
HndszXlyjvVqz1A63DruxZt3RmLeLTWV9+zkvXcyVmorxILU0K+sGpulmFF5nsebznoeD7LdP8cj
ftuvTCf1JnkOR/8SlhlASwXNF1M0RHvSBHzR9I1/w0vKv4GuIFjkY1zvlMyCG6jz0svYsK3pNMMy
EO8v2xTh+MesoH+uUaz2ZOa4jddtoNQVJI9JgyNvEXXzk5lDrTraQ8OEL/z5M//4YGOmeX7kkr0S
op2LDEALZvOMvoEu5a8Y7GM/M++ltrwCldeoPHYid/pULAUj7uQBfITXzFrIYDrwmiKwZmETVAMh
+cTCUSV9GAVvtCkh3qZB/zCUz+3cyLRHzYkFhExVF+UzZMnas8uCo7HMiFCALzOOfbUzs2Jd5kc5
xt9CPwzAxR+CsxKo5A5IrbDfoRq4Wbg842cdDe6uDPUFiIjBXkjTMhqnJ8f+NCPuLpRe8rOxBbJM
QMbZB2d2GT+ZsDmpcjEs7brTl9prsQUpuPicWk8uhe2M+7YFO3svX6LSbT6n3qbbXqtuFTAuEIMs
UBTDpxaPUMtORNw0t3pufKogxzNlzc74PMdBwBfboC5Kbyjnq28UQVigO2q9MH1mVAOiBxRmiFPQ
a+/izU1QBTrpA5Wvja91uHcBmYR3CbPwCRsXd/9wCfDPnZnz5LZYFyzM9AZQcdzwZYI7GiU1PybC
g6NprChGqMsc1lrgsPbTcVlidwR+5b8HtUP3azjyvQFWoH+bGZhAB2Rmdz7Nv+O58RNs2Eh2DtN0
dGjGcAfX+hkFvzP3tU2/ViTcOK5n/RXoeG2ltvg2EuItSlUGz2PGY1CvheSYe60DkStbz7Dq9AmU
C/s8SIHTCpbe0IafWVFGaycPho0zmxaSd2BJCt4jj4a7XDvpquZIstcZKCmKiXrboLC89zitXlFi
GFxn/b6XCdlV4255BirxrBoSY6YejZelLv3/d5LX8CoJJgn0FoLTjZN9I1ngLhulPNwNY3qZCS1h
gJ3Ttj99G6ga7QfBTQjIBM5u6aAuYZSyXYHMUXxUnECiaegJEswDe0Mm5j57cF2EEcOyuxZRuYdW
WvaJUAwYPIATWhfNmH56Y3alPTB5Fh6jF4TxZ20x+MF24yxxY8zBTchQi2nd50HzkVUOwUJjgph6
PVBsXXxnBbzl0aYIoGjsGE/acVlizdlt2SMENGovPwE5y1/wejmYNLdkmV5PEchgTXIc9W1gd2Xj
G5RhxGFsJEi552w4NKXBg05kdfHB5PE0jsGHOa2AuNkKFEiAMs2f0q2ijorPtgAfVUhUvjKZdT1R
EM+yHrHPtsUTdYLY73zSqbHYMgA6YNeO3wJt5+PC8cbnHFT92wa5yXqTuVG2rVDzdJwC5BF4p+KN
rTIfZQ1Kq7PSKGEY8v6A4Krj4MozvpqdVArNvdkKfA2p8KbhOwtyTwcJHvJF25fxCxOjdQni4mgs
7vnTy8x5MndFuu8OdV2qOWyBaiKU6B1riTw961C/SKF4gqurzj7KKP7e6MD6AWrgBMkKBrEqLHSi
Xo7fUWldgI6iD97AHcNmgBH4tu1Br3o2yOfJGkZQaQlQTsymRmXyNQbN/+g4CuFtD2hNiMxhl+NR
em7cSD+ngFbhQX5jQw+jL8WSeyA5MH1W1gwn6B2iSBOdWcsxgjs/eDzyI0dJwRqfi6QW91TSaOwv
JlH6l6azwWo5g8DcQfxV2WMJ/gAk1UIscJfG7+hhXWHT/+7Ittl6fgDM2+CRT1kj5Nq2X3EXD6sC
WlArPFr/cmk2oi5GQGtRg+9o2XojnsCcYRE0hHvToHwDgExziIE4rEcS7sXc/Nn/j6GP+Z7q9K/5
xmmm37ulQrxAVO5T1CFuNDRcfw1twEJCG+oF/BwJcEsAqJ1dWGxlX920chfQtY1fwJ3pY+PJ7QvC
484mRsUsGNhke7DyFkTxNin2IGWkT6Cc0psszrBiHhR9Mr4e1RAQfBfeWleQy0YFA65DUM2vq2YS
mw6Q549Rkq8RGJauEiUMz1UJ6Rk8ILBb7aaETwRIZDz3oKwxIEgEFEN3pG7bR6exAYwhzvplMCIB
WQH7cVMASWztzIXWExIpt6zHPdRg3fTqcSfCXdOWyK1R+T41A3h5ScBPwWxasbUQUc2gQW4BYqrD
m3Graoh3vCkz0JfK9h3veApQPgRqTG8UB3+hLDc+m07jMqaq+4OPiv/XYeinbdzzaOX3nfOJiNip
0zR4disnPYVZ+8KHCOI6tgYlZjXgw10nX3f1EK/c2QTGTkJdpuIoRv0fzs5rSVIdWtNPRATe3Kb3
WVm++oZoi/dGwNPPh7J31z49eyYm5oZAS4K0gLTWb2hCTFAOik8lHIGr6MWIyuCiheT1FesjL8I3
1RqtZ9Sd9Q1YsWLd8AU8G/6MpHXqcNk3ivXsUpy4IBX7korGW+itGDZKbZw6y+me+hnhmSNQA8A3
To7jjPpETSrA/kZNQA/QK8fFbbSsmQDeZEuMOnoQGZBLt/JugITLAzg7+yGk4s//thm+a13F8iLP
vvhmHK6Z2zO9QYj40pWWvpQjSlTllCL+jsursmxc6vE+Irknp3b01eQh29R0zkIo08WuopNfN/m7
E2vI0KpJd7AMP3sXuDMKHkMvnYOmuChDagh8Ee99avlrZqL61qjHehEiKHxA9CtYTBoQl6IP12nF
3xxJWX/pmIZyiUF2HoaSxwzXv/WsB1qwMKqynNW9411mKMrZE9rvjZpWjwjt5vvPeAvyMjWHFsc1
ocNAGIYPHO6vHRjnX36WrGpbTb9jPjgv5gE7wbpMNn3HOlEdVHG0J15Y1TP7sS11HxMiP/jmlDgp
6tb4ywhw1yIb86XRi3qpjoF3sqw4WChJjUsf9OrXCLX2A9I841I269C2t2BWqNLNvXqCIkeY+dYG
fFr9SuG2WDma4+7GudfWSRjZZkVyZ+5lMgRvueWXUEhOvE66hv5ZmdzkmcoODkLRiGdgOuPzaBQz
4o0XMPR8Vm21r90wfAXQ1f3y3b2pts1PisEZllZa+WJDp1k3o5mfM43kvhVmaBmT572pwCWXY2gV
XxO33sHRa39llbUXJFq+xGFQL/Oonm6JHkHqVrL2kJfheDbVpEDgo9NfjLlU60JWxaRvyfyv/cUt
4EdmJ+prm6YOYAKv4B8HJz6FfLsdUG54sDwQwHrsbKyG7xEYf39AGx7QqBbtK6etj6jVNOS0Riem
RGIm9VFuZNdn09YjQFUuumX/OiZPYVVolafseHwUl3reNGBOVlotMJghPX0hvwSETXZrjZv8qydi
TceMnTGyF1bLi8dKoh32hcuz+L6xioDZkWg3lUjBq84dovIBZuSN/oFglr/vZLOOYxcVQgCr8xDV
mkzkMf2e4osWHamI18VC7o6BNu9OeYPLYn+591S9Hx373q/Cjdz91/jQvY4kWG6e2WwisiO4lhn5
mZoikLK5GbUBFgAGNwfN74M3tcPTkqTJtJO9PKkrLJA7cZa9FNVR7lLUJ2usqqf5lEOrKa/ylFE3
tQvZlKcUVL9WshkwvbmfUjZRh9haZuXsuAbVA9ZT6gHTUMoAGcZenzG5Jxx/OliiHrJ7jwz+Nea/
YkxYdo3XnqnwmIgJvLRlBiHc6N2HLnDcBxcuV2oX0+kzbg6DvshSMBNyBOtb9wE1d8TdycRSofrn
UL3mq9FtXM/kuOFgGhRluT8nWxF27rme9zQ3/r0nYyyVfvf+Ne6/egEluPfzFWlw9lFzTRLdObQD
fEKUiGDISoPopdw1zYlZh9y9D5BjKebpi9Dtm/uhMlbL4+Xuvw6iXOIcSs1qV2PoZBAFlHoX9QB1
M5yCHqYsCOBsaEwra2A6Ve5RfPzTMSZOcIE+v5TDPuNegsYs9wvg9qSq3YXsbk39DKpYHD/HKbEe
HZpofB8sy9m3vqdunEYdDnriDYfeMmfztbk9uel4iNTCN9ef/WaZ0y+HyuB9/L2tm4EOLhAQKKpP
i1i95m4+fcVNtl6rad4ewigST7rWvsu4X5cLaxyHRoeazzQv1YPgljWa8pC7KKjxZ29XdWMrTDtC
o9lRelRRqxsQnZ2q1j6CsryPlocwufSuSfksG9T+OEpYysajxHWWMbkxUrDFQHi5q6ihv+jdZk6e
zizZhWhykyRP4nFl5cqhFwnU1GB88Y2svZWqXt3SMnk1y3J8RzMBdcJNFZbqS/tS+07/0vi9wb6e
9P2LxDr/3rcNhCezYLrORiLL2C70jTBKnfUVQlFAln7WRuec9CgdnqMahGaosnqKYn94Zqob7HCv
hYsx9ypNkZ6byfsmO9PK0JgiHcElpN0ymuqNZgRXY+xBNJqVd5abrKPIvbD8ET8FxYsX9/Znv9xz
qm6nmql+6LpE7fBSiPxVmZNd9eKyP1o9uYqF7yvdUbadOSj3/oq5qQ6VnswkEzEDCRHdBO/jGtGp
7Z3g2rni98ZykAse4qna/NUBYQCdq8pVF58d5PeCa2bm8Zn/y/KvuDwnQuhPI1ode9kabF1QVSOR
PHODJNtn0kSxt8wCrtY/tB8Zt1ikQUX7JBIxZm8w7jN033NhD32eTsbkOf+MlaG/zq6HwVGzq2Zn
DlOiwGZGrMPyu52XZHEJE6EbKdOJotj3bjLv0pZ7OUqpCyONTnpYcvdxfOOChJd5MfUpQENoXGm9
Ul7s0UeIWItybRUrcQ7ofu41mT8IhN+biT8KWGU+XT1Gb6PO3yg3+2wtmzkeAyvEW6o9uOH4zdDi
n/oMbZKdifXIVeK8MMZ/oMD4UGlK9AaW0TvYPXKGclAwVDW3q0oH3cD5uazTJXjI5igHD6F/rilH
31zbpp7Gf0KGm8yqkaW1o/ub0k3WcsqXO/ShzD+qxE4eJKSBOUpzIwKDJ334RDqAQf8rUmgfcdIn
D4CFmzte4v98nvvrNNb75znEAFkMuvKhy0cwBSSawyP2oqO9BEAPNGzewGxsV/mUcp/Iyw66ooJr
XgZh9ST3WhmcJpvFud6GrNzmQbI/avT29/j7KHlAklFRR+oMaO5fJ5Hd94NiJ0xO3aFgRXRMvK7B
CsV7JsGrHENzsOqz3I1EHsCwIjhyQXLTgNQA2s/pwdhBdOR/EPlkQ2JfOUZkRxYF5p3ej9b149Wc
RiwXsugoK5H/XZSUXQACqqMcqRjhphV1fjC9AYEUCKqVPqNJ8eAJ7jJs9/af7kYVirj8aQ4ROtUL
qc2moX/UrNIEb7jKSo6DFrfB9lPJrcUjVL4A7r6euPxp3s+AgtGAXE4mIHVO4qZ92JZl3OSmtvXu
HONvMaYhd68+xEk0cuqM364zbnmTmrekwnk6VXx1+RnzuAevmsSh8DqfSnYUTo2XjE6F8TOmqva7
l0ztUZ5Jxrmvrhrw49CIONLQivhBcer768lQ7Zo55dnuUR4TOxBu+1bfR6yxIO+Xw8louV/1vtcz
Q63iRY5gR8cL43IBka62KHbNA0Y/WCllPByC+cBSDpK7fkDhUcPjav05Eavnmd1n8/9hwvZ/H9Ik
DU48wF82Q8/CZwLfEHRBffWBM6M2PG9s8RCM1nDoeMxbANOIVYXzSgbW3MuWk9T1NTe06up41Y/B
qkBV/wnJESPeOiBJpnI3WkgRJ32pnFFZjRZ+2I9v6QSdcuj89nEQmb1OS8U/e22v7UytSQ86As6n
xp2CrVG09YNiWmIVZ1H2Mk0Vi+becl/TbuiPSqeCj6JA4gLTZBNkQ3Yqq6OWR95J9wM6u9783SlH
6PoYn0wM4FUWxmpqxQ/FXFiMo9i5uHa/li25UbgLHFKj/YFLXRIvnTYS29Kb/WNt3141dmoemgCy
eRCFytYcJ/e5V2oWrbl+bC0whZS0H7zo4lhWgvwjm4Sn8a1FujdznfYqW/c47tasBZUTBQhMgYu8
+eLbkXWQI9Q0TW8u4ssLStfWznQC7JAgaABJaOpw+3l2NUMIVOQUzj9jRZMq68lIs5U8jTxhV+EM
S1mdTzS/KWveDHnS7sswLBb3t+CpBnMDW3s2m2kMljbKFOew7bef77mzjfyhIH36Pz+dGEYEZDJA
8/PblsPRYb9/us/Qn0/4+Q5i06UkEgf27v6SOcsNgCpMHz5fM3YcFHhyKnCfr9pHir+GCvf7E8oT
1lH++xPev60odJH6nT/d/dy6FTDf4dPJ0fL88hM2CKd9vkkxf8IMI8j5E96/FlFCAk+G359OdqiO
dVACF1TUPEweXWT5l1ivrcPn6R3KjouhVuIVMLzqCdzRzHdVy3Npd+4jpbKnRne8D8g3aOzlPgBL
za/eCi1flraSXQrMZdbehJVA6xRXbkzWU66TkQsnn7tMlFD1TE39pGjGV9kpNxVgDMPyxvv4uoc0
35IA3ch6qIjD7uSWyY/P8Z5G/pBnPhNOV111hsJcr5pl2rNhWDUY/D2GQaE/Iol1codWOcdza6wc
cQhjvlrZKYfZPpL1zLZDdDAZ4rchchS4y8lOudHbclhnvVP+K+YnzcazneZ6f5Uxbsj5+/pCvow8
qjUjXEHsMjvI5qCNDa7s4t6SRw0tckaVXSFH+uf9hroAfaC5DzIUI/iwQ0wCc8j5vckYmuG/CjVt
jrKVtnF4dvTm3idDaLuTB8UfmGrfPwcZH0nQd/evBLB/uVXjDBi/8WXwzoaf55dG0SCwjkF0lXtW
mkGdEnW5k03HSlFyr3QQCJHZxqu/RnsJltM1bMfPE8gRcsMr+Pn4+xU+w3ZSxpDx/3mFz4606n6/
SgEJBf145kNqj0ayGmZroMyktpl0bHRLMaDUB8me6Txi1pM3HKk6u5Tb6+rieVglDFge3gzQBSvq
OfazErrBsjfy4d1qBAa7gzF+i4v2XGOQ/cubqNXk4cCcEKcjpNJRJU9dHfiUGn53TO1n6wTKe5h5
LnpkXf6iw+tZZeir3qAusTTFt/DC29W2dtg7R0fp3b2Xu/V+UPjnGngczjYszLw0/zsX13gCqlV2
i0ZuNab8rdFne9kzGN7MOMqpJS/0PhtP96hjeIuBB8EaREXOT9DyK+dLfILI9ytauuk0pifLKp/L
2dotTxrzsUJ/aBs15T6qtYicqRdcVQ88CPhiBQHKPl0metaep8ZWH2O1eZFxN0iMVTzV7YG7uwan
0ljlpaN8gGfVNp7u2xSSOXwQ50LvEN0VZrjn0tDWMswK8SiqAfPFmzWFLjQwO20Rf/XgWW6YJpKE
pOKbHsVgpsemKVs4yvPupKNa4VraQWhBQX4xxO+sL9fTmGcvnk35rBswR3AdO30pFWwV7AJ8h2z2
HZSruFB/ydaktC4K6d5ZHonmi/WISvoSbWSexfPGzXcgS9pn2RBJuUW5vb3JY7N4ejGDSL3IFp8E
JWI/jE9yaCoAAXak6vekD5TnjPXnnkuhVBdm2UTk6tkYgxYtVSc31lMU/Y5NGXwuFK4bgMIWaT85
MB70f7rngXY3lQd/LMAb/4mX1pxo6NWEG+n0muC2Aqy6St96ZdSR/+fJL5sG3oNLIzaDQwBI6405
wKtqVfEDdPXptbNWcpCWe+nVKHv+x5zB1WP4TLbGTGA+JHUtyvmKD0pg7h01bo7Cmdyz7J2of4ND
Cl5G0FU3y2gvdZtmb6bmRsepjWrS8RxU9FOxscFYbORBVqkqoHwjFg84rBxR7/c3wcyYlJtY+vJ4
ET486WzZI4MGWEKyo0jBTEFdP8Wktcak029dYtSoLUfJuuAb3shOMbr+lTrjvSVDdSeCJbbIXELz
4R4l7aPWWlS8hpICJEKoL0oXxCwTOBOJYG8fQy4AwfxLs5pvKDsA+4lmmrjplA9YCc9OotPMmRvQ
JVR4ZHud3czMam+BtHf5tXGgT2lzGV3rMIsCuvTd9qtykWSF+lKGNqUWU9dJZJveTqAQtfeUacaT
lNEaLdnipUlZmvGnFN/Jr63uZ6ryZF+K3vyamDAVbIjhT11L1qtNo+xsqAWVu2QIdpHq+NfQMYqV
qyXZW2QrPzLHsX6mw+1+HkyvbgpWKx+dJfCArXrl5qH6sPKnCZemIX2ZsLV6jvCDeO4bnKASB/7c
HIobc1rA2gBZPXdWXVZtCtLpa9nLvTE59aYAIjr3lugpP7fHz3NRj5uzWkl7kv2Ol2XrzuFPpnzk
Xtc/j322qhBwfsNLSwN+ERkL2TRKy9nYYVch3d02b6zEsHJKBugT82Aj8zcUPvonzc/qR6hV9/Bg
Z+ExL2Z09DwqLbjmoI8MuNx21lEobbowLUWcZ32KldqEYmna03CWMbkBijCc03kzxa29wtKJIfMR
AuneEewqPbKtq0i0fnbLmOxFDg70FFb0apPGy05M/qWxA+fcFs6wHI3J/UoK7hAM/vRaThg4FH5T
beFkRu+BOeEtkbpfFQjNq1yfzFPUa/FDTvkGWq/ufM3j8U3DfCKgsrEI/VyAaxTRw+fGaf1zw0Tn
CJmxcheJ6yX7SbHDhRySRs7vwUGE6rKp5ufEhtq0sEnVLSqrbbj+ZZvVxQbHQbGMrHx8aBA0O0wC
KI9kB/Rj+r2eUFaSzIGWFpCeEDUnWAU4/H1X7S66SHbA3NfOI/8/jpNnMa1h72p1dFUnqAJKQyHe
txLvMbSE9+g2wEdcG3k+IiPe6xtkclpMf+mTMdttN4PXTlfZSq0EU3aBclmICVy+tP3mAZne4RzP
BxS+7m4mXKQifEEfQzxWkNDMWJgYrf2oF5N7Sx1gLvTJSGNbytqHz77CYhPVxjiJ1wYEkLMGKtut
MfSM46R+1Yr8956MQbPqnsahXIKhiL544pdhF/W7U9r53oHgtpZhP4iOntOZFHu5W2Edg5RBJqIv
8aR+h7Lf38KkKy6jMToLOb7JDaQiCkdcPEPNbr5u/pRxyyt95gGVjWwN15nnVicZ597aop2ZdfvY
yoL32KQ4P78dRSjpNkWCbSubvDvrz7sTwh3WxfwuUJg5Vp3z+931TKWWQvc3DVIqcSWKn5WjXcnI
Fu9TXFgrOxnUs9961bHC4G8jRJS8TD0QBdIoxU/Y4MukHcxrZ+jZqjMNH6nLABOQee9zk3XKuLX7
5OTZ3b/jcqypmq+B6YYvfW8etdTW3/0Bo9UwT8JzpXXQ41UfY+rMd94GPb36kav9iI3iEVRc9mYE
fCxRF8oxNiZxRp0C5qgZNh9g5fcBc+8fml9+wZrLfFFrJd+4Jcl3I2rViwimaBbN9L8kSrCWQ5FD
wtHJK5vnAvb3pje74KBCZb+iHjUsdW3kIh7NHvHx0QfVNpnO3oi9HQuMRIoFvU153S7ENKZfrDL6
VmaN/41MwqVAoONnpU9rldt+uPD6M6InRbzobORvYIwsoH5szCKrf3qh+oCZWvfN6KOfUx9aO8X2
xEbFeeTJB7xXlE/IRRRPfV2xAB19bSNjWGXXV4hju7wQxX0EcoXB0ktN0hg4zI1F9BjmsXctIwsU
87wHE79ZdWkRrVsXOZF1iOIYv4B3rHWK0jxeWTdaVfJ47219eEmx20brxEG8iHJ3x3n+OeQe41u9
HyLPH2qFto6HqN2kbq8sYiVVrr4r9GM6ApRLgqL+2sev4I+db2nd+UvExrUzP5h9NhFaXtZzRzd+
z+Ahf41tEa+DmnWAPQJRKVWBvFoSO98ms4SR0YXvpUj6TYT5+F4pLfXRjUMso+YRQ28/G3AwX6Lc
DHbog7qA9+z6pcu0JzkASaJsgagfkLOmqbe6Eul8BdSLgGICr2veHTDZOyXNyk2NEYzTJeEriv/6
PjU9sXYH1fpij90qcvLxza8Hc+fq+IbIeK1+a4co/eiwc9t2wI+2mhfZX9Iss74YLhmFIVWdbdWJ
9AM3YdmXwHHesKw2dli2TG+j0axkXLNYqMZNppPzGsJXEso7+RLkd5xVpERbw06VZW2FWJ2xljjK
vXJufsZkhxnW/9sQYXomfIrOXP117ADS/oCOPY6WSPzJTR2DU66i0vhXLM9EceVNxFsqBXgR/Rmc
zh34E7jobFs//orrLZTbMGjPf8X9oMjPHYj/PrHHZQNreSmEeMutpr5VM3PRRcPn+CcE6725YU5z
D1Flq0kiwYpVWNaG5qitShz1bkFhGevWHBA86T1vUxpmefZY6e1gxQ5HteX3pCzu7wPbK49ZEfa7
BpXPs+WjqNMmJRUMBRe/BC3khzBu0ATw6+Ap03oUYmMmo7GuXoABFNfaNtSNrfX+Is8tn4X1/btQ
xx0aCaxMbTu/ypjc81PPOsAMusiW4cUBUkZZWJ0bClJRKvLrPRbXGRaCmZquwnFUnyCDB4d2wsc4
882xYq0XLgFAi5vstdK2WjkR9qCyaSSuOJVj8a2oM/WpMevugtjiKQ18VHv1OKKiayU72TRNTWAP
HPv33khMW9NL/Eeqp8Fzq3crOcqdmL/UJvN4FbYiwC+0ZkZrok4o/PgU1mb7Gpl4KI8GcswOmcLJ
7Lu1bHZt8gNu/PjgZn1yy1l7Wm0KSNQzjXVpVy26lxyU4VZVUDHZqQX+rg5u2o+1SxbYTKNzN6vS
Jq0VnXse/rJPbgLR1utOD+u1bWtTChC6ezAtW90GIEj2eeRnV7nRzCpZqZWNoZ1R5PdY1E4ZbKUg
xAXUBs44D5YxuQeDs96pHQXOz5ivhP4KtRdtAfKwnNZ9OlAbmTV4Mq/LDjGkpm1K+4HjkLPru44b
lPfi6Yb/K0oPPDDcn3Hl/9K7QX3NamUCltSE17Zo3B2K8BFai7Z5ERr83dIoq1ctLiPqG1X/Eyyv
ZRjeL6OOn+PnvFZNnlCjfd+0mYNCXZ/dqqTA0vR/xvu5868YuQ0cV7pFaoW/Kito9IsHnhlKhjqt
TYAF52LCMR0Pv58InI+ouozjUe59bhxLy7Za0sGixt7Nmzch8xBYj/NubNTPvU6F+NPoTcZ1BZ6+
jN0H/xknez8HD7VWrVPV9HcKbLQtZqsjaCM7etM1RUE7EAfquAmitzDJvka211x5cEdv5lwFT5vX
wHcGUsPZkzxkqhr9QMlQLOWglBUsyC/YHmRheaaMPDYmAbPIGhzjxY5NbZUlY3NNNT3daWqVgV8w
7FMVp+kmrAft0YEkthTQST7E5DySZJ+B/Ey/KFphMp89Rz7TkNA06iV0x/bRbHiCZJWmnjS0ag+5
qwS7qVKnaxnm42rEyPRVCFbJ5Tv3nOxkWiUlgLgRCxJcarIC3pqegpkm5XVQIReyLTdA8mIQDt2E
R2PyT488hxwux9yPkW1dQbFV9B9jY2a3cJa+1gZRnIa8QoqNUDyHQCBY51i0WxmSG2Hq3ZVcwUIe
8xmXe/qsiX2PMeI+9M/5kQbb3k+oZuTpsqS5umFenOR4dYqUjW9NDUAsw9taJLaOUxVXh7YQHin4
Ljy7jWFswLclD+jiuysWLuNTMVotBWOjmp+5JeZMRrByO3hnZmJqRxRbEDHIZrUQrW6TjQzGWu5W
9103QKHZJ5s2HtVRB4KmsZ4ugq556kUKEtz0SVZnarZVO4Ew4lCa+zGrq30+ZyZjFBk3k1enD6Ui
U9l68GyqRba01aZ6x0c4RCeU1GKPMClszpyp8rj150XUAmDhuhcVUmN+4Wwdd1xYM+Cjr5TowAIc
v7e56YSdv4AvoZziNOtf/wzrHNCF7gBjpgiN38P8xvYxLWOYx9lkXJ7NnoeBa/n3MGYhNjiBKT0l
bVtvldSluJ+M+lNk2/Ut5A5ut6FVLX0dUkCPIsGh9lL9ybFzfVcEFkz+ebCLuc1TDrVnHmqWWbHU
wLrt5FBNbdNDpwDXlk3TaTG89Cp9JxxKQsgGqU9ZiLKm5VnJaxmw6ukm3X5vYybD/Pza12RCSiJs
tR9K3jPnShHaJlexcElzxYug3rLMwHQVPM26SbLqpiiNuWw6qOZ13KPR1GWkDikCfIVEfi7CjrxF
7O6CunB/UZ978Ye4+igzq1w6SmU+GqDkNi06qmc7Tox9N2bGDguG/iLPiNRPjiiXj2p2P4Rf64LZ
Kc+uOXd8P2OVgd6Zz2j2XrkcZ5FCE1jUXq5x/msV9FeMilh1CDNS25O1CyEpxoU55DjsjNk6Q38I
lW7FKLNb1JbFS9VVL4Uw9Mvo9/kL77IA3GiRkZk7J6VA6s416oPsdbomRr/T6neyl6pHhbqTb+PP
ybGkYa1NQ657aLoLGJoK/LuRfriRerJm1xXbYXkS+N57btqz3GjUXby4AZjZaz7L8xZCWFL1i8Zw
2p/Txg+U8medpgMAESSx1FJ8QO3wTr5S/960XTOu0yI1Fn91/NW064bVFuRIGZ+iAu0QDwvBbDK9
U9iShkZ8nUVrbLHCr6LhBzMyBJkH8Qvlw1cMxcN3L0MnGF6RuMbpYO0aeDlwXdzymlEQXiGzbW9t
c/SWPN742udNB8HgaGsuOnKDgb24DBaO42EsPSZUpi2f59cULSIzME+iafxnPxDzhaK3GDPSzHqv
XtedheXFPBiXAHs7GSZyG3Mz7Dx0nDFDvp/KKb3uEirdizx0YlX8iODR0pmH2m0nlkx9ok3KegJe
ZDAlqzJl4VkYymC8dRm3n2bFumEIF0CSB5wfIkQHrFWZjOKnWmpPOVXGr35vNwvdsb1XHMzGJZ67
2ZPaqdEa4emjlznoBIYjmq3xVOwHkDgon2hKsWzr/sBUwwXPTq/mmOlWsdx0VSR+/pTNm5HKApWG
m4yofnDynGmv0nUOQ9s761phTfh2Q59WbT9bARES6kr21yMZ4aJHr7jp/HNMXn5ZmYO7yEP1OXFg
X9lIMmxHyk8b28/rpVQWksJB8UyAbYtyto4H1qpODf4qqf7qmHw8N9GvsqWSQgd5/YynavOgoTl8
qIu8XgW5Y32MffHDyazsVnqNckEemqK3JbiO8HmYs5E3qsnNtyzsflh8Zx88XDq8L4EFxEYXLVFs
fsBtXlwKSEzryHVBEnsOlpmaaPZ1AN3aR29yxC0IgyF1OnG1fNEmbpD4gOB41/bBxvZAWKL3Fv3w
+GGMWtF2iRYrOxKA38YaYfPMRIC8Qg/9N5cFhchcL503czT9LVYn+dauyu4W2uU59UcdGzKDpX+d
fVdblF1IOocPTlzdhBLG+2GI7CMi3ihCzhsrvQbl16IK22ARCPiiRdT/EvpGNdTtEFXee1j4Yt0a
an10WUBcA97iMu6YZBkoOGxw3Tav9dQFS0EuErZQFaMU7YXJou0SB9qnejW0bvqqzRariKfkC98p
S/5R46ZQ3bcQrd1vrhuhrCIgnPFAibd2jTKKr1rizbOBa9Vm2H8PrHFbBxWFu8547nPTg6Wn3AI7
37UmYgujg+jImOjLtsVkWmShu03QJD8WQzPsbFc5+FORr7XRO05p0y9Ukh4kYrph00eGvSn87j10
8haHdzdaNPkYfUOX6cG1KudnycWDlDMesMigbzylbQ9Ivx48+M0XBsxm5jAULvkILj0BBjIEYXyT
GwTKtKOSoEo/hxJFQVYsc601tR3tLJxRO6uifB/c8qGyc7LxRf0MfTy9IuysvhSKhoCX5lz0uGzO
o1U/iBgoT5nF8THyfsZql59URCe8eBj3gYMCCvD+wjwpF7+DqRja2YcAlbEFm44009xURvs6Z7Ye
bb0Xl85uIa4rgNpMJY5WtdqFR93rzlrbuWjWz4jDGZgYeuwxRfiRlCEYqRH5AhmXG8hY4OnlENn2
wuYLk/4cFe3xZcBN6Vql8UurFc2FRCtX0iSo8Immf1XdPF5Assi2ddT/cKmE3LAJNs7D4EBtNMNo
yWyjOLF3k52IxosbvgjAlafkG2l9RgjNGvdelJSLezvSnWExNnoKqC7v1+XgVq+VEXdrbDDLrWza
hs3jx9PQlw0m+G9eOS5FCw2ULJuRH++7DqvWo2/C9FvOoIpjEpiPlIKVZSiwXQy9Q96MD9UYW1c3
A9Uq2rXpGT9Y11ULNW6/CdPqH6Y2o+xUIPNZRx9TzXUYK/py7OLmlzCfhOug8pOE3qmizLRAhapf
DQnkmS7GijxSOn+HNR4JJy7nhwwlz4d83qMM/ZDpaQWJk5Ds7AuIUkJwr5RNVTezi6LV3xJQPQVO
Z891ovY8g5CFkk0nCqbz6JIs4zn3DOZTPGZdsYQGYT+XhZotImACFM6Hf7vJTXMzTQyeuqH99b/M
5OQI2eHxeNgbI6/+x7POQSl7jNJflV+6h6FC+9Ht8LeBdZPtIhOGFfxMmMk12mQsuceNURrVdXJr
B7Kl2pHDCR68tip2BVP1Y+5Slwu5/Hc8QyjOFUgpIHg4XRFlLtZ+FKmP3ZQ4uAwJ9blMb3XNBHS2
6731fRzvehNH+Djw2usYzcUXL60/dD8/qxVXepIOuK0DZyLLZSxtB8t1o7PMXedP6g6sNE7mhZ6u
Ncup9prN2QB3z48MUVGZZl4KIXmtq7X90y2zJ23EJqgpVBXbGmUtrLj8xSrvEnIv/Ah63qEIkwKJ
pqjb1WN7cbmUtonuiu3wv1g7ryW3dWYLPxGrmMOtchxpsu0blu1tM+fMpz8fIXs4e872H+ocX6CA
7gYoaySKaKxey7CHq2zZ3goOaPVV5oBSNZPwZ2qeOckCOs6X+Wr2tfXZ8uE5LVqleuCAqdkUcZ2B
dSnBRpPG4pmrumaV3izTyoq+FVm/9LMy/iH7JSIIaRA/m0ADNy3UJ8dx1GBpMcDy+k6ncKY/nNVa
t59sx1G4ZW/IchVfA9+gvNOWi4OrdxZ4wu6H4kXcKG0LKL5RmQDhm/AIFXG4JnMz3CWOmS9aw/gW
Krn3RCnisFMgTt1Ceuo8s0eHKjL1vkNjAYAwTYaHIdE7yn5KeVOmbfMKL+pBRARmPVK1Rn5O7aps
2/TVTra8eA8nhLlXOH848beMOPqrzQvUE84qgMh/3fQk3Qc1GE4pad9FHzjuk6HrpIPK/jBhTzoN
huCiBy3Y1/E5AKhHRU1Zr0sDmWqP93Jlovi558dFemnC0V/Yrc3x9+StGhvFGUN/kmXIRzl44KGo
5oe0BFKh6W23bxqy16OtpJ+d2PrRgTS9Fk6oXzPN/wux9pQCaGeRg6NeUscHw4Ijm3tEpIZt30bp
g6dOmeusqb6bkGclQaP8YJfzo5AD67mA+mmtKNFneyjzFeeezjWZGjDLMKlydrRzTUmV4PeolNVY
glny3dK5ikDHMYHmhxxiz7Zc6k2yv9xYplVEWExe6Wrf1r4tFpuI6zSXvu1INkuev7azPD1LXoUA
wRhD/NRq8QnUxRcLwOQ50Ix15lePUFAHS3VUT2PlHPWEPK7l2Mo5R9R9OQ6+sjLqut85caXu0SEZ
LvnUBLt0IOUCyiDY5Z4TrHSzUV/NAT79su9/Ugw3+h07dmitnkvy7YuqdrJ1B0ESt8vYGw+cICx9
XTIQisq1nTwAYosLUyFX41k7N5LSJR95vq9K/Ml3VGhgbERgNDkfTiPFqstE4zg6NLV+1RkRGXp5
sCipa5p2EdXNI2RByU7Y5oaqsN8hla12687qtAVPI2edo4JXu+pIw1h68DKxUa7axNCukeM7G5/i
bDcxtpxIjScKjNKdZ6B406kFjD9Bfe5KLXmEUYHnalT2wF7p/V7YlAToC+yywEEl+8pWwPqhqKSh
xkmOzH7wNJ6SUZv4KkvScPD1bDyAx+bdcTnBCCjqPzVgj3gQjD5JFccOHUW46xYC5l1S9Pa9jKCp
bKktmx6U5ql7JVcasMfxg2YZe0lwAjOc7oORhIUNzGNVWKO60nzHhdyle/DIhjuGyRH+GErmuQah
6FKvdi9lXnbPs/RU7YxsxGjy1OSB3n02EQJA3NDnIS+uy2dUvkiiR/oTnx8TjM4Shvf0ajeTknLz
bFGMfCXzmdyagnPpVQFD2HqYooQjLCr3rs6/iwHSrvKaA9NoZVnleIVhylloSt1zyqKN15tNNsyt
Gts6+FdChIPdgn4xgEhOlrwLo6VsIOBeS0156h2rODVN/KsXQ7UAQzc0jJBeA1IWMbcudyI+V7Hc
bmJ+Cc+lgZ6xJBv5NlEcl6pKGj4Gzr6pLfL36Xg2SpMfgCS8rwsp4uvPbZEnWAttWxi6ETahhKQ0
rHthq+2MRGMFbWloq2yTKpdDOrK6oP62o5ymq6wY7hrogK4yzAZLzfW9e59XvSU1F3Na2MGa741X
GzDRiS9d1SkreAV1fqZd/ejkarKtQ/1z67fR2W//Igle3sXNkG8c24UtJkCBqHIh3RQ9OJWhyRHd
uamtu77oB1KnyI/0pmwiNGHBVy3Fn11YUb4YyFssDF2qX7jfK8s6dL3Hwi5RagtL92LKfCiCCNKe
IDqaDWrEamPw0zINRdNB6kEVpJP12UK41J68ddqtpC5Wr1r1EAhyJtmMkefhDb5xN8mk4/ZUhXF8
MVJUwq5XnVJ9CLgJgiXRFL7CY4FvNhvFk7UbgVNZN8iv9ir8QhOFk4jr0LWCL9o8RRk8AnnoxavG
UvRDHVCv7wDmelJ8s3pgO72Q+yR7gvlxDUxSup8e1N2mUl612ClOZRK4t6GRJ8kyHLpwA4ELGitp
20tr5FqlbQxM96HSs++UToARS7vuwHctWHScVN0bWQRezonHreG4AK5K6cVH2+qhG5Kl3pTVkzcM
5VOW2NccMuG73JPKJ0frjGU7DA13WIa2rbhbjijClVu7d0aWd+c2H9y7FHl5+DnDVy8Jy30g+zmF
G170akbkJslDBjvhjaijBiPPUZnwuhLCVWkkPcq2Lj/w+7ET5t5q01PsZyCb2GgCkBx9yBs4wTS0
Kl5RD2E+G3EEgbcKdzgVVeZzUpH7Bmgmr+xpaAyyss0zft6lyDKeE6qUgIQq8VrMVZ3W28Lw3axv
cxuQw/zaazD8EswTXrXJRteDJ42lorYPIG2n/ksMVUQq1zDzyxsRnHZg0nVoR29e2YtSUjd+vr3N
7Xt3BeGPvBXBGsUUq9K33Zs3NqtmZVFmvxPBctABemqnY1hx3dGXlnpdR1twozvDctpL6w3WJgnG
/GRHx4wMHTV2y1aRu6epkuYpKfsXzueccwazwA6GB9j1tb67NHW8p6TdOVqaBBuLsNXK12KkMutm
arUuutNBKrhyrgZQl6b6kdORg93Z3UXEp2UQr9g/Bwi2o25ipR2PeAHnxHIYo2DH2UWi9N/T3Gi/
5rmvouOrGRfq0sNdAG9UzXHYtTGi50ZGKsx0UvVATr1dhk7vvZakjjcaPAcb4VUqZD/qIkZdZPJm
OpC+KmuvXmBrL83Xqki8nepnkJZ3pO3CxCxXlVSUW9DM/G7Z3jgcHGQqjHVoWL+78dTVlaRQl+8C
3nX1RMk30VTt5RkPiNt6Lyb/PYqWh5UEDdCLxqft3o0RIppGktHpl9AbHsQoHNPsrgCdJ0ZgrIyT
hkLPIpj41McSkie77+E7n1ZFoFPbTOxaq9CUtMvgyr8aXdpbEiWHs5kH/vwQu4App6DZHutwLvpD
YC4/ODIvlBeFmwzbOViEkI9gr2PCNf92Obdlw2iUivKMMMGG+u7hsz2a7mqsne40KKl8llXSXY0K
cDBkj+wPkE0Ek6KQaIpJVkj0Ys2YeDAQhh0tFIWETXnrxdl0yNwiT/vBIYKFF9ZeRD+mlcU0NH89
eBQgsliPgKhvq1bkloE9cSjVLEAyr6JhTA9ZFfxqqA1MD2S+04PozY45bnZ8iPsPQublgZtBeC/W
n+eJ4RwzX+k/CPmw1Dz3j6/yj1ebX8Ec8mH5ypN+v/w/XmleZg75sMwc8t+9H39c5l9fSUwT74fS
Dug7+sGDMM0vYx7+8RJ/DJkdH97y/36p+b/xYal/eqUfQv7pah9s/4+v9I9L/etXant+ydOhliHa
O/BoF0xfQ9H8i/E7V1T5zEo5I7zNuo0bPcrej28T3k37xysIo1jqtsq/i5+vOr9quUOFZj173q/0
79b7d9dnM8PWu9NDns7nK95W/fg+vLf+X697u+L7/4m4ej2MV6Po2s38v51f1QfbPPz4Qv84RTje
vfR5CeGJpz/5B5tw/Ae2/yDkv1/Kdkqoc0vt6yAZwbGR2okhEbDZMX5rhCcahuKgaldhFhbRq8SE
OdZ0y/Ao3CUHSHsnRpZN67yHTGv0pVcZ1FbVhnSfBTEEanX/xC4YIttpFOdUErbgWya/mDMGunng
9P2n8Au7C0/UZixhxBI20VQ9bBmmDgishmz/BF30BVKP+FLYUrzvbAfB5446X9uMbg0MlfE5T2Eg
naK0KEJJTngDSwLO5smnm0241Uj/0QKgInPWQC0jlsr9njrnXJXXt0AXVslVZQQ2PMkG9SXZiMQO
O3twmIipbvwILVcbvhuD+vmuuOgkDTi3D6numYZDYBWXQomLi6I02tbTC6DrYnarVcPOLUA2vJtt
9Q7A5LT5DLkgK4qJlZkjS2TU9/NaYmm/0yqSmt7xtl6QFM0pTGNoeX9fUoSlfdefVR4sbmH6yBbN
UneOXPYUMaMX5E0K9TexeuiRKVF/J1zfyNRfjUO3Nfi7HQHleie/mrTsXYNJwiimz+4CnIgjOfoh
6RpQFXZeUHSawvSRWfu8sPzbwFECBzTMZM+B40JwRfLqNkMY52mSNUZLDj3q9bs5t8hqKNddnKTH
jxNHZfD3TSjdf1hLDI3MPJPpNvZKZaBVHyO0Nsqddxc0iXcneoC9PHRbS2/rApnlXBvv7BBxnTNG
55HK0il0nnlbSGsfbDuKyZsG+kE0I6mzA8rI+kH0EEwb9omULIQzeQsTQ1fXvZSCE2ZkFEcjNist
WkcGXobamA/xWFOod60kKXfC2iImtwZTqy2F4+adwkWvG2VS3qp3ErFzBCdO5kbKofQAr/ErdvZG
iv+IyJBKwvZvTm3M9J2u2l9nuwmeUIVPK8045XHlrfDMF3PQMARV10FhMr3qt9d1G6aU6lFqaK/F
izAsT+UdKRMYtmz3IBojy1Csv7WztYtMrBk1IWQLp9gEZAvC1wPKd2PcSe8W0IuchEHcxdJtwduk
dwuWPVyvEgwNKxVm9KM+NWGYN0cxFL25+WCjTg/aWDZiy9nxXy0wT7tdQ+2dTQa1XcrGp+xPCVtE
FJDV5OrLfnoNjZTdVYighHCQb4vQoEakdhKnhJfWPlAKMKYLMQZ7+stoGf4TQgvyRthBjzmHecYc
WwphS7GMmDvHfBjmXk81hlPvRzn6LDUpJxm5AZObHkaPAQC1vW2RNJD5hL0WrbYTERRwOey5Hf9q
TTD2NKO6LjfjEkiVBYX/BCdpJzhJMwDqycfc5Ohx6gpjPXlEb44RU6p+Y/XIN82hwvxPw0BAVOaV
Ynm8c9t6uB8d46rXSfdUsOE+5LparocyTr96usGREgArUmcDJG/TEZQcuZ8KA+BqVEC/Fta1u5Dq
YS/AxgKFLJq6st2lYTjJerYJ2HJKVd06Ab+1FI4bPNl13HCr2Xz034GevbqN9jAvfrsFNlRxVwGM
uQhcuQencJwDO1c9XYiuaOBiN4AQVGja36wlpd59oRobbY6E7NRFhnOK4dwImdipEdPtog4AWJIW
yM2qhzE0hVBdHr0a2ZyguitzeJ9FTzT5kFBtm+qgOtzqlyN668UeIAeYnPWtCJY1DTnoyIcTtbaq
S5/GL6HrWJAPx0BOpXhAN+S3LeQo6yIc/tT7kz3p05f4bY2ofSJtmZ9qJ4/OcP9H56a0VpVD6hNS
r18m4RyLbgRPUin5HhLakzzaQ7cQMVUHgppzT5ThUyeiPnBaK2nrKtiKbtwYP+xAzbbvbOJS4c8c
XvCT6EukTPteSyC6051DMjW9qcBIOY9FD51gdEnMavfRLrXO4Z9sveG7BwnRJzTdp5jbqsIqxmKO
aNqB0pOl8BTFIO84VW4NU7nqup+/1OSbfRkguxn7+jNZj9ps8hfPS2UU1Dtw/XL2oiAhfzE681HM
CHM7Ppc5D425TrbWbLjR6JRcH/3Ud4+il3T5l8GzzY0YdUPhHr0KSDI/7r9DwrfebOuAmaKG46I+
MXlnx22yWEes+OFyNdU6q7ROJk78v82bg3/NDWRUKKxgI/tBti1G3buX5BIW+sKJP5G9+2z0uvIT
cW3H0Dn6tb3wMbai+rPTRhzphK3/4Ic290wjlI5mbcbHD+s0kH4d/a6E74YP8UmRK2vfSTn5J2gH
FjXiOacAeYnh3MAKuGlDoJdgEczyNYwkZx3D1rWwSJRzYJpEa3jHmlMzNRzWvW9mmwhRZGUdlba0
n+1iwjwUYcKW5pq5GyMHrba/LWnk4/srzPO1kOOIOkmurmFQCBUj7mDBSr4Vw1jOkzsnie8A2Eb5
sklRs/B81LZ8rYbnq0eBS9GCfgGpVsfB+d+aDL1e9F4NuL0XwhV2CjzWopt7CSqwBWm1d0a3yMy1
1oWg3Jyq2QRKpEwlB/6jaBodAgm07u/FyCsgwJkjuimsIyKwxt8RPDWBf1SQ91aKtFpx7OidS0GS
VNQxj+1u1q+FEepM/zwIQqR4ChLGP8fMc+aYaqJdEo4w1LydDFYPBqFce4YrJHKV/LmtUKL7Pfjt
KaRC2qRUR1EMM933NC9bh1A5LMVtcL4rZgPMuP7kmG23++jk0AeXRPp0WxXNvNTsmKfNS83BGYJN
5GuTlPt6PT5S698vbE7cD2OEXoyaWB5nrZQUxZbbFMsKrhK/UR/6yQkxhr1sFJDZIraXTOMYVJPe
baa1BccqwdEu1eAivEHOXyRNoDEXQ4uT+Tvd648IB8mP5bBuqY+pQNIBWZjkzu1MW7mN6e9ThC5O
iQULF3uiPFqJLsTiQ7WwM5CdlKGWm3pI+2pRaPKv0Jt/nip6XTBxMAzsVcSQLDvVTD0gvEjKHmyq
je/cWlOeBg49l1pk6XtQU8qTX1o2bPeei+J0DlWYrHdLczp9NZB83Rta8b0YZZvt6mQD0+gBAmvK
/Tidw4pG9xR9H9T1dzFqpjNbERtQuvOPsdOa83TRE+sqmVTuYemKj33UFdSv8zyl8D5c9BLAjLC1
CtWateM627HIpLucOt31ULeozfVevuyrRDmMookrAE7ZJCe4EIZ3rsmfwfVx8JL2V0+EvIvWouBT
msnlDvROeVBliCXf1AaF5KAYZkF25FjEPwpTLVQJq4SjM1NOJwr+3/qEIrg0qZyTehXoMZKF72b0
Sn40TMs73hYQnnmVMYXuevX2Moa24qB89OKlEeQ/OErNHzmBKh4lKf7CWX970qeRIhv9DsgkUlZT
RF6oxWMWNCuoz8eriFeKESHinhIp4ZQMs7pXa1L303QxyXVjBcARWt+3C9hxck5Sg9p+Lc+XHamS
hRk52VEEgyIY9+pApZC4PgoR8n6wOZaEuNpqtdemKrWzJQGPFUPLg1R5rKnKEcPCsaqFrEfWOfUk
+fXXnLZVtLOUwDPuFo72Os/hITa8qipqfz6cloEVf0vA4FyyqeEIU7n4amKs+0m9dLYJR6Jn6CRE
qPyIoWhEiK8Hjz3oxMNsEj1qRnuT5My8DmeH9sFNofx9u9wtUqXW3O0dsK7TSxBNb+kwqKf+tnOl
+miw98xhG1Dro9qXO7Pzhp2t1DX0tJhi1dSoWhFj0RXW2xwx3aw4RASKW1RrfwT/3NTZP0zIZGo+
o0DaKQ1bCNHEreeCuprGlSypNyPlLr/cc+AH2zjNaMzG+TVZuHUtVrcKuPyPSxuxYydoe/5t2ZzS
l502wN8IL0i8ilCc+aQ0TscvrY5Ip+llnxT7GVJk6wWis/JchUgGWn2cfkrdIV/bHuXlbLEhei7l
hZXJysqZkPlIQadHY0Juip6wjQDRgRVPHtFkbz0xhCYNt2PE0PJ00w9v1u1lnplP8FI3V8VP2quq
GO6q61C8mW2mXHjnKne3wtRRdAnL7ETpqg12vxdG0YQQQ2xNAB0Tz3VznRvzMazd7Ao602KraFDE
mVWlA+CeCxahKZ8TAzQbJaarEHrNXc5p9UtT8Q5VoYHk8KTETP0v1dVuUx/1adjVIFipEHZPwmva
/tducIY7MRUE7CUp1eIqfLaebxvdjB+EL5DqBQic+ElxFOe5Q34YhhfHlJ4CmPKuADarY+aCSJ1G
CdQGt17jxIgQKG21F47e8MqrU9rNDiYtnkem4NnR+NJeVvQGwQvCRCw4Nm/TeABT5lixOiJyReT7
t9k3n18Cx5A0ZS15nrtxOh8egtjLLqKRDaShxhoBXTFE0PiXo8orqGlk2dvMwenkRXKiW/lRDvXc
2ypRr2QXz1edddfkCAS9OcQMoyNrF0oWZEy6tDFh2t5zHXOfKqjGTOSU8iS1hywXWsGC1nIez26E
CyG8FOOhrotdpVO87EfjNuP8H5Ynr726msrnbepp0TlEA/DCmfIvS+hm3ZT14Q8kAiZHm9clFQyA
SckWr10ppk4/dOAJhIB23zm1dR2mhqpcVIBLsmOxElhXPzGsq6G41rbuI2sx23RFUk5UOB2FSUwV
sdDYLOpU9cEosppwKp4X3C4z2+bLOC0Vxy3cNEfHt9o9hdkUp8f5+GryyL1K9IZ85DS0YaOibF+/
71upeox0a+vJ6gjWpPWOMQjTZSCGuhWt48ardsIbFP3X0J2O6kHnPBd8ekUU3CoQ37MhRLSCpYtK
STfQcgRbMRzDAhSl4jtnMVRKEJ9S+ppqfnPHL1V8m4Q+C8zDMDWsRVSuGdKiLMHzi2FqQdipIrit
F3xszTxDaQE6oH2VW+mWm672yGEDd3KIBP4KTOi3IcT/Bkdgv7SQ+r58iNXhCUCLhdg0RuWdx8cV
xbvOqpZH7dhOjeiJJkCK6mgVvlvAgY5HAm61aLWohnCTYVRWD5pTh69dVDvhU5429WsuNz+UJtjY
VlHc552sPlGWDjyyrHhSDHztqQftsfKMzt0Kb6Cz30e1RAOAQfCA8vcxcoFJRVNwSQ7xSgn4QTjF
/LD4HtvshoTFz8PPXinBcD1FSznE/iPE8rJhyKuYr9qDaCi+kg3/oTPa/IFizpFckgzZ5ehG8dKO
2a6mug4x6lt83WZbzTeMO9VSf7gJgmR9p8SXLuNOyeMk7PigES/N1AhHn6bm3uuT59osfpumCWlq
5+fSDJe3+Mb0DqE/nhtBUTqRz4ve3NT/YBsS49/FzdPCkM9/JtX9So+9CKy0C+POoFMxPNWcqpWv
whhEI3ptzjnJQow/uMGCBjs/cE/CfltBTPkQN9vexeRwdWz4PvxQ5ELlIYMLv7vSPEX0Pr6aVCc3
1PNYBzMmr/OP15vXFnGaLxnrgrsKTN1oBCw7G1ZpPrVRvjEmbmkxhtokADwMoHG2db2GhtG78TSx
EUYxZ25K2woPed5J9wAHjce2Sr9LmdGdxIiUq7phb2asWj43jwiH7IIo609pYyuo5FCpMZihir5p
ql6ETTRtakByaavZWgxzaQS7W7Tjnpwtn/+m9F9AQwdUqCkNWoFZutGdoTlHUeVQpxJ4B2lifmVR
EtcAhPyx9MCge/5F9AyVX5tMaWBH/rsDlTGyx67xKuzmmITQUEwhSvyz6jhIEmskme1DDtGr3OYk
EwVZakNvC4vYcuDAwP0eI0xyTOo4O1p9eB/oRrIN30zCXpilny8+dnsq2rHyRt9mC/+7oLfVhO3P
S+au83v1Ove2gJzstdI56bmKgxaiBSoNcmpMFoHZ+j9SYJ4UEf3kL/NJgxvrdVSyeuUqdnzJMpgE
IfdTd4NZKBeTZ7SV2Tb5ktJ9h8OHejz5OvDsTelTSmRVVr96ZxRd0WgeAPW21lzgWmC2wXar42l2
D1DcN4vG5W1CN/nr7Aigh0WJDc1LOcke+LXldgwdqRhRKaEfq2z8LEai6XJ9+tB05VqthuxB2OQA
IphytPlyY3IRzeaoNlgLnz6ZoD9Rt6OkNcvZliS1vRhawOrzQn30zVXQLr+tSjnYgTK5cCHWELbU
gVvWjftwI2w8HAXLQg3qHTwjlywfkPhAZumhdcz+DG/mOZxGlMkXDwMs/BtI08aVGIqGHP4PgPIh
2UnC4spwLi4n3mKSMNVUW29hNmiXJcTQ1An3A0gyF2nGPlcvMeh4PR+Du3oaCbvqm/qRZ4eDGNny
qINSVIdiayG5tRDGW1PJ6sVVkQrTGpjmhM3vZO1OH8JFlZTh2nSk4i7IDU5noebdxZai3fH/tgE8
W8pza3KAIre6/9eQK8sEMhSKuVv9kOpB9tUvKFy1YaWC7EiS1tFYWCcdhpKDU8n61iIpcm2ph1xB
wSK/GlnwjROu8qcVblHU8DbcZ8qtRfXctXFUc5kVHjazaZxFxrP5qamdg/CaUgTjfTzwEUdr1NzJ
YCH3MRI3K00tzRNl8z+gVPApoFCQ9J5MczPbTDjad5ncUG9OhLBL/ZC3cFn/nkbt5v9luX+6qrBN
r5B9l7r2QMqX0/FlPTXNdPIqGoqNViGA39NsEhGeOiibRpX5g06xwibmiyGFoA/g3Y29GM3rUiWT
wgWyzSiXOjTAyieZ5eSpaGOKRa0vUNk7l4oTtqFKi12mysFd2tVU/xqaeU82COUpx4VcCR3SBbIY
xpfeaB67iE+w1FdLo+OMk13+8cav+o5qVXQHJ1HXZaFTKjMxq6qaQSN6UyNCxomdtZmy1sGY/BzV
fLhwR4PmuvfbbxSrHArKKl89yI221Je3uyJwQ2Rs5G8Gn7FdalvQ72RW9tJTgLR17HFYi2HV1+0a
oaZ0K4bu2IUr2dDCvRg66kR+hdDFceBW+eLBZEW5EdRbhSxLZ/SfwTWn0K8Vsq0+90r6a1hO+VYx
dCLHhYqs/eUVw+Sa6+vBk3+04+jA/GrKqA7FOljfOo1AR3fsYEwFxRL+M6tEauWzGIkm8ZOJyEL9
EXZamqx7a6+aJPpJG2iUw8jarTc9rFMYU3QcAlFoJhw6Ug43L181nRKlKTouDXWdqx3cs29upzC0
fCVWvC1LZe1iSF1pXSMVs2zjNjsYUYJOIHKxqxH8+TfZgIRBdb5IY2esR8UPDk1pp49apH1DxDPZ
5p4HTqfxsrNobLevT519EYOhKopmNTs1yVOWRonEUt8U3Q5Cwxc3LSgmdEp14aiWdFdPgiGcBniX
NIZtyVC0d/a8SD190dmQTwZ1Q96AMDELBtp2P7YoXXJ8EX5uVDgqTcP+WnceP3RRDk98S11G09Ut
nBGZ8xWaoK9K3paPujZEBx6VlDUUz93XiMfjWHO+6mTqOKnNZbCwqvKgj/YPMY99AD/flJ3c91Q8
ch7R6PzuBsaNkkzuH3XFVL5QUYp2JxCRvdg6iiZhK+RbOT9T025SNEFB2adcFwiEp5YN03A+Wufc
MVdiE2qHk1xb6i0Vt5YvVRTKl6xyP5eBp+zFSDTCGUbuoqM27jzbNVXVT02ujQVSlXLlvJijNp5N
NxgWrYyo4AjJ3NpRe3srholkPKPqvESNFU2MibZGV0Kfd031T6IXjX5SLUTX8+yoWswu2a7ZtJQK
yHCmvAv81UX2b6HXpgOb49ifwqnxyMKkq1LrPlmZ2WyFA/UtF+mTIHs19ZSKw7z0K/7WHegh0fUn
2p1wErWYfnBOt2Zi8rmNb0ENR24KWl8QYk2YaYGKruBzU9h++hYao/BSS6SK0XMd1V09afdUwOX5
VQ+1XZ2o6rPcur+8UN+Fh6FDGY7nBHtBLZ33bbSibRnq+k8Y9vdV2JDkg6SB7aO7Nysru4pEfqwW
40L2Uv8ohp7i++tChprMjqznqh/RR4rGL6Zr55u47kk+Olb5abJnhTp8oWQWWlY+whzvLAsQUodM
7oNPuh1BZuxUT80AC2QStD+E2U46f5tr/cJIdiZ7tAPM3TA1Tz3978NB6rtJvhD3rXsL94FbIR0O
ee7bnA/r3KIV5AXSxbym51j3FnUQ2zK1upPkZR2C90hZGZ1yadAy1xHzxSa8kdx3J9FkZfok9Z61
jarQdM/CBjUIGBo1LxdiBiCTgPT0tGqRjtFO4fwnR/wVrW9qkvK420RvxVz8Aa1xIbxGEH7OKrnZ
jbWiUtUwzQj8mpOg3Ayo0nsLFFVgUPqYAMy+so2NIqgtWx5och5CyppDjK1URuYmh88MtmtVkVee
V//Mc1L5UlygE0jdC5UVv8Xe+b8i+950vxxCAP5mmxgyPjjs1KL4dV5GRAuV+Jtw/N/X/6dlZttN
Pv5tRmrArMJ3l1cTTK8mmOShRfT8Wg1fffD0VFsoUlWsyDFkVxTG0qs19cAXUMBkXoRFNKOPilzZ
mda7UCeuB/ZDu9uUtxX6Yki4jbnNWswUS+u23N4N5LKESU9aH8ULQyeNHPjhZgwNz1ko/K6ec7tb
K2Io5iV5nHGcKesb2aNsnDK/tjkFIELnVyauTr2vxQ1/bLezw6mb9liRdLy9DF2eRMCkFULO1n1C
2qlxSJSqRmHfx5Wjn8G9HIRPnkxZZ0HUoQ08HU1D4ajzpluXiuOs1JDn8CU7OHdR4Z/UoK1bDH/U
iwl5z0mswl2huUfNZvaD/av3sLqcLTva2UFj3NVGFvP7mnAEqlQyEB2YDe7CUTfuRM/2Sm3v1fXj
LU5M8br4r9RNx13CP43ENzMsvhK7utKChTmtKuLmpSZc6GDl2eF2SQWujICqrFU3nTZ2beNRgpfn
OzFE6xwhYINSJDG0E6g+yuYRwQD7iL6EdWs+DIVD2FonDDb54IcwD4L908IuXqBvU96jMVfeByFn
XnquUvHVDSVvMw11Ju9tIphfwXoVd7B1iKGIE3PrkGcPnQTzbe6H9arKr7d5RS22gur5Uc/aX43T
WMeOhwZK4GFaopjqt2OSLC8QQoCO0wirrNzAXQ7nBDSDhVJ4K7HCu65YVkQLjwuDCF80pJFGGfEo
xDeRxMwTNOHr0DlRMk2SrTNQS8+7RF7dxlSh2qdb1OB4MFiY/rd3HkNMyqb5sJ6z/aZOkMfwmOcV
vXSl40hVIc9XNEaUS8gwc+oHoY+qHKI+D04Bda6wz2uHMIk3HjnOXWhRVjXmhXHgzNbceXr3IGkd
VdawIi+0sa03bKCGLxFZBOpPh0+qBycCn5B6U8btzZ6a5Xizd4n6zi7iR+Akt3g9bqQzqopQsvTQ
J3VFcVdO6rpxxPa4zofgME7au52FtICCgN6mmsR2NTYuO75R/kp4PahZT64Z8QM1zS3SwbzKUrBr
plikD+yD7bkvUJiO95XZaouqhLUHLrgFjN3aV01pkMfw2gA6c50SV7VSF3HoRHdtkMePKC5dCtjE
PwOzSjemV0kQrDn5Z4dKZvJHOcV+aLRz4I9qYnKmRLM8Q12NgFCBCFBnlzeTZ/oQFHGSX56VUiKX
lgDPFsEiRjjEUDS5RR2766HI4/kT58scKHrSROmcdd/n5YVZLDLbOj/40lif4z4bN6VWecqmGE2K
FiW2ayuESIsl99GKx6jJZYRRceobjbt44oTxhgRSsvhfs8BShQfN0Va3RcR6tyA9al8VSSv/h7Dz
WpIb19b0q+zo62EMvTkxey7Su8osryrdMFQy9J4EzdPPR2S3UurTs88NRSwAzFIaEljrN7vYiKPz
7WAXoKj7cXmLII8UndGxxCthiqxnUpLBXsZuQ+RZU7rT0tc0ZXXr0EaXaWRNg60lMniH84tdg/K0
qEF2oN60MlLz17/CcEjFdWX3xa2T/hD4ozh4qvPnQcZkU3bcmr8MiSslXfzS/nkZZfLNpY+t1lL2
3ib/f6/lzC+stGW4w7N5j7THtI0GJ1zUs4RWi7I/UgBuuSoVzzjmoYf0lpTaShCNukuo7yxHKyLZ
69ejisslc9SCD2Wc9KMcgvxAhLISBkxBUFq7IXUcVo+18t732h7mHGrcajhQ/Jq1y+d4NVXfjQSl
jigO9XPZmocm7Da9Ig5xYxUfYeY2PCUN5SWKzWo1NEp/b6tWtHXQ1ji6WE8su3QssbbTEb9v2y9Z
48QvRqk49wVE4hy5txefesxzERxklzwg/QCkWW3wDWQ064qHpjEXeO5+rfAKfk4MneenoSxly8LM
6NkZ+JG5SbcaWWuvHGNhK1HyFISdeEqGLF65md9u08wWT2pRxHfcAV9lpzwMgf/ZZbV4ki3kOJxt
Y8LdjFXSQksu5s4X85zwz4tNTdptSQTfjV1LwW8qWMPMIj4ChWwwJ3MT5ZO10+rbKkUNKIqUnofw
X0480hhHSxuEnS3wpbeOqim/YPPiILFMFkDJQqpMQ3IvkVagDC9VmyX3EoQ19zVzS/YFcXxp1FRd
jC2rDsdqS8qFiboAq18+OoVZPLKWhiyRT/lWNmWHUcATjmPnLEONJeqT3jrP1/HzpECZ7VIDNj3p
KOJ02ZvtR+wF3VEOoZLhXtrJXt4maGq7VLlJnhrNXCQOi+CkjISFVHDq771MucR1oLBZAvh5xrJM
nLO+of6vppBWfKQ8t4YDZwGPonrr+5rBm+g3y8oKKZHND9NUT9A2jrH9mVvyIDuLecRt2H+OjQIX
vqGB3Jso68J2USdkT+0iN7Ie48w9DkNYXfAoqZa4tGZf/+cRGdcYfr9Gp1V4khhFsKuStH1qRuXN
5288FXOrzrtwN/WDtlQUs3kyiqF9StI33UyTRxmx8BjBydDqN7IvGj3nbA7oJAVN+5DGOrDmyjyz
N8WZOxPio+eRHVpK/NY6nrFpPCPaF4lqnztuBnbv+seax1wNXZfTYfKUtVsCgMT13UUOc8JsaWr1
lxHppWtTF7b+0gnf+aV565WD/2luTu5vh+ZtNuntSR48FeUDHroFUo5/xeSZ2qF4QSrYpwqSzwDP
McNWV0VZcnUNdjOaNO6cXWYb02EqUceWouwdDkg8k5xnoU3KbhQdUP1cj97Vylgi+hl+AJwEDha5
L7oTY5FYgsFJBMKuRnS2ekU/JyjIQG7iZ3LKgnJ97bTj1tnbgfophNJAqcd/LRpuEZ49dVuBgc2q
8CbjuQrN5kj5QyxkU0cc/D5qEkx6aqVbGsYnTS+7J9lXI7CQKFV4li2tHMule54ibuX3aOC4xzFR
kiUAAOxFRnu8E9VkLLFbCj8cw9mwUrI+ibZEVURHIcselfC1nA3B5gFyZjIbk9QDik5yJkvr6GOq
rE0+Otanvu/LrUjWYYD09wRiuP4WVfgcjq2mvNqi/6itOrnIlqq/Nl2rvgCp6x4ort2laYHzd+dT
ydTTYCmbet5nW6DA9hqc3lsGP35f1XY+gbJXpl0J6lpPSQ2p88EKBzSnfp4NGUoZbAb6jeyQB61M
7es4B8GPI6Jhy9v8tKGIgv1R16AA4YcbJ8dFa3A7dsb1mJy9TtW5Y6baI0rN/TIpG5c3fQoWjVOb
yHEZw7J0g+Jod1XlXk8zvyyOmmuRgnZKFBmVr52BOjcJtwKroQEY+MhTqjB6bHG6tn/S/dkzPDPj
r6nvL0k9dj+yWNybiFG9TyM/GNOoyvvWS8qd6G1yhFqmn424UlehRsEeze4vctLo7ktUiL47Vp8t
QjWvX3KB0Xrt+GJRBziAUx8UKIrym2tGs961id09k5OYvcbAtsveuggDijzmV9npFIH3xBsju+QB
u/NX/Lu9O9ky7MZdGm4P4my+NNLF/3gt2Vkpk/v7tSIMT0xD8+7MebK8Vqw/B2lmrmTaTVhdirtR
1P6Zr/ulLQbFXWYdikPNvLZudbQ/JvRgdmhFWM+pFjubSuTJup3X2iKukb5VuAOLuakOxnQma03d
l5ailfrTkDzIifJijlXucfDoeebRj0FQBVsr847yWqox/PMrBS9lEPHoMQL/egj01gI6GibRphNN
t5A9nqj+7JbN6xg1a7Q9OI/9bXJcsrMI0A9aaKPBbbQG43bUbbzNgLFSC0y5v84hf5Y9V0NtjLBl
4vQ6OosA1ypafJiQyFNd7d1SQ2DGbedv+qAYPxsT2lN/hbsKpV0ZVp1/DP82Wl4kn3N6v42W4TCO
v3kF2saD6oodOydrm6BG/2yOwVdh1+NXREIeFQSIXk09tiBXWSrMzZrtTzdNCzkCmcVNLzzYnH5Y
AmjvPhmxNiwNKvB3rCZRXlWVtriT7Q7ceD/rQnn9V5bW2HYV5o88KM/4yrjvvV7jdlSR1XbIp25r
dHYOTtMpJyE8fT0VffOMsHmPrlwzfC1qY77xmD9IDG1RHV50uTc9C4At6JOoYLzmd82qgXv8QxwP
tbvWLNXnwEULtresP8dHGEXdxt/i83gxj/cdxsvryzf09/G31w24zt/Gy7/n9/H/cH3599fz3++M
xXqggPJseNb30Oj6rx0q0FOS4g/jLmDSRQj+W/mOlIH+Ff/0b0NsOgdEbgULTsvaoR4Ub3zXHz+j
14YUW618cnQ0j6s5jnnx+BlFnqX5M55DtLvG5/GTa4od2ZN2kWG4cmzMpK4XaabYx6o3HAw8hL6S
PfIgO25NeVY3BlP+1l3E3aELh2F3i49ab5EpC9UnbJ3RZcoS/b0UzYtLVfUHeruZ4qA31k39bsCj
Zjkgw7JJS69G2o8Dflr1STblmTwoPeXywGwblFB4JClQtMqpvZOHpPTau2g+yKZvDdYSiZd2dYvV
ZkceW7YDZYo3hhlMCzlPTpEdY4mqLJzOGnl/R30Xk4HVWx28FK4VnUTvaNf4GCNxMqQ2dpoqjiTs
Dcyz6JF/SdLsUDkdLuopaK6tl2PcjXa7ciLRC2/OgYo8GbP+XT49DRHbG69gu+WMT7iDTE8u3gVQ
SgXmi3MM2s2IsSsLjsiG5mfr95Dbxqd28JDABZaB8rFXV8tgcGEUpPpZ9trRzLMCJbbWjHB66hDi
mnfDLCbbpaEa3lscjp80dAl/pMm9g5JhsLBt8BHTzBNEVn/dpaxb9ALYgVC7zzoMt36L81x4RgJq
3mIaPVa+KHENO9UJQQZoCLupVXmQrYHUyEWeVZdGVMP1XOEZu7L0lPdsAAgEhx/WUBZAPa9gJt7V
eTkU21qMLJkR1FtSnBzuLGhbOVpQKP0Y4sNviuVQjiZ6t6WyDtQsOiRaPz02VozkLMJyu0G1vLXb
hs3GHXCM1ZRgeG2TWfCxzcO9HnfD6+jG2oINYI4PA71TlfBEwQDPzKIBl5KKJ8bPAyaQfzbZH8UH
xavQo0cL6AwNSrw0TrdkLULVJNa4bSQBnjhzE549onciX8WDwX/JcGZ1zQIsMSn4tV02+lupzB7i
TeJdKLjVRxN0Cd5QioAvGYYbLt4uqhZ2RO66+oM8sLi/GKqGlGGAdtk1juyAqZT3DcjthyKFmBLp
E7Lbf00xo6onbxi+3UITIp071SChfbsMdVKMbXgyXqc2CFMu06nLV5qPEXINGOcumXTjE1L8VaC2
nwpLD84uYp4LGVYTHQcN037TULWk3u9usGAHN5WQUFwp+gxXVvN9ndSesurimj1SkZubSWjZxU2C
/HrIsDrBGBoJbBsoyrkAWblVDXzYrKYbL1kgbNg3mvMZieZNaQbF96Jv34paG15NR+3Xih43Jxze
+lPRFtWq17v2WVSZv6JEHu0aLZpeyS8AowlqyBe9Nr6GbvdZAWsCTZCWGlisb7L+ycxb81kFO8XH
O73mOPPch5P3KAdV81cGzoO2cCKUlvW82yrqkGwqE/0+uC/DiyG8k8Jz94vtooNpDIBzogjXSSiZ
6NINffulGqHQFU7qPgwoix17DRzACFL7S0XyzfCc8hPK++kucIJo27RW+z6XjOQAXHrRwB1zcaiF
rj/pUfXakXfdBuQCdvUs/Np6mvY8I442Se1EB0x/IUEiZrXE7Ev/GJQfla6M3wCUcveDL/4Yek60
M8rI2LmNrz60AdreCI9N38APIaClfK0DNwV30+j3gYNtdSMcLGeBOuRFEx+9WUFaHvxxUk9gf7LN
OEMrbrHrmYvItNvyhbr2WPPAUOMtdgyToPPzOrw3Nkao2KtVZT4cgskhtfj3U9mWB900h4MKjeS/
D1JbRaXsHPTDwYorrgKAMQQjhFSCCsjMiDRxDurIeijrQdzH3pfYNLBVT7MwPwWj/yj7HK+1HsJS
qLs6B5PaQymIl4kVmmtR2Bo1rLkdoDK75NZcIPvGcM9E47F0t1mFyt9Y6tpuqilJQ2Z3WAdrVHya
Cfw3Bpaiu2+aCNi/2p9lC8Hb7r60XTLMeaKvZUweZj0FvAq0M0YmXErGWl9/yzSlPVxHWG96FhzI
UExoiQq4WwVYC7xjZvxjpTsPVO/jS6p6mMyE7kNmVM5DnlntAU/taCGbgTPoF9wUSeEJd/rSaP1h
0EG6KF4y7VrFNDcsOtR3AIjInyr7ZlAeyDyJh8GpkoNr6d4i8IMfZpnMS77Zw9p6sivWJi11s8WA
gvKLnsTpqvGrhtdPMQIAJXjnNCxYHAfKuprV7rEL1YaKbSEu/mxXgETs+NR1oARHU8neggDbZsdB
qM62UReA5/1Q+k3ygYtfsBCZibFHj6Ra4jY6ZhAx0AxHZM/IxeKF1cXOQ0fibz0OwA+hjWubtmpg
YwA82Nm5bhwFi959IHgbXXW+R6h2uzOnPrmD/s2tyB6SC1aLPBbZBTyMs5lJFZTTE/ZmKukRDNkG
x7XQXhm0N/wTEhiH/KgdhGzb0Km+meq4L/NZhN+3YAx3ExYHWTgubKE5L5ONPW7U1WyqgxqGtJ6s
vCao30Ag4QxhFIgPG079VqYL9kLB26jaxQkpkXQpR6UOnG8jdbEdmSch+bJy0xxZVL0RZ6vxa37T
do0VaqW8uqEHKdIjO1Ho4skKlKU6nkLrLNIywrNmyA86FkpfjTL/ZqlW/K5qwBej2MVXVrOpu6bp
BFDWRuoiC+qztOvREe13bLcqjYXaN+LizjQyyaSVjFuwmAI5fPHoznRcGeqTAHWWVOgHz03Lpwnu
4gGTabGo6kTsBjBxG+yR1EvSRhH6FdpZtkDKAkyZDygXttsEfWKekIEZryuj1xdKmdmPyLHoi3Gw
/c+iqy64QLjBgketPQva8qp3UZ7AHKnyaJMbBU/K3kgUwFEpnq567EDMaJ070lTGtAogXLFO7E7X
ZiV8fdNaCDK5lKX5GOJ44yaaqh7UpMFnC5nRRar71Z08ZHPxpuadH67BJN+hXmOeZKeamaiPkCNb
VxZmHqkLKqQ1g/icGtnGVpC+H8GB8TMuzPtYeMZ9WIjqDMEQVde/Qs181qIw6Q+jc7zFh0Qxl3Yj
yo0WJQE60Rh27q6X444Idme0rpeSF8ZytDs1df9Daya09Yew+J6dm95tvyuJ1S1Mtxqf3Hry+J+a
/YGdrbfq2+KDFYCNiwYlZKHmIZUwKHayeeu4NileJV6T3/0tPpiduorR1V7JYbdDUZDCMPN7GTHd
rHRXw6h1S9308vXgH1Q9EI/yELq8tb4u1L1solSuofiLEs/QiEeFb+EjMpf5NnBd3OXnWTKGmibs
dS32DnJc30J8SSZ/c50wDyv0MN80kz+u5Ky+NsVjXauvWJIWJxkaXLxmRROf5SSwewVuI+GupEJx
1noScaOGc6VR9yRjkeXn7qm/K0EWbEzbCA6klbVHbULeVY4YnOaD7Jb61Khuva+tpt/4LV7BahHv
m6K0DExedP9ctfD9O886oUqChCteAivLnEWqsCZcIQNb78lbum82D5eodMzXMNLiUw8GbVn6tvtm
hA23QrWO2WUX1qvlY3+SueGyLUDMa5qb7JvM0E7g06JtHMf9pWjbco3aqPpItt5emk0Tv1ZVpKEv
k6FLb4+fFQwhvjYi3peJYfBsc8dt5E8+vBIOXcjN2ctHnd0N2XjbR1g/Hd99K3WX7eRNxyoRzkuU
2uuwnIijv7LVJnRTrdwY3nOdrLRA1tUnE4ELuUEJZJ4+FsDCwnIoL1051Q9+2H+R00tXt1eZhSy7
TvU6ibI7ks3G3vOAmnflIM6G4+TrELfdZ6vSLCisefSlsXGPllueut9Hord/IHLwYtlJ8R4VRbVU
G01/zIcx2Mgr9mw9rld00G09K1mP+dRgF8/VMFhA+7XoixWKOz3R2URxxRxUxTeNitf4dfaeMfTQ
fbcjg8+jt42TkYXmU9gDw+hT5703gLIoqA/sTVSkn9QgZReJQMFUqjmGXvkVRRfkZnfkztEtJYoO
VGu3HPMP360iDKh8d1lrtb4LPJq9SBFL6ntck8nXgKFuzW2kYBEue4eEHVoIJHspe40KUrsDtRBv
P+uoeLq7QrM4+EjDNQ9/7aPqtBbTrkw9WVGTXkbFzGeq2vA8I8zKQt/XjT2+sNcvD4Eeh2sJLPs9
Hs1xCUT7PV6yXvinuByvDGVNRTKzdmoaB5vM00Is6I34JRSGsu0S9A8cP05eel0pD7aO+aXsLbRU
Yd8x8kSaez1Px019SO8mbS7itM2HhHuYikgPfY9MwQ39IWPUOynH/0R/KIOZHmRMAkRkR2NRF2gA
hzoGQsceDm137mRQRlZi/b1yubM3uo3lSfne4nj9Ws8C+iQBUTibh6bfrWTTFaAaZabAHDvzLM/0
+QxB/8ugTOlBhm7xIrfbbf9zluygIP7nVL+1fpmlh9O3emrMna5p8aXLEmdVQPdZWSUq6zImDwHU
hp1eerhaQeK5NLXoWODC/YPnZS7FlAj+hz+n4A629arOPV7HyWv5PqTJdiau/BJUVN9eORN4h85q
ImUlzKLe1QjdLlKvCTHcnF8h4RXkteV1rrPnVzBL4awyXyPvZHTegz1pMO20of7mGd/LIh4+rDI3
lrwN2YXSsnUIMQjb6NjtXkItsfBIa5y1knnsLDWRv9qqgJ1T6d1umJu5VSO9nLj1QfYi5iCAMoX9
aVSj/NXqss9e3NtnON35qxmzledXdWhDvjZqyqs2k1q+g+FD3ig043OseNkTzKGLjFtuUYDQgDQ8
4aj07vTlavTs/BXbd/NY9tGf0/0MibEIFfWzYaf/OD0A1PJuT8V1OiLs5jFwPH3pZAZoDCPyl4lH
ticxRvYCbhd/aro3D1Gjl7ZulPsgpZCeufGnzgjdAymeFk+bMvk0sGvdqE4DWorPZOEpdrPVRx+H
OaMOz0OLO/uAPvSuGbFIUoJRrNqwtF6nyP5RprhTVOkD1GSW2DMJA77GIraLs2uYw0k67Uo/3jnE
9x07Dusvi96fobrCs7DPYh8Ia93t67R6jFGnVrdwAtpfmnjHdHusoh6rTi3OYVLDMPS9bGWYJgqI
8yHLus8pcin7UVQYB45tnF00FMeXseN0G9mU49S5Ixt1ioi1kV8vUA/1yjNSUHjCGJ8HnyxCbDRv
OBBWVMhHawUaaU4oILiNJnd6N/BQe7XadJFYSftmGrZ68AdXWcpZQaB3y8zCJlr2qm8j8n5vJFqi
U5bipAbHu2X1HmersfHLQxOp9oq0ZrgRKU9wNAaEDY+RHZhjXk8LhLobALkn8ENkSQTV/yRssr0x
y+SsWHu7i7aveb6jUbYk+xi/uG0CMguv1O9ZA1LPt7/FwBBIGzvTk5FjQzsMZnA0LfhsSEVEa8WB
c2/VBX5FE+lmqunoI1ofPXdhSoMB0pbYJmwHv3T2cLftcxN51cobU/2t1q2LfCEzCncJXEis4XiQ
luoE1KDw44s8s5vqm6KEDoXA3+JV3XoY2OMunpH63A0KG06hWuIk7KY/ybMuj/88c3pLOaoRUHEG
3MJ/G4o7en/t7cSsq2KXJCYTymZJF2Y7Dyura9ms5wO6q/T4TXaWM1ykiBZj6qbPsvjlKOYXlkr5
nezCPyBf6fhbbGUnS5D0eq0q8pRDNlBODhM9uMfEzlph1AS0KYLNLmP+fEbefa2oOuViXAqv8crX
m52geruQI24T0ghpKc8ZKlCaf10kyvhT3AiRn/llZFzOSoRrrrwEO3LZ8cvVeUHzEsVq+cBWontp
cvcuGgVIkLnlatmLokbeWbacpvjmZ7Mmx5iJFwdHd7wmy+lkzc0SPPOiMt0e6AQzVURrlnrgiUPX
TOIlEeG4zPDJ28u5ZLyxlozNaSfnDio37LEPze31b9BQGPEFrglyrkuRa9MZarqRvX3iW0AfZ3+9
CgvOOrOxUBR9+erb8W5SdeezbSr2KgX8AHkoLJ/hD95f46hyrBL28yd1yNtH19S/yLi8TjQ2qHN6
7XRv53CvRTu5n4fO1LjbtvUljBLvbOuWTRpCQ0OwzYZVM2ArWblhfw8Ls79XZnp+zWNyUj0gZz/j
lm6FKwqXFis0RsiOwNIwq8hRYJlDQakqHsKu4yXHrOQoY5mZxAvumNaq2rcx4G+NVfy68vRxn1DY
fO6L6aGte3yCWnKBo9OIZ9uBjIhDwKmfW9dQiJpJjeasbMXw1fAyT/ujbI5+nK+DNBw3fgIG0e06
e5NL5o4a+t2inE8xj9+YtQjnJQyxbmb3aOB6y1Ubh4BwZhyuNiXbzJsOeeko7y23VCtjRc7WeofI
KN8uEJHvbebtMFErXnhINEcUYmeHXeJoBH0dcb1RtSerz4twNd6HVaUdI5bZRwOejNuRIde5aS+s
fqgfcyX3duEYD9shTsfnTB++kvq3v8Y29xH0Ej4VpZluXJAXB5Lp0T0SuMjJ2In91c0fbXXoPlod
i1/Ht9OzpwEKaBpQr4qTmUe0EZqFz7qH2xxNefCT3jzOiRng/nPwl1NPRo2uyjbUh9F8nPtbS0uW
3rzVZHm/xJDAP5G/Nt1V76jRKlIUZ9VlrXPGwbtjzxPzawnLaicMwwFfQ0dgNQBGhTVAUuRmvZNB
KlrutdsKQ8gmni0WA0pdq05D70Q17OkR71xrOxtLYeE1thl34+E75i41Ng3x9Bh4bDgRWTnLlpxA
9VBdDfNWVVXKLmNh2y2rtKnv5RCfZ9h+KjR7YaAG/GjNh0BHfCPIE28vm4YI0nOo7mA830O5J61f
v1qoLwQLiPOPKn/yexgkCXZJUfGkwl1ZqxkWAyWqLHvHn8I9u6XgnHoRfkjkXp7CoFIW/PDbz6JK
/7yiTg3krys26GZtvSlX11iF6jtTS9C0qGv/DSHm77Vt1PchTALsHr1XGR4NlfRKNnlbdx5VOsbW
0iPtmd32hOm7bvFZExfo464GsNwHnKmatzxbyX+j9NQPtsGWFzqdU5RwsdPh1ybulsqCIpS9zMYJ
o6XerE+xAuF0M86nYrYCkodGqxy8QxhTIoDSLmTwNsZAuXdrlZm6jHLSjtIZWNPHXd5SqIr5TS4s
MJovo5Pq1IEmeMBBEaz7unVfW3v+BhWfMBbzzkEf/bi2AG3uGlZ7q9Dsik9jlbXcWv18H/hKtHJ9
X2yUCty17uHUlQmeVH4vtnxli7cc0ZNuTtyaUGBWSZlg/4kQ7YMVOMkCa7PpSweSlCdYlj7oSZJS
Pg1gK/6UapRnUnDxqsp47WGjzSrX39zGibjPlpGdGcscb76+y/v7cT6klUsePSi/dxkaILIl40YQ
wSKtRtai6C9fh3lpXV1K602OuoXbkQWOpRfZ7tZRlSSwYgcAo7yafL1GFRp4VyNPvpR9sDa5NZzT
ZsDnqhujxxwsz1K3QaGONQCGPiyqz5rWvmJ6GX3PDaqhesdd19O2eaeVbAHN4KC7DaZSivXdGEPj
zavGkAxONjzrfTKs8rIy7wUSMBu9iZu7TodRovfmTOjsxeqGlxfh0C3d0oOiR8GMCksfNneyu4EP
ijNM/71hg7itSAcjxVMk2MQVD1Nn46OjAePKlZLce6Jj/obRJJ921B468HhvMPPk8Jg8yz4RTbis
m77YcZdCdrGJzVU433DloW3jMry2E6vO64XRwCT/41//+//+n6/DfwXfi3tSKUGR/yvvsvsiytvm
33/Y7h//Kq/h/bd//2E6GqtN6sOeoXq6Y2mmSv/XL48RoMN//6H9L5eVce/jaPuRaqxuhpz7kzxY
LtKKutLsg6Ie7hTLMPuVVmjDnVbE58bL2/1trIyrpf7CF5XcvevzuViVCvFscJ7xREl3FJDTlWx2
mqUfa8x3eMvpBZngXww/PslW3/jOM7R38EbXXoOVJZKXF9lR6APUqqpA18xFqMsU6bprjfItcCN3
705pu5JNtAbzZe1m8Wkwy/KtW4Gozt4Sg2JQOmnpUg5SEyFWHqnQvZlHL7mbn6d2qO810y93XlCI
hWYU0MdlMK9c6Gqhf5ItUqr1fa0p4zpvvGTlVll9Xzjiy3/+XOT7/vfPxUXm03VNTXcdR//9cxlL
1FBIzbYfLco5YOqKh3KsxUOvFC/SFN7IwRTlk2VvpMV8LNRXOYrdRMpmmh1BoOXfy5kzIw+W0Do8
fZLvQPPqBz5y4nHSHX6OsuZMyc+QGtgmqrxqtyyDeHhN0a2YfMoFsgU2GDJK9Bq2afeYTy5kXsYE
it+cY8skK3L/n98M2/lvX1JHc3XdM1xN11xDnb/Ev3xJdUCPk2Cr+DHVTbvRzC7bmKwN96Qx05e4
Ly6uGatfcjejwNJZEfnsML6EXqosZEfpmi9o6/pP0I3jg8i8cZ0MFTZ7dfuE+SiWlVMaPoo2TvfX
ZjiXDmT9QCUhu+2UGOOZMO3gYP7skTWGET33pMeq7FZxkGe6Yjh3t7ly1u2ivwxmvnxdOeIW9wfg
rEgH8n0HynEs8zE4OjDNi2s7NLCx5N3ayl57HnIbh0BeeJ3hyRm37jTOcnuJ6XzwP9xFdH2+Tfz+
dfUMRzMs3Zk3z65h//4JNarWoGcOuVsoUbXpM9XDPQj9H9eDUEmagX0p1mjn2K/FqWw9SPqiaN+c
Ro+ORiryh8iK8wctxf0z7T1zL2PXg4D5EYQlhqTzOBlD3DYjdyG6rWx2o50/9KXukkRN280oX9z3
S4q6RSXWUEJ8ZDCgKSemkbeLoVbQZTYSTisQ9aRI3WaZOFp58tISHswvpy2Cw7t48u99tQHtHue8
431q7fht2qdpqJLt0BvRpYhTfQ1stH+I+UWsMGJMngNBiopduv+qlD0Us2FS3tMw/FBUwOeK7p7Q
m56e4WI91qbW7iaAUaQ5u+ReJ9d5L8/gynzjAigz/gwVLSKHcZu9mt40uNcJZRXAzMzAhd7mtwJa
oU8aLlL4NRaz4NtkF1XyhbQKxGQHkaVArZylafX4/OoWtN/5LHEmpNrlaTNF3jUomwDNzUP7w0qo
/QZLsNrJnA5M114bAmGWhyDZme6o7CluJihYK42x1NwQCwBI9Cck8P1TqrTiSL4ZAjwtGbeDmjX0
L6eAmteosU+H25jCY9G2km1btz9iM2i2ftHuI7UMX0K1K1cWufdTMZnu2aM+vDTmZHeXzYaSqfXG
I6bYUD009xhyUx/1O+qVtT1eYfoSmT/4ARZ9LlTOGcg/Co88awPcSHYCvo0vfQ3f3/KncmnW2bgY
1Rj7q3mw0XqUWfPoMxjv9jR5vXoGLfnnIc8xoGGv62zZp076ohGZeo41YHnItm/kOFv7ro5teHHa
xL0bc6zZB98OP3s9rI9ktNhuiMa6dwZ03LzCiD7XooB45Lsp+BhTeaLMdDaF77+QkxELLz5QIxrP
il+rwVrgHUlZExiZV5UXQ4E3gCQt1tnZVB1lLAfLidalVl7IVLz0JdoRNTvQYM0Wj8QO2M7diEhx
sC4tFm1KDi5CzpNT5JkXxhBpUv43t2tNLoLwKT+WdRqmvLEx2LK1OfnhymG5vNZanSc3qvFnWA7F
0fJr+9I4un0ZY9B0//nJYRp/vy8Zhq5qpqephqnB4DZ/vy8NtZ+1Qe9YXwbfXxuzj4I2H8i8dWz7
ObMQt/PBpv0VrNwhXNWUx3+JydEd6LBjUigmaiPzbNmWZ+GArLw6ZRSfJgNpwbbbkP1O2ULayf/j
7LyWpFayNfxEipBLmdvyvto3zY0CNiDvvZ7+fMpipqGZYEccLhTppGqqpFTmWr+5VAHTnjx0Qxbh
lyHLyCqoKkI8jJJ1v3JhFfndUZ4j229DgBA9o2flo6hTa+oiFxl8NgOj679/T3I58dv8bVi24TrC
clxNNx25TPzlDSvKCHdjxSq+KGaULW2iQtu8LPAWBcj01gkU7NC1e8kdpz0ST0a/YG53IpQS1UJM
12RSvDtfmN/6whrxqWX/wnKiPgh9UF+jsljI9sAzwh3R0GIjq1qGRSgIjieidsbJDIbqdtlSK1iQ
N2p6mUSQbhJd6zFeSMKN7vgOc29sv/bIG8UzKPZDe+ovzaLNP/tj7Kx7jIH2CbqLr6Ga3wDGEVql
t3bczNvXhHiyBPp+GJ/RLgHDbqhE6Dgcw8rJH+e85KrIQnMjq8rY5FdYqbuYeFeB8LIOwzvo8n3U
5sUjBtlkWJr6+zgq2vrvv5bzx3qId61NIkzwewmdNMbvd3VV1oZDFjP40gUtTtBa/jpZtXcfpaV9
6fOqXzSi7d+GNgA/4LsWbGVHe0YjZ4Mldv8muiHZOq0eboWZNus6AOligC85avPBIbN2lFVZkm2B
0MnV2PYh0uPsjvUOki4qj02JF/IdYoHYxQ5MLn2pFidPG/tTgVnGczOKa1BF0xVRovzZ1cV38h3N
WdaCOUjZFEF9lNW0Dftl5dr9vprPLH22av5k2FvZG4IbXxtpVW98V08PwQw5AwPZnrqZT2TN2vHt
sqn7+gRqD6ilbJF976PKXkdG3GG3kNUoTbVR/41J35rze6lukR8jtvnAe6zYxVFNMCVRCWHEKkON
uJuH1o2/sz3ImbU72mcbKbdpIczcPueVealyMe7LuUP2ynatsex/+eHlD/vrY6oToxSaahuqyWZN
+7gQ7pGi7nrXNz6Pul+tcqsAUSuU/naIueFRI3Ff8iqyNmwporNVOtZ9OiG8ayOwKGvkwZOr6Ezg
oGyBZ1Opbp17ZrjIanA1Y4+UmTygFZVdHJu5329MhcUonuMOqlOEWoZLx5J4//eb+o+pWheGyu1s
qDBhDcPQPiwhY1OUjqFF2mdb815rSM3nhlnml8PQo84H31FjITfZixRx6TOokX5lZp57V6Z6vonZ
3mOkhAapyHLvUDqhdVCB0Oy6ZJrOXjdUmwJr5jvoZ/2iN8bmWIQasXizqHeArkEJJdPa8VJvb4Lf
O8hSoUbdrZT9t/S/et/b3seRWIv/5ZX2x8OvC9fSHc10DOHOm/cPrzQWcBN79rH6HKXp9yy7Ep73
zkMUWZdwxvJIfI7Q03iF4pFYvbfJUtw6+knDYOt2QolGzUIWo2kGERvluJEXkINlB0o2c/TDO44k
rcefUO8OhYEyGAO0Vpz+fIN/y6I61LNU05ise2Kg4A4gjOoAeuCG6fXVljomc5sdttr5NgTU161q
zEN8NFcWaM2OyMDW2V1Vp0+6I8yDNBvCiTi781XR7AQiuhCwqMqDHJun8W1sCt7fWYgyaHe+Mmz6
SK+h+zqttmiH8gxS3vkcqAn29A5gPCIkNptY8clsfPez1dvNEuYC6iJa79xVCWKs+tyB2BDh4DzI
riBr/GsxeYhuzh3ZyBqv8UbMwEWQn9tBncNDdERT8WoCiPz7Y2LL5+C3OcBiTeMCbLVtBxCi8TEy
gGRloqFl+9kaQI6XdUjwC3eBdaT09ktpev1K1LW1C+aq0oPhVo0mO8teXt249xIVHgshnjKWmLJ5
tMBO8XL7ihqo/dJq4D+c3FSXstPVsWHxeFQ4zL1Ofh/0/RPuROVFlMI+Cz/Uly3Kyl+BucOoMsZP
U12A+sM1ZZ+FfvFUKdWrHNApWb2w2rG5R+4xPgb+lKwTb1C+NOFCDsj1zF0VbjAevSJz8Yn3ePXP
l8ZP74l9gPXEKsbYDYaCG5kkXjqpRdjP7/l9kTnaqlpU34/zAfrPz7YqM6t7eUAq5dc2Ofj9XCXq
6tu49zY9QimJNcVv1/p4/dIGFcR2Uid7/mjb6iWAE/KWGNgLxeWQ7fNasT/1Ebrxtf3WNXDokk6t
UGvyrDe7xA4cyiIL+A5cCQYjiJzRDr0SakKdWXddNqB5nUANdd1y3xUk/hAKSXhMDB+7aOj+EfS5
auyPLDz64MXNm0dHB/ui5/WLC0HgPJmN8wiczVj3LuJuIW7Ej6Nfddjc4XsUIV2xZOECwnxor3Ls
MOHglVSKB2uVsb5GMqzKp2Qhe2+HvFmabjTdJ2wcT2LQjK3+X6EUqXfyQf7kXWQFI+1pixXz3XuT
POHD+R+qHy7XwuhblUK3FvJcKbPyfr0Uy7GDWmBplNvNuutz404UWkOCg4815tIwt8letXD1W+nv
43I0wzeuSo7NmzHuloS7y6Kfe89Ga5m3DmLT2smVCHnZ68yjZakYfMApjIvJEU0GJIiJtRgoajW6
l4fcaxAz8MJ0OaNpbm2NMKe9nc1w4XlcOx/UpoXfEuvX91Mju1Uu+tQu+2jU16gbPZuOO97b6lQv
tb6rt7IqD0OmtYu+c9J91xTTvWzTUuDBCqQnWZPtxejuc6cYz+9NrYjQz2+ju8wQzZ3IvnsaqeI6
wdGIUOv4CVuv7+Qb/TtX0cyHQQsuzWgPn0RpGaBpUG/CIeXXUX3MTAO18jKmBbh8GIPLaDTScpn4
Fw9pswdXVYbH2o+INpAy3PrdNDzq5WicZv6h43ZZSXwSDyhwLiAFGdvligMZhZeTFj/qvCPQ5R/v
2S4Xj+qQtmtL6/W1rI5uHN5nY7mUtduIsdSWpq8rWxjLhBh9YgkIe9nVxvBM4xjqHau/PtthE2nv
hGn19V52yEPSA/vcuMKYtaz6aiFHy57GVs9BUpQPmot4dtmI/hzbjnbxWgBJgEjLrwkCZCmyjq95
mmbbDD3FnVDz4hnrr3s54HOo+/YhsGslRI0OXofbmOfBcQZiT+NwhQKbXiADLG4jNFYyRyU2T+8j
5DC/yHBRsxqQyabqsFiuHKIIAdbkgxjm7yypjpqPiHyQUk2sxttnWW+sUWsoUdYkoGMPXvrVQECn
jK3hG0ZFAIux1HzoJh95nLSxdl6kjsy9jn0bkvDMuZb9j0VSWbIr7rIsHfe8j1MUK15bmF6Y9A0I
ANb5z4M7V9/bitTkZ5yJlhsQbu4iIJf7Cau+pVQOSCsb3T0VIGZU5vY1UHktS8WAaUwe7LTUT0XP
tzwVPYrPqDZ+npyZsqQpwyVVCemZmInoJptUkN/LotHKz/CGQB8Fbg6Xpm3foOZaSVZ+ngD5b716
KraymuiHYvCAhw1juZtGs97Ik5GEXObw3F57RUHeyYvHtWwP6nDXRJp4Lia1OyS9KVbyMlplX9SE
cKGX9UgHtOhOJsIyYQt6w5uJjfGitKVB0TTeY+T+WbZrPtht8N3S2GD4FA/HYB6uN4q6czHsW8tR
hSquZm2R8gUBfTasQkGxsx/eRtEgAVAuYvzWln3siGdLbe3F0NTTp8avY9yewvGLiHx465X+zYiy
HWkSHxCm8iOHGxkR0LmW7NiDBWnuTZ+n1ffYT++VoTPuJz/MYEyL4S4DNr+EMOFt4liftX2V1tuN
epOz1huCeu1FyaJCP/HqCiXzFoYGQ7DiK93EmY9KfvSmB6rLDquslLPXa8p5sNEBi/XyKJve22VJ
7b2e/xQLzg8dZmAo64kP21aDhUPXFF+dJES2x1S85zEzEhDNrnLn5oV/zw7HWRhQOMjE0mb5fXYR
enBPivIUqUZ/NAbNvKqNL674hcSzLNtaNslDCtAGm5ahPZCKJILdsmRwVS147mMAt0BfYlAkbfiM
Uod9jbuS+YpOy4uHR9/4npdh+FyoerVyxhTPI3dozsN8KPQIeYes2qle1pxVx+Ywl2SnHFaaRrEU
kPjWsu3DuDIZsL20niDtaKdKV6dj76YlBjp19DQNpMF9wBffQ3wzGtP73okgXHhIT5Fv9ae1D2Ls
dhIEvnITJdpCAJU+2jrCsRqMtA7BSqPbKWZzd6uiKm+exhp1mIW9NuHbPTcZBgZVwWMSibR6LiEK
rjEGC7aOb5XPmYGcJbO6jVsMVb00MRJ1ckQv52po2/YuQEt6KatO25UHFpjRrYqionuElwj+aB6c
TpZ61gv/W6I/efGkfgEK/k8ERPNtqEtv4VfCfkoqvV7ljhXcw/7LN1E/qOdBKQeC/KN6SEZ+pMQq
kFjBz2dpqXp7B8M23qn821va2Fwg5YmVX40am+zum6YF/Q8eDaVKkh8RK7tFjDXCSxmOwboqgAj/
cDI9XcVWwhOgRpZ76kt9h80iD0BhWi9ZmRmHwhvHu7lWNgXflB9kz6CAk4WiGRMipmr6bPsmkGhf
qQ6y19UyNBfRtQcST6/eDT0qd+60kVWyxtG2J6C3nsYsfUaPylykrRKf3LwOrrqu/WAy7F7DIM13
BTybtYUw5aufuxphv0JFlYVetwtOetDkD03GDCJ8hG3mZrs0qyNsZjmhdq8NerfrYqjVrezlZkHl
PqkS8Flcsu9XFTClFxMZvavdm798LqTAdC3PMdpho2PPaKld/YDjWA40ucSyK7bCi4/U4sqp0voV
ufRXmEncn1G/JOPtfnUmD6DWfJKAe7IdAoFV+HxS4IDUMrA1fp2C5HaS5fRLpyqcr36fIlBhR/WD
P39Sqge/fhIguPo1q/xXS/GV72nZ/fJJsHp3k2ItmEsFKNE5GS9T9PJQpc3mXzZ5c6wjl8n6W1ae
NJpuqhaBMwBIf8Z52swrAkWFT2FHgYHwZxsf9SrTX1I9epv8qL4i/Ke/BEYMgrWunoaSpU8/eis5
CC42tsZArW+nBM14iExQRbI6Aya3qNAZ/HBcwhmUfoU2ibGTV0QiEpRFEZOkm3vHMLrGWNDcaezK
D0R/wkuee9kuSPBZYLWG8IeYwpPvJvkiiNhS5uEAuzQdcMZKrCc5wh9e0XzrHmV/gO0In91cZC3U
eBWlo5ocRjd4cWrXQjDFYDeuWluvMpQZSOic4JZCD5qrtZJFuziOIvBGVN2kHJDXdO2drJqNBTO0
aPRj4IyPTMQvumNlD3bcZQ8xWw6QmGQyuoJnYelHPLxhlh5lL4iR9vz3X1AzPmYe5kyo66qCWI0F
S0h8CGdFNrNJWTs9O7xh3BIgnAyytxMTo5cijtVgph2dW6GaR6vKuKn4v0K080g0W6O487KvuupE
D0WVxw8lJtZ7JxYNacQIYrmLlqiKMPG2VkNlPeZF90nteDG3qdFc/dpBbaWY9omid5+mrp92kwDG
GSAO96k0UN6YCIFdLBOHHPDht9OhhzR7p+bR6eerFS0MWdexynOPPcnLCDxbnl4XU34oyKJjwMWw
coZTZGZanVLQp6/Oz8903To+Om5mLuUoXyDopzE7HuU10EQiqTmuFCcalgORwDsdhbm7AvMFn+nt
8t7kCjAxxoBom2yTBw8rno2Juu7tVOSctZNZWq8qJronH3/FXW6k6L3Npfe2/1X6+zg7cn9ez/1v
6cNV4tAVW6DT5FrV+7pTvG0UhOGSDdo079Kmey0Nko1ou3z13uZr7bTqWs1Yy9NkR2fq5dJM7W77
3mYLB8G0US83op++gQNHHrPWBE+er+6FQRhrEj1K1XXoPKD/ni+tLGjf9E48gR8LAOEoaxogMKlO
eTHKrv789/v7j4S/YbBHIK1mwUInbCv7f0kYZRabnFBvgjeEasL4YNm72sieIHg13y2n3Yqx1j6r
viOWgW4b1xJN/X0VTNYWsn9+ylG/X+QABxcgrLjJ54OCrP/KikGCyqpeN5e//8nGx6yJYbvCNghu
WoZjOqb4EDizNNUPA7JSn6dxWEXuVAMR4WAmBZ7Ptt3s2CbHi171frapg43FN352Cz01uzc7q49Q
+4Cba1CsSCNAnkrT/s0Hr79IRaqeezTDHpUxvVqp2r8VFT+QjqXMLg1W0KYLP9PPY1MR2hxM/LXz
hJe85Toaton0yJI8yIEgFXp8q8L8X6AahvNhYuI/7tgWIsqWbZIVJc/4e/IIFj1IjGy2H7CYMEVS
5ifyM/5s5E3Rng+p7ucnr4BzTgB7/6FdVuWI97GyLRE5Wq2JidfffJEP496r7+fmLsQdWE0RmrBm
/2Agbn4MhPsGcYAYSG2OGDTYvtg4Zk3vPAQm6HKAOX8nm0BrDXtm0gltWjrlRXoVG6faCc0dcnTD
g1qUPWIadyLKuaTScW/6VYtqy3yCvIjilcEC+IR/lBeBYTZeYqzjZKeo23jtFb0pEyXHhBghS05g
DPF8kKWmNvMFMsvt+kNHlqLVvpADLR6Vpa4hJFu1hY2cXjwtAyPsnuzEGi98IQ9t2qHuNR/K4Q3G
VPx467cIjbJIrk+yDxCLnmXNKU/wvLHKBi1XP9DwbDDUU6KVP0uyTR7iuffDYNkme+vGtPfCR52m
n/ziqLotwYcxuRdaURAX/89Bdk4Ogveb3ByLo6y/d6sRksYkDQaStC5+u8qkbIz5zavNBxX8SqS1
6cWZ38PAaOLz1GTX/vYaBiS/way1Bacw985uPkhwZmQSQVXIi3Rlqt6LdiP75Kgwnao9qqsjC5X5
Xf6/PlXrxn3omT8/NUoHdekMAshGOk0o6GLQmCC591aD+IGVVrhXiJvOVVZ7fVTe9J4ovoEAw6kb
9OyaZs0X/IWNC6ry5kWWLM9kB4hLhlUWJtvECRCO7IjY52MjUZdrWX0/yDMqdF3fm1SSD4tWi5FJ
aXrlDBAIMTY9czaBailn2fZ+CCw/WPpFmByIHsdHNLxwAJxL8lAr3pgvZJGsVbJBG/UatUFyivwM
BSynyNYOP8OqiopqnSKzgaoEetAEuQaIb+0Pv8zRz+i77LFuiFv3o66ub9W6be9dbIN0w/Typcgq
Qi9l0eFHx+DA7dtLFk0ngj/J2SeHh+ypcBZeYxqvw6Bb61bU01ZWc8wBF+Y0xtcyqP2XihWL5ibm
azKNHYTl386yursUkgzLzSYiLqDXX3maDyPgvlfPyqtt3rP9yfOgQNEyfJADUHobF3bgWXdD6HZH
UeRICA9u8RU06HwBp1CcVQZw6oiwkH7Xjua0kB1Axe6JlDTPnecXqMsgKBtnoNdDRz/IAaJEk1oh
6NI5+KkWyzj1zO6pd9m0emi0sXOuNjMJ58uwQjgRkFUMgY0ls7HzQt18MWugWXN35MSguS32K2lf
WWsnEMNhBhfD+0J6TgmUYykV5wZ1ldmIZ0lihl/E+6AuUni5bnMccv8nYUMfum/kE4p7PNDGS1WW
pKeAYL7V5rTWwka5orcwPowucaUCDOkuzvThQUdl8b41T7JPtlSaXYBOCqylrBK7uDdN0zrgqRjs
69AwNrGq5Z/GrN7I78Ia2m4ZNFN9SZOSFN4oxO3rRYh5lWV59qYZPNS48qj7IRjKR4Hhkzwz02Ik
0AoBJ6EGqKSYvrt2hzH4DFfj9kPoHiJ7vYNGp4FXx1VNymxpVQgjKB2Sl5mJtmldwpOD3Fq6t8Io
CzgJ3Qr/7RrV/8+YPz+C62R1W83LgvePUHxd/MtrWf/zrYwzlaECcjVtw3I/vpWF8Bs3tdrh2TQn
5xon7RX7jvJNa/HH7NBo2cpqhmyHVekEzCoyg8u+JQQ59isv95Uu5uuxi2WGIB4kQSUCEv+fkmLa
LquMMdrK0q23tP4lNYlMye/b1nllRVrSsjHIBUJkfNzzsHeoywIM9ZNZ9QhvorqrVoa2s03EOGXp
vc39H21ynJtfcQ1djEpKVgrNmGQfEpw+dFNJ5DFxvUOnF/sxmyJjqw2evRlb3jy3Ou40G/SM0UQZ
kreubZKVUVf2oXQRFBX1Y2QrCasyK9uHQZgyPVONxu4b7ovaHVQmA9Jf+E2OIgKQrg0HJzNZrbwn
G0jLawGsctPVTmVdkiEr0ZoLi1e9Zf1RBw3+j3M1LPKVb3jVk59O5j3PH2u+GaAz2jgv5S6OmwE7
PSf2km2AktO1J8t7sr1hI2tj3LpXWapaR0VlDD+92EZ+eiEbFSt9Q0HL278PlucTpdqo86m3sfLc
pOVtLBu7Adfx0DdgyRqat/VDtWSt0hevhIBtkABFcpD/k8h1H8hcmgRvw+65azIivPyPLPwKlnDK
BxS3Mlu8FWn4JYim9J9wit7MKjdZ9g8eN6gDAhRzyKd5QMh74jkUJVNd7wKZm5dLt6JcQ+ljzC+r
jW29NA3+iPeFVaW1hbd8X0qhUIrnAuy47dSa6cYJp3LPetx5Ik18bxih8aUQXoxiom9cDCMoLn5Z
8xKaO9pguhQ8WM+umvl7O6y6Tdkz4dTRP7Kf1HOwnhIs6c1Gnb0ZvH5tsPy/JAnril5ziy+6G73C
8uqQ9dPFgUSuspLtfOvLCHvgT7OW6rZv7XprF67yKUC8Rg5I8I9a671RHdBXj56ykADNfEHVN6ul
M07OGfawca2LjpTM3NF6JHxRslLuda/2jlOalisrFe5d1MNwQZf0pa7yGvmywn8W7A0KXxtfO9su
TmNlop80ZuMrNI9w04RGBiKf3rBAWFXB+ukieys4T7aZvaKyNFwqbBPYkjAqDqdpO/oKYkhtOL02
URsvVexvjvIk2/XXLdJtT0rdK3d2hpOs/GB4L3vbDbqVPAnTxWTVeI61R9KsPlcR2izTOAHsqOdd
UxgZz+9VfKJ+VsvCq46Eln6tyt6wIuQgz21md6Ww9AnppuQeXZPEvwi8Q+h34meRV183+1OX3kGD
xq2s/+iTZyieWBuxpYIJ2ceZ54lP5VBXSHYgOAdQlZB9TIKm0619ks/SdF6h4itlR8di9MRjPDkP
t/bEtYi6gSR2msG7ZzX9XbbXLEmWaY0gAKSl5C5timYRzFATZcSuJQ0c82pNZX8BJ4sfRISsbtcC
rEGcd21njX24FfGrsQ+y7pGM2WK7iUYOL1nEcMxzNiJjWZdY9dzaytI6h+qkHH4B18xtvnY/Amn3
mCxYvoJy66Lwa9X7D3bkhd+7vtziVJwHiyL9mmIQHi2K9srOWASLPI5QtPCn7/XoXa3K6b/ivvNt
qnLtTZ/MAVUwBO4Gwt4LVOKR2fVsG0nBhB0EBDaX95DqoafZOQS55qIcJEu10eAV5TjpUrYpFZSZ
hRJwjVRegwxCuEW/84fsfj/P6bEeC4IpX3deOixcZM7hmsb+WrFK88IeV4XNqmn7zI3aM7gtZOJE
UD8qAWtlZ6q6zyjFXT0ftOJCWflZ193YTeFMapLMJsli8v1UOwYTyJ+Z/9SMWFNYRpovumqwAaBx
INgHTaTAs871IxYikFl1Ln+Hglp38IP6kzb7s8mDOzOJWz89YxCvHGWTHGoFiEJ66Jyu3sfaAc6D
mgh2SVSJla6P/lVPmwn3KmvEmS4xz02kdmvdzbMnfLF0uLeG/9UYgMDUrKEXXVysYmR9/smHeFbg
08xnN0T8UF6p8rWfV8png1bDUvStpVTiTGgrF2FwduZKwjL0nPZTgrBbX4ab2lZmXwR67MSM4CHi
z7kECUnUJGp2FNLTMJcirUxPflE1uxwHwlsp+G/bh97cr/u1CpUfdIB6cImNwr6Zi4GlqgdFcJBV
eRCGk1nr2yCUDYWO0QZDndjSlrlWhHcd0puJYySvQH70g2O29Uq3oDqjl4EyWEB0ALpaeuckBj6s
cwd6aMWqd1vnUPqB+1Il7TKxzAGPFCgSWd+NG1kF97XHSU484e0TkS6GAJagvt3i58pXzeo7D2vv
M6bt4TLNZ4Eyxag2WRJmJ2R5wTIju7stJ7+719xpXAYB7HU1IflgzBEmf441NX1o7p2sen1vkiWn
7M1VOLsZqhj+aHHqnHAkd9j0w5tDaU4s9bkq2+RhKli5LOAcYhHpIM6HYtB9RQBsqZEPQ0i3QEpB
1qe5PtQ+KCZZ5y3+n7qfVq+mmqH5lamfVPDDaaVmP9ggItqZCfZLAA2C2LQewApbm8ApwqNlp/65
deaEk9JUz22eoX6Bsu/39muSxPmPTAdDWlW686ww7QEcSJqz31f6IbfTeJuUbfnArhOJj7RMvnYY
bsqztK64+iOzFcA9b8nUuv175E8Xv9OTyBKarq2rhIVdIQyV2+n3mBcxyqBz1ML7R+Sz/MFk+MeU
WB8cmB967ddf03hafxItMtcRBuvLODyPOtZ4Wg2tWBFaeG31YY8TEpZ/pWewIssvYVTV+9ZdGXYR
btMiDx6C7CGJm2tu+OZBVYRxIFqAoUteJMuwa0HAmJAy2DWZq1wdUf0aEpWpg8vBoEXjc9O+aqZi
rpoR/Tbids0W+gnhZKOCUtME2FpoB2sG39gq7CkEpT/pGuJamfEp+g5y1rib8mfM6FyQPigY6+Q3
cY5yspOqedo2rdpnxZ0wKvJJYMK1FzuyqekSYqVytKNHgh6oeut9fRUjTlxeBx0pREX6qKg2KXcU
UhcZPq2bFGTqqvfwp3KCZOkJLd9AdVM3vZcYm0n805p6tu8Itaxt4uNLgZDphgj4sLSrgrW3aPfe
FCY7uLhgZSZwQ7HIF0j0QujEQ00J+ZPrnBxPLNBwTsvFoIbTY49odKTg3jgGvPOh96Iposf2GhyT
sgZ4V2xGw9EXcdCTuo+bcqUiyIbzA1oySq9/iXMk+zorK9eZ72ULRSnTVerrxUMEGhBIgX5GxFo/
N3DBYi1scWQIlijcDAcAx+4RB0OEz2uIZOQMg8cY0uQyGXRCjvi6AUIsqz06fCv0MEnmR81+Qsce
sYZiYQ1EDKKp/SdVS+MEfOarHxhbO2DNZJV5lC28biwPRMP9xk9PqWG+DJFlHPxGtVexQL6XVYu/
jDS3wTvSqsmxPLGrS0+Q+dNTySQ9Boi+tjAyqsgrHgOzeBKiSQ8iJFXtmUfC11dksaxPzL37wMHc
Hd9xJ8jOuWFFr5WSbDW77zG1CutlTjry3gRM11XmIgls0A9FgAEcDnowZaNF13XNubUOEzCI9azm
ucHU99wmznQOcgAqik1WHArbqfBwmVVhrm3swRSHooxe8tTrz95IUDZGM8PRKm/Xjvq9w350wZTs
7JEtRRRaHx61qGov8qDbKCcOZYYFX1ABuipV42iMNVA5wz4VZGOvPUiU1WgFyPfb2NACtl323rRo
1LNfOuIFmubCCYJjSRT7oKTKsB/d7i2FP3429QFstMHPaABwXeoGxsLs6AE3gp9cdRUCCd7k6NuB
lewq1e1lqBj/qH251kOd18s4DGc1S+8auIu404OvhSSPPMZoNKs4azFCT4M1AQt3m/h2vkJEeWUN
/hdLN7p/mda032MGzGpQAQyhCcDgUBT+IF0SWXPzGD7atxR5rQMKgNYR/MgKV/MIi6AEdSasQ7xF
Bkt1QfDQw4c7wWBbd+ALCmf590nW1X7b/Mu/BpdwBFtdVyP1+ZFJPgA51ztu728ua2JUONoKO+n8
e+cEM4VmbFaT6cYLK0I3xBmcH4YS/9M2zXBqe3fa56azLVWbFTRBrB0rleHgKQHwpya0N1pQonI+
oW3YdsEnEEnqpZ6CS1zbGlCDLjynrZ5sW3whxFpuxjFOfFXy0FvoRfQUtuUjc6q79os+xV8rEdtK
NV7DBNvByERDzLRiNMzmcHfUui1fF5I4bWmpa83v9mla68tAqN1y9LUK5ygbUstcrSwrWde9ffQh
IuFCkC7SAW9CZCN/uE0YbEXYvOnZhNBfkT/kjukedF879KHyiFJV9BJzDy00x/2a5kjXGWOrHkGJ
mLvMZzrLlSTaCk+vjpG/rmaUbdv+EKN55e6Ek1Ul67FHzbTy4vakq00DwtPFQkAtjk3ZNuckxRzY
8vN2iXpuvIhVJyRqod0h5a+QTQjxzazH6cfff3/tj3csd+J8P4JON3Xbdj68Y3N0O+1S+Nm3zFaH
u65yC8yePLNfkmV4rAOdRXpBjFef786izIN74UT/wo/Rfg9AyXtQ2AKiOHE0TJE+YuPR5stst3Kz
bwDx9Nd8BGGIm5LdKVDUGlshDAGNH1W1deHxzZqdKH7gJGNvA9Z4OAfFJ02N40MM7qQNuxEePW+7
v39N+h+PyZwsBdTBs2KQg/yYONUUux7gyU7ftDz5Bxu05gTcIUGOLfWBdSKtIrO5elydQUZs2bL4
+2DUhjUxYPDCfe5sQqF/Rcm/PQ+4y6KlMirHBBJ+NGbqqu87/TT1+Gj+/c/WPsT2+GqR6lZhUjq6
5s7Jww94Bi1m/wUQyP4WVjwfaiy+uG2vr3DqQ1XD88t9ZltgSqbmRQRrot171MaNz7kz7HnXwYLF
uI+3dtFflK5YEK50D7U9JovIQcwf9f+lxm3F2tHRnsJSU9djkO8QVFJXTe0fNQexBg/PP6tOVxiO
/B9759WbN7al6b/SOPes4WYmMKeBYfiismTL9g0hyxJzzvz185Byl1yqc6q653oAgWD4GMSw99pr
vcE4TuHSeqQarf1okRwbuwxhkhyDTdyMVl3s7DGQpmJnjsgXRxR3zzV4S78OAqRLwni4MI2ZAgh1
Vzi+eHj2ZdI6dTJ/LzSKgREUQjeV5t6fw8nclboVMXArB69Nhhr64Gzvwl7dRaXe3Kpjl0PKz0x/
wuhqF2haQhduE97p4Ug6bOkgiKm112hh5wYVkZ6dPMGki9r6u6Rp+mWdEZBJEn63wsJps4b/7phJ
PJM8Ch7gltnHUYtfewIlaD5bsDnNRzRrq0PVdsBvSVPs6WLFCdHZGJXdZ1nFBxdFDbUZMKIqu+ho
rMUpjfEpdpExloyRdmzHcPJHNL9c29CLexsZ84M99C862oM5UYAiDgIG2U3VEtpdg9hhQCQDND0F
84WtVOkhqkfhzIMWL6QXClevM3fGK/xGNSV8WGvEH0fZjgqHVL90GxdfCo2KP9YNIj9jUEkwVQgv
HF9R587v21IzDtrQLm5HzlbWxQ2K8KsvEPS7cunav+mpPjBo3l5lDT0Jk3y1jU7dBwZVLwc236UZ
/DCaOCL8GAonNSV7lwLZ2Qk57qnSDsOVYejDlRYKDDGT8FxmcOZpW3aTNtwPq0MfVL+HnIfy11+a
8kfs13Z1JNBh+AiF4r2pfSB3ClnJmryukpcJM0VcMLDpHeXylvekxOZ9Hg+KifFYRenErUi37jLR
OuoIOHlT3q8WhKySGR8ONdupwmh3YBTI9MVdflvKhe3LS6TslnV4UqRjzOPPVF/LdWzzyuixo8n5
m3/nT+2dSXFBtwEcCEMx/yQwoyrjsqTTmL6McX8NbFjcCxu4ewPC2A3oKb25b7KbDjU0cBKDK5QZ
RpqwhNvpNNiSiqt324ry22T1IGhTUwUEmQz35vhgl9b3OZyrh5Ca/9+BReyP0Qw3XlWoxKiqZWs0
JH8cMRoibvMWy4IXKUT4ZkFScSzNT12WECogX7ozJmVyIikoj3B2KA8Bi71HbfjGzOxTIQz9uA2m
Blm9lNoJvF5xVEbcssqe8Y7An8IJQVea3dheqqI6JiQO98IKV8ESiDUoptmnZlxkRw3aPdZAzzNI
sa9qagFc6ZrLJA+aPbnh9CEfGtJmNKZdPz3+9ZP7gGDbXkRLY/BmyboC1tX+gJdZ8h7lhClNXqxc
aX07NUJ68ADad2vdqnGVno1JGD5cqZdZwiiqn07S3OrnfGp82EsIEI/RpTrJzYWeRxX61uKLiXH9
jWpJRxwLB6nTPkP2xQ0SsoYHejF26jYbXJIqaJ8kYX21FMG3Xu5powMGVfBcPwXwes5Njxb5X/+v
vD9/et7gfwhaFIuX1BDGhzahGXO9tcKieMl0XfZA0o5XsIFtjLaH0DzGhJnXeZx64GSKS3sJ77Uu
eg3qRXFTWdF3mWaHl9uktEntotyD2IMOshK6VdL36S0tb3CsrPYrFszThUS61+pyP5aaKwyVJ4Qq
SI/CbrzSuLYbDcGhmHfrYGshnvaZpN1MlPuu0uJrbB7ppzPcLPFxQNWgsFVHryzorrL6qTZ6P6BG
r6aaOGNKDpa/G2SUdnEJ68HNFNDjK5OukbzXIQiTyO0xDXHasFiLHwyxljs9L5xZMyRMTXKkUiDo
XCP7UFx0q+pRmNs1FvYIgoOl4cL0XvoszVntUaK4Br9YXinTQ9ct8YEhZ0ie3oDUnRcVLsND5gIE
V9xF/URICMSzHV96oz/bdYOXD50PYuAORcX0OiOMdhYArX6C44mTrzr8ht5gVVwXV8Ts9tkyyvhM
Eat0ulTTDyIKptNsza9T3CtUHQpxClZH10ApXqK+RuqCPKaDacB0UeHSEdT4UnZo+0207DudqAuK
HAkPGXGfNRWq6WsGbhhMB+uZ8zQ0iIol2WdDa/C0XB14FYucG5ghuDHi3EZze6kNrxTou+uMYMhB
RuSI1tu414Im/QzQ/xQ05IjL+buVSeEFLXi9m0JUvRugdU4yox1Bblw+6+sEhrSDQ2t1EQbVdzSK
Xhp44AdR6lcIO2t3Wt9PBxM11RFd2mslBlI56flz0TeXmoEqfWeFNyM+WzeIpbqtyO9wjihfzZCu
3bgit28+FmIxnJnSw7mQlatJF8r9LKL9bFXpzcgYE82zuTvQLJHfHqMRC6EIJi14vYMRk/pHnpTY
osptPyEyOYN4ny/DnlTVYtntTYj/2d9E9OafRhWmIXRVpzM0bQHe8EM7POBMyVun9S8G9jFuGs1E
cTm8LMvuaUOJgK4tq+aFbHcKXu6Vk4QInhgi9CKMGfdGvDznU6zvsxTB+URHePwbWQ/TQSbLPqbJ
mqFi5ER3foFDJGQQpPBo4sJLuBlOahQj7i+B4SgqNOlwnC1PhDPy/fk4X8jttzQrDiqgzzskAkoM
BIv+Eg0SfZeU4nVTzYE1sse7RD3qEzUg5MvSr3k7ZB7UMXqRPmIYwrnGPNZ3cGKUPeQBuKFhXJ5H
RLXS1e+zaJv+vk8U4S7DQ07lC921KfHlAgmlaCleJgukkTEN3T4MKCil6yscNPHVkAzzZWzoN91S
NW9jmP/1B9W4dlORey6RFQMM1n1Y/M+HMufvf6/7/P6bP+7xn5fxMxXJ8rX7y1/tX8qrp/yl/fij
PxyZs/+8Ou+pe/rDgl90cTff9i/NfPfS9ln3X+p36y//uxv/42U7ysNcvfzzH08/8rjw4rZr4ufu
Hz83rbh807R5/X6X11tP8HPr+h/88x9Qu4qX5y4mb/Hn3V6e2u6f/5BM8RugfmIhk+ACO2tBr4pW
4LZJ/c1UdFOWVRPRN9M2iEmKsukidPqU32SEH1TTUNexNbrX//iPFufSdZP8m20RpAO30E2k4sjL
/Ncd+Kn/9/bo/rUeIMD0P3SEumYBubYZoWqMm0iUfxyfMpw0bBrY4dBk8gFUQ+j2YX2hxWa8vm98
MF33pZNeAWfdWaDOnYoI3S/6CZwCWUqnsHDUjCXKJoNVPFblSpiyHihe4KhL9HAe6tepzy5QQcZC
T0KzoMxGR46PmQyl28TJxEU8n0JfaLM44G5BUgRQogX0AH1Rp1g+xXafOLNYrkQk3VJzx4RQNZ/a
Kf1k2sptJlQZUtJ4qUkN5kY3sq8HY+cpKK2j/0kFk5DYafL8YlxZ7eIpEQWGRGXqydMaXSSuEmu3
9nw3ZPZDMzIyW4qHZoleIzAfhp58J1t13RrR5dggatUVp1SmCxfLAMgqX5weAUi3GpovC3LHUVDe
DQB02qzZz/Lkt9B2PcqdnzU1uunN9HVouHhDr75kZfxKZEGfVHKbUX65NSoM7XVxAdGqddKQaw7N
5otW+jj77NRcIbUC4x+CWmc3PsP2vaXjVWgnX7IBgAckV+RxWpmK5w8VJlDTWKhlcdsw3EsclV2S
QEda2Q78sMtV8Low2YwZzwuJXphysaOlB0vD6xtsuSvXXEO2KkWAvj3IWuGFyuhMEcZBlWwdtcn4
Fpjdc9CwH35jlZMlQATH/AzBAvw3MiMrU4c3RWohqi/fKIt4iM9WuzRaRa4miq21EaPnr90ScC88
TuWwHjjRAqQn1qcdtNIPrXqkRtQ6VaZ2fj1Zj0mv4N2TTBb2Ptkt/LSTXk+Dmycomo6rBWShH/Wx
9sZhclqtzZ24Ha+ARNWAhQu/p4zuqZXBg1/CT2lLpBeYveVRaX1tVbKFCFgdSqATGL7hU1WF+85q
dQegByOT0nxE93U421n4HGQ4n3eN/ZCYSI7H4WUIz6PFhMiM+tFp5SRxozxBvJnAgFz1fCMN4llp
nkHDSXdKG3gisyMnJOL01MirbRxW9OCk4aOya0wc3ezpROylOmrLtY66ecTB+xgx5N4+lsC2J1cG
sLnUQnMX+bUyB9kTs3qbD3wzjWyDJw4f4yW7oqilpIIbJOu3Q9wo4JHD25ocyy4lX+JpawdZF/yb
1Y4Sd+TOK7hayZ6nIXCrqqBqUSh3dtc1Tngnjz2O8LaJo2QOuarOcICyXzDkAlh1Vymqj8rWHiT4
qxEYk7Mo64dXp8cMqSyg8vrVNKevk52qDtpGltMo5aM+wm0oHVC1fAnyozDKE+/o5AxCKjx0fLWR
V8QcSoSWcp5VWDSls4whLoWt5XWlMfCatqhrtQ1KCwbuNsccs1hnyPjEJD4615L3CFohisfrEKsP
pAkpa5DIoEh+WtLvaR3uUuAJSs297rkKWWCA1givH3faEj9gBbsTGBNRVEBCAlVfnNUIWaMc28Qy
P9bahEFTHpw71UyBk7Ad77fvqjCpD0zwSsc6+FI00XzoeYQMmR8UKEwutWufLQU8CKjNSCynXmbQ
nqpFQNE9grSMtB2l8PaLmXJewwTlSVu7j1rgJ7SeqWEm7ljdIBjMg20tsSPyROA4zb9LNGRAlOpj
XtGwFGZuu2XkZkqro+hTy44iY0gkR8auwXi7p5ruMuSCq0AQ5ZKmA2zXzINrK+s321e1M8fm1ZTQ
WJZN86SU9qsyZakrUZ9uI3hYQT2DHsE1o9Sks9VK074L1Zs0Wk5NpCo+4BxyDdHntqU5onyquPOo
XsQjZbCiL1uvRjPcgdS+AzpU0Bmklyo3wtFz6zLEfjkGBW/H6j0wEX/qKItaYItQnkavPElfVfJf
biQV+Hbgfoa2OlBYTW/dIjR6ytMFZezZ+iT3pMgtEblwdupLOUcmq+xR1JRzSjS2WdK85aPumGHv
h1h770dAy+6EuPUgSKziNlK6o2bfkKfcaeq1lPMocE66UKgqA9pBblWkHqmXH32R3asjTyvVv4wd
PuGLmS67smrsfT1X3ysy/2BKoc7R+bqGGvHpZdbsSErogoRrt7YkbJXbuUkTL7S7OzOL7uWm/zGB
Dm1whHWsrqOxMMIbM/2xveWTDXEOxY8EZZDO2I8a1f68nfHHMsvrGEwYESvNLToox1q1JmfrsIgl
Y3eRuNBSagN3aGtKkjbCaokef1cpyU8zlnd98Rpp+Z465ldQ37UjRPZDlvgW4ZrZbqjk+1xTdD8e
tGMAUZq4XNKdTKbyltgMn9pgr0/6vqa1n4P+KIXAeQLFuFpG83IcZfKUGKYhSq64dRT4fQxEy6Q+
gI3UC5Z9ny0I5U6UzbeLiuriUtRf4x7ppyqkM5JESlM+oYpnGnzLy9BAktayK6m1+b8Ki/giyZ/k
MX1sKvkkELaMJ/rJlI9Nll+AJYPCDKZveC9iwqJloWuET0CfB3eoLvTxK+zXzGsaHSl6UYMUx2LT
HTFjx7zBONo9e5tdV+wQKTqEOXnqBvEKidjdNUPkRfqKxmc0pYd2QDeosUjABr1yO/SNW/fThKsN
DaQxrdo1LT2xjKmCmw3negqcGqF4asP8E2NPai+JxnA/a6aTCdyveK6Z3O1yM2NAsnaHfDyqUxJx
ZGv0Bd3ZmSSxH2IaRECsDws2KFO6pKep7Cljo33Q6NqtLKVeLDBzIIW/OJF6qXflGr8RNkh6dS+N
/C+RfamChad1y2REqOXiohV+WErR1Rq6xJVyaSJ+55iKuMIw9Mv25thqWfIGAHCUKJ6gJ+ibk1Q6
PV0cgr2Y5GEGh9O61F4j+/wYJ4iDwxhwwivbVLEu0PCjQhS6Q9wguFGWMcLbwOT5kwZOUPf2SwD+
TVy8WKOoUeM0ql0tB09dr5NxHiI/6oPEwY6xNj/nDKL9VCLMMtIdiXMHfiOOwtWQ7DqUSbjlxUEx
jO7cMSh7m9Rz2Z1xemsdfW4KQiafUZV9UkW7t7pKHIjAv0Y1o+wUkYbVrGANjsdT09gCmG72mMmT
F0nterQ7PTKfQlNH9r6qlFVnmPJs2DJ5W8YDPPOKIWFgiY7UKSqz6yTRcBFQ5Xtk7dpTNavtSRR5
C25mx6A+8ZHLQvRHa/qTTkbsVMVJf9oWt0m/bgh2c9j2J0P7Poq0O5kUmk5QhKAGzuPiojQbncEV
XWvQS3cpdAf8Ghub1LYA4qIiPaQ01g47XtjSygFkhj+12hUURrGXGUYCBEK/U9NqyC0gIGzI08W+
1To1o57ItVC+705Tnn3SGxt7kG0DziCa28UNbgJ12J2WTuCZB0sK+0WeZxjyJUEOikknWSDsz1Fx
Naed7BcKEiQG5lIUaTpSNlHvNllQE7S34UXQZRdSqch7NVKNk4Xs/8nWVD8CzXUwUMpuigJbyhcD
P7T7dlEJwOzhuYSrfxGZyDggVxQZV1Wtpg4em/qJs3xCbbVCQOCkIh0CchQNaISg/brhhbFaeTp1
QyAJd5tNTYUQx8het6W4ylIifnNxxJLcJ7kxYnXRTKdtLkOkpUCXGbQ8dWWqdcCszK847/Revfrc
IBX/xUSablcqQj2NUaqeDFlFbex9WZlC7KWL6EfezcpJjqEjOm+zGgXr2UyJHQPOIzWVchIScE+g
GzYo6zb2CHNS2jtroTakXEArkUCJaPi66QUGfiwpCP1hWhMahTtZQ+UNZKfO2wQhqp9zq5cLPlUB
Zm2d6TNQwes478ZzZ3eC8hSSRLJpAOuWB8aG0JzBP8TjhRFEpqMqOhj+BuTxIuvU72z9XCM+/TYX
aI3paR0Qlm3d9pMe9G7RLmCmEs3f1pCX189GAdcB7NCEjLB8iQA1YiDJ8FJxsTDUm6+4UheepcvG
1RgEFK4gKp3HejQuZ0m6SBaicHh+97iJSVddrp+Lkaw9DqPZuTZ7AaYZuTGlNML9tqiTgMXPr/LN
kdisGmXlIYsTcYGhJsCPgbLajM7yLkO+2gNlPX6rlnBvTmZ6m+pK6jbp9DXvzfxz1du6j2gMxiKF
Tnhu4EDQc7cj03j4Jb/wc/j+q3z/h6K7vo7WVzqrahi8LBZ17z+WKTJbUhatbHp0H9tijzHNOlbF
M8/y1MJ66BuiGhWzUYrZpaPF9F7/L+fXBHlzw0K2Uf5Q9LdnTZntruoPuCR80hdYyibBJIM9NU5/
EOwr2E06vUHdUCx/U1laM3/vGgk//3Wyg4aiUTGiJv3Hf53gX6L6WPSHbGacuA4Y295+gL2Jubw2
u6DtDjIY2bfi4c/s0h8yJr/ntf5/7gsrCFsjU/Tvc1//p4mXsnj6Ne/1tsvPvBfQy9/kFUAA+1gD
/7BmsH7mvYTQfgPCZKATu+avZIOX+GfeSzV/k6k/8W5ZWFUYpg3g42feSxW/kT6zGGTiCoASpvU/
SXsJQ/2Q9+IFWsnhtgU6gwvSPirY5wAPySEZI9Z8K5W37pbTNpkIn04iRpFcWabSLaqQUZEkN6eg
bplgNPZzbl1knP1YdAQJYwe/BTVVZPUCex5O2xwA+xyf6FMn1cWpn5Go2+a2ybgubuvMfAQnta2U
6EL3thIdZaQ4d2E5P2AfHC6uLXLk7QoRNl9kZVmVWoJdYqnF6X0iCM6o/6wrsd5hdtDyR01ZTB+T
8OLUrJcQmZ0FIiuUmOq1UZAck/B5tePqtE0U1HwWd5kalt9nlcx+hqbQ+iHO5qDm1s3DsBBjbLN4
DMyLm6XJ7CWEu46hJLX8dscsakUHtKT8xDKGDO9C7uLb5rHOz21xmgCSUi866XNQnjpjqE7vixkc
DYINKUoAcROVdt2pWFJddrfZcFxA8G2z20SyRXeyphoVy6DoZXcp6XPL9T9/nwhj/fepF5hgpNbb
ry90abTweEOJqTxFVCdPSFhVso80Rpw5emgIxE/W1dsP3n8FxPkz0Hykpkja7ua6vptnXgx1DeG2
uS2Y2+biXm1k98NmOvdA+Kqa5DtpEg/BGgSmHfLgzvbDbVkZ1hv5y6b3o/9yzEJdby3SI7UDyF54
H85evW1eL267pO0Yb2faZt+vc9sxr/bVzLuWSqlyGjJLvM0xDFdgiGZUS7bZbfM2qZfsm6XJAcE3
e7xP8t8X9VrCVKkkC7Cuel///ludytWprPa5JMrTVFjceazQmb7Nb6vfJ+b6rrxt31b+y+VfDrXN
xvWYgKhBjGY9x7bLNvd2nI+H+OW8f5pN7B8qrvHHj2f45UhQ/A3KyOQIftn7l+1/cfG/7PDL7PtF
/7Lrv9y+/fLjpX38ZUzl1tHAb5vwCSAa8Pm/v97b3L9d9/ZdfNwco6t++LBSKvlqtk8HB62e8cj6
hb1PKigXsi8tgMMdDam2vUKT9r7P+w8/HHbbYCy3UVzpeADxKmShUp62OVHQlLwvflhXosGB/sa6
y59mt59um7a5bbIdaDvk+6IO6zZD1Idj5Nvhtll9ZADh/PXZtx9uk+00ZCMepH7EMG89lpKiTvZl
m0X0b5D9hLHjXgbdrmYyDsm6VZ0AtOag5yBHnraV28TKFG0Bh7Vu2n61re3iUV8IhOvWIfuGXHa3
qlhsmxZEyZb7bVbWw7y8/uUwihHKzlSR1cpTMuwMmDg3QTva/OemwUdspcp4cybwd2lINRnT97jR
cACH+JYLSjVRrrhT039Pqb+7TTdN/pD9mEn6oP4W+fnKocLmSHFHKz5XGdohcGphOq46RifVDJ/V
ZRh2KJ6jSAVszA0a/Nt+ucq3f2PW4PzMcRP5/dqlDWs7Pqzt/Lb4b9e1Wxf8+2TbY9v3bY/1AB8W
sTxGnOnDof8bh4FF3FPYtQ7bke2ts90O/Ta7rd0OQ46Ofv+vrySX41OUzKik/XI17VTuKmW+q7ae
jDpifrLzKT9tc936r7yv+/ib983vv3lfV9UGLNH35X91WGVAgtPZ9n4/xP/sNNth38/yfphtnZ1Q
NU+tApEw4oVp7bqUtV/d5rZ12yI9+I1AfHT3vn6IWoCw20/eZrdNydavbvt8OOK2mG895Lb57Zfb
Tst62m3ubfv78tsxIw0/bAn3oEWgIWiWEpIglPCE/A3MdQ63MEd2RMZWLJ9DZ+rHad/KI2MzItJd
KlZNwlT2lkCFW6IZlZtEwD8G6mTWTB6Q/rnzjWgtouipvV+rl62NQOnQib1dkXRNU+ubqqEMUcWn
tP1mSNZRQJ85jlaN7WiAobpm3qF2OcN4ksDmt/Uz/rmaNxBh+LF6ZRnhchPWwb6tJlyAqAg4WVw/
yHjq7qOy/ZLF0vMGUZtFb/vlouNyKEOAVhY31B9xg7P31C9sXx9NV0+jPX6Hbo+DAuWXAmfubvbb
OnpOA1QQ59E4qK3UUeQa/UhLdzkCgj6OFOOuMLVDldY32CO+psUYOIw4UCg3jAuGCJETICQLhwR5
jQxtLJ1E7pmiTOlZhnnKFPkxV6E153F1Ic+tXxK7Qw8x79F0To46qFt4JGQ+atvPMQz1tW5O3WGM
7wyxSGDlyeQ8DUWZe1G/ep9KsthpZZxQoVi+lFn8ZKJX7Yvxq9xiIlbd1JruhjXMRzn3K3Nt53T4
6Y2KWSuWvU4ak9XW0WFxSElSUljzELeakR1AaPH2KhTf1K4sXMTUv5XjNJLRDyWaxWAl9ai3ivoj
G2z1lAfR8CkzYbKAe7nLO+OiQBJC1wNShVaA3M5tmId4cpBgqqbXKhfFSaqbAEBY3fMsKsCsHWYX
GMuSUMbO+ogpIwnduYFJnJ7Gjka1xuVhp7WtCxG49QH69a5Z28+JgB6stNhUIcfs2UYderpdxsfI
VL4O0S2GnblbxTFOpVpjeVXV7UUgo+2lm77qgrQm9tfjatfH/FvGMh4n5JqLSEmuh76CzPDFukfO
edib8Tw6eiu9SNEhqAGKZZH8ubSXct+QLsmQwsSrHcHurAN6sQv1Cp1au7JdXM41Vww9qfpocbSi
KdzOolhWaKCyi6w91kkWYdMTU1C1yDVF9WocEZteEISgnvP6oNrd1zDtX3FWmzy1Bkidp9eDDCZv
BsN4rUMHLqlI28FVpXbG2cLsZLYzOEnVD8kI8coky5nl2N/UJR55XS9Odlu9FphL6n0gdlXF6+BD
fmsxPoqrvQ1cOBkGnBGUzDVakHl6BJxJzSsbREAcey36gNw4RjYQVgWCpgMfzyLuqmVsKXQZHCcA
CZuMX7tlujU6o/Fb5BecXunhr7DHXEV4RcrzZYFIAHj86quF5XUslnNnmtD25Mc2zRuP+io18+S2
J9p3qjazzgYapl5g5dBE+vzGVrRTXc7irCRYvPP/wJIIxfOkwzkJRi1zdQC3N1NhHOfJnsGI2LJX
Wao7TVl/W/FVkWjOIcd01BrhTeY3MzwbZ6ULIfRofVrGgT4ccyq36jFtx0tM7Gtde1AwZriok+6+
USPrsCyMWREFJIFYzS7oNwZkhNB1GraXsnXKo0jfT2p2M40M/4ANzH5Z6p8iqUdea5kPw5iWxwl1
n6Ffi/Vhg9iq1e2WZHhCrQKFJcRlnJYPn8JXg/5UQlZVaXwdBb9eD9EjTQsKx331ScLjydE7VbsI
6iFx7fkbaoSOoaL8ppmwOtFLp3VrOEA8NDpK/ANAg3onrHPK23jUGwAh8PhmnSZBbyqSpH32CPfT
Vce+dCquzFO19rLG8Q4QfVc7cgRPfSlE4chi+tJ1EDT1ZDxUPFxHGaKXZQhekPe7BGVxMJLpPihq
AI3AO63ORpusNneVkGqPIE0CStI9lIgKecBQsMWVENDoVPV+gJni4e2GM4NV+DSF882YAI5QYwm4
GY1uFGXpjlwpKbVylZ01qx0lsn6HdNY+RM67rqerQDW+5DalAC3Fgz1fs9bYQXkzAIHarD7z9SUO
kR+2TyhveBlLnR3sylFjPJrGCIEv4TlR6v3UYHctz8XgTnn4KeYzhcX1JLAZJYEy1S6IHXB1MECh
UqaeOURY/MFnGJLOdHBRu0hD8SB6wrLOHi5k/ZudBUhfKNGBSnIPSDMDcQG/QA2A5oRNGrpSkdZu
JGd7w+70+6xyh8FSzj3OOLV0BqDu8KWpe8ywZsey0WqfK9DnYI+VGcFC1FotPzRukSsWXlzxTY5B
C+KplpTjpN/gKXxFAb/xapN3b0x7C3xieky7R6hiyImYrhzQ3HVd+o0BArlkSk12Z9u7Ets/h2rW
KuykNtC7ktgnkj42Mjw0ZW5vUrQx50RLEJvQMbtZi53zrJ3jEkofH57Xhya1yRqmuRajnUTOf6E2
26PY4vamtp+H4PNizKWrTfZndL0WX8tQT8qABHdz8NT0+nlAVQ5J4Zz8Vmq85E0meSibU4FEmvBA
vTZ0wkq5L6ZYOEjjNWjnnBUjwsGsRoa3m2yx66I6BbEbIzhiKF9rqxeu3QCuNS1WNWRnD7MpUZws
yq9k1HLEDYiIeiPeSbrxaYKBb+BwXyyTBoC2AAPJEzaxlHSQaLyoLa1jtN4+FBS6nF4FdW2r8P+s
cvSHWU+dWsSB21qFtUJCAE8k182dTGnvCnLRzkwoTVEU3FEwGXc0JJ3XDU9Dj95oQNEtNgJIK/jU
McDTeaHlU5121P9IToxpPB9iwCD7Nok/BznOqksiXZm99l0bEOyBFnCSrWh9M2xHU7D0WGZwtiu1
duXFIOR6Eax3uhLDVYlyDjwnWr4Rul7VjX6xKtGrVvyjEjHSrxqBQhujddPJWuk14AVQYbAlVxmq
fZ8UDxYJop72+ISj1y5qxXhZJKuYrK70vgYQrI9kww/VCmSFXMK3Gz4hBdJ4Xdfd2GoNaGeAaN4p
1bVuKJ+VRj6XwX4yQEwbakrEmlSt18tOXqf3fSou+BGPTb2ddCRelzy8wM7gezVyKjmxdoWczq6p
mycoRvWFUKI7bcrg9CQdZjvRj3T6bIyotSnTazZKs1ubkuIUoTi2CNADckhNiJeYMeRG27jTqzrT
gMg16B8YO58sOzJdVY6ugsGS3MgCXVWbw4wBVWI7fQGcJ0a95VgTQstNidMYYC5D1lCDG9zMtNCX
l9Qjwne9g0eGyRkptTVgwkTWelqtykdQgLul1NQDbZyfCwg8RpEgBTk894DvtFRQOLO4cRGOc0kv
NUQ+/bmODIM8r3Guq0ORzTGsD9B17RHhJUE9bKEYKmNbkUxOBYjOtctKRVEdJI32DRNS9boVa9MJ
HJui/+RBGH4ukJ0JqQxxxwNvCa0HRmwVw7p92VbI8WjAtO38btIKiAFFBapMvlPGvPco59zrff8j
bAd0eioZjEdE8R+NJZwLFYwTal+Olf6AhwOgsImmOUqis2zqMA1OMzakUEzEF4hPtkNjaPhJWl3Q
DxJuGRa3u0rcvkRfA/K/U2mAQzRkLfZ1jbIEDsEkEEbkreRvQzd/k/RhF6pIyOOVfJfbVoyOXB54
hR4eejT9PFlpKto88Bp9nCy+PCjXidHcZCGdMbL8xz41k8sqGa70+EdjKVfNqBiPaoEYVHyqJOLt
KSXXvSQvEMtKtxsagiPUXXxLX3hHQVxLpkbGBLwpIZrkjFYQwfUTFFihppUGBpZSnBKZ3AplLN0k
UK6kimOUXUOmOygNJ5EMkEJJ4Hd4y+6KEfh4j55i3PWU9ZrFH8MZLHUk74owe4x6in1Fs1DyZfyj
kK/41GGXomDwxedFdCB63ctG0h1Th/thGj1hYP4gh2jZF8H4qnTiwrQHgebV8GqEn0jHp7uxnV/H
fFKhTNaQdaVqDSwn1R8FReUEC9JLw0uEYh9CBAIlyt9VNyy+3cvh3pIuc3v8bs9teknmCFKoqp3E
1F62aVy7zRIeQ7LCEDGKJ71s0crsFt0ZULGPgmVv/l/2zmy5bWTbtj90UQEkmky8kmArUr1tWS8I
N2X0fZMAvv4O0FXbe9c+URXn/YQjECRFyZQAZLPWnGP6w+81Sv8gD3exmXyDptBuGsejaOMnkJ/1
cIrz/ntbhP6+maY7BYAoAcIeWB6TQi39b55RBFU60Hv2ry7wKwfPjvLznpCa6ElhfKhEeNSW+uB0
o78Z2SRvbDm/tkSDAyD5YEGdpHmNE1Sa2f1odhdG6WSLWgEbY7rLRfURJMGXuNJ0++VmrvCPzChq
amBV97ij0cT2VnwchSMOLRzMxLCe2j4zHs3UDR/rpckfgco7ho+F7PaSnsZTi2ANWfD6miWjmjQI
XZx+fVckUDgU7QSAeP1Jty8g3vnSL3IKmn5Enrm8dM0LdhL9qC196CXAFjaq9IYXUMYrkYAPEn0w
ajzsSJiWc9oMEmkKgLopuXOhdBHHm9+P1hQ99ethzsOnFv1kWVR3MtLkvK4HypELOTgIDkUl/3it
9OYGAFrMLf+v14bVSS2cRBwahWFHueEDLJjwYeBirGXzyE0hGPJ7kqYKIR6X9UBptj6qGXjq7Sms
T/sxbWXyoIfu50u/Xu8851PC8vd8e0kZjXjMMfgGCAyq3e2128EWoTh1Ecnvt7f82xfgCAFt+Pkf
3152kYtukrkqT7f/+PZaGGsoyL0N96Stg9tLty8m6OTuXG9++fmdRZ3cSwl9LYrTJ2qFlczmx96y
kifdTFh/mvCkLftqzml+mSYXx9R6UAv3VdV7+Cv+9Vo+jyVJLggeM9OAjIAEx77YxnDO3Mx9TNbD
7c1D4tHOCTOsyFhQS5wwnNQ8IkXErRWRa+tzQrGafVvlzra+PY9rV7Aymh7TTj0sPmPICPOLe2dw
Hn0/Mx5cnEvrE5vtzc8DW6vPQ4pOcnZyfmK+GpunEszGr/chQvSP+WI2P3+QNCvvDs3ZY1EXw30N
CfjnFbXUCenBcb/x8wKiNauvJ8dQ0ZNIgbaF0XR3e9vtAIBEbEJV1sfb09t7LVX2gdtoE7YP33V7
TcwiD4wquxL6OBFnEvmP+RoEGa3CTtse3qOw9R9vrwtZjA8Ejm/CVJn8HuvbwmE+1VLEZJ3wnewC
H83EIkhp4fqr5qQ/GpHvYfat5COQo2ZnxWoJVuL74+0LVp92J5NM7s3t6e0LAKic+4YECjvNeoOF
f9zvu8K2t2Mys3IbXVge/Mzbe+OmkRsfTMQhFw1irDmNAoJq4yek4SqYnBnVuwzLCCVfE+5tn+pb
1zTJ07AenL7rT9SUyk08TeZPv+H/qQj+wUFj+S7Gy79TEWRfyu5L958ygvV7/pARKP83z3EdrOe+
4wsK2rTx/5AR+M5viEF8Dz2IxKOH5fiXjMD7zTXXyEwLO6/r2+t3/SkjsH+j38+7Ec9g71FErv4v
7DPC+gvfwbUsfhxyTbQMlus6hDX9pyylYZ50ajGs2HSlqPA4fhAV3V2cuB9zRyanQSTUoDyH9sZe
dgiALe/k+S1JUpjnBsr/x4hBT0HDAkcdBx6BVeyu0RJZTC0+QxyK++RkL8O0EzbxpnGSBwr3rTnj
mBTFGBAs71C+kNgl0ungE2Ac49wjT06dkWRvZlcu1yAmfWEPF0chK0UPCKsiA5uK+S2zvuJvRJbb
XcwyAfVbmNOml2xOCssmI6ySP7LR9l46Anu1cALop/FD7obHvOtZ+w3sqbE40iOayLhjxtlwWiai
dMCpyDl+dEpfIO9me1W8n9o6/sD6nfJao2aQK5S6Rvja5P8sjynCqyDrFjPonmJP9xfyIhb0Zmwp
qyrzjxWhIUmWnpIqTR4X4sASMKPbSqTTg1s9IBep9pAs051vFharcI8NWhFO22iofi9d+Xso7RxV
cvXmzwg0C10Si77czcuCYaUqza2Jj2Zzb42gkyrkln5IqkjL4mpEDS9Az8p0/qgL8VKwhAzKIv7k
w6dFmp45+7kwwBbbTLuL/oHV9qFvw8c8ZZXfmBlF0pFRPhmBeVDHP2ZDQgAIIly3Mf0H6TvddmGZ
rQeBPcexPoVVluz60my3YRbuwyjZU0xo9iFL76KBs+z4I/gH7V5dS+1VEx1SX53Hym72NQXGzZSn
ZGu1U3SwMDdszLIhWWkGgRa5/mvtlijh27Y9JOui3qvT46LL98rMnquuPcmufm/VgCu78Jf70KAO
3fXmEjCtJafZ7+4FlhuaM2RMe4jYF7N8b4yj38An7dKDLJdAROW3FHQP3JnnvscaNqdHQDnIUtzp
PVaVCYXPArVF+HBhWixBotPsIbXtPfVm4i7e5y0OSCKXvhtN8oH6dOgTJporOvY5mQu2Jb84Ewha
xaLUGzi7jVt9kSPlpkhnJUVNgx6CYcgjtK9rUVHxp9mKmyANMCpkO5F51OWJUtygE/ls1snvi2gL
9IBsq+3a2WvqFVgAijyv4XiReJvOBm6LIvoyisg9ZeGjkULR8Iv5LcWyJArvQMBZoBs3oWcW+c/M
iEfb+B1ZofncTe63McnJfiyjY1p238OYuivEiZg/qHjqtHrJsazuPlaEVO9LPvVmIKcKgKDeToP3
2Gbgnquthbg9MCRg7CZL70aHYoKdVlUQ0l6xOnAgNBo5k/22EfY7JQXQS5Rtt5Xv7a0aEs5qmWjd
1WpPEpsunytPjwdvGb0DBZGPMWSX0sMtPXFDxyL/WJvO5yqXW5iKOK6jjV8DBV6xxPrK7wTx9Gol
6jnljsPddHETcR+2kkWpiz+p9K1kM43sWHPoFALIvYHzf8zphBg+VWW9nZshPU5OM2ymzgIMRBc5
NotvYmQVQQraY4M+aUfw+2tkAE3DdHaNfKQKRWmJoGhu3nwoXrrUPwx7AaOe0xwZYBUvSGmMNj0r
w3nv8hhXfduews+NN7FWx7d2dlLgX30yHBOMSBurd39QggNNlE/hXfSs6hApUdgYL444SyG/5yU1
jwKJ9i4pcm6dvthWRHLtTDxNLIqARIU5PckWb4ofvWWr5oo5gMvcwdyENh847SI/63J+nibcidyU
+kTIB9X80L6mCoNTcXOjcYHiTrpGonfpjNP4E6w/j5I97aZY1tb4aOFPdBJwssn0rgkeDkwK8+yD
vzrJtXXb75QjImCdGZ4TssSqLifyHfLSgbM2+Uu+L4b0wc6afD9nOG+8qGtpP6QGCX/YIzvTP6Vl
eyYZjP1ihvOiXYl8PSxLYurCYwaPfZODywbTFekKfI56FImHDys3TcTcQm2bXOKEHEbwrL66G0DO
kvhnsBs2xj0b8C2Ri2NtXGdzZp2HpGqbsOuLass7S2xKGwwN+WFyuTKqCTBsd40VEmjw03Wg8jbZ
TxDbDv0875AeOlzQMdiguEq2uY6jfd8UH0O3NJnMpm0fd8nODjWdidHzIOynIqgS/oe4zfeiEMaX
ycrFkXIkUyztxZ1PKMU41Z/pEqmLr/v7iWYhGvjpzaCTeZqGN6Mvu22uTJhuJYUps8SpGFORdq3M
Ayz10EaRc8dgwKBcsh5NhAbh1QIx9xjxcKi3UwajqfV3UGWJebTdj6qKPjaeIXcNTlA6ZkUUEBFi
b9KwqvfJrLxNNtznkOMOOs+iQHsGUTRR9qVO9Ie0apePizp2EJswDrDyF9lutDUAsXRAfMPfp6cS
wzXDdm+YNs7UPJQjecuuf47srqGOLK9eZTAjesk5VASAlRyyOjnqRCdAfv2PoxfjtlU03uxN4vkH
07HZ0tXjhQo1H3WIOLMLPBMQeoibGXaJyMgP5HPyv1JLZQYiSKL5SGEaxkPoh0G98MZ6MSRdG3pW
oYBBM78QPPDgwS/ZGAwkONgT44idKAAQ0hJg32/yLJyf5sJ7p0O9GnH0aUks/w6+UjBVSCZaOiph
y41cUdi3MAxcw9S7JHPRXzp33PYmQXf46QKdNF9m0I+puCtDaUXUt3749moMnvcoUroPcdOeiZNl
zEW5PGmf4KaE/tYAQlgA472Ce4DtjIFxsq/hYh+BRXqgTOytIpcgSAb/SD7c737/qUhdZ9sSh7PF
foRPhMirKS/oyetwZ2ABdR+GmQsvI27UM3ExGVh8LCqlG8lgFqRtDcgQ2nE2ZMlBcMHpcGgZW5yv
LTdiQFrs20gUwnbOSSMdci9YsBL073PlFBczVI8Vq7e7vJhhN01OdIdm4N1KG9wy+DC5c7PX1DB8
bMbM2gT0NSdlmv455Q8oybXYyQhTql10b4thm4fYqa+S2DHe+cr2Kt6bxe+iybAaze6ByOpTqPMv
Dp2DoKuZScsM0ZAhGay6pEuPxA+To+M/gWubtm7OSjBx5k9zAhBLdpRFSio1lH7xEZUm+iDuMCQK
vTilLWXfcLDCbQi5MhCxFW39ZjotgC12aR8rUp/Dk5JLsq2IstwuCMRPrAKx+6nTZHPWs9ngEoVS
uhkLO/DHZLjU3ZIEhE0QghJnIiBF9Tj4vo+TrUaYYcdfcgiiyEnbPTi1e+alaYcrcA4ifChckVyg
eRl+EvTqluF1xBy0DTttXkF/hXEq92OZVgHpwW+ubOpdiWdGqW76uebKDDhHqDFOKu24asNzZ4DZ
rUEBuTmeS+Vd8LCnJw2QajObpBAvMSuLNi7x2zm0fV07CQhAcYKw3rGBffD1iFuwn/lIjfm85PWx
D9vnOLGjrbtYaoNgLGg4CS172MGyP3VDP5+stK73aRnmO9P2WEpoGRhjA6hr8Mdj3oOSIx088DiZ
22LyfHinUX7yHBPXFrbyhDs7TXHST+14lYt8t4rm6wD4LWjL6GuyDDsxht3GSlV5mNYOappPd/NA
dufMlmNbiPGH1UUS5y7VIyIwqG9riHHw1tZlm8Nyk6UmDZnPY6Xte/1D2/WXGXtqU9nXQqAKS3LK
XfFgvzU0iIasdwIn7c81+FIGN6xLTQLeGRvbit5p03rf6VqehIUddhwGyHjx8iwpZgZ50aZ7W1Zn
t5tes7EegqmmSeP2Dl2fSdnsOqh2tyYyWk9mz13F8O4a6csiRxf6Eh40v2cJThTjl8Q0Hygbs9wk
ASqDvpzk8HQmD51ueZLflYx2rjlYFKJL7hMQW0pTgcXnVxXfl9g3Nu6IpAEs+h07V/N11idUEytI
pN0nVfeNtdI7K71yQu9SVViFid0I3MyUu3Yeul0/4ckGKollKArxfVa0Nummgf5tduMab8plHRbU
WE22LQFai0s0m6fUGrzrQPl7q3X4bfF0tUcZhLG9tHcl1qVt1+3zXhmrt6jaEP8Sj3KvLBuxXhyz
+Mr7B8dBf7OMiiEOX25WGXcZN+CptcUDIEWUMWn/CZ80koIxfS86TXfJqOlLoukoGg9stYubvBsI
rGdifBrm9GrE/nCaJE2/SCGyGXSytdvl2Nb2D+DyL2PDUOpZV5jDbBGB2RCQjEM/Mx+ibm8msge2
011Kb43eaG21o5FwGuf2EibhycjM5KAa+2NEhMemGXRFgjPcAebQhV0YkIk7TzyMEWuJyETVXE7e
NmpNOq6U8SPX+EZSqNmzlC270dkhoqD2yIW8d8IwwMl4wMb/NdUWyASXNmkIE3Dj2qxJ2OzQsIOH
uhdmdHZ2PZv5fgaqC9CCNgrBZyxqmc+t2NrELMS2GfotYC7FpikxxjtQKrdMpz+UkvdxJ/fQkPwD
DutpSzD758QRnywz7F+oZj+bJWxCgIAAqLB8Rx9kyZnLErqdEVv2cmZv0jw7ZPJu/WVECYopP4jq
GQt4/cXKUId5SebvvY5VVrqUsBnw7eVV9urL8YKuqz3iHX01fMIk6nbez+g5BvM1Te1NN00lf1JE
FLFFj2lIsk1RkEHvq+bjPOMNnOe+3kWJ+9Xo3A+EJnDaxZvvFmkQpy3zHsso24Lxa5U7rdMksKhm
7skWD8bcO2cZAomhgwcXu86edAYC8arPWLnCbZWY417od53E1V3FUJCUCgJmLF4UdcrcdOpXTMuj
KeikezR5WvPR7JQMxgXA4JAFk9tnOz/q8ASk38oo/pSqxr1gP7ouBmBI5svJ+oGs9T0awrPqzb3T
Ls0BhWaCKkrvRGEDpbeGi0+BGsss93BMZo3FZ0SRo9BwIAWhBBGeIsQ4a79/zi9CdzUAz/RemhqT
+A+hfT+o9AL+ZBhAaWfIg7R2dxN0o8mDsrGEGgh0L/elN1kA/VLkJdW99HT4FEJAQw/YnjNh07mx
AOUN6oqLYMfuzUBbS/fWVSRWhCttucOtvWIdVGOyPZ0HfZwHL6jy/tIDqGRMpUbVxdAylfkqdCNP
yl4+FYAvjSyEp8HgUoXWNUMlc+xZ8XiplQajpgPURsjQWlXfh+u6JArZN9l5ebVcdIO9mi3GU/Nj
PfofWkgb6AA/eo1a9rYnvumKQjo5OPXsNBe9ov0Gqv5Xj6qWK6IrlW388QxRydoaHgfuzSJ9mWJq
6WVMWWab5tFLvlo2+mK+9g2lob6eNZeTKZ7LJXnLhNk9WzFR2mmpvyzuQXdpfQJ98+bZ0/aKg/El
WeLXBWsdZ5QBLIEFTvwmVgI0BoAo14e3Q1p8R8pRnYykT4+NseyIPGDaWQ+Wpw4e99zh9uwmEG+s
sj8oB/uy2W/nQpqnMC5B/+aE4sHNfhgTE7VsMZy6wrFO4erjcYHbLFxNPNS5OvTU3g6xlTCSZcPx
tplUrePv82iyt7HXjU8rFmJu9I/SRl4SW0jBIhE/dlJ8HLo2Qo41rlgqlg4jbfOeEfmbhucdu8NX
ndenhvwSVMZuCReNJBNz8FpKHBrkfIKNrhgmBqaGMAjUSd88OZ08Y6Fg4Q6MaJa74y9d7qwC34wl
sof1dkWhQcq98WJKWNymqR/tUF4N7bGGJMwIIEp9gntDEchK2NKZiD/7+Tk04GGhyxrNvH823OYb
QxFNWdu7Oqo4Zzp/97S+J9VKB5Vh4qyM7oW8axPng7ZVdlgSpAqoXzZ0hbYwT4td7KNFNc132vyI
GIbR5AqBADAr8YxdUwS9rD8zPSDI7c9NCuwVJMsCNMcl5pLUL8/InENbW34gc3Wf9d5nvxZvNQ34
pq7Ba9aIAya/2egK1U1hbh3PGg5pA8EcnJfgomdYWWr0nl6A0icxHwe/vdLpRf9SSYv6LCjq0qrh
Hnf3cjbto5uXL4uxY0n2NLpGdsDORDNDjm+FHW+lHUYbXRRoNOnEYkGN8Kzu2zImeADd4EY1C5Cf
PIMCaN87trjMs0FQ7Ii/V/s22D4804EpsU+Jfx3s1Qxhr2+5vQb8AVyBPZWQNHAc6KkgZUQZ3+oi
F2d4sQ8dl9Lh9ixsig9dob4mI1UTCI1dQGTSsMbeVmePtKuzYyrBINNtb3Zs8h3sc382J2xhpa+p
ymjMqFPzdvMP6Js3gTUknrFVI9A5HiPV+rGMadGHZGHvt0ikebeP2o8zni+pY3iIkX2Ixuy9cpan
NmXJr1YXxO3w057w67nFicLXEJ9+3cRzOfF3+3k/i6NDOR3ieASsJfX3aFtbgRkl9TNsG+PkyT3q
0ysIjnTZJmsxh91mc+rVp9vNaEsqWojej0Rj/TFE4GX/86ev/zeBlhRII1UgG+E/yY2yONx+Yxea
xh8+itvzMvYJDhTzs2sPX/0RIVpM+UR3nF13AOgaN0nBXDvp87Q4LKfYjxFrxydiMxbps+P3J51k
5ERUIx9y/aS3UeT2FOjwslXrvqldT9Tto7d2/tYwWzHF4C/z0foO3ugAKXb6YxlWOyUZfqEWsWwU
wxPSYWc/uSnewakoIuxXq7fC8P1y35T+8x9GBQc/XDUeWIMxJhS+Xx+JBqMshQlhLibjYKPx0Vu4
gUBcCCWwWjgv4xTrnd9m+myCnwJ4Ir2gWGZ0fDEOJGT2/D9L1LKXyReLgeNPmoFr2CurROD0x026
pbg418d1hXEbf7NYwDQou/se3TensKbk3/isRrMYBmPK4fbodrhdcYRn/1jMCclvuVoLBWLdUJn5
8eetcrtf1oNY7Vus0+V27tAnDPVqSEtXl5HPNyPV7WRw4zFUiY1ktiO0Oh3sNT1hhzzyVIM3ZYfh
/l5EA3633L1XVAr2JICM59vBlm21cwGtbaTMx7NdN4pr3p7kNgU3zNTbRdS7GW1WR2rHUp3N1Sqv
Dw/ZlCYgVthJWj27ntvNeDvU6/V8exSDGD32ECuMdjVruj7mrqjBinU7LOul8Q0OJ7OsNVSET9ST
fR68D2ZJksXtPIgc58XPM0I1RwnjmzG6bAW95Cu61fnCVm+5AIIAm0H68SEylw+TQLDrJsXDbCg6
8uuhgVo2GGLed1380XTZ0k0EJvz8mtUaBzf11ElOlXvJQzFuFgPLZc2GqaAicfEUla488bDa8wYk
ZB0tdjxG69esQl86L/yhnZ4xozEQouj5QGZFvxE6Gp0NITcjsAgf7EhdFvcjui/Qbt0RBMfeGtuK
ASp042uDCn3jTrgbdLb+VlUdUL16obZABXcNbRXrhzZbelxIk1aIlimu8cS21Bh5ajgLUpyB6dEe
Lr107kawMBlxK8RrUb5A0UsCxo9qsOKLR+AMrDHWHUs8Z6ekTY/QJ8x92rN71np2QAF1woKc24jr
2A4yEIqGgpPllzhrluPQkE0nxhwuCMQfqYzPTSTZTUETMariToUlGrgBoU1QT+6T6eO/t6bivZ6p
9rhm/jY0i965NReDpdW3pC0IWkXECxM0PQxwe7fmJVE14nUvuViYWO4GWuwbMddu4FldyvYkjuhr
Qo3cYvMu7n4dJHGvCBoXC8HThSiINTPIf6JwC6mVqJP8rrDmbTUsPWsQTNRDwlS30t/dWZDi1BmC
pRCPHAC6hiW8o2nmBZnMKv95QElKEQhRNaLW36dZJkHsgtD1UXRXcwQBw7EtMKs8atbD7dGvL8Qd
kIwpxG6W0THd3r5gxg6rv9pFyvSvH3D7Kbc3O1bysaO+DmTG8M6jI7yzABOPNHx96EvLOM5OHOSG
CwUGHfr66q9Dqyv582nZ4qGq3CLDsWCzRJvkuex7E9vgOpNQJz9HIar2yRQIwsDKtCG6LFaEM4ly
YMNQhI9t/5Xiymp5sEjI0AdfhzGxdNwxfm3vmAo4L92ZJGfjbDJxnmpGVT0zbBYGkn2Q8h5Uokzf
WTPuylRPQYfobGuF+uQIxrXeyKq9yyiwsV3rmxub3N7dp6TP4WxQYPP6N7tquL3Q7YEbek0y9riZ
8j/pTIVbBEVEZdlHyq0kAYfx97wmgHsCWrW1dU3rrd2JrvBuNcyzneXvKFdTMkvdjEra6GEfMVbI
nNk0O5s/Wd5233xJz1v1pMPar6n/5swUxhMXE2HvzB+YssVG+v1KEKPSVbUvUtH4IvOIyknPPrsA
kwIzkizPV5TeWNF75W7ZHu2mqviUdynYRyAgpT0wyTLiuUCGu67mr+BSbivTR9VBq8ixnjRZ/DoW
7/gZFOPagz0bwI3M4gFVPaaHIvwQ9uvNXu2gTqFqK+uTVU5UhxoWCwuYsVTmm1aW9b1amd8tILww
HM9K5MT4si5YV/22Xf9AFk3zSx69Jn20Z4fwNslUuuT9V2YGvVfiITemM338RyCyB/S1b81Mj83P
X3sap1xY3DHeptXlaytDbFIJOvel4gpgpDyAB/TQFKGlt8P0gVibh5HqYjnBxqxI3OvqiooxDg0g
kp1zJxkUQZO7Yo1WrOf7IkPFl792QHyC0UZCxgDIHbxSRriBwQNQvF3MK7EKn3uLMmXS7KqmOE1g
ytcMUII5N7KI91XZ3OcV3Rzj0RA1SW+0vP38qQmDfsBq1oflvWf5Gwu4dTz530dZ3jdhSkthTL4g
3NhNAzwte2RGewqVyrZZZ+/gNGIiQUxkgJsyMNWR7bPVaD8HagZqPFiU/KrUQDFa71xHXCgEYiVQ
5lWHmAw0y0/b3NGFuFA+d1CK5z8MMR7Jd/sQuu23qV6uikjLTEd3nYg+tp71YnmXULrfCaXOiOjY
UP97mQicYHOTnZrJT+9mw5sC18Mgu+CyIPmPw+3R7UA8jbibFWNpEaeQYzB5zJIlW+Ys8R4Rwifh
hhVuN2IqJj+O6azH0CIYAug5NNzjg3lQHcad5uivdICb7ZAMme5MQjIux9vzrpNLkFSsurXofdCa
OABSKoyDdhr2cIy8OsrszzFrj02+QoXYzgX2us+kVsHJ7KmWntv1IGI0tHE9p9ydXUuiprwfjDRI
bNGch6iCHuCzj0081Mk3csXtAFL+qSOdHQElpeMNUroKMLddL9tu+urhNd7mBZsYue44xhEdYijn
Q1yHq5yA7PKbg/r2xekBSwpi+3X3Yq0HchlZoQEa6rcFpWZE0ynSE5wkacq9grNsRr4KslmW3MPZ
CmEyPJMTT4MODJO7HculACaY+VsIgVDO/IWAUj2ZJR1dsE3ReijY8pzNd3tdb/eL8aJKfpPSWKe8
25tWNewxhpeEj609d7FszmzWOuAE60NSdEEztzsrQ1MLSf6TuLnAi2QFF7jrbzz9XD3SDHIGVBlG
Lu3hbiIlZSOGglL8ukK1OyLBRqfCbv3reWm5J1NH/cHvNd3eX/99un4QGnt0uhlbVhJJkYHw9hqQ
1T8RJetrt0e3gyGqC2HHBesjqKIsVeRxkkSb5Mtn2+l6dq7lR3e0kKp6g0UJjiITtgWadJVNitQw
EBKYUBIe12Yhy19vJZFRChzOkbQXTNguTSDPYjZaD9HCDRvBgSypDYPq4AAWjcR0Iz32t9+wAyiD
YloDdetSgVHLoIxlpck+qe0PucGwuJtyzJGWrNqgbk3G6WHEJrnyxth7sd1IvGjXdYyoPOTFfKWa
6d5/uUnQ/k+s9w9iPdvFCfB3ar1PX7o4IZCqKv9dr/fHt/3J/bG831CluYSloLBDEQfB50/uj3B+
o9FjrxBsBHl/oq7hBK30aWkp4Vkc4T79odVz3N9cx7UQYkKDdxyLT/e/0OpZ/xm04qD582irWI7p
WTCHUAf+p1JvQbs7GN3gPWWmmwRlm83IkqNTH5marnhR7gobQ5ACD4kECeMGxZ/SNCt8bPBJulph
Km79Y5oP5tXIs3+I0/qvQHg+HUFqvqT3SjVJuH8he0VYXHMZ986TZ5GQiGHlCuwLd5Ay3FOSW0+o
xJ+JXyQqAx1+MCOKp7BvWcch6ogoKdh94o4DXrkwjyo3vYQL6ztzloSNWTp+GMJkXxD2UC2QIu0q
/PpvF8L/ACZDNvnvdK7bH5e0adM0Ff5raEt/iYtqoz7TbWU5T4uPqqJdqvS+WdKGClaNQnBx6L/S
0HjEQzbY+vMcmT1qbnFXeDK+EFCUXESUnxu8YPeyyuFJogNTvfXBr0k5qgyF5i4s9gm03tM4ds9C
iu4uXFthuLQCuzblpTDyp3/4ndY/+S/i2Po7SQwFZBAgFuUa/OvvhNwyImc4t5+40MtD25noGFoZ
7RmckXVSE5Ox5ZL0qDEAZ0odw6ohm9mK2U86IcUt1XxQ09zcQQ8mBaqx7h31KlYXtUBF9+zlII2j
0kKpE/W7v//o603z3x+de8fhjuKu+isnrkQAgW8doZlVEwrvGenzbB00sqNNXuCdk9EY39GMxzQ9
Z9dxyKf3utviqd67rjEeUypgO0j1yYHcrWlvD8j4NelBB/hWKM2S5M5IxZUQmGQ7S3iOglrlgyJR
vAd6cBc7fhdISQZ9Sp/pHFYy33NtDBvPwb1NciccBKuj+18If9fgat5mmrYZVYrkYOi6Okr7wY1W
taBTRcclXBBw03xrwh6/DqCnE/u9+yT2/OvtADVXjl5xcL2VHJmZ13lqEhqrsC0tGNdOaDobDUvr
3Wdns1E6+YSYYrimbJV2DBUrmQEfvqLJsXfMfny4PdLZ+JilNI1M2+iebSGqexPLQWX59BZF4Gvt
YQDJXj0Ap1uUPhZbWAe5EV2u09SZbYCY8PvsTf6pSLo3UUYacJZynmKrPrpF1x7//nyL/+lS9dA5
49NzkSM7f4HjKaqEA3O7eDLEcBklXtRcIfQMWa4QBUMGsRT32nbUqZrRvWAe2sEGxbIYVWweBN2e
GADTgP2QPOHlkg/WkyY/O2tpE/hotxZsP75b+v8QOST+M+3j5x3mkRbl0Wrik/t/GTU80mZTDBHW
06roZeCOn6PMewCpjSzTKxSFR5Fy4iOQoUTbXp24OydG9tL5X0zfFHeemfxQrE6PWjk2LRZ/Y1A3
BT6NGHWOh+QfCIRrVsNf7yrbUraSnrlGk/x1jCaHGgtdNllPRaiaR7gTdH2z90RTqhlIX1SqJBun
VGdVUqlaSuIFo/RDkqn+9Pen215F5X8ZmSCFmNJRJp+Gzh5f//blmcm5A933/8JZohFGafA0lONL
k1nOpf1EVo53oSaJptIYPhbj56wqHbpeGQJD0hp6LcTD7U9JWRO1mc7v25JO6jIPW4zSJNSfapAM
rM3Ip0tS48LJoelYlsdxKhBWJOMz1vvqvmzmsw7BmESh1W1b2ZgXwyjns5Hmb2lGV/3vf9X/6RKx
bdNhSUE+hf1fI5lwjMoH+2s+dVPyzRl0SlaKSe5Pa8sgT91nDHE/vEo9EfO7xjxO+Xvq2WsvxiPA
Fc19nfbDYVZLu8Is7kTPpoJ643RYfNJmG1KGN3//gT37v8+NZHHBnME/6f41bc6qUwrN9iieEOOo
QBQJm1NpHaj+fKvnXj4olypUkycxGozMRTJg/n/CzmPJcSZNtk8UZtBiS63JlJVVG1iWAhDQOoCn
nwNUz1Tbf2/PbGjJ1CRBIOJz9+PFGYsKHX2mgVZtP/QIQ6tVqB+211NNFCUzW6T4BmwR6D2KG6dQ
EyEQusYwEfw3nN7EdPXFaUMPAqaJSFxEFCPyF1BpzFPkO9YmK5toV2tmBWDfzegZH7GOlby5Q5Jo
hnpONNgfbdL7W0/W+kHM7NmEjOTk9bfK649cFby7pO1xo+XGIyf+9VsgD+VxqT+Jzj2ZsgtPhWTX
7IfmG0JAjWBYWCebql/QE+oaOAyrsqjeWvODMmqz3/3vz7s1nyv+8Z6g8xvYpG7ZJiOjf5wCUYiD
DnyO/oQowRjInfrnMZqK8+QCCnfYqz8Lv0eaYH2BgDZ1q2gYj04xYtAUWX3INCvYdY11ogN0b+Xi
1nUm1Bq2W5TAUgwrGeuHXjGe8bsT28Cr4fm7supoTzdnJxOVEId8tF7C3PF3OKfuicidV49Mc5ob
58nsjKtXEN+tRuqRDXIDE1bB0itmt8tkrmcWfhZBtFBcB1eDdMtthpHvaAB7/T+OUJ3F9v/zTAHk
hMtn8XzZ/4S4CmV0vRNY+pMq8y9WhfHX66KPJOVAbCpwEZ6DNRH/UrUO4iw722OLZyAboKar8kx3
xCyQAh4h4Ln5319D55/LlpkJikmahaQ+B3j++Z9lbWgAiB+bp6E0i7MckuZBw3tOqOsNf7Z3qV1x
UcKi1LtkRKUzPNlTyobzzqFRdDl8S7qZDhC97VVrCPNa06+3itGHL2PgXydjNsAGDnl9oxRUdCSU
YTRTwlwqGrc58dnO0p4H88vgcF0Uw6QzFnOsQ+K2nyJPhyN8dJDOdLamNqMvi5GUwpM5VpO/iipg
klajrVEWOPhNBgcaHSpsX0sMgBECauxHu3lvu86thNhJ6Jc7k7QNJR/mxtT18QbrSCZjd4m7bZly
ambtQblbYbxjntV3bMOxtpVltvPDoYbXboXrJjSaNW66aWvGRbjBh5n+X+dfclb/OFzYLkGidk3O
akStHO8fCafJS3y3isfwSSRDccuQQ3YW04y1nZPcL8TFtqufcaDAu0yjd2xlfPLNPHplplIfBztJ
YUWTMaqTmz12lsXoc5o2VlmxbNS1o+vWHvXrLU2cdkgaRjrf0yZkbyP7YDv6g3YD4Lnr2iR5aPrX
tq305yRQb23vaNeueCDi3rUe6ydPGDYKWf/Ao7snCEOKCbU/eh56w3nJWnFKzLBbGdLot7m1VX2s
dh5v6RXWrQ48Eg+J+A1rVVoqOz/U6CjQ5LmTJAhV+uzGKXp/xCqpd/yDQxWX9FC0S7yquPnGHDIB
dS6Zsox1k7vDxXQo/fvzEcKqyqyTGxDzDmFrXyia3GqJSu5EL7eUQaMfi9rdu2lOZqurVo3NlKr0
lH4IE+PZn3D/AJBxOuxuAwPUSn7ByFkfJAMZVfsEc5PAWtXTyJGWTs0+gvOTVgR8Q8SYVSVLqEuS
RCS/lgaBRjabdgjYjHV4+hIbn69WjNVKseglZfkx1rp+7HLyr7QJhVtKL089/M6LX+rZFv8G6K8c
wWJQDGbLkJF3J2+jR8cQwBZna6rsx9Ql4D7riMdpW5hquwsCdHxPAU6F9d2MI/qFkoZpkwkOTblA
aDOtLbY0gK4zu/9Fi2Z61obmlvWptncobNjUHXmESXRP1sDRw8ub4lNwf+oSfg8FK+I6DRV0Ma2/
SSBaj76V3yj0+cy9PNrJJHWexnxccc3Qj73nPKw6+KiJ3z7igqKXIos3tc4BIS2xE2VTHDCjpTsS
9D+t1ADz4sJcqnt8UhCOjkWjTWdeNhpmyCSxMNYPpo0FN22SW4yfYStLxo5akpbndHQeJW+Vgyr9
9lpu2P8Eez+PLl7R/fJ0Wp19hmBXwnhIjRCGdvgzmlswxs0trX1i0V199HQvOxs+6QfNgTURcL31
K58kdzNk16Bsrl3s0n1leerJbZxuUxqCwScPy6FA7Q4bslplXkSyIMbrVeBOx1mR1QhFmMH6gF1Y
OB1dTU9uQ/q7SHmDqdT1D7pW3Xz+54AlVxE26jriTtl0tuVsYoOZzqpiBc4JeRZyTOcMtbfbDzXh
HD5V36MpbO5WOrWryTR4WlFkznVahtvCtpBYoVwoT1PvFj91EZqWMxoQ3hclePwwjsrGb1d0RmgP
YuzaY5zG4QHNLc9wA7c8SUjf+arDjIfzoMxnZS+8lX1wagvLvmSR8wkbKN4SeDzErXLuUB6qPUIE
PSe2wBjgTXOljllujdr/MUaYHnvzmyI2htO5CfBpI08Ab2u0Lcga8s5TyLk2an+5rVQ3f75xS8pc
KjIhO/Z27jkAEbmHZfcTxSp8TO3QHoURPApkMlFN1muRN9e6DkKK+Uycgn7dH/SofgcBYrw4yAOR
GKdbrO1dZg8rBJdkJThsMVdPP0cCeHB9iJLoM+xoQjNiMYbKxLD7XNpvUcleKJkABGAsQ/WY3Mey
lgllfG+I8dwCt76FURAdQqSrPW7l2aFtsr7rK2vNicChYbzHCYQeWDmB++gK9a1inppWKnqhcGAb
2BCPenP6sCMqLOFlo9h0VbKperd4Hax7KeneSCr9znkq2nSkCRuDAIobNQHoHfAJTpatW4ckpt6r
+hD14lfU6rBaiEfSGxJR1dBZb7puvIloUlvlIYcwU2bivQgO//Yhu/f6NO6VMZOJZwIq7v7qxLao
/HPXgIi57HOrkyf9O2dl6rdm54Ode5O2/QO0Xu5rkYNgRlmdP0Odq9k2sdwAbbwaLq5bJXhau8qu
/+2m9iljADfr5hbHh+Isu3U94+cygLeAAWMbD9pNYrsjJSXcuOE0ngJkGEGL7AFWEdS8sjpFQ9/v
DSM7ylDQ1zz2n38+HcWXyDGSPVG77lTPN5kZtKcuzrB4WLbcpBWqD7zZDTJpTYRNoeqOs6NnuYl0
ukOExg2O4x8OdVA7/M4p1T4NneLQx3ZDnr6FVvhWAyPcez0Jdz/PUqDcqFEpiO6VSfHtxpyFABc7
C1urHsrMNL4YYIc2mUEGTgwnaqjsYz9rGovOs9z84y5mV1ysooKAiA1hO1glfV5N/m6IAbPprIks
N4vM8/duPQrr0DdALGZFZJFBuBaXsyBWnZaPwsHER7Xcl7BPa100a9PN77XSX2RqhUdBZ8raTV2x
HzjZEx9BYogMf0MbDHAsp3jVLeagfUjxUw9GQotlTTiR+peqEFtX/6WVzhU/Mi0Gmk1O1+31deI5
sLuqqVpbxJCABxBoboElzALG2hvovqUwENZGvAtdsqVo2p+D3+ynIUZPtdB+ux5bc0ANE/ZrqsLK
gFisjX+Q1A51cTFtQVXGE8W84jTU2m/QT5++QU0PkBuawNjhJm16rOWwrdvwoBqyIGE/bF2WOBcv
GfOjXURHr+Lan1p6dYjzT1BJu8HLu007wXdr7LBb4wy7GIoyHvbq6VpPxYtjU2ocBS3jzBCHR4ba
th7N5sxoCM4R1p90odLGsyVrYaRz+Tr6Yd3sl0/JmaC7fN/y0fK5v9/752f/45f//gabPjMstyJa
//NvZgvn9u+fKSvc/P6oiDfNtNzl25Ple4yqJ/2Vu6eSqmWkyfk/Xn6unFdFeOl+1VhApu3yhYLT
07TGJcQrMrHXW37D8pW/P7f87uVuAvyMNT95onAUG7uGe5PmaifBnZ3BrpCpF2yQvKL9CTRxLxQZ
T9Zp5J99DPwrB3DjabmZIH+uO0phofq1nPBHfQdYrl3nuofl29cNTI3w6aTt4pZzEm+TAAxaMStn
GFYaPyIZO9Q4RvYp7ysbl6w9t6fZvrYTbfQyoIxTcTV/ebnB52OfPNfHLFSV1trPTfrglq9wFaT5
BlhNLeWE54fvWz613Cx3Mzu3DsK2N83/fBGawb++rUwBkfSa9Dd/f4CVfMqVGOUhK0fvYOOEJdfa
HrME05pdc/EMhNZAo5novMsm+yA/wiF4sWcE1+KqC0jVzpYXTic5ZGgU48Vmt3xiuRnQcwFhz7a7
opzBl5Xpbxa743LjzxbIv3cjGWRcECwOkb+f9GaL9d+7f39u+e6/d5ePVNhQvNd4nHMGbbI2nYuH
e7244RILk9O8Zn8N2yHe/QEgLwzjvzcE7XH9/L0//g+VefncP+4un/sDO87Uv+jN4Rh54/o//obl
CywHeqqMk2oTdcw6/nx3lhX+vz6cTMV/8fePNbNb1OaSYxMqMyPMHYEXo+P/x/9JxDyPf/+H/9/3
LWrY3z/xbw98+co/fmTwK0oSzCu5y0fN+LSFNjU/ZNW5pk4R6/w0UYrctC+LhTTIEiAJyzNTJn2e
HSYNCkFGJ/bymv19RZe7mIJmE2qRcvvn4+XTf791+Wh5eeNi6dFYfqDvdSB1NCROe1PGB1IjrPsx
Kpfbpis2FRvxBdJdj2DUt3/8kJMhm4/FFfkHxO2ANN3qlAqQZMcJmefZcanYWmqxlpt6kan/3g9s
0LiiwXxE+pnGoclmh/HfVsvFBmvTz8lcIsBAnMUk0MiEaSAel2d1eV1qFr47oypeS3Z1x2BewRjz
Czy1b2ncgkr/bxD431dn+dy/vUTlcpj+edb/fhgk9KKys+q+eV34wxUxKpZNKfVYkLKfOq/E4+Tm
Tx1peUUSZZNOtnouEvI6q5IdlwaJggLgXYz1ZO8EQUecBQ3TSoZk67pz63XbNnuqmvJ1wVJyBUa6
viJBXHE8Vl/sh3AAMnn5U6Db4RE35jHUQhdLUxiuukj/PukNBKBCe7WHPj4a7a2jg5fgtfUE69c4
MGj5joWgsceb5Sbp1uIUzDUPlaip6m1hVM417kh+1KSQ3dR6lUMl9+RSvhecrKgxlXM0jDY5EXOt
V7H/rapz/VZ0A/UNlhkctVGc04AoQeNo3/zIc3Y9RvFD6+lfbXh125GMUGdkNOCGbXlPZj5UB4Qw
0AIFYo4NvbDGT8DV33LRkyaQTKA0jc0TCpPB2gBQQ91AVzQT11gps1BHX1c/JgRgzIHC3wdhEz60
Zhvh+aTP8UmG47vtFO5xzN2feZCNO40apENAlAi2mv9c5WH87Daklyi/e+szCjQRh1MqYsuQhEbh
bSWtl59QJsXaBGi5b8L4OPBmuIcwDNcxLthdFRdXX2pfbNxpXGIDco6ZCjdz9THNzN06rvMfItfy
a18qyaVRHpiDPjghVWdrwoefxulNSqc/pk7yZEFkee16SDS2ZX1Xxqi917QKmzZBLhgjO5wqML2N
cY83nWbXqZfHwIOYMyZcCmXlnxqTmQGvx4/JNak8hrIeU6CaByrZoQ79zgrmlIlGkFFrcn1tVziR
Zh9kdMk6L3/3iDQJ81U1tfdJW6NYhUZnHPQiTPduRYmz6i6Jw/nD1pvqYTRjB59a36eN7tOi5uFK
xIs3imDa0qJ270fsWKSjx+c4qg+wJ4g+292T0SpGKOaIRklS5hy2ccOhJtnoFVwHyfNNVhAec4mI
KcFirqN037VPbSeTTddb3oWu5fewd/UjCPIjbXkp1FJmiJpdeps6IJ7rQT09q0F8o/wqsZ5GlfgX
Omc7Gkyj/hzr34UQw5pyCpurKyEVa+bBBk5lH03H3vuP3l9NpD04XZQ3nyH2Nii85mfmh/FN+vo7
+g0rWHboO10ftry7C2gIHFjjMCOr6xwXv/sSlQRPss8Jyfm99b8b5fg8xnnwpMfWN7Oy1CNUgY0L
d7wi4WU325WcxGZYRl0o+m+K5r1Wtf1ClvyaGrW8NJr6QT+lTxVyNNe3ZQPVu+hIPpm1CXH91RPp
dtCk2kKQqQ+kiN/JApVH9qdkM4S2j0116a0R/SLujyW6iUOOFuYZXc6GIfnveIJXdWAJCsOmN1mm
9WuiYC0Y6pGYuxAYxpOXUZlcOCcR2ymjYlRRPXVZIqXGWk6j2hNA0vaINpBmeoixkQi1ixc5xb5I
0Q+qfAzPfuysc9tUjDUhEyStTVhEt87t5H9RvZFerGaa1r3RkZGYmBGOGlWQZmCZZxZeap3jKjzo
FagXDKmBnndrspIf48B/zm4fh3rdfohicKFBp8GVnP2vsc0/otLd8S35DhQfR7fWlRSJdt0z1oMX
o6Yskdxzt6GYw0RtES1a/HefZMUtLz2wsUlzHF3xdQ7s3CgawAoeGevShAqRpNQWILuSzipefdW8
tuEIDaJ0D9DKrzIrPwCH0opeq70GB1j46qvWJvqmwEqzJbwQgNyAW2X+0oi26379qX8YQT6R9hX0
a0KGo4IvHr/FxPKORQ8p1eicQyf759aWv+1E1geVoptgKyvTLNr07GVfGxTqFUpDfczGZ9jCmDiV
4xDIyqeXoWfCaOa8AKRO9i671tSR4k03tIPrXoxUGq+R6RH+JBpsVwam4RnynAkREhTrtfMYasci
qne9PX6ZrApseNi0N1g2EsA4zQG++6LRt3kJ83YG7amNkliDRcAOcBQu7CXmUSsHdkRODWKupeJq
d7StdOWL0XiMtMySfPSQbbyY6Gg2fS+GsX7yGNd1xvDCUs7ZEtDbU4UwfhDtu5pmemlMGb3Q0hjt
9UhWJzrGSojTQ/QmzKB/cjUGYZOP/Wdyuqd+/BEbVk3W1sH8X01QiBIOWqaRxHbkgGvaVeMcBxqY
ASXl09hyTfNSUqndLPTxhqgP3fTUw84+LZ8JzLA+kxH7lUg/PTgzUnssnL2m8otn2eIwNfBZjQnK
fhPwhikLuY9L/o4le4C1UnW7wR54X3Sz910m8m1sMSqHoOFHL5P3FqoFh3WG4uHX3Kj8rjI7PeGY
rCEEmJBTiEQ1XBhcBzpx2Y4/Hbu9jYVOw98Yfwqtdo9hPp+2M2bRYw64qGZRydKrJi/ZKkb3I6aH
rj1MrKEertPuT6ZW2BiUga5oPWgqTbPES0rCH2DK75xo7Htpy1OiQY+1gjR+blJ4IE0c7rVCTg+i
jp9mNBbXps+1VYNOfWqfhIsI6FTWTnKi3yO7sJW33H015iHz7oxrGFPROZAOa+mN0QqHr2jhmNiE
mczQOnmOM6+Vhk+G89oeYJdFwG/wr5b0MQ9NxspXiQKO+xSWX/mT03HgWdiN+vQROTWMfOg4oGN7
YnmjCQiFVBhe0NqFSOlCqAVGrAmbJE0dwExPki8w3AMUPeKS0WA0u9oZGc0RmNmVJFVBBYBPwlD5
YVnpWz9YFLsyYvWDuU0jJkYQRzAT7NzAXEZ3xzCEd1Uz/SRtR2mJMF0Cc+lhMEdvz1iY4Qr5Is35
RLzTb5rbkeLbm1k2fDVzyoQdO/wV0rCMW9+wnpQSLCvbCEruQ4W9Q2omfSElXG362CM3rnP6ZwnD
UTFOd30y5clnrzy0bnOfdLvZOqF6j9k1M0Gmrj1wumsYBjZsiXHa09ZC17N1IDvwM65Uutd63q4t
BqKtdJubSNp6o0aTniXL/aJZv1nVpQffAJCR4x4G/lP+Qsx5tjtD+2mKmEGy73zh6lVuk9Hd6JAK
n8rUfYumbPqMQodqDmKyHB8Va8Y+8c5W4sC9MYgnERuhf8UefIip1GGZ2rtW5d/dstz6cTOcAgob
VqNFJUlmBN1lCiP/UjrZnWpE1vW4R7Zx2sWHJmGnUbOWvrAV7/zEfRLNvPIK0kMHyWqf6N7TVOUk
v+ZxiTbFqGxkdXdpCgVmUM4mCq2OsTB8sSgbMEBIkFFBIom9hvS3zbFpO3UIZuv9ZhhUeNYgF6yS
ZNDoGQeOMVDtDrTWe9j5sA9cJhjpEJ+RBA+MspmrWNPXyodpW3EyaJBjYAUxhitMurrxtgWnqjOf
JZ6ZdWqDVqlEw2rZSdIjYhU/TftXlrLYj1Ki2ppvXDAlMC+2FGUwb6UL1K3V2nTbApeBneY9Spoo
CMJrX+kfLjepzgXFRVTNVX9hqQCSmAvfoXTVz8rWKTXflQOFr5L42LlK/Acu0LsBHW+jV/kxoat9
TZXqJs5sl8qO4mupQxfuSrHXdKOBI+XSXYz6tm9wj69YVkk8EW1PDDt7Bg/XHzHngxcQ3m8WPIQT
avpXat+ajkofjg7Xtrvh+Me6GlhV9F7OCFd9Og0CjCW6+M3WkntmYe5XAcsmp5l2cQ1WP4GL4RWm
zZveatdt6tzyyCR5mHyzy9H9lTfBp1V8jU1NPTtSu6ed+bXAWgpOsPyS+4l+ag0r2xplQy3L3KtT
Sds+CL07F8lQbqlOo+071zNgS+yAubBgt+yzG16sUzT/zsxu0zVV9ZWvv/agZkwRZChtEzzJiGQN
3Z3PCeffdKRIIC3aGnYx3jnMhRjNy97Y6+BZIOlOv5mNP0dRzpNVuLx8JNOc0hkPU6h/LYbgyvKo
OXmms69lON20GLdBrR49FPcw+1pZg/4wIjDnelWVG5vCibvilViVZh1sPcEc3+xWhd6a+2BsH2Pr
dcDZg1NhvThVal1JSNprFerF1Yj6J8rS4ZY48dUP0nFd4prapTrJSF8nnuB50X6xZ4ZxagDDjdId
59c185IGkcOGxKTskvg5rclgLNdeItTtez/HOzqS2ou9ZA6jeJrm3oax+QEIYm0hUF96bzhoXjMd
O4eedJ6FEQl4yvnN8WY5xrHJbpIwK4n1Dr+xIe4jveJnEwu1H7FmpQzk6lixptSsc9Wlv+jVnjbY
cDQWR0VycnCPOkGmP0er8B10/gWVpriF6psoMWp6DCEfGKLlJqy43i83CWbXa5WNZLnc7sDKL7tM
mQ2RCOAoen62tsDeHVOvXUfEsA5sb14b8oVt8tHUFlZJH4xW4MAtt/CNwPBgD7LIToXRn/7g7YLq
/V+jgRQwf5iIc3GVbNYufF+/G7GbTnbpX3L2I+RmjWwDea89JL73E8X/wMmAFHWTPFVJop9D6Vi7
QI7n0XR5wTVbXC2f4tGgMpyNrsSzNYy/2F83BzHa3w1FgkeKPDoMEQg99kTn1LY/EPi8I41KPoZc
7WcxlQPeoFzsNMtuzl1HQIf3zaHsiwRFTMAQEF0Ay77FpQuCx8wt5kIFM3iL8pu1NcxNGn5WHRkB
G8eq5W5U0mJhFqN2Eq5PQosU8LYB0bKWCB97dsRgcHhzrRnbpOe80OR2zKaHk2YUUTFH7mq0G4qe
yIz5CjPSNsd9tW367oAQYX6xi5/axPpohI3eshs7sg7/wjHTnBvzuWWq8ZQkPqR7pjStpmW7LtLU
YzSiVdtGzprDNF4BqrOebF+cmS/QWCPza9qaQO4z8+BoAdGy0It2U+mzRAi6bA2bQTsZUlC3lDas
57F17cI8awnvx18aZopXu84DmoFmxqeh4m0auf4+GjUCJZ417IXLOhPGc3rml40WlH53rMaD0zi4
3WqDKMw8IEnb5ieImuCqyvBhhP09igP/XbU6FuVc089cd9uVLIE6EJm90EVNLsXSWZKmVnaA7WvC
ck7xydmExYKkumVpUe3bxJSkw8psK0ypiHmuHNEaz9YofxUDGit4fLVPAhuSC+EgqAxpus5b/bdo
NPPqNtl26urqPgxDs3Hi+DRxlK4VUNRD7iCfJ7O4HQWpfhOQXJsiulDXRE9voBHbd6iOL1x/eEST
PDnMZ0Q03IfGeSsBIDrmGO9oPG43HeAkzB1ATKRP9wkh8asbpndRESl15g1JWNmSFvXuC/T3ndsn
xk86lMDskIIMrM54GzglAqSKX0mJIvz27q1qjOqbn/W72kp/QF4L2Y8bL5Ut4kMS4KIwfBPgqtll
T53DigQqwi6gemBL8RZMOY9+LcwnD+yX5jGoeTekZbRlMQbyrXXk1mX2sMatIzd4Kectw9DFtPy6
jYGBzu2vhqowRRXG1gUKc6hLYqsm5zQc3zlQESjFx2VRInVdznHzbod8idJe1ocqwnw5xZgdS3N4
NQkDo80Sl/KywNgqSRajTU6BipqdEXiE9rpgLzs4HB1MqXVDGBL9Tvv0WUHZVc1znJQffZKIU2cb
8lk3EUPKrWfVVIPPkQTPY/NCctPh/Rrmmz4Mv1sweJAZn0NOF7dI5L+z0VjbJltyL1FYeSIfVkCP
4bKBYgs4I4VMwlZvjY4idj2tFaFskrULEezijXcxRjn7xhEaIk0xhPfehMz97cw3PCLBm7iZJpfw
I9QCr0CzhwjjUvoLPzJNOmPXFrGO4GTteEcDGK55o9ZoeYG4G7lCuqqtbSi17qwBLrUj3E3pI2xV
dCzn0ywxcmvdulEJoq96SehFwQR+NZHwD/i8MwRfa/dnvqY1z9JnRV1Dbb6PE9uFWqRyN0G6G8sa
eNOMM7LSsrmbw4OrUXwRjfuxjGBSF7KsHRn6IflqFqmOmoshiKYO3m6TRUrf7KE3h1RYi/pXXNsp
49TBeuR9/9POnDNlTcO2kRpO/XSw166yX+wGsmZV2NgmqpHVQeE/9b4+HpOyZs9qqoApafmbh/1k
AgTO8tDYNIxM16ZNf0le2iyOeqYow2zhiALtW6tLCXyFakUjayE/mopjJ8qdu9Fpp3gEbwFzdl9i
4oaznU87EQXVwXCJliHBoYObZfps6Omb18fPvgqtYxiCWLJ6FiCO1mc7zS8sirHsm2rcjkD2Otdu
gAnHk12av6g3yeET2KA0web5Pu6JWKs53HxnWMtM0OaYcIWLWalQyOUq9smku8nqsMDo8Tg2pX2N
kj6DkhbcB7imnlvYn0N5NabIu5gZc6RMkj6x5fQzEdAyMq3jeAJUdeziOGDNXfxazPCB8r7nJYnu
FbMqEHoUE+41HiTQnKkB2T9ubOPNVmr4PfesjOyYMMdZPdUA31lwxfd2Mpj71Sq9ml7xgPzAsLGg
LlgW2FMT3s3AqwZi6V19LQYowKGePzO3NdZ67LgbVlNvraziPXIz7oHYplOwc75aZVmfq5CMROda
8baG+wC1kJKcsWpwPHgK6aN2LqDK6DPK8CTJ4hz0nYay7aPt+2H0OiJJYNXFH5IX+lpWjr3BVdwd
Gk2/gES0rgG2aAgdgzW+jGlUHm0K+XaMlez1MnqUYTWtRPswEsWUXozJzmrlBxVByUU64r0P0F88
PJ/nMCnvTTybF32xMUzU03zQw9PgP5eudM/LTSosjrkme06BoOLctH5F7FExDuOeWw0i/xzljVVy
caFgS31JYhffabTN9Yh4Q574r6Xlv6S8Ec5h42+dxp/f1QnDOAXgcZtE7R0nXHM3aJ7wAy3lHL/V
PMaugpCN66e/K78HsF5OXMia8mommXZGZGmP41SzICmi9mTj+dcTcano/XqLlUye6u9GU+3zuEje
uDrrl3yMIEZWe0sQbdZw1tOOREUCNtDx6uukrKek2auGUrW+qaf9MlvQ62e2KOKgDWUMlgmHYYT+
oXl1fNB+qkhE56pnC5qY4iVvuWd0tGC1un8ds+QoCioZK1FXJwJw3yjJ8EBL1byjvErCuWHKGysD
SrWOLSJXBzIOzLAiw1wnRrVmYBMfRkllGfi44IBDBLvQmDFbyuDu9w6FZmxGnI0IqhetMUnO6xEt
Zab7nJM6Nlu8eoWn3zLwbBCOcdD0ZfOcU02VD3NbEHu1c1nYHkRkBoV6XLTnSlDOpAztHuXFO09B
SbcjS/DR1B9mxMPPUSjXmNuzXeVJZ93RZ7oxWRHv8ejWJ48JS6QKLHsOwKZUfBcD1O0c1MbOLep8
V8bvbZipQxQQiG1zp2ewGl+DPInWYdq3l9SjsiZQXXark++k3zexZ2SfkrPpysS+QuInvJbJ3Ctm
mHJn65KzkRND11CEOMSgmx92z3CYOrqkSAOysuLVLNvy1kACXLuWHoDD1zfk7+ErqT5/BOp3jii/
7SN2F4x8RhBiIARUIqHw5x+1VjangsgY1jwNG0089Xhk8/ba5aWx7W32Dwbte0NvXwkd2VfHT35k
YZUeC2+kBqWdXvwU6YNxXX0j4+tpAdC8un7hmuNDN8tccvfboIGrJEhpHnr/mbl38iLE73Rsiz2a
Yb+25q3OUCYXxWTkms6odC+MOdoo/rw4iXmX5IzpAnCzW9q8/blj9BwXWLLXIsawB2bPPQsTw6rI
B/DelsWTzObsNTYGDhI97C9ma7cQREeg/PXkHpbAhTGwgjIadpRIRcXe07A3Sse7VD2SlRGK4jKM
8gupex6Xrj0KBKsm6hwKriuxdku9ZhJlHJadIg8B1y8IbrdpeX0l53vPbjHYOu7emKPurjZS0hQz
vFNSPeyQHWdIa1Ckqzv/ASt0b9ylg5FuqddVWzy/+4IXa82aRt/gDgXyPFWfUyb7neqwcFSh7kAz
TL6G8/nEpf6E1iXxRJuYxJ8+qgM+RrFhGekeYLZs2VQ/UeUyXNENxL4aVITMgexYgqg5DD6ePasE
sTevWHOWxVhi5KrsuDgw7PJWgvzFKqcQ2eqb4gxGheET1+GKwmMjcvOtDJpzZQPdaUpsc31P3ozH
hCex7fdex0AuVPp7X7Atq4b/Yu+8lhtHtm37K+cH0AFvXkmCpEiR8ipVvSBkquA9kDBffweS1aXq
3n13x3k/LwjQSoTNXGvOMd8pYKYQV6ZoGwy5u9aqxlmZMXJ+Q++M62rQjpU6JzfMkyumArEF/cqi
F1EABS3ykIJrZ2mPFPQFlW5qrHvLGaZHMzGTu5BLVjhNiFqc6WFoLd6hxi66Mm0tqmV4Fmt+MOvX
FBcwGiUKLZJycjdBA5ewwkIzaZH+6Bj8UiS8uUkqBmAACG5u9d02UvNKYVx8Lgboj7G5AQVsfzPw
KDpL+kBvdFyYeveoLRdPeIH9XmW/kbW0bqrJZvBH/jq47WZPFhT1u/woUPPhoo0ARWIMWqGg9q5p
Yh3KEH6IoJ6xtkdKvW2XdIcKuQU9TftcuV28mZlwXTe2/iWwv40hNEZ21lM8uDAV44YcXqNHXWCP
zDsB42wjU38SRvlm6vVwDtydnntApS0mQFXgMf6w8/s5wpA8NrvC6quvuqP4Qx4/5PpQ+Epvd7dz
mV+ZdbIuYdaBx6Ezly52/gru0L7TJvYeUSjccHTtrJvJ0Zkee+IcNlOZeVwgs+mmjAClB/bw1XIN
fiQAcb009gozpevMfINLmO/CPtzQlKi5bUJKooMZQsW2o2MHCxyYQBo851HnuxHukUKDgl8s9COY
DFRDiNhDuWCGGwij1a6A6wpf4dhPYrh9DBErHS0TAkfyzNCphm5P6qaVNkS02DPgCoNWCdEfV+SE
PyGVHo+eOQ7HiU7R2FrGoR/S+tQgWNl57vxGzG1x4STJtdKqSBtJteewbipoNOV8CE0Wcm2cAUON
ykQtKWtPjkJh28Zo21noBBotmNa6jmwMFBLK6b68H7AP0UlmNxdiSQNNPMCIToFfIZ21x6kJG9IX
sbFD6jQJ34zGU0P7XtrLCtqrD3PyjhDrpjYD+ysIUIaE2tdqdPp7I4urozMQSNwBOalsxTka6WIq
AAu0bsv5pItuuDOSb8gSrYeOjExz8gQCs15d58eyavuNVurQlrofZZy/RIz8d7QfqOqiXuemPDtb
xrYHWmaMv/L4EIfji6nmXOYi6DGeuxAncgjLiz5iDGGTB+DbT7M5gLQP4fd4Q0Eh03WrnRuJx8hL
iD6MuFJShnqFZ71O0OqtUFP80DoLwqDFadyo9qJX6YjNMJ9zbbxHnkc4T1K+J/Gck2BNhLtuaQdr
tk5m4AKz6HDvema/IQ+WiaErjg3toqMX5NdVD613qLDxmiWjbqPrsWt4pNdZxlOI7/3AMMnedHS5
qZ5yd+gI9LtIZBv9HFeTsY0X4XKhuEB3Y/Ktsz5v1xU+Oh99t7ttc6on8WAoa+B09JKrx57Ucz90
uUoUaoDxnO7UOimmbp32ZOK0IwXzxtMoKw5dgC09TfwWDiatvdK6i2M7Q59qXSUnNJDBk9HWNOO5
2q89G0VK7GTURovpFWl4vVetAyQOG6oqtxpDV/y4VfUnN3O+g73ZD9w3dzmdl7xva1Tvbozrkpru
bFncB6aSGE76iwMShCKi8FyLvTGo6l7J3zC6lDtRxjcRBdkVzhIgbK3tt/awS/vEeR/2bdn48HD7
+1JvbtwI/ltjKRl8cuqfgCWWlAVhbKLU0xhp69pNLboTGRszkq+XnJLaCjuRw/UFzrNeOWSRBszy
HEQTk1fU/t7LOnwvME23Y+gRoe7k2Wks+vcx0ahLBumVMTlPtbaA8p2UAGUTTKjZ5YPfVRYFVdqV
jKQBpLuedmKCctcEWnOoiG8jm/Osl21+21n61oiH8NS62u3UR8B11Ix0zzKfDjCe151aqPTD6D8x
/4ODZA1nxYQR28ztvfQTdKb2iIKzvOo6xkWmmTwkTSn2c2E/d6ZDXm/lTLhUlA9r4E6RA4Tzlcnz
sNsM2PToOpEhrhnX8MVew6bujrGYFgGpdTE+/x8R5d+IKIhZsCj+//PLHsq+i/5n85qW3etfmCiX
D/5konj2H7gttT+JKPDdP5koqvmHapuuYZJf5uj2wpj4E4xi/eGZsFRJKdM1x3EWE/ifYBT9D7zz
ug1ow9NsvJL2/wqMYjh/9eFbmOVB+6mqBivC01VKfVgAf/OTe0inugCH5ZHBDsTDiNgBANvwQnW7
XSM+p3sJfVdp2xcCJ6c1Q9RDMpIYkSu32cTVKanJ5EhA75sCFqcu5mil7ZlLTiAcuPMOt2G/yZx4
Jo8eHhgF1dXMBGAy8OmDYciI4wj9iCiB3eihkYdASBh5ft/a/YuBpy1UgWajqjtHY0E0rXsLeJvU
jnJG39RoCJ16sHSa95Uu+IPnlU+gfs+DOb67FQXGzOy32J2PJtoi7GR7Ly2urRR6WR45J9SGBlhD
ArC6+M1IZmAI+6KiuVRTJ8PRgTmrjh2fjBHKa1ZJ5S8jrHS0rjWxqto43oAIBxBI6TDKOMvNEVzw
tqiEP7cI4vBTkTHUXomRfOGg/DFEvDnmRkvMlPnEdIFLXfqMkoShpMFvthjHpUN7h/QRnjtlzrUX
6u8ornykG9j1auLWsxQBATfgAYMj8znUlL23cRvlW2eJRwz8r92GANKcQU5ypSXE0egG6vi0nH1l
bJ64F+PgHpDZAbi3euYANvXMPrTRFjkE+47PaiJOoiSiScFkZmETyVK2QqugCtAKcUu1sUSbziyi
wl6ekm6QVPcdk3V3ZqSoEcE8J9aIQQI0uKLHr/UUwZeeSMfGRvpRZrdEmgP36B/MPtzafMc27St6
2jF23kGnbmdUxCuIkDAlRTkHKbek2Brfmjzldq/gvcpIafbme6Qalf2ujvg2qgx+FxthqsrxfhqL
fTKRIua9uSmYEjBStPuCR2tEzcG+1oO43A0Ixmi9pit3BH6uEQHNPDnxG8aoUECjp95gxEoE1imt
9Ipyj3gsXRMJJtEd2mylW+FQqLHITSC/m9ThNuVQTrQveTYamMHbmlCDpd1FBCVVlMoc7xhpZXur
jc6YbDDdUylfR6J4yd3qJY3SiTv8M9rVL4h0GOoLUzAA0J7Bvr5P4qR6xUknO9hNIYfVJvoQxAH9
ahq3VVc+lIN9P+dgPUDorKYKMiXe1dbOybsKg1vbIrUNoo4SgtqPrfvZKZGylXtrRihvGU3vqyhT
jDI9duOgETBioEL6tWhtpi8lHAFshCFTvzQtOKERK3kuomeNOZLbUfVE+5a61GzmrAYHAzy6qthF
OuqmjtG5Nptfke4LwOQCJZMTMW7COlAI4y7rhLkPVUXgYjA+atEQRoY4xWuiq8DqCnAF3D2NWJ8x
qQXY8Za1z+eUWluBpcmkaWVZ9PTdDvJhu6xZrmf4o+m+yKd6c+Ea19nCNf59XZkXF0wPHvHy2m9f
t2jtzQo1YqUjkBoHKkgcmJdHacNm8slxn5D7leBSR0zlK6oYlJMstJdmG0F+7ON3R7VHLh9q3ewR
T2H/yKK9ZOLR7ELTXmr4msDSHBhLdiDUxp9rhKHc0iql7/brKfmOZBlNjrGz/Xw/0uKfn5y4l2xm
CzGHgufpoLs44Cpj3uWzQ2pyrEO7ls+pywvyLXJRIJu5ClWo0nzo85PyXZgF+FRcLhZn7NHyucs3
dfL75BMipoXiiWbrNhzdliCNvreCbVrE5iMa5uM07aohTV4rl94SfvU+dI2vQ/kEoUpDAhSjHSqd
+lZrA4Dr3Wgec4xyfd1B+hA4DaepOfV6BAVagxu5uMj6jmkKeN/4KiGoV+grPQrn1zES95ibAMOn
8apSFnM9E4GxTs5zDjl4nMRjHiulXyDMWgUOmht9ztxD4+j0AMLyCckenWFDvVaqqvc7xOw+KHa/
i7pjP7+Mmles3KkNDsH80pCL1VvKV+IEEIUoFEfHMenOJdJKdCnloZrb17rVnL0Cs3/PfPXNHKkg
MTOJ9rgu3afYI2iBtJl9Fyu2XylufkUG79d66r8XUd/e05Ytb0HqwmAloEnp+se56OlHlsUtuYcK
osOu/GKPKTbC6D5PomCLCLDxK+r9fuuoL6KL5l0a1u4h9bjhtoSkRx99NTZnPSKB2kAVRMgjHN26
PWgF1Mep6OtNEHYpuTErTuOK8kyYh1fgL6KdjSlBmhWShfAYNW1d7OVjl3mXIbyrESRLjocvLg5y
McfBjRDOsJW+hTFeMhAoTw8z/bjeWFVEhnGKtJyRDl67q4yG6egtUqDFkjj3sU0V0wOmuvgz5UKa
HfD6czB+Pp4qVd9VPUjJsUTepiNoPchFxwUYiCRHaHOwF8Li2EY0ggnlqRYjpiSCN7/W5HOfD525
elaKUfHVBUQp2eAXXvhUUElgrLBHI7zkTGLfkq9SiE5If0O7lHcAZ9ZQk1dVMcVXFN7rg1zAuHMB
0y6PL9h6w/piI3f3p8XIajEq0E1RXGnIOw7zsiA1mR3z66EWocQOQrx6REcRIiN57pfVCJ3tQT5W
BlP4SVq9m0RKY0NTEjxZBhqnZTNkQUH3MiMIHKeLS1weCMuShCpclcLCgcZ+nSX0/WJFqXJ7V8Mx
kXt5AbyzhcmOXjx2n3tZumTaxREo1+QL2ZR+tya1JCUTl4/0rnwaWD4fyjVwfLgAq5GYg2W/S4z9
J9pePleh2qIU0NjhNrfrJ7nvTUpnPw8DjXFDtgqV9iUoWguziUr4RPxGibs7YMCg+BYWxBXK7bgY
ZqEIYJN1yL7tIRdz5v75nNzedHO1nTV2e7xrzWJg+7lQFqrm50O5Jp+b7a91mXRXruR0ym0qDze5
lub0/lK0Jxcg/SeL/vMY/DwQMaZcqZxYO6GoNLjCzL1Ji3LeyrAGuZBpI1B44HhfEhxiNIRZXH8f
Fg/dZd9dzlG1pIguV+Oi49KWkhf+a8c5oYLZ4Z/2odF7jOARBcl9I+Q5ezlzL+tWUr07id7S0GZn
xcvic7f97TmnoCJTZ0W6/jxbJZ7elvtOns3yFZ0OrF9H6jMxHn+evE3LFpCPW4jK3H2Ek18x7FvF
RbYUEpZTRp5KkQGcVq59PqeF2g5pgrkb0RAeWsBuKbYjy2nRLi2cW7NRuBwsr13esDyHcSdfCYt6
oqdyPVQXCzjt4J9rf3uO7lW4UZZSPxybebk3dvHWyShsjtGMLSmedzJwAyw3P2i5hBRepPmz13yT
u1BbIgY+9yi2bq5p8nEVF/a+BWEsT0F5SpZtFKl+GGpcKa3U9VFph/tGc7mcXq6zZw830+WUNCAb
rIY5CdbylLRbqpkaaai+PDnxhTPkkx+qDO2O4K/mwrX8zRwmT9mLQbBZkLJpnzIDWYyWnnRWynPz
t8ctnKCNmakMPGXcxmUPLykZ1XLhVuWTuaCPkHbJVgaEyMuzDCWQD+WaXMgX5HMkaq2Covb2n5fL
DCsDG2nx+19W+f6vtIWjBDS0ufUW02I+AOm0p7TM9670OI7SC3l5TQ+b2ZfvGDXGR3u5Kl9yfn1W
PgwBTFFytZU3QDtR9BZ0KTXn5ScJjZ8k1z4X//QcSb4MMT/fQ4uP0/GfvmJkruLnc/RDfk0mPxeE
6tEi/G/328f+6bN/ey6NZkIhW5xv8fK/ylfVzHl10OMjOeSpcuzWdkvKgdZ0HxpGmhkXMqePGXI2
yYVol/rkr+eGZDnZdBWdXKM7uxEsS670+c6wl30hPxFOMavyI/LD//Q18oXfPkODyrcSKlbLj48a
4wutFNeX77p83eW9GMsgOrhsDULIQWws/5tc2Mv/e3lVzOQP5RwoillxmWgHbv8VKCPCnKJ6uGrt
avJFjycIYUPaHahoAw+MXIYFRQGNjTMT8/ufqOnKSLjqdKWWHuaHchkbSBBBLUcJOH7YhUFOE9S0
8E5xRkxRF2zdaqAFiOQ9qAgVb3J8add4xYieWG6K3a+FfOjKK698MvEIQx2xd0O558Z7WcjLtly9
0LTdqbsD/0dV0+g/crMCq79cOtRlIeEJ8qEp7whJ8eQ6KIQnJnj08rjyCDUs2GyLHpbfIp+SP0gu
wkQj/znPdp1njdVe8qwlZRpnTuq7XhVdcNLhMrZQuDEw1VvugWqSpeuewjGqlZhrn0RPfEIo2i6P
CBOBAMEF1MrUr9Ywm76EabS/iBqaJTZm3PZ0hLj0StzGhUJuk6CqBeRdLBdnyR1PB51DkLiQ+vJ4
MDOKSjppTJ1FxqssqEsISK5biKPC4AU1EOpQZXHGSujHZU21kN4rqyE3kJoly2jIxVdzkGs1P2yb
zOBAa5RNvn4KFse5/OFyYfdEKxUIBlfVMqjIC/xbK3UZUJTM5dV1HSkz9LQg3yQSRh1h+wH/sJuz
IVR90h0hoivhLYmX41YeOJ6MAJuRaa/kaiAtyWZwXXvgeKiq5xSMe2pscrVfhtSFrk67guhsY5nm
SvK6XMM5yX3h80mVpPkN+sVklS4/4nNBtKCzm6GbfD4lCeVdCMCM2B9KJCa5F6Oi3Mlvk1gPufa5
CJcjtdPaL3QfXNwg/IELwF2u2mPOhjcTAq0bYe07k8kY8p2w30dEv1rLGFwu6mXcGVnRxiAtdK+m
CjtYvqCUBpODrn4Nll0jjzbXy8GtyMfgCViNOgOkRWW86kQn0eJdRBzLCE4uYmqEdKKK8AfFvtrX
KXPy1TrGxwIabF0VRCqEw3hQVfJOV5+P0SgMpCAv3V3yiQg8HQ6lKyLycQiUyBl68mwcx/xzVvFe
FLU4BB7NoTBgIR/+x3MJyhlvaBFIXQuASXQt8uHcB1h3UDgwrqFQJGJoSeAGZwIGQeQoD8JFNBrT
59lGOu42F73HzgF57AOUouuCo8NvVHe+xXUwqYWzJ+Vgk1X1AxG37hEmyiMO02DfxvB3OsP+qmtT
dD2QtNqUM9lkvVZeZ+G+CtwTw+3k1E+qcRy1mvBWhxMijPxBmzo/1iAiucYtWnj12Y3N9Iq01GLT
Cuc+GeulCtMZS8/8MKQUKvHCIfcM5jvSmuN93TrdsRrEtTBQgS4iaeQb1jYO4dvNtnLqHaYfU5vU
e4DPC1pvYWaMrXFlthkpIpriK15b0FPkiLZru7/q+n6PPxXxQ21Z59CZr5O4VygFI10HGL4e6Obj
4R/QJyswYXRL1a46fbihslUfm8Soj3KtT+vvrYE21qrbCtC0HOTmKIqUEZwjdc41ZKVpTYqEwMZZ
a4cidPA4BKhYiS+Oz3TgKXwyGycPfj0TuLkCvlsCAY9CKGfNeRbODZcz5Ks9CoJJz/K15niEgxbq
QGTbkN9AUVlHerOUQcJ2YyVqDWBm3BK221/rbkGQTNXjyDJ1whFL9DuK656MAoGQU2v5KqI2QxBK
RqnwzqqUx8xDQOA6MV1DCqmIet8Xo77h6YNPqRXn6kwPq2cRdFFODJvnm4H4QA1flJOGhHWowOka
jyC1QHKSYkUY2PQ0qnpElBHCNSkZqbB6+Ak0gNIcG8R2oGMaKutTor7ZLUXcQnxUAGVABKlU+L39
PC7JJhiwihZ5n2cM+rZZRHVzltzXttbsjDrqtkFLcExhjYBcTW6WQIk2s1rodPPpKyK7M9dpDS4I
AiT6essXFMHXuJCtnaUspgy93zgWYh2ARmTU5uVMuG2I+YCh/9aY8uGqmvVpjU19BYLnQ2T7TnQk
sy0FaSX5rmohuFWGfWsVZMyqhY/aOnmJ5VJJKDXxhysLlGqGsuM8KkSl2rFDMAuKMdCQNDNAeX/v
rGW8aeAXSJlgrlBnQmttudkvkbxjR/6jPua4krtujxZnF1jEfSKT1TeYvEAStx6qZ30gMMy9QTB+
9BQ7va7dbq9mFfSItH7DRlCuS83oLlTN/+ve/Uv3zmIL/7fm3fo1i38gtYv/0rq7fOpXmoH5B7UZ
yMNAcv8zzcBUaZ05ng0Y03Jo6v3ZudP/UEkzAOevkt1j6CqI4J+dO0P/wzIM13RwSbmGQ+v4f9O5
0/+K5rRU/i1N12yXuR3XHd1cSK+/9e06BLygF/oRtRFoN61UaQqM5rVQq3EX4gF64hQurnozdjc1
SlxS4SzYpF1c7eKgfxBBmT/mavYe5uW1IIUGcUpxju1oA+s2sfTiJlc9+tYmnm2EC7uoycQVsfT7
1que4A+NN0UyjTdeBxTjtx1xe6H2/k/R57clNQiQ1dbCFP2E+cofZmL1o+0JpNYlGOKvP4xmXZV6
US/OIZlju8FL1npnvgNbhwTDsOW6dJxoo+V9sisa8oH7vgUOO4zauYrM7xQ/q6M3ipvSrsYTgm7y
UXtw8C5NiVOTVr46NP2tE9PU80wovBr+U7KCguwUuMGHAHS/x/N8Xy5+da4SzRoroPADqCvH2CXv
1VaLH10ZDcfGdnXsm52vFMw4QozjR0RVyTHtWiAoTuvsKOIvGE0tOBrRcBsoJBm0gTCe+tGj9uaY
0THyrUKBDjG5ygNzK2NfmJNYhyFksf++Te2lifv3bUrL2PV0Dzm7K0nbvx0sZuzgc/Wm7hzO0FZF
H9GmEVicws4JH0UIuRbo20FhKHE0YgV9a5V868rhwzVD8F9erR/brtpmATHcQvTGviu7ntx76u8Q
VZoF7kCaUXqvhQ24Alt/8jy3BsBgvWBBFsR/AlQTlSiO4UhNAxkHvmlyfItYHR7TskEpZJOwRBAX
AVZpGO9QcCME1vPybKJ829VWgOpV9zB2lW52Qwl5o/bAPlEXOvj59UF7NJhbFt58i+w9f55Ca0Pl
iF4nqUCnVCtvJtEfnCpGZzPN3T7Srfs0dud9EnX5s96dESbW13jwH+IlHehzIbwYBMiUxP9C1tX+
8+R1TEN1OMptzmFwmH89xh0mBqQEZO25sN4gyZRHFNCoaAXi0Cbq8Z0Geox2ybJPozBRuTaRbweF
X+vI3eomOeiFde47k/y+rvCNaLH2bAgjU5//5bj522HjID6gpMQYgmsMi79pAywVIwRCpeKs6kp7
SFLrVNi55VsIvzf9ZHv/8uf+liRiqcvf81QKLaaLGsFx/3bqVxz/c91E5XnTKlp0o2jfa7gG2Pl0
tFKNZp6njkYklXbvoeaEAoCKWcvryyPkEGAipnrv3BuTFz53hppfqYPB5cx5S2hpZ3RbnqmOCob1
AVaZANJuu0hm4WwSYgWYeIUJ0z79y/Zb/uHfz7sl2UYl0MU0TNte7iZ/288Omk38c/HZMo1vThZF
Ryfi4B9dreFyFdbr0E4R8zvoUFuwPNcGV6JjM+MJSuz6Po71cCPUyO9IFFgx1NkNbaXdykVqet8J
oHaujJhTEEQAGjV1Do/jXHQokJut3jdc2RHZb51iHoCGmBxV9XCAnERjPRcaJXFSFNUYnEHbOBmm
fZpwwZw4X/BzR2tyySYtIIE76R2C2zKsK3m3Dj18JEJULWwQWghEmY8kQAMY7DzVpx40UlmBJaS0
/Y+uVaOz0jA4CjR0stTrtWvXXQaPUzrvQzsjxqUsEImaXXH+79vd+itMfDmQCGrg9kimItxqR3Kt
f7veMY3GzG8Fymmi4RHgLNAw4t/ht3kZFqNCJAihGhp3WHiRH1jok+9Grm30pATNkDpo1VPTvomU
RL1KB0XsOt0J7vF8j6t4eS8I+NFQpo++T89malyNup18S1C70y2fops0mqZbespAYayMK1Fhm6+I
7p2VV92btWttCD70cJfNzlqvp9sEQfT1nM79hlKrAuVCexgWSPyk1yTuQuFfz7Va7BVLrbeFOZrY
YmyfjtawH2dS+MChZOdwEa4HzVeRjtUNqugGUcFdo7fjF7e1upOq/UvIjA6s4O+HtmEaXBFsj7GO
yV1lyUL4bRPbjYvFiXn5qcsDMKdaph0xxGtHtR3xU4UxJKXZdvfyBbmA8hqgxV/e0+Cgrbefn0GP
+V7NFfmbv77mt7dgr2fCKr/889tEy6xMOBOEdfm98uUApIay/u2dzD8Vkgpc3Bm2R/TC8vXK0NBy
1bPtbx+UL1z+pPwHo1wNtki0ni/PGfI/+Pzjk5eyMwKnV6/aiMDdf/pNn+/++b3aB+WT6XD5H5ZP
yLXf/tnln7v8T/KVyx/tq/wmwR3YiH5nda56RDfw86OB2RAxIN8rX5GLSW5+uWpyyuKOjbjH7zTg
SHgswms8/1CjdAywpAe2/UloXPqEB6I8wRi67UTfr6HSG8/Cmn+QTJlup+5pUoYfAuPiFZKP68Sc
f6gjdhsxxY9dGr1mI870KB3fqly1NskiLRrItVyPI4GyavUU9M45aSEcZy00hrkpvugxw9UFLFT0
KhJtzFe4LAmjyEn5gdy8TQrFB3BEnklAw77qGgLja4YJaaCfdR3PzjTeoU5N1yFSbZz7CJeBYA9B
HK9nbJOr1CEN2DUz3KMELUGdfsBURztE8B0xs7e1mnxndDava2U2fCTJeEPW7aDbX0D3ne34o07E
WaROcooN5Yrd1m3BetxqQr/pQ6jcKd0y0iCLik5+N20cqhOYDoNN4bnxjqnjfWT03JBsseX0/WbC
2cibJfwWtWosXHymLaGl5sJRMenMlKg6yeFN+DIU9wr+xjStrsu0RjEbR97KM7WXeZyVlWvg1nPO
YdhGR6XDeZyBFSDKCrs4CoC2aHRYR2HN0+lLGqgr9AbQeLLxI7HgEi2e0tLW75OwOUFfcQFqoOtH
Go+crdrVXhvtyKRWiuAx8KpgE47kwap4jHrx7oyw2Onp7ToN295IpvqNYSIHr9YB5LhdN0GUixAD
uW2zHhW72LmhrR1LlSsjtoyMhnhT7ZXaPjaRbR+4Yx/TXiG8M0LRBU6fgFiN7eCw95LxPa6z+9wp
oDK7XCVL01iAHlsaYSrwqrrdKCMHWOE2gPY6QG+ESxUCcEvExNwkxZ04sr2WWNzeo/oag+MO6k1w
1ddJwlW9YEtjAVsMNjqunijczGDsVT3nUpw6T1qd0TPWw4LEhhWaLsp5ettDbCyhcsDHWDdCvyKI
Agj5AEdy1scfzpAeMqjmVvJhl/2WzEXhW2ZyX1DLvnYt51ASagHJsSbRaOgpuYk3g9wzooRBK8f3
Hff5lUhx5NXpAxQrNwF/FJsF7O8BU7SZ0ZHWjujun0eYyDcDeNcq6iHMtOK2qe1mg7bqaVbLh8io
9HVf2rYfAvdSLL33yyRGX0XvE5s5uSQE1B+8QPNFUjwaotoh4MEQUVbUeVSz3HQxOGhaM6RnmFxa
kzn7mE3hIq/GaEYLaa5UUlgLaiO1Js59vlh9BvU6JA6ywke8Uyf7jNAUBLUD9tuNgBmlLs5JbdoW
ifNGUMMNF6zs4Lbp89QrKTO7irgA3ThMwVT4Vqoe8lDH+e2AWyPt8Q537ciplfhR8Jrj5d8YDDa2
4ehuma13BKpXWxew7lk8OkmGZTnyVS6Iqwm3wHpGcrhq3X7wyTk49y3pDHlvNqvEah9rscSDzdo1
NKeBHAJOZXxz+5nxJS6C8onBFrxf7wl0DMSXrLzW1DanwFh/5RjCKYw6do/rEoFRXoUr8C4aN2jr
q+Ky/UYL/WFVpTrK7ThYUcVWV/AvXBu5u5PR+il780FnhAo0YIlXUvV4rSu1skk8l3Y+BBD+w2Kj
xM6R6dCbRU2xXLZ0bNnzAnR7VuLFt2uHX4Rj7piKjTCQFtHZvLPiBKom1FAROtRbR3gYJTYRdZrM
o1VwncyYFc2LByojMFDoU3vbqskmaUyw7Ano/NRodrZdpZsKrhBFRM/bzuj2xi4hgr5Lv6VCYIHA
Gw/uFoTDlwht8JgSN9Y4JparMW02Xt+dJ+uWLDzyE0g1AOKAFXqYR9yG9l2HTtQ3JiaNXe4dm6nq
Vx5QtknNJryvqrEzkeY6NVJkcTMIVz/mFe7fznqI1WwXcj1cRw2Bx1gB0eY2+UMR4E8NQJiRSxft
A3QuO836hiPkGl4AwteCYifRRk7AHp47kNkictdkwaSbNp4fdHgp/LixXuulNm6F8coJJnYwl55S
LpzrqQFzgPt0R67BEV0ZstfB1DZjGoIsAv7qqcVmanpSsxIeNk71XKfqPeLlmf40UKUlaZ0IQfSl
hv3S1OM54tJZAZ7tA73fOg7Wg9KM1j1c5BXoTQhbKbweM1Z2I4m4q0AZJ0oobuGrsXc1GGTz9Ibx
ABorooBDFkOFgAIDVffYK5Qva02pN7lSA9XsvGMXVNaOwsQtEWsPCekKMPdPqgi+90X6XeuRRGli
RAo6U7LWxheV0HrMOMSPx0BOVnEFqhak26nuwmZjDj1ZhT2tVav4YjcVF2kOckQTYmM3zJoiq76K
8uvWa7ZcYMhzNd+H2NtD5gYBiGrF91RzOIrQU86AHNW1fIdcyIfpXIQ3pL+Nx8CahS8/tnxeY8O8
uyF/W8yzcg+scwTUkjnEGYTJY9ypP+R3tMN0QpzQf6m5n27NXNXxajvKzaRkxXpevqNw7+h3dm92
ksabEk7iGQFdS86dEWwMr1G+ipzQ4+XfduZ8IlbYc+90+gpXTMXyHYVjwogiEHCzk706iIo/9Fw7
2nELndHUCt/VsYBSdhlOihrhZlL7/JuCZkm+lU2P5hTd80MSiYnZ20B41zw3d+A6UETKbxNEpLfA
OxwkiBmW0xu1cPEhRorYapRanoLKe7GWd6o9cY2BE71MPVDYUQ3p8/SdBXOTWwae8unbHILN1Oz6
Y3RAykx93T8w5DmOzJr9KRDeHvyxdqf2WCLl21Tzi2FW5tvUKuraiIvmZsKFSbuuq7eD2sTPju4+
y3das3lO8kj/goBz9GNnUWoqbXiO8DiaxUbzhPKtyMtNSbP3A2MuBFPbSB68plF2+jTpGLpt5c6s
dW0lf4sZccqoRfs2lh7NX9Itbnqn9FBxBGis1aZjBu8+yg2kZfUtt6v6C1ZewC8aB1Od1g2U0SHZ
lKrevJYom+VbKzvuMWmV1n0F/WRvl5AN0E7W95nRsWeXjegx2nUjN3hVrBhQnKaYZ4/InqOiZIpf
u6X1HHjRg3wrfsP7IVnKBrXq+k0FnBBHnHpuDIi/ud2br13m/dyQ6EfBGxbinjZ2u3fDqNprQ6fe
0/eF2r384UHkqNFhnvYh32G1ub3pAfPCQq3NczdBa4zUvHwfzC/KnOmvIojUTS0a9brE2n7WqQ5e
3lAox8Yws7ck7vqNojTBtVCU6DzxP64DXBXvXsn8ElNWDqdvY5pDeZrMwUDYr0Ub+SdyQHUccKoN
HQra00w+m9Oeht7GrZtM5DUNxAgu/0qDt6LvHO/kknVw0ioiFPISx56D2uQ6EHv5LoZ8Fn3MqDqX
o2Jcyzeo/4+9M1luXNmy7L/kHGkAHO0gJ+x7Un1IE5gi4j70cDSO9utrAXErb9qbpNW8JjCRkiiS
Ihx+ztl7bT/xvkfteXk+TkAwFppI/ZZmFm5nPJObfkIl23X0/eY/lEcYvKX0g9tYGvB+KtffFMr2
vlz+WctP0IeoiVjMK7JsTfscjSbiXDmqr2YgjW1+1baPTJKi07gzUunPygcAE7HifUZ8KpfHaOo5
spR0qkfo2fk5n5emubj/xDnPj/I8JsW/x/SDBqeC8E4wX8ztaGXRJ7DI3fJXAuHZK1M6B0ISY2oD
JqMdkIotH6bxRzJY++VxlGYbq8oFgAx9FM0p19ydgybzRxcWx+VxooFWAnEO2ANMLTyNHlAKO+H0
YntwWn4iDVWLWQ8qylSV1tEkLAwIB6QBkCXv0gjXuBqG75h8ro2tjzHWamk+25X+q9fS4ZuTR6cf
4ARY69jt6xEtDXf+BR0sLX1J+y3DG3LQHQqbIDL7L6M5L79o2kB3mb+mJ67n2VboEHgcr3hbvllK
QmjisXRuve2p21Da+Z9HTdLpucel9prUjXO0YbBtZRqP38BPTNbCbzXUwKn0SB59AgXeTBp8y9PH
kdKvaWuJK0L0AdQiARrL0+y6AVOLm760UDBPsfRgEc1Pv2B4lzWq/yxHye6kSNShH2zzfXIt3Iq8
cCnGcNOTtnBJEORioZ8RX/NvErEAYMPNvKc4ATXajazVf74R+Bsza6Mf3qCMfTELunXfSX/oGCCW
h+yGaNx4U0zjQK+DJzUWTPAdijTNa/xHidV4BW7ceOAJEpdJ9fAN59c+lNGRNs/0LrFMI9wb3F0C
cOGz1Nnat+P0YMwxx+ISIDKUtXmKEyt/aT3t88+zMvmg4Vfp7zpZWjjymQss32ii6ZaGbvHWTU55
VH5KjTu06bfSIY/wBrRTb28r1ADHKIOeK82AHrGJeXh5d4AZYQ8uG9bywL0RxQGfa353aqN962mM
vrhGn50GkfV//oGZdja50H95YcWoVRR8ZAbpvIH8oDzlRWqGxmR5/oi1s7V4+diNGN6+zGTPYPnX
0HHpDo0UAQaIl61gS6ACj+ygMiMUr81KUk6cL4Lgy0Mu7OqKF4ytSSG6vWNJF8aFY4PCIYQW2gJX
1fbZ1zFMJq6As6JTrGLF2/c6asfab7M1Oz+CKtUE/rm2rtKfuSmlvy+oYLnE/EQhqD3MeA7M6x17
3TWYsPzBGTeMX75cDx1IY8QGlZ0n36TnH+G0Dqs8qMRp6LxDXVADxq5yry6ytHUIj2vtxwzeJrN7
0TLrizbGIUs8+x3DQoh1u+sOOOPNXeRyjjZ2OWyjrm5Pk0KkEFRu+ecQQoFeufST5n9acXIX/eLy
5WCjB2qRu9SzDt+bxYr/3P/vP7f88HIQs8joz83WivZhMcHU45GXB1junwiyTqlUePh/7mQZ99eS
GI2/LTKLjwbJKXq/Egey1tAu8JrxymNJGP8AWgkTegd7Qv8FjNc6gnO7l556j6MfORMuNsR5tqkd
VHZNiyitmg9pq7PXLfE2jAXaGiMAg9qrmDdXJ2vFm8MceYt2mfPtQg87kveM1qrO8FRbskTQl805
u0NCjtXdtVrnzw90Iwo/TJootObD8lV6hm8RH8RgAsTq19iv0H7rf8lFaAkEEyfDIs/yq9Vk475j
GmPu/F5tIxRE27jqfsTAp6GLUwDgZmvcpoc2V91zV0CoRKu9vD2cZc3WnPmsMq1Bf2kUDEnVvS0v
ju5oecKPk+vl3HLE86+sn6niUTUqlV3hxm9Gh4ayadSrnkTDukn5BdTkvFeLkjFRxiU2pLZb7lu+
WxDMt3IEYWrtmG7Q2K4jt65WReFu2CggUoOYO/ufIuC3G1lSxcnF9QTHAkGFs2c79tqgi1iJRntE
edCRkdDdLMSIeUtp6eKaMgoCp7B/NmTr4EOQIRdeWejd4rQ8BVjWNnSv7NXyd/48uk0+3mm5nccG
QvIBxVxkKQIziQVjZHiYQMJuQ5YqRix6RrHcthvHpuWQxBmc88nV1g4pbOtO1U+tVbR7PWKQmrTZ
sDcblzDiEY9WnOK8YArNQKT0td1U9++xhfxaVt5Bhr5/oli0lB2fIh2VHwHK9anuBpqQHZR2G+ze
Kplne2UJ8ctIzHFrRAL6+xD86pvmd+IGUN7aGjdcJW4YMsp9LZ17hn9gYw49CCBOIX0+ZRaF9fLV
HzF2PQdcqQj/hUrBRRS1eAfv4VyD7OJ4rfvQZBWdJzNjfwjR8Njyq9em7zqSA31rB0+JOj1Bw5i4
cbKJjbgFsothrHWgHwSmszZJrdrbBhBPRIftjaiK5BhO3buy2+msEgFWsrHK52kkng0qr3MlIQJe
l9CyNa50e80Q0kV+GIhT1xoCph4ynXFgbwEb8+JyaVj7oyb2qAmKu9fau6KiQQzwQOol4AB9fA2t
Pnik0k+2Isvk1taz6Vkr6DLyd8pT3dKzTdGzngzMwPRX4GxlvWEcyjwzT5EF/Qkj+27xbqUudJBV
W8ls34j0vMjcl0M+oDxrgKGM0rx48wL2T5jL8lWqGcW6l37Ny9F+hWn8pvtwStmABXhH2ncHynyT
DgwbaIj8o993uy/bw0k3DuYjEkieXZwiJZJIpIkUOtuKnT/nNZK8Pkp5g0wES72Ql1yN5umfg3TQ
CEyYFlZaLn8GEVnjSKqKdeR4p+X5Lz6MoYPa2pZdtEFb1Z6WAy2nFizBO8r5AR81KlKlkjtmBnuH
lVidlruWoJjlq46cM6YK9vviTsmWtLdwtgMtHhVzFLMzafgRpszE6dY8ciMGTQ7HaJO1QUI7GIYS
aUzz5xz7WM1qqM2CRVsTaxVO+hHO1ni28+GSJhI1mxmwOXK5jFaZ3/45LDd1NCx4E+fv6LTPHdnL
Yz+/kuWQCw34GtJHLiFRcJrmQxl22TYvEGrCkxHrYpI32emvfs0qH81yyeXgYav681Xw31/xYDig
Mfxt0gT9pXKM/rR8ZcE5+B83l2/oJdyXxCkPIUHJp+Ug/JjrCs7TEBXdbnFELQeIxM0f484/90Hv
ZbIOD5uExllpKrBTRUnerCJwkSuWgzfc0BMjUEHC12wBWuxTkZjgjuXVsIbfMBynjkoS7MTZ8L2s
XA15mG+YutEaBcB3NvWeNjQjUJOMZ/ludRONGkt/InVNsJcgSqY3MvisI+tFOM9gNQVIPqvnQSnv
1XJw2K2jdYvB485vSQutlCa+T5dyVrwuLyetOYcCynVdOxTCA6wZp996aydnG5tqNRo9yBp06Muy
1c5qc0nPcCZvPWivYfCeRLYNIzSxtmUNJ4QukCvArKzk5OsoYXH/pQ3pwovCPHc51cxCz/++7ZNQ
Qd52djTnzD+drtraQlaJHL88tXWxzeYIQ3oFfNhbE19C5oYFGZ/t62KCWRK+luVg+erf7gsdPoi+
guZq8rlolSSrALXBNYFqBWu2xi8mMfEzK/SxIUMn1iLPAygQDnuXMFmmuxRjprReU0CPO31IvPvg
mLuWMvebGQxcSN+yaUxjfc6DoD/2FZQ8ZtLXdohbWsAh94vw4LhTehGoeE5okHfxEM2QVfMKsrZ+
zcnAOHudyDbpS2T7w3PRTP6tQGMghQYJ2WcgCBIKSTQjcQA2RrMf43C89xXwNUdpxSbwHDwD6Luq
bWP2jGmyLqIXa4IWsCXAFSd65H2ae+zeIe9GeUhLGaKtO7j2DcVL/2TS4d0OXgUKmkjCJ9eGyShQ
qh4iZ9yZk1Y8SG6hS+yIR+BVxdr0Gd3UcbRyab78MHykmnk1r9YJqFNAqOnFQCe2MkYhd46ZQeEu
w4npjGfCmg7916xLftd6UF6XW/Ti2QJKFpUsIXKuwSH0MRTWnIthfLUWplZhGagvzDz+GKxqu9zv
liQYDmZkHB2R1u91Xu+lTOxnv5ef9Qjc04dDec4r5RzMEQGMOdmvpW7XH7BgjGMZG9mmDYvmQ+LC
3wwhed3Ld70UHb6dzTwEv4CkE46EIhqRdtQle1z4tfUHGYzIun3/Z2XBpHfQmiMhTfe6riJaObs4
74dndUudpLkvB9HgYTfZwh6TmYrDPtH4VhrhHXZuv4Yw9ykM2Hg0djY+Wsbt1B7vldK8dzE28aHo
0yuDlHarych8hPNXI8QhqG6DPNRWwaljg7Yl03F8irIaCJrtjGvSbjFvkA/IW90QRZUlEMoSHZlb
OQVYPliBMvIt8Ana5qEpsr/yugWBU5Tluw8mGFJTQ7NtzhIwAfBuPc/qduwb1ErnWvmzC198ktHD
kgiCwYtPzQBoMHHC6tU1h+wIPL9ez/E8WqTfcObaPAmXy4gBtMwnwwbZ36CuQC6GLeD+YJUl6Qxl
Us1TXeUtYnIZ/CVSlW+bBinR1mjaY19X5XvNgANHR3a3pgTR1yBujl88M5kyX+NIqFdyNzI3gYox
quRYD21zL3gVjgt7XAlVXJYzPXY8cY5RRI+MukZ+h/8al7riOSuy9irM+rrcMlxEe5peMblxid0S
YbQWwRTdD9qQWR/ukO3hrec/e58+W9Al4a3Lhs9qKMcLY1F637Zwj65nm0/2fJi66UJso3/OcQxQ
sZB6gB2F15xk6oH2aQ3KmuWnrvtNHDjjk7Cn8thFTNvAkEL7QCxSjAy0IU44/LlC/DBpVq4iwpDc
0oh+eg1bCbxCzLXbT3RXzmZoGht3QUj2DqlqtlN5XwQOatTWXnlhQAQbMCcujKgjndHHOP7yMmfr
TdH06fsdiigSoTZY6wmC1mWzA4uuXlQOl5GkofjXAALCK13nLy2pSM7Suj4kRhv/uyxhPgoaXAgg
cdkSBnHqW91/agHyTvbwYfiheKtsPWaAyO7djIBD2UH1983lu0w4GZLabBUlHv4Xh7yYchitH5Zo
pn0VhEhW5ptVPfzoagPFnQnt3tanWwc1L+z87D4iBjh7ic8G16IDbDt5eqdrma+dOmRWGo/0TWjv
6s4vP2d8j8QjeiWvxd0zJRlhSHju82To8xhGVitLTP1rsbft0PqXrrqfkmHyRzGjJRDv5PcsZJcU
+4W2ymvySfIxTX70MSlAJYFpVkymUQofkvPD+ybGh5A5E5OtQxxbGsyeYXmg+RPE4DDclV3aLMvg
NdetDQQkReF/Gl3HeQ2mPsSLPYTA0CfS1l0NCfjQ9fc4Mz4xi05Hi8zDqzWRJgJB5b1kZc8T660D
/vaSc84XwlL3WAsLaOaeceRDZPHfILmr1tN80zatOo2WY5/LTr3IKnslQ0ptEzF9ZaaMxMozqWsa
FT8DtDc2ddtph3Aquw9+50cKyH9Oto3uNaNicHFTsB4V/a2RTG3OUcv7mOTgraxmnTbC+SGY8OfF
cah0446MfZ+RTrsDINfSMI0OglbSgTZTvLad3joUBOXM11e51RRpZJFJX0YEWXNnKkzB2JnD2koD
tZWF6b7UI36KRhbOKUuJUbds6Z5U2oZHukfTXkARTVI9+ozCJIUuov2MsHrsumSgdp2DWUdW5F/N
8BsSHzNYoAZXoaGgL+rOuDVJ+z6QxU2ORm5fkrb5qmujfsnCEhzC3N90vNr+9j4HWRKBN5Mie8PM
zr7KjeeCi+eK1TRj51uIt2lyv5PS2GgRoA/HccztFJjh0TCdYt0kSbJvJhpznqzUsbOFt0pqn+pM
edmesQgXMT0cL0hl6CvEEh6Z1OXVaoEv2JZ2TRBpb5kXl89lLQBoKElm6p//oDIJCgvNVydvho3n
p813Eyc71Mja3u6j7OjJ+V3RxUuVxuK4hM6XmIyOBrBN0dnDczQN2s2ArLncsp0uYMCaNFdQT0hA
JjBzDLc2thuL3+kkf9e2Ye1y/vvbsIkHygj3u0cSO61StmJAzqPqphSDjKqa3poB4YWBRejT796K
KBkvTu+NCCob7Sp0K8fr0sxSIv3c5NP/PdRy72rtX0wyHn0SICzUBFsL8CVnTY7E2c1wSm0Ez4p8
bhXBOLyPaevfOStx5CpDNgBZ878GjIXrJLKmA2Oq5CXLj3XdQPEYHfcU6tpLQ8QSYXENHVIyj26y
SK+FTSnWAENcT7hiAA5lgFiiylwtxXSTt+ocZOax7xv/JTM0BDBx/GhzZA+D4zc3lihXeresp6wq
51eI/km7VgEbrKrfJv1bro/tleaFd2uUm1NXdPZ7HUX7HM46pDajPDI0LjdT1chtXPC7cED8Ew/3
lur9R0xR9W4OMKACQJpDUJWf8+TxO46qYmMlvUOk34ylzxkg8Gqyq4XNaqXoL5y0fiTetSx+0eG9
qyw2n/o09HYp7bFNCWl933oYwuweCLhyyJgg4uzd0emlh2CT8/k0IZ1brkwikp5SAjR0sA9zCd8/
IbHPzxZb+3UQGTFGqWavOhq8qQjeQkHaYYaO9Rew4n2tgZBFALuVxA1L70mIyl3VXdf99LiwOKC8
oFmnWE1HI35M3Ty/h7uom1P7pgUQpxsZc6kL6CjNhh/B+reLijS52I14sVymLE6sTXdTi+ECIsI+
QPILyG4J14zwm++8ZwjU1vm/6NEwVYP8e+kx059MJ36uvBJWoZWAO/I6fDeCBXty7Oxs5eRCtCJ0
j5qeyUPjkS8W9GDJAUL0YBvNQRysyNqUrsw+bByfZ0W/Hqwt13wHBrfOxUKPwvyldJN77TY6llvH
v8cm1qzSxfg4yjg850bo7A3sx8DnmWU53Wcuq5DhbZ6dB9fYN77iGhaHP+zQ7XnCAapvbSONsrnG
idhmOo6TVSUgM5uJ3a55CsyfDEohXjZPCuykmrAiFeFTmaQABhDgEsHA8pVXif7MCVzDZVJMRi0g
TqNVXxapOOyhmqjTJgWA3xmsKxGhM6Xe7bl+IItqTQLgKlWfy5irvKzHY4gAf8+OIyCdBOiwXmT1
moS++lx7Q32mVr5pDpqsQPVvQ51dq7QVR/YmxaawTNp8SSTObLO4ujWfkYJYO7R2RYaBds0iM715
KShMbbSiK52vfJVmenRJIalZuWrORhwcDT3XHkE44bDqOJWhxjsfdcqMsmjfVbiDv5XflCeym1ZN
GADt6LHclacGctrcXJtlNt5KM30NY9197XRlIC/1P7q4dp7i6qMb9gOtk+ckljSAncrcd4MkB9DC
Bi3pk7jGQUU4tMNy2nSiLvahxlYnt/cm44ov4TDxTaT9ZTtt9ZyUrPZNnjs/9QqWFvG1L6SFAYlR
2GjC+CtpO39X2U5xUKEaPhS6pKQA0p7nVkaajNW8pDYfWMYfB88PG2cl7ZDWXy6IoA+KF94NmlK1
is4oYcAX/1TtXO4K0L5k8iQD/k8yjAfMqull7NjnyNpz1+xl6m+FrLjT0wKJnWue22iYMH7wTiRj
O3xgPJnIAwsTBkwupHocdIox0HNriY1ZhukTNUSx6YsaTL10arK+Aa/TOwivyyEeBI9bEBxG0te6
tpT7uhxSWrujWa/6OB8++hwxVJWE5AUK8Oah42PB0fRTELXZtQm4HFsFChhjUOkhU5F+SoMeZ2De
lF90qh5KBD80WztQi3dsrVgKkpby1Ws9vKNf5shyl7QhCX6OJ3cN4xwEKZmGbIuE+DHHjakx9nlV
BIMaPpVAV2krrlLGLSi1nI69Ra0e56+an8KspltLxO74UBQ0fqqNp7htwIyDKT+b2hy4HupoyHtL
HBWiPbJjjOvYUGbKzK3Ym2AnRGRr85mkbgOaQOSKBbS08y+hM0SUlBKRWc7AWUPU4oIl+VBlheWb
xrcPLjVNO3Gy0pjdtceMCgiJ/+xB/Yad/tUI139vpQsEg+0IGlEZvE+DXezeKfIL3C1ZcUdgsu1c
s7+QH6nL8B5GVfpmEzeFV72/VuY8Dcwb416HlnusvOKHUUfGHR3LuVBxdRStU7y5BS5YsFkMZIh4
isehpFmRxD+H8aSSfe+ZwWvVj/0rnC3KkPQ3cyx11eyweaICzpnvwW2esbtk1kiJ2Seprm7P4FVv
eoE2q2UEoSsXH6RLPo0c6xWLB3bNGYC6HPCY0hwTwxlnUA6qsU4O7IFQRQ8D7TNpMx7udfs1Uuoe
Flb+7ZueQPyFIKUOX+CdwZ5uU/lZlCEDHNf+SzBmd4oZakDm8I5Mh31VeMkpt6VxpU2lX3NGLVfk
eOrU19pFgY4taEt9uh3CWgIK47MMgw9FT/jABI92H+U7PedHDBw6rET+ioW/fRLgz+28YErPPjTX
a/271Tz0dhoz49bQEbcxNT3ankvLqMrFu+4JUqtHjfZ/apvvkEFZ4kY3e+lzg1Y98bwQFt5c4nRW
XRtPlK8N0C5aGzv6erVhBpfG6LyX3C0JDcm3NK3s0yBpko31eIhtVroVTQ92b3oInJ2uzn2ACUFN
0HzAAbGIwOOuKGq8LUlV5cEuJT1DrpoZLvQtl1Vi8UqiSztklhcoyb8sWlpr2WofObm1pwBA+yO2
wuFh2GW487EAMrlpERExTU5sD93/oGfvVHw3rErVpo5bbHY+Ye4K4eWB6bug8xE6l8Ss7i4SCOWZ
4bXHrvWs6GfgaNTe3FbtpoZQYqxpyU4QNnl12viMwLl8dmxOpkKTG1OzbFpbGUORkeZkQVP14BmR
v8fbaG60TL4BeePkm/JHhTNla1k+a6xnvBHvVB3CMGXDYEi0DCMcjLRFjFjHJCMFU3jF7P33IfZr
/5QWQJZYp8pv0MPOeTlojUIMgS+QloufbZBj00aQ1Qtif+PJbWV60GPQJGWYOVieqUMRQMTs2gfP
ehoTZge1ekrmQwWSQLNQILkVFGmmqhvDOEe9nn4aoA/W42h0W2ecACyzW6HVDU+eeV6C5qYlXjRP
igOzaGMLMnrOOinNe1yLjAA4Xx06jbbh2JNE1ozkitV0UjHwFB6ZJpG3M+LqpXVc70xL2zvPSJ1N
k0xQhh3YiuR/yEuskbTbJK/WvO6GRuztl1xepCEU8o0y1xpBXrmDzARU/7Qp+6EE/oFYw/Ga/IBK
/US2ASqY4rsJ8vA6dosYdGzvfcyJGehvomvVNUiRXgE41Y6aET6Pk+beBtk6r6PifI8xiv2pq7sI
Nz0TaXrUaOBU/eVX3fQ5ONSgdkAMxnITgQj0TciyAy2ClS6LCCycYd1LMRJ2ApASp39J4q4Sj77/
3YPjf5Bsi5VBogZqacFeZ0BeahCZw54zozr1q42HusS2ouAjsYZuRzKmfjTj9sGJxiTf1LtN0KIX
dQgt2BvzRzUiL4zpDtSEjuyWoJsH2HFgnYflMNzo+lQnxWhVriLkPMAZ2pOTmvoNJITaYI9/B6xf
QZiDlehU0yGfhPNUORgHpDxKKZzfVhiiK26T4bl3qwu7A//QxzpyW0nyLuNA/xbPcnJP1Ce7Zm/t
Wb71TJg7Sm16ehjZTzntqDoJVm6QoIUUZbsHy8OM3yxITQ0peeLmliW9RUBc1B0NGiontyV+xDJJ
53Ch3hlpRMjqfBOxV7dxseY+Js+4DGWBZq2r4SyQ1HgWmn5FzSy3dEqJpBsz/Sr1Tr8SY8GKnnBJ
NETYvAztZw4z9tl0m+ZFskXWQvOzcHT9LXZ4K0Kt+Pur5T6t8+rVlIu9qzTkk5iuXkTmX2mjdJ9k
d6e7cuwQNkFgLYbaJ/pNsmQYaJAwo7aMEMPxi8boi+jr4SWump42eooBwEGw3PZ5fbcbM14l2STW
U9PZb5aHWHME1fmDl8RgDFD9d6u8tzoMn2JO9X1kT/QXdfVoJ+wnjFko21XgTMTVDN7P2SVrJmSL
21GYHTMdzZNeIN6hGxe8Wg3aaTNyTm6UDTcBEXUfxc3sHJDkp6i2Ppm6EZzSXSas/pJkRJp4qg2+
lU2sRFs6P7rEdndSOb97l86v0ZJ/KU0EWFWma8+0kMu1PhXpJ8LFj5Dh5LmYeIieavzoKOQJ0tfC
J9ZP5PYpNj6IXsRzweZdkbUevSwHbZTYbybfPZl9Xm0m15/A4bvxZTnELQOOKhLfSwc3QmdpaCGo
1Lb9y2SJPFbhQ7F6HaBukBlC/5V5OvRD0puwGmvaVjJpQ15t4IKMCZAoJyPfo8SqVlWQM9TtVMc8
C0R7a1g0tpWr9nqi0X+yNHvvMPs62LR912nNGK+KfEogJpMH7yceNP9J0eBaN5lHOKl0odc1khxm
AiYgS53tuT1cWb25WqyH/5+48L8QFxDeGqDF/zde+vqb0WRcfP87MZ1f/Zu74Hr/afNQtEoXurkJ
16D/q1H/9R+aJ/5TUPlCY4CL7pmeYf43dkHY/zmzy22am8L5m8jQzID2//oPsAtgBCiZbdsxbFNY
1v8TdkH8O3jB8l0b9oPl8qCOMIQ+A9X/h/Gxjc0UO0XMOIdoUKIkOvdCntUrYTAearqPuu+aZ6Y4
sF6GrttElkETcjx3kGhXre14+zutfLmzvCC/udVTQMjxxp981FOacaJ0HDZcaoJtMN7GmqTETvd/
JQk0cSK5ko0zaPFaWEmE6grYdE+Eyya8eRgSGPHo26VpOWKL2CCp0DC5EGc6OGprjykuLT3EgxZC
pcxqL9xZNcUcG0lKDZdUCbsokoNJHsuOjGUsw6F99m0TgSLwcRPgM/5VbUUJCt4T/O5RBvHJY1uO
8Gi+VNUhOrsyJiPb8neBCoNV2Du3hjFU05QZssKMINROOAcyow+x1kmYFEZ51gcuKVXvHfMY2osZ
DW9+5EWrIkvqC+d3y7TqXOKuXY9QlT41MQyrphb7EHvOTsti6xYoWgcBn5eT0xe/a8pVpBk48jpp
0mZJW5tgmDnlxrHZ/8XND5rVVMha9K4AQyRkRxGqU4m9X/lH07TdMzWWccp68bMm63TtQbs9GuHR
jQ371a8aZK1USoVJbhkxjfklHAJCuM0QHWJHV4pwp2H8xjNzycWb7ds+C5wEOxb0z0JnnwZDCBat
nnlXt2P24ZIETLJOoFhyU62x7v1o5ceGWG4ENUCIgL5CBGy1c+qM2SlKVXyjmBy2OgSOzgGrI9qR
5TiO7EtW0taKom3WdsElaOpx1QcEbcGd2NVzhNMkjY+inKqLXrvvg2SehZeq3YzoMJ77VG2yjpFu
ULXjkTq/X/tYOLdjD0TKUZIkowBVPH5GhSPzaNbhszXGYldlydqr6GFXefHAOs9y7kABH0xAzGPk
TGdc3ugjlP1Ug5Z75g3daL5zmDBBvJaaT7IMteAWOwuCoS4BHTf7ydNU9gDZqVvC+rfBy11BUHAf
Vpr4jNc/y9wov8e1SC4ZY7UnbYZ1WTqbrxrqxEcU24c+Ge1DUeLNIYT27joZZk1SZvncO93Kq8Yr
6H/tQS/BCfXyHA35s0fCfdyqF5Ldp9MIaAE9a3QuDQepOqqpWOvtA7k67lNQNofSRBphFOGhtar6
EhOkuBKKhkBEBwpqIuxoz9NJTVA1s/a2OStteqpkhwZuZlNNvxMNIaDLVo0PUM60DGV/Fo9PVJm/
89bLN6ar6/xfC2/VhCQuRpWPYiVnUmrEAm0h4VWeZQ4bkPw9qd66wYjxbKBeHf3XKq6rexogkKns
Pf+oqG9JQ0m8C3Qt5LxGg3+0bShm6vRNz9HAgNAhe6nAbzJjSUV7H5gG3+lz3VzXOZMOlZwHgcGY
toe+tRLz1BoYMn2t6fZ+VPY7crmRk7FzTLsk2jYDQS44vdaMDHY+MvvX2nwvagdsMZYBUn1jfKvI
0BPfXA+G5j5w9r6yBLlsxNt/RTMhyi2CZh3LXG6dfHQuOgkOeVeKrd+2MeYHy9knFboGYtiKNS6X
G3NN9yKVH+wz/BfrMcaH1apWu2J8fs5LWAfJDLTxerRafdiKLTsuQVaAH/P+mF+GS3BqRi48esP2
d+OkuxA1CjvPLD0kosEDatV/ue2YbQcSnDYKOOy2T7z8sSFkwDvTMHjDbm7uYobf67yU8aZwiFaQ
o8S1EGqPieHIdhqibhsJ71+WH7zXgpTtEn0zCGnH2ssP8HXxbfTI82EvGPC8IeqwY4viMX+uir+w
LbVvdYsaaLA2CSb8g24lLYUoiDqkCQNmPxUm3ZGeAKnHAQ7rHmQHIRDMqnsuApGnso07/hXAS983
lTusanLEdqqpPhKbANK4q52Nzs/4BSl/KVJSzw3lurKGt8LVaeINCmCWHVwio4GXoBe/Jq86tZIs
Y/ADv2hz59hm1ewfBFU+wsiSGaYBw20wzxq0odjjt7MSkSnDKgBbtlIhApUx5qSM9PdyxL0hBaz9
eKLvE6LQI1p3OEAjokGVuhfL0oYHJT0AR1QItaOfMAlxeWCrvRXgjLZD2Ocs84O1niyEu432QVf9
DQs8dsbSF8fRJ2hp7H/aQz6sHUHSKNGs+VFM1acZTj+9KCNerz46g9U9NyPJCqn95OlW/JidJBvi
kiGqOQkxlpIXQQQ2WXxYzIeRU7NGJ7RpJ21bpBZpu4O96grX3xlpWK5rMbv+Uv+UGYoKykKJPmVI
eeg1edjq7wrZwzqkUDp4RfJzmmw8C4atIXPeEkbh76WOB8etxlPY2MWNwdz/Ye/MliNHri37K/0D
uIbBMb3GPDCCwWAwSOYLjMkBjnmGA/j6Xkipr1VXqyXr95aZslKqTMYAuOP4OXuvXS2p1adFmMfZ
OnNM8+DOWjs7j+31KEcApxzbA1eMJJyIZDlZ9auFJWdntujZjTwifU+RSkoXZ2gZUE5TgsnXQUhj
2pz5JDdYWoFLpEb290V5cZw4fBkybZcN1XpCyrRrJvE1gl06zU39RWrZbD7tD+mbxi1vdnqRvSFL
Kq9ZH74W1fSZW0G4nlrumWyMVnZhN4/VgvgQax9HZJpq2sHo6nfPSapdlYZq5TPWWjGajZdwk+gR
YsR7Nsx2nwQaEeDs3/TOA/MS8AGs2jOefFzOIAKitzHZk0UT7DzTTNYEZ+gbkQ8BGoKQ6MtePHsR
DhuCV9+QdnLyZ+5Xxp198wLthW0JEIlsX10j/EK+2yydJGnObtTVa58KZhmSK7fDg1+sEpwKzyJS
xcpL63ZV6ex5Ot0/ZpFN8DY4I33otj0bUY6hIH4gs0x80HDzOGap4Ihy8exVkX6UNHUWjdO6H7b0
3oIy+JCAK/fMTMUt7xhjF2HqPsh6ErferV97gdi7JZZy43lVeLUdnyAcKbMdCabGGpwNTnB3SA4d
815BbMLJ6ut8hfqr3DkhI/9AfldaRdafU8fP2OG6bc+0ax90lv0YK74PFNjOxq9NBvmV3JeJEj8F
bfoAc5cyx2/p6Q+udMs9B0G8zrqxwYkUblHKjsskIkO0Hg3I7WAl3LFrH5z8CvZccQgrD/7o1zf6
gry4b/WfWEaW5Yyz8XCCQV1t9iXpbWlRPPNVzWjIqNx3rdVtaFpmD1Zah0evIg8udB3ShbyOi2Kv
itqAJjpE8ubEl7nO6jNGuWngbMkVsZd+Vr3w7N0gGkn2bhV1K5TW165sLqbaY5f1fnmBsKh3QQdN
GNjWspjyE7nQPnt1C6Cf1pCIgm+8G8gZ20JblblFH2m+cZKallZShNpCc0mts3PrJ26UvZKtcHZg
YYFOUSU1r0JhfgSZ+x6YZfSmE9dJw6PkARdDo59stbEkCsCwQIQVN6s8xLCv4xxbQzIpVoM9yffg
klsEwbpq+A7RikqBwGdkGqq59u/Gz4sr1pj9KLoT+xE7CMOvbSqqeQIfPaKB6egJqXbrqDdbGd4i
Qwy6RN9drovJqL8ZgFcLt4mcR68Xx0lyvNa1HyvoCO71cpLvdIzemjOg02to1BnuzKDRhFqkpmrR
9AbRxSHuMsQR6WFTo46TK+WV+mMRaHJvqOSr9BK81Tj+d1j3XyumaVUJJoFZuP9OivkJL02Pe8fV
d2goF0Mk7jDyWwTb5o/K2gFBm9fS1dA7Al+SHKFS8WXljDIds0PlThtFL+Gymmb0Dz0+R4+JHl+f
rez57/z5i38kylJkimEHf5YK/blUWkMuWwIPdlvQ1TnCJbrndASWoh++PDuaqQy07FLEhwR5BszJ
yZej8OgPXRgiwJ1/YX/eS7180lqSiooUZKuM9p7LHWfGzrkwesaoUX0azC5cB+UEBbQb1OHPL2qG
iEW9eqc9LDF4M8C2oPuxNgRGmHrdI7CG2Eu2edqTvj2FJF7lIwJM3W1h5NYzNzeYpbZJWYKwKeNX
g/D2DUkoZ41BCnOVAS16gqw5YuS5UE13DN0O9a4U9LNsusqW3o1kwqTjQVFbrq1MzWWz87utyLoA
pOcyZJpIMwraWzWQCNJ4EWe6KdyEJjyMbHR7tHfyqbJdZ0OAk7enPJkq91r0sDHkb2dWkLZfsvdD
zg/xY2Z3WEIj5QN+ao7FkIb7QLPFw9Af0E/pIOEdfx+WTH4NLaCXn8Q79E3xo+fSQ48lYkHCzhce
6Wgn/NNQuxB2DYmIrnSotgbRWH0HQa+RSXw1Mndb2tW3r0v9WYuDYqEI+1mnuSOBxRDRE03M25SG
dnkiVh2JxFuO5mFRtGRU+jbtPpZkE9OpjhHFMOhpicn0/aUWeu+wdXdj3csdg++3LnXfRexs29J4
cJX8jfI3XyaZeNXqk0RUVbV4/gPIGEsz5qHVB9Nj147vbYJNkcasroBaeJVmrULkqN68s0kGQ77e
7zmYHJM8PghiG/E/BllxrCCHCmydW8WpuJY4yRgWz5Juk0a+RwwNz6xFNtmUu5wBFwRAOruuKpep
dDQAGfqjINkXrdMD7XpxsLrqo4dzveyIgdIahIhAeQBUB1lyjOQ9Ud6HgwGDtXvJu+Q1sErngBjq
YAz6WZA3taKw//ODCjgOu6pMdlVAmkJT8uAorZkPXi+IS3s18bJB9GIdy9rjWNgTTqmKMlna8+3X
JZniFET7QPrpMfB9cx/UBJhm2cig1tqBnHcOtfKRTiXaY6+GJbwBsffHrFq7pFEuQpPP1PRYgo3U
7FcRSVQr1DfPbDxPUWdR42QUkRngvFUPDGdYW2oKIH8/QjOuj0R/LsbHcogREzeWduiqMDzWdhjs
tfaLCFu1rH23W2Zdp3EIrM/eMHobPEfMTzIsM38+f6YZHace78bJyj4Ii3B44ubsA7BKa2vz88pS
eEsRQnbRDcbL47yn+Z16FlP2njotapCoXXZKjatCo46ilkG8R2pB7pOXo2MPWQQy/KQaqqnr56G2
tLFR2i9qCKyV32u08Ak77a6GZyTrpFUzMydbT4zC9amd1sj84iWP17vuIKPSHHkK3fQr81IDX10u
NhpBTzq1spngvlQpFnxXJLMrb9iKvnQWuh68uCqSszH9W+XvTTVkz6b57Uz+PRuicGMihmWmAYep
sxDijZ65TeVjNpJibjquWg1ase/SZhXIwTjGbvvbqIxdjh6+msgRaE2P+ToScWPV5B1s405/b+kB
os5uFzb8ehyhkM5hskxBE65kjJzVMj7IyKKOqNpt24z2Gh0qp5gRN0Zofpda5Z/OHamYv0w6ZV6z
rLqs28BRgf4UHp2G2DS/GRGumS24qRGp/RiKVUh0HnIm9dgOkhmeHpsbm9TjIcriB5NSf9nWTbjW
U6w7fVMeCrG2My7GGDAFsI0vBZmFFtp8BqAzwn3pHAMtxBzKHGRdWAaUHv5UbBcvetnGa3y6iyqz
p1UzFPZSJf0wBxa6a02E8tFtMpM+jUpWfQfmOGD8T2AfbWotGpuFzwm44rbe1Wivy4kEvbzat0Px
XXHWJUUg3EUuUyEtHR7LF0lrXEEzyWR99zVRL1KZXho/bYBI/TKlRmqinSZsG8nWztwX2bKhFbRC
JvPMukYQgl1xyL7LltvBhKEtgmpc2rU6QaKYfbDJajDHFbPC2RKaf+h1uKwq57kiGWAJ2mSVBHC9
TUE2oS26D2JBdgyQgVdZ5NDxLCFzUWMsbSMOnU4AD3kuFNQs0IMKzh+R+PJi+UXf0JeQQMOsWyeW
xQWq3xIneVfO3CLei5orN4e2ChcYWmA/yZAPXPfpRyGNU4/QcpEP2KACtUrwALhtgD44//KI9h0K
QifSFpF13izxW+Zr1PIl7kynZ3qt7wXIlAcOVUemC5eyCBZ0ex6hi92ivnz2ZBnNO/wmpr6hOLqy
RtqwfMqj/tsxGaU1hvMa9sO5IAkOPfmyjplThyTSmtrvKLAcOE4C8XZ80D10+4JtPmzDXaCvG6PK
NmxqqFKEdamR6i39gR23F5Kq9ZXomM9Jie94al4y4ayncFjHnro3gbPzc1BZQVKBhgOBElm/taF6
nqAg9DEQbN24upNa6X6/n5L8vU8NFP0F/SObAXPXpR+grsGwq+HLaAuMhgyLPa4DB5WzMGmbckzY
+5FTLOzQeLEcew+Udx9GBeuJcXbZvkP6QDcbbFURb1I2c5hju6YXZA8Sag2QNMsIVGTux4fdyQVu
ES6o5OaG8LDUyPzzpL+iOzotWpfA+65N7xgXeY9Bc3U5heg9RsLWA2pDbBwO7fI3beCL3IvsC/rY
AkjayaoVD1ZUTotJEW+civFUtNXv1hSgZMY9DPpZG5XfB5tIzdbAMJRQl7U6fc8i/R7FPtfIWrDT
+XTjZcTNbwfD+6oD9S56O8X/QP1Y5N7aKfPHCqqwZl2Yq5Hicc/57EXSXnzuqdDD+RStggoMAN77
RQijjjRPWDgmH8Cij2v2HUEHkbV23Jk4BFBiUdWMGuuO2lra2nMuOQUFsbgn1kuSeETu0P8g1oyp
MVKMXCMKsB5+EKZxjEr8lxp5P6DJ6V16Wc9LWdPeihHGJnRbfCV/mtw6A0+AbE9Xu/O6tdl2MZak
XD9VxfdIH8zJSyCq0iJZwtN2TnetpowQKpDz9DiQmybjWqj5inRXJFVMBT0Iaq0vGdU3klN5ukkn
aLRaFD1mfUBhSjOHqIVyE2lsvYZtOFCy1LbudWtvSNwlUzD8JvHqV16h049mCCp0f07hcEMzFFYj
USM0T48powm5EyUYpl4nZxT/wAp/XrTVatpSomTVadjuTT0mRNbniec1nDEB5haYSIjmbgLUxBrL
ykwrbxVlFT1Zw142LgQNYVjmYsg6Ck9GhVoefzgyVHvmhMky8yO4lHgY7AE/kefaEcJY23kYkq2F
Gn4ygUhaNpEMmXvIsKtXZRctOibD4ZwfoM4IeD7y9LOa6c6eZEJQN90C8kJ8bEYDOphrq31c4IJL
Q/zPWlpvDLg88B1MagyDvqQl1jKn0sr72NowfL5OcUccAEatfVjR/KyinpN6qIFCk8AO7HJXY5Q/
249T96mXlliqqUAxyv4sbGlsTEa2KzzGt9HU/YWmXaHHVHwNtCSwA8u1jMkJAYXHYEchvEQZFpUJ
1PAW4Kg5dCQ7tUmzgvlZ4qLJ71gnLsy6b6Wf2hgmo9ekrek+KfHYs2n5BtLJyPEvgGxuhhxRhnky
Ojk1BLgoTLGe9vYVSXK9H6Xg2JL0v2sZ3loHR4VoQvadOYSCGPC1zuzfS1uP3cB3V+4qrcBEG+Me
5AYSBjpAi5jwgUVJo35TT6xOXF35ohEodC1L+heRNxsbIeFiDCvuFMgXtQ9SKmzNXdLm1Cie94O2
HKkQe5UzAW/qK2cnK7ReUfxaj1p5EaGDr4fbsM3DdYcIYq1nqPf7Yhn5+p0Ct2Y67iaISiSqBDP9
7ApggIX5EiZutU98DmG2n1mPejj9amwk1VpqFXhd6k2WVi9AN5qNZQfp0iZMdZGTyKBlwUfZTSic
DVMu+jkttRzTrZnyY5Oe83bV3+n2A7fsvuNmhM2RfSlm4o2Jj33SnHc4co9TCGi8gOHYW8UC5tRb
3pCDidvqeXB5U/oTyEt2Hrr6tY0PBTyHq569nBaGbyh9Xdo0FDCKLZH7zBwa8lCrRVYOzkp0iq86
RERej1hsdGiNgjhbY2h2htux8GEwC+Td6PiWTf0c0NKJiAtZuDEHOB0HaKaCJy1wkeYHj5QFtP5R
YtLGTBZ6bK1c1riPBZKzJhZVP6GhwBziOtaCLE+XXnqjpx+SP5yI8Ccbv+yxPrl6YGKLY+xnReXV
jNB1xhTfAjNPfC6z+letWu7Y9B1dwNYZhgcAzMBy6LvP2Q6245LFafWXZD4b4AWknAFg++oMTA5l
4lBz6dX3lEItkxmnFNpd1jbRuycgAK9MFxGtW6vadDFWdz8TX0lvi29vSOsVAvpXR4U7QmVWkfVh
BTMaIvuCKjyE/hP222FpmDPPTj2YusP0FSdM1jtPtU0ic5MQ95ysXSc8VVHzC1Hpui6aO1We2ESd
d+4G96Q58SqsObUudCO9IZx6K23U7vys2sboUIgjFeu2td4qbPJMLDhsDQeDZytMt20QwV7PHis3
f/PN8aJ05+qDc2qDLVrwN9N0H7iSvkpXJnGvdhysGtulTmH3sdYjiRYmW+RioDKpC3udsknV7Xw+
0bE3FxNHnXI8WSVbZZQZz9443aImfxtodLSo1Qa3f8ic8mip4iUVN761Fat0Dz143TEPqQf/0Vbd
43y9wELu4yx+5CXPerLUCwfndPNLlXS1phgHCtQtGkcKLSiyGS3YBUrtrDGKydquebRkPBkFvfXS
qnFRjtWTk3avAK/5uhueAObVdLyF1kK3c6aLE9frGscr4+z32LaaRRFXT43/lBvOmUCVfe2NG0em
W/JSsgV+mDsS+Y1jI13u8lNVd4SZJtptyGuICuopRtBNfxBGfYGwapumMSYkDEqMu9IMGW+JPsrq
kqvuAbkv0343ILUXKXODRhPQcxF7lr14rMxwE3eSuGwGrrIqMaJEd3rPkp2wBiVmorpzdPPROQfi
F42tYzr2JigQmtZ9vNP9cJsrc1dwSs5Q6bA9iu4SkkPcco9oxniKIOZEsdx3uOjMmMJbszZTO26T
ptyBZ96guQX1wdSlzIk2G5gqGUiAA7LU7e45oAncotxj20U7XzC38fUHs4gg6ObP843favFHkdL1
4JlW9Gc1FsueEKjact/SRB5rzT+nWMMaxFMM2t9UAgPEHo6csNmuKv3VUGCP9PEHXU/Iw7p5Glny
C8MJuTg9dkhl5EdKj4eqR2yr11u0wVBIA/TIr2ZJ/VJk5nmIojOoDRxM8r0ZPFiwaJKkmW1d9ZnD
qssZewptWtUULho7qtdqvyej+eoy8TKa3ksj6bvTjPjKWzSIyYzaNtFKVXfmmL8masUu+KXbwRMu
vp+kki95nmwSO3li5rxXc5DtyKAVfYWfx4+YK+B/3BwJiHlgKfvpbxPR4ORYz3kYrSObDJ+Ajn67
GmE41Zp+rdPmPWPVa3n5gHH/zSzVu2o1F+CQBWfA3SVZhmQRZ1fB7Ds0QWYnPICyYull/kG68Ypn
zB4u6otpGZeCa2J53hfvFVApuJgG23X2ojNJc3h+VkZ2iYcb86XvYPTOVWiemzT5laKXDt14R9DR
Ax6ts+egOdHy04RDu7bK7wj+UZ30R1vr3iwWlUOItTMa2SpiZproT2kTveeZeUhrk34eB9yOzYQF
9mpr9oMdRSsyrRalWy2A8Jyl6++snmEKurhHayoflVkf2sk6a4ihR43nJRDZJkgeOkPdaC491zxT
5lzXKyBsvBATIDhubXZPG3v36LE8M/PSQd/ChGsrbQGzngDMpYPVC0Avp6+6XmPvm9xHG8I6Gzji
Fz8f5XK+WQIzw3JyMYJ6I0tvIOKzJM4qIE/Xbep0GcBvq3OSyTILz2RQbop6RlM/CkKH/Da/GVjo
emtcuoVtkShYrVsdHHs7rjv32YrV3h7J+Cjp8Ifmmz3m1jYbaAG547PrzN0YBdjXrh+nXqDlNi++
Vv22BrkD6LuV2fQQMEVtpumcJc2vrIuuJLj4UgYLy3VfR+8X4WT7wR4+C/KvHZD757ZJrgHBT8OL
MqoP1W36unlQTfMmxfhOwMk6S/w7/AR7keOaF037iRf3JOiCMxbZlnrBFBMdK32qYj+05gpP6i5x
sbmFs+QbXUyEUEL59OIyhtFJcYpJng4SaiR2jDUCPw5mZQZ/zXEXaG7MdWfkm4oya5kLQKaQ2nrX
eGG6dfJzc4E64MAZZxeJ9C4w7jPzDfnpEygnIprI0s4NnEcWjSdbXKh5v0f+fWB4a98fN4Px6FTZ
rUjrbWg9wcV/bVT97Nj2xqeMYDpAu1wuixL+TFxuACbSoLZxtRjiZ37dZHSedMs/ykqepEFfuJ7N
q/MLZsJ4djPMOYC4H4YQApmEpdVwp8joxcxMgOnF3V1ibT7ZBpbmYBBzxhQcWds7apL58/yHhqx6
7dyQ416EKlKiz8+cG7HKT53cuFjVFd6f/NlDUiK6aZVk/m9zTkS3LPuqTxNPcn81cYBbBEVMZ3ho
GCNOd2vqtrHdbEoNHlXkLR1BU0SraXJT7AC4IDoQp7J2Ih21wJ/M42DAPuD2j36AK10X+0A1cFLd
0xhae0B523iy9uINTBDw21s/RashGnewoEg5ew/nVqYqvmPl/abbunf+YJpmvoX7u/JfGNHswiD9
DoR3CmQQA5+o9uhgP6bAuQawO1QHfzeng9NZS17AXGhNuhontsgyS7a08Jbd6IIQxUJsMyGHNHQw
Eri9aLjEeuKphQ3V1VYuY9Vl3IJl6JENMIHKl8KiAzBk5vu8ZYbN8OZkIC+Y/jikUDxCOLSWPslr
gMF2vsn2iGriZI9y11JPHHCC/9E0/n/553+QfyLDcgix+b/LP6+y+Pr+H/sm/ci//ir+/Odf/F/i
T+O/DFM3DYc4Bge+u+78t/rTNf7LI3FB9w1StziD/7f2UyDwRIFIZIxnOIytZsXoP7Wfgh/HoIQV
y3PI/n/RfTruLOv8S5SL8PgP1jCL98D7slzEp3+VfRI/gNnU94ud5qINIjnx13iQjn4bvdbckhJ4
qRtkKaNFmmCfkyoNa8LBtQvawjeMDfOjc7zswuziVf3NK6ZjZNpvYPJnBeKD1xCfaRvc7ckHndaT
SzyC0sTCi08yK/ZNcbbs6KnK3bOK/XJpq2HbGzV1GEF3VeF5WzeYrtEAj8oonxhtbcgWTph5MiEw
AsQAGbMlvW9XrYePHSZPtkSHyWC30+8d3diafIxo6BjOa4KEgXRcajGNHJ1Y2d6wf9pKP+baryKR
WEtp9WhMPP2cHabChZq3OWg1nC2o3KJlbsY/5IKhPWzcM1UuzYDBuGDrJBfU/epHQHU+TauIrIWl
04idb2UnE/NgQkCMhU+FsvrWCl6bAbnvZt/4fq9aVc8qlO/RXrlwQcicmYswBDKRxnMTvX1g9qck
wG/W8G26g7bK8/4JPuQpatNTkYtdlzNBtKHhVvoe4zT2LReQmo6bcjoWvn7xA/0uNXtn5eMFFeRi
TjHMDLI/6CckzJKakQZHeqrb6MdANOtr0WvQjOgZupsp7TcAz2vAcJz4ZrO4aw081pOTk8Qfho0M
UvExk5xtuL9KPdjDD4A/tBGEFwozOXWgQAX64NhRW3hZ0KujQx1rUK8Jn0BLaBvRCcufABDu9t2m
xbEIS2AHUI44kORgZP5Z0T4sXOetGpuNq40XfXJO7fgKqI2gWSF/mPcmhFEUR4Bd+4BghoA+j6LB
MQJ6WmgCv5jlGbuOVwbigRwTXHvUkhfNYTKhuc5A6yFUa98zLqW0d2U7T0vhnyB81evkNF9hI1D3
DvxhMiW/RZL+AF79qdrhOn+NpTbdkXOdoMQz7trWif456h2cz9luMGxHzkOIelbES+yxEC9DS139
nLKqLhSVcomUmM5IY/mHwVCXYWLUOUaHjHR3wz4X+C1NyTdYDkcDQ0oYjsw00x8vZBagD90Sj+pG
F8kJRMt9vienChGdTo6wHTEgHT690jx53npIBqr08apK8SYtgqCJi7TK5FSjQ/nzGtTnePSsS8Pw
OFQ0Lhkg/gTEoC/SnM7ZABtcH46OaNb0zqjD6Y2QKiq4/9rx0ltqEenRm93FP3XSsEm0m8xlGkDz
AevXwWKdo5TaBbiOMF7fh4kxTu+thni6II07JarFQsu9qtXPSbEGg7Gtq/4q0u5Wa9mJYSnant+E
0N/9qbuSi4qK/GpySWon/Wj6d4LfDq2a7m413ecr2OnjUUuTk5DZx/zFzPejEaqrGyl68tMdKRyu
URBEuCPmjxQwiRvsmkITI5TJpcFxfVGNfmlNtS2YCw7ZPrRqfh4RAHyehPFWjANSKfsNQvPan2zK
Ou+3Ty9UsicEonvuoNfP93aSDMf5vaUhe5nq21tkDIRPmFsO1Kd4Frl3cjo6dreC4ICCnvle1qQ/
gxDrKHpDa782ouFmGu1mvpkQaW+qyLwj4FqZ2b3lm7J6920omRkk+nSn6mk0/zkkv6q2Y4K+602B
8KjIpwtWxIu0h9ucYUOoWon5WOvGuxurLeoYdpki+iDI+xWVw9NDM9hnUeufsi6XEV3q3gQubenO
2XKHT98OXjh6LHw7/qHveDQ7Y1lxM2sc+doRpqZzNtZhibldFQ9WAUdfcdRhBFNNZIl4zhkk4W2q
9EspFtUw/9be2dZ0tGaG/ZNexIe2tnaVmZ4ysLwFVK3FKLkl+KYdCBk1duH6sQMP6ZftDRzGZsI+
EAfDcWIhzP+lcb8pqoNmcXtRnKPpIFGIs2gTDJeBe7MW3a3Cfb6IRbkN5LSuXXs3b1a4hfGygfNE
yJnOGeq3ecMWQw0mIn7EgXdr4+luxNlHW8F5Du5dNtyg/mJXEMOnKb8bsgzCwTnPS3LeE4jYPMuY
a8ciakzWmGEgsOyRaXRdySgh50njgw/q7B3PRBqkent1BGuejYr+6EW28UfLa6Q5u5vfnSRNTvp6
Dkst+4h9xfqQD9D15tfKTPf8Z8UZw9lAxr4MNPGr1QCl5EGGFEo+ggaIF06swAKOwF9M5gCItGKi
ylvC+Ti7pUMYLHW7ffXi6mNEH7qzY+MzDp1wX3FqYOBI0HBnDUtTOQc0l+FDItEPR+Oor52BTFrX
OfC4e0mjadzFPTx1WTWgvZK3bBgu/owdGIvsSNb2LwvFDPgcr12jh+Chl6Ni5jnbEmdlg9cVpjHh
JbsNSoJBjhWzaur/f/zuz/83ThH6kQxxrus8RZIZ9xQ71oGsLnH487s/vzAn/uf/FNb8thf6zH8l
k6o5DIj4Dr5L0ogY0RRb7YPbgXrU0W9ibYZ75GIup7ausab++UWNZChDMsJ5N9mvhgdbF5LbIfDy
zQBNQ0ZmQy8+UAdS5sN9RhOhS/tqM+rR3XANiahIob2f5hQRfYcWa2N42hqm/qqfknUuNM4QpJEw
sSi0N6/5cWpnkwwp7Ul7GY/tCg2OW62wUa/H1nzQSqlo1ub5ouroksELJ6N6/qXjRHvkzXGqcpF7
ynrYUBQxF8zBy47RJtXkhWZqsab+unsLRh4fIIJ3yAXhakvvo845clZd7x2ivPsVDd4y15C/G2Q4
IaTirOlA+SpScUeC067KUuVLPMMJ242+MFqbVKicG3uKzc9USw59bp89gfBD9vqsM9wV5fjWldYM
m4oPcc3mwRKAP3/N/Oka1uOSxUaWA4WOsL33lOnEox6vkYb6BnI7j+1vMKsAIbP75moE8mSY9evx
BpLhnDoBpjpvO9nRRyR2mqL/6CSHvxT1l3/Uw39NbzX+zzKZUEsfk5aH5MN2DQr4v5bJ0NVFF9PY
23Vu8lMle3iXN7K6b4GH8RUMjzYeK+ooEir+QySd8bdAOgp0YjY4PVi2gODgOX/zZflCdbkzuvku
CI3LaJX5AgPvPl05GfsLhU4EYniAX4cLhf5us/kPH/xvsbXzy3Me91zegU5c3t9tYcp1BysGkIHq
miKevQbhy0arSpAHV5AkV8eKPpoC+cZTRPxALdjVKGzxCGz/wxv5W/bhP96Ix7mKos2f//m/X4HQ
yjFRNUG+my++PfRXPAFHSO7I6x7HksIgba+umzPrtzmK12tAeuDqIB8YPH2QR46+IGJQrEv39d+/
s/mM9rcjFF+RT4vcdRkCu2J+539xzpVJqKZ49PIds4ecrebIDPpJa5gFD0pRhNrOWiSQBObbu2yo
z9MR+YNxC5tLYccfuj98WpIN4E956NnTJdyajvZaptOdkMeLBS3KYUQ013Y4SLZuNWznEgTl9DaJ
kSGwAOYqXW9ZKelwzWR88DL9MqFnr7kWivloWkApkv01RgZuiLfUg3fGwy/wMEh347b2mms1Kkgl
eLZgvhBZwNIF5+3ABQrRu1qYErLwroXjZzLpzJXIFxmtpQut10O5FZTZT+V3/PgYoyTzTapEU2AH
o7FPPp7OaBBi9gkjWYI2sb/JGu/tv78K/+r2wF9pMoU3dGCLf1sm+I2I9zRFTgpuQ0qVfun89JCl
v/9U1sPdaOv9v39Bw/pX1535+nxq9wRr5G/X3VeGx9mUlRk647HBqxhnGye27nGhrg0Pvo0nko9x
4KpPEHr1rr9x3D1UIjswVDqmvb03pmfZ5Pu8OE1Zf/V9IpaJqLaIK2BgR0Ga9uPFoi9ce+ZjYx6j
FrCNkzOL7nh0qJx4TfetoxSbfy6aZZASC7t3doICdD4VoIVDxYfk0RyOvkKS7k73nlMVrNc1TObl
mP1yGrqhndpyvt+KOD2h/dlEDRYSRZmCl853XKIojQQLV7mLRtPBNeTZ+xhfx0qU2gIBVGiWAKsY
0oFbnOOmu1lV9WkQ9KFTSZlViRY3fMyT4a7c4BZFHU1WCg/8sG9mSnVcF+vUtt5rjqN4bD/mohVQ
Bz3A9JyNzWvdjZ+9STmWRxzZ5bWq96jJbJh6Pd9xaMenRM9O0hNvZoFRrj8wLXsYtPhHM8udGdor
0pY2Y5l+GCnMUXPVWpehtHYSQ93Irt233pvTG5f5uEfFchwBRQDPdv9xToLWZXYT2648VPkTWp3z
/Dk0TKC+E54BqCwZGK9coz8qT/8MPHF2YeT8h1v7b6nKf3Y+4XqMhnXPNW3vb7c2IPmiEpqF05Lj
23ykG7jsxt0Nytf5I2O63+X/Ybf9V7u+rVNyIkd2McTO//4vW9r/ZO9MluNGtmz7LzVHGhoHHBjU
JHpGx55iagKjKBF9Dziar38LzKwqKcQnWs3rDmgk84rRAe5+ztl77Rozk0R5xGKbUJA1FKbF51vq
B7cslFtTzKxb0zPdiweJIPm0REPlO4GOE49XQxMnnR5q9Cmwz5aSVtBtold308TZwCUbygC8FyZv
8ykbCcQhbh30Pnj3bMwMJu0IzTwnlD3KFM+ShVDm6T4O+TfknYM1/OY6PEylkpPLiU5AMZkX4iQb
nrrAfFIxS3VNEBuM3nU5ZqfG8dAWdHcWnz+5ay+mNx7atj0UOU+Tukxa01PoiXNSit1gcSRv8pMt
76aeBDIKnflJ2pxDKsc5jxZtcZoWTrBWbvlY0mFwke1Hw01ixSev7xiW2M9BBoDZiU+w9k+hGayZ
4iEdcs7wek7MdVaJXR+5PA5TcO36tD4a+gUmPpcF3T1YYsUXo2P45KMB7AaOXroZvdlsF9pITRIl
6AjRd2CHQtG2d1NrN/cV5ofT51mPiu3n3MHt3dQwSyTRafpyLkpmmZTGcwEq/TCv4IBID58so/oH
BxwuMQ/fOccLIeyLDmROEuNQjFm+M1K2zzwjNKmKawItqZtqKZyFlhAPm2rt0gj5jLQhInGsvCJs
6N7EXLASkzrXlHmK0rATzrkT7r5pn+yCHFQq9Ll0U+qmyeBHasGRJFTQ2PHfXlsuyhzhZayfYyti
0pS8QHFlhmHylvZ5d4VvZlPQ+CPoZtGZrHkVLQDFnc9pdD5UdPVw1/n2eV5Vq0m9wopcaHpziPz+
FQXyS8ZiJq0CuiGPNLp7uD4cPoatQXOB7h1JeHeeS7RWh6nHHuBgfp2LVImcEgLh1p7aTUlzpLG6
LY6Xu7kr5pTDUxXqNxR4Q48mkWbZfBrzE0WsKXiqwD7nLZGi3R5hALa1/hUcGgSUam03c8vCevZi
yFEkmjpAXbqif3JsXnEXcEtY/m1Ji651vyW2dsfZvV39+YP+YBXj4Db/z7AIQzcuPuY+qGTa9irf
9W6+ahAECciCDAd7bK40GNrhRjjM5oNPri/TnhObf+1wc1zULXZowyBf6HL5rIQ1WqbogNSF9lNW
p6d5n3MxM6Tdutf5MNLs5PezjZFaJcaxZ4ldzYEHH+d27nCa3CgW2SDdhCIBgtN8yE5oa9Y60xvO
YobzzaGRIop6MZ+XXBqlcriZuxt54j4DQdv0FdH2LBl9dOo0bdsoDBcRL516KMX96mfja+A759C0
mIJ1lH01fpj0ZGf607zuxlx00AGXAaniNTn1HYD1OIPvhW4l6e8CDj2cJ2aHojlvRkAF3VjgnkIG
1CKhsajH4+luSMdDRqzrDBM+BFbyMr9ma9KfwAw/xRMqSpRPTfJNkynRapR9/NskQiUm6zUMmTUs
xP180JGDThCjfW6oXCfSG6v03NYrdGzP9AO5Y5X7PHcoAlJf2xBpoyXO5ZS9ze0QVw3XOSdztK7g
rLLhhEh3ZfRvdRoTB5OdHMGpY5ym10wHusZKlBChAi84Gs5Ty105H+smsEuTzkyhH2HB+cj7BYD/
sDLg6XqbhnI3TtL9qAviD/RTSdjKGEuURskLk7jz3LU26NfN3aaxCjaAGtdzE47a63V+0fj6HszE
uKm0aK+jaqtjbAm8qRH3Rq/sc+CPN/PPpTkC1puFgPu6i0457WQ1OCeyQ8ncmBiwJ1iAfUw4bSp2
8+o7d9YK6kXRqmujX78XsWP34I79q1HECJzJmOj0e20/r7odTXLdj08mowNjil8EGahG3lFshi9C
8Kw0mxWa7mumgKz7sc1w9GDb9vPcacuQC9bcvbluP7OFH+KU7YPTZRnex5VznA9MRjo+Id1+jpEo
Fr65NpLpVYVsdZwmVJ7tNYUPzKOPSPilCe+HUXKE9GPutbVtSnuxWgfFjtPtvizHw/sFz9BjPkZG
bMNDz/vJ6iXoCogcRTq7YFrKs4eanh4ik+Me+SxIW9FSQdoQWxWuwVcdEshivuDm7mvMploO1A5N
RbdmyBhB0F5opHpKJyY8ZJcicmTxn5DUVnSdWY7nPuFU+j/+vGoZlvxo+ZC2TQaXwyKiX5zy09GK
K1PY2a6R4yt2vbsSdyvQWPpcNDwIo0Jeq+7cLjvSxmRGg/SUG2nuPc8XVhMCanJxLS9ajxZx0ad3
SIXel+33PyDNb6QTvqo6eiu88TVGGs7fI7o5gnzirYiyQ6PUJ/WRflC/bm4TzVQLHTb1EGnmXij2
nBzlNLYO5FpDN2J6LbOl1XU3maRIx4iKP6LkyOySSl5Ez8bcRQKVDDnZyRDsmtVLWXvhKojRzcMz
eagLeqEtqYrMycp+cc5ZapcofRaDWWz7OKQT3t2jPXoiZAoL15uOdGZZcIPP60vIqL3A79yXOupq
5+yI9rA2WZzmNec+0PSzXiGtq8MX3eUUovon0qfvhljsWgQpobFXBArPe3gKMcy3mg10qhVRxId5
CSQL7eRxRc73XyO9e8O6V8w10li/mf/afEzCTEVpHO2Ta62W64KZwHxVJFKc5z/i0e+vaS/PnQGN
cUJiDvu50hBwM4zE2dnF+DqSmoo69Cl7z8MzNjtMAXde0d2RN1dJfWWM/VYlE8tSCSqxeQNl8GAh
LJtv6Fb+19H//+bun8zdmUlzTPz/j91XP9KX/qXmZv4BxrMdr77/53/882/+a+Jug0eiLWM49GU4
bzgcN/7lLUn7L+liyXEdz/h3rp4XIH5gKnl/uRaDdhLBqPB0huv/PXK33L+EMAxqIpg6rsV54n8z
dhfyclWZVxPDcIUOXGTWA1zUdJwzwhjTdrVTSeGsXFXuJ4OuMWKAfT9HD0UZIWwBRJqFtQDwWLIm
O+s+qjglMxdbZRBKF0FTxQvbyILl7M0cYyJgCgOBPV3S6gAhPF1sdAB267Jpg4PKw7XuIm4sE5SV
CNNbSOb1Ev3isWuIY9OCr65D4i69XGfZOE53YMnH0gsBcmVU3LCoF7aNdGawZHYVYfKmM28D8Vnl
IZutPbkzWbX4kRRkQYvGjtntIWckJHypvHkW8/5X8rIMC4dI+lVotbtiYLYdhgqZ4Oi4Sy+UT6Ol
B0A0/DOMPyBqAJLXtanLtV/DD5n8GVoNBSaz7Xsszwc9wJmvdXa7JFeWadqITHQSWyBu1ak2bJ+q
0Vu42XCFPWnaSR2Ei2iSGzMIvjp+iqQ3wmKRuEc/zup9No2cC8aHDpM3itc5zigEHWK5TC0F7u7l
UDFGmQL979n56uaFt2SUct/3tD8GkST3gI3+xizCAdOqnfKqb5twXQvjx0SfeBnL8ozB08A17s2k
jYY5HsY98EFfOxjqgWYSrlCzQWTMCccItr5Do58iZZNlGXqkdsM19Jb0RUFjwsYrGLf3ZYBx2jH4
7DeI0qErBulqGog0tJGQhQ6GYjf4bmvYR5kEMZgOzdtakQWS4KL2vASbexciWlDFYnMdJuaZwyTW
qiB5GwURunI/Kd0KoH9mpw4pMkatB9/HTiwbB9dFTeRWGYFdjqvvxoywtStkEInjoOOIs5uQB6LQ
0OeUkROSQYgppnmba8FitCQpu93J8JHxhkN+r6I2YtpI0C/HFlqmJYzZJFfYHZqrxA1uTTc7Uh8e
bf1bXWY3JWXYQAoUYU2EjMYxHwopFV89x8fM5ZxLbYkp/iq1LADwydfKVigQEfBj1F1LN0+fEuUv
BzCLLRnzFgdUP9HrVSa1eXysltEciO5fB111PVjgymTs4LjmlauOaDgbmXIDUhVgk7HJlAk2GgsV
QrwAomm6swKNZhfhQ8RQlPjvMGhl3OMooAf8n+hXnEruOvbbpaf1wxUA61WQFeHSgDi9tfIUHT0k
oEVJSGQUBw8O/UWEKNSo5O++xe4dfPVD07vVuvCMa19oe4hkIARr6ZxG976rm/7aqbMj7r+tnMp7
RxvbO2IZQWPDdYaL/GSVM/UHuYe58jMSMFIgUL47uQvXbqtrOh67eLwfR6tZI5Zo6Vq7Dx0g89RB
W5r4y2Koo22bciwA1lUsATwc4dzLNdWEvogzPef5V4DhG4Hkh6UmqVV0VX6rU9u/sc8ksrR7z9LO
kkVnU85rG7F/2qLwA/RrxpexH4pNoKu7LEISh68fGzB+iA718qLdY/+i11bXKx9LyEpofbPuneq2
GtPhaE0D1qbWQzXUjgFcornIiErME7iTFkz8iWBP79yKCUAW6RDEqeB8nLILgLzTRoT6tacmAG/E
XlcdxLAovC/CaiKZK78H9kiPoM3egCIZ23bC7jSGxquM9lrGiLC/95t4p0aLvr+AEbkIPONGVuQ6
eWN/VuOtacUHtET57OXB6Jb5K9fXX+NIkU5pEoln5vdRgO+KppVcIsJ2UFvk8hAPyrhi7kPDKANY
UBJtmIKPPZTmlG16nsA70/6dbk9eWYJ/b/pOXtuKRLqNNQ5PNGhd1gZMJsp2t1bQtruxi25hLlPU
GgznC99l35C1c4AQF1yVXQDRHmUFC79pDN1BNwYAGymCmEzX291URAdB1MsS/IC35GpJjnaKzy3A
UYCPblskPWA7F3+7cllHRy+aVh5RAcscGdMis5o3E1MwaROThnus0hiCNPY2UOaNltv2IVdRCS0u
1/DcVtkhRMJFLc7DaQ6K7byfzm1s5DutLk7WMOoH0hTB/EwZocgD0RqVR7hXbn3xqJy2lpDeYVRV
uWNocypiUlrifIzXYS0cBEA0lN6fRT0/lffvqukNhTky3fk3WUsDjwvtn2eZh+g4ko4wu4ZO91Sa
ezVWNvGn799WkXNFNqztQT8LHOuh0Mn/0LpwNxqks9XCvMXXlAPeW6iQIEbyyEljnL/LTTIrhYYX
uo1twBuTestsytFirCqgqs8q5be+Awal6iYocAKT0ihugIOTeO9NJ7TX5p6JGBi/NFh2HV2lXptO
1aBbi/dj1f8dQD85gBoGn9WfTqCbtKij778AP//9N/+eQF39L06QzGvpO9nv6s1/z5+u/MuxTAcO
nWEaumf9pPm0jL903eJE6GBw0m3h0ET7V/Npir9sIo4ghOqOdEzH+1/pPt8b+D83xTyHebIFpNPm
JrD0y25c0A/65JZFR4OfsrwiN+paiwucnWWFPZ0cDScNw22UaQkcZhpdnVkV9GWTVYybsJxC1D8A
yvFTLggS6BFN1Plx3h0BX4XAIfLmqjXUqbGJsa31vAKth/Drp/f7g5n8RUPR1k2G8S7+VqYivMHm
RWFeVcB71TRAzuWjYluONomGK0Mjw3GRm6YikRePhie/S7BCnzz2pR7gnwf3XFvXwenxkVw8eG3F
ymANalGshZx0i22V4vmvR2CVJtO7zg+uS4f5WIJo27eYef35tX/4+HxsnuVIrjFhXUzDJ2NIylGI
dpu5zQ0M5YQ+mtEvG1SHmQw0jCxXFbI34jYZCttku3/y+PNs5qfr5/31W7x6weVt/j77HEDjJ6nN
m2/bOBDiWqHi4GxoQZKgIxe6bHdo1aQbvdIQTJcIXgUnyK2rr3M2g4VVkhH456f08TNicZ9vLqTR
F+8I0AsfxkvbYk1iiTfiIWT0D0Xqz49iXAx9eeHkehkmCCThmBZ1JG/MT5OxBjpVoyqfwmUyKLXI
rFrXgxM/lX6/TJwW7WiQ++epwblkKtSnvdbfyBo+OWka5hGDR0iQgOMcYpSDnwztLuZp70/NYH3A
AmVySUIE/uWp2ZUy0RG03bapvks/oDbQwleU34txZO4qaG87flx+ciX8/rYzbGd6Zwt3RiVfFrJ+
mOCdsAo8G7pts9tDQC11eDh/fts/etdNYXoeag6iTN9H8T+967rb4OpLEl5aMOPcXV5GXWBrTeGS
fHIdffQu/vxQFx8wUvygQhrcbd0xogueMlvp4u8kEpWzUJQ62wpxzYynP7/Ayzbj+4fnQoG2LfoS
XMBsPj9fVyMuXZcSod2aksZyqLXISTI67ZHMNhw2yMzwrlHVdCe0Vw8tAfXrsVIM8Ghal5oEtMIM
HY6ntmU4jTE8lT7P29wo+Port1P9AoD8sbKpyMBMqbWvRW91YE1b+JonfxxQ9dbBG8CPaTcmN7Vb
jMsgwTNt4J06uos0aG+NTvsqKjvaffLK5zf016XExoAgdWjFjLd/u2xdggpMmo7tNkUssjGG6BY5
vAW/jlelheq2BcRU9UpbS+U9NKnA6yTw+uZKrobBVmAf7tOGIknXcKl2hAyXbtGvrBGtfQBeFvgA
uQWKcURTU8qndnF25UR3GV4FUbPGZFpHBuDxaWheo4wTaOD2+s5/Hp0G/23cHTUz/vLnl2wYv+9d
vGb2rnmxoq18OV+PvdQBnZe226ICdTSLWpkR/WAMCru6f5wIPFhOQCyWvW0PO0I3QYPYb2A/z3ob
beCwaceg+A5hTDvq+t8mQJNVXRp/h/5kMBGnO8xIfON0Ns0CBIeBlcoHr/N3nv4t1tzwEWOqWvSS
fVKrZvAEq1mrMkR4vk67uM0OmccsvtP4byLObgfl3npF+dh2RyMBAcdAEbiPPJmtTo1io907xBMD
eyuUsBH6at936jYo+0cXBNiAbbvA1rcqxL2u24+und7XsW3vPAfHHH6rdatcSkuOyQl5drXQ5GaS
pbUqzJ59VERP0RIdfUkTfdjQZHq0YqLssHvRY1mkEdX9PEMZS7NcAhQY10ZQAZujWppxBu6NXI0O
yE9VIiBB4brsNTJ2+uiQNCLbDOVjFeEpHgUZ54VK90KHdxJPzB1GuzaR32h3RiFBiHpIou3XQtY3
tnhwCqaBWWV/xfBDiAhigwyLnOYNVxntyIUvIeO0Ln+kVt2jExAjEdsUzkVGu4b1KqJj316n4fjJ
VfX7wuXa9Dop14RAlnPp5BmawO4Y57bbDq0qOu+tq5ifzTJyf6DZRsbl0k9Rjv75Wv7wUW12XRsW
/bwR/LpuedDgXW9K2Hb1p8bqb7sifetq5zxM2iPAgy+J5zz/+RE/OPsQv8pOwKDO8xxxKfVqArJh
NYzk21ogH8oTkGTkJtaktqzrF1uCfvf0g96SaVEipvvzg/9+4zJBNufjuYdbyprNYT8v00FHP6lX
BS9XFs9lbQKYIuFFTIm2KVtzT6Uste9aT9Dwnx/XuJhisz/wwMIB+epaCDIvP91M9zVKU95n0TFK
4w6Dd4hUIg3G4SrJoxf4uc7SVgxvQI+fGxZPYDXpi6OeyNozPns2v+/6PBuXBjbNcgPRycWnnpBg
aDiEldO+5RTE5JxI5jJZewRtwvAZuTP7hshSqUOEFwX8bn+Vzgk6WYjb2TGBMaT66s/v0GWAwfs7
xHmYxga5xhjnLlrqVQU8IVKyAfNFZEFK+k7pCGOjIvVUBuObanpS1CoYWBTnpNj66ZfMKu5GCVCl
IcM2Aeyw2DWi3YeuNjLEM8RCOjQj+VxXrR48GLF5asncO3MUUVtGPRg3shOps2+h8Ie1nfCn//yS
LhWG/7wkKeeK0PKo1S7OIoHQNFCSVrPFZEQSwaoNurNBJOI6Vx2bspEAIoiBWipLwJhKB+gYjSDK
0p5v/IxqrdGdF1LNygXSpzn8dtWXZbtyvMZbEzSzkn2abnSyF1dJAFsd5cyDbhY09BxyjwaB0LD2
jh6Kb2ZjvOBA4IdhWx0wvgW8R0UE6OLPL1lcqIH+eclYBy1LMoShgv71BiPdxstGt2+YsjVLBAS7
UKYLGWrjbqqMoyK4NYAACgZ+NivlwCmK8C2OtJUdcuBXndDAdVUjVSCcFwpAWi8k7y7gu0H6jgsM
CRjh4rmYbUNn06bfNLd/rENSo9PcaObRH+cfx1plpNcuTJuRrW2W1tJRjCsDEpCJSwWDHpGH0GQ2
fWrBCMUHnmLqzX1fON///G68n/p+PRu5c5/gv9+Ni/sMWlUvgmJstkEH2HxMx3ppAr2FaZ31qzJx
MXj4bKO9n9DsU/HSM6FTg6F7VHF7/efnYn+00nMAZ5NmFTLk5dLnjkoA7uyarZdJte2FOx4wz3zp
fAznlTEeiWiTyzJCCgNViQUhNa6zoUiupVdeeSLdTTzxo18wwwFi3lKqoiUBKrSoJw2sx3zGiXPw
JiL5Zpv8kagqXlqjU1fQh0oYpA4q5l488Gcfahfy1yRRFYMwosHrJhBs3OgtJSxt6UuT5FhQZXbm
PGcl/i7XA5VhAevaJhjlGTFdhSZLlGuRTGDrrrfBYkN+tv7FEv4LGVmPThezt5feWrYY3NtmCUk6
Yv5rLUUdfHeNOP3EXvB7eUOfSDeYMDo2aMi58/TzrsLEUc591WaLpuIl8FHFaBO2IMwZ1ieF1Af7
FxwVm9GokPzVSzUDHAwnr0lN2JZB/haXGPLQ9bJ03rg94I0QREaeCVDRuXj48+XzwZGX14j32cRp
jA35snAGetaV0rdZnnMkTCoG4usO4ippm1fTguE/uf5KmuBhnDxx4PPp8FdGKnmfc/0SmteqlBA/
7C7aTjCcliM4GnJLNhg/w0+W3Q8udEcX+Dwsgr7ows3//adiEwRQZfqx3qDSCOaRwKFoYsjn6c2g
2cssit4aDLGf7V7z7nRxp9PxM3GbmrTmGDL/+qCe0sD7R9xdhurOukUCrwYXgDCVyZHHwPXbOcgL
xoNn7egyYIN0r8wGF1HvEdNuFeJmsIC4h2GrNrXPQROfFJ7Dfo7q+OQI9Hu9xgdps3VKPhehXx6/
oq5VdqhYk3ocRiu9xJpGztgcAYNT2g7jtz9fOB9esZRIrmfQbqPT9+sb43gkuWbd0DAgO/WteRKC
RzWxD7E4A+3n+l1600BU4WcX7MWIft6JHET/gsuVD0RcypPjxggKQ5TNNpvaL4TY3BqS6tAPZbIM
h/qacoXxB/VnMoTI1LCALcBWrEKlUYf7wCrcrHEwT6rNrE6ZJgajf35jPmhF8QQlxSPiRunal6tG
P3bA1ZuEO0oTL6wqjExFG2+SsjlRN/4II07HSgCPhwfjQmMpRcDIfSrXsobCyCr2ZhGg9MnNIz76
vDgh80lR3bq/yXnbQPmmlUMxGrsg3ugZAyJGPFdpM8HMAmdIpDgk6pj4lQ0awYCBc3lVmjQRuzmE
ZMy2OQbFe2sYfgBz6u87I7gN/YbQ8vzgYe0E6h6eJ1aaY+VV3crx7XxLKKp+ztkXvNg4tS7Dtggc
82kq2SZyxREu0kdnHTqe+tJUp7ykQogGOjxX+D5fYFU9T11aXGlWLJ/MKvg+VSQ+KSPc9nk4nFKD
bc2qp/LI3LGpOAP8+WP84P1ySXbAKDL7h35zloWaS0hU7lRbFdgQ4yLSv1E0r1EgQ3bp7Ico7G4d
rX7Dv/nJmnNpLZuvcI9dR5JSirUAbcmvt1YUG7T7a1ltnSGVu1jvcEhpvr8lEImUqMIxrvq63iso
0fsUBfjSsmBD4yH9ZEH54B2glkJiCbgGqc7lzlAS4dSWrqi2STRe1wKQQpWQzRP1ebGUofEyuHDT
SOs7xsJsPrlcPyomeXC6uRQxkl6++PU9MCemz0XHg7dyROMbhFvTLb5BZAyOoL/IUNIgogfTdBWr
YFNC0vnkLv5glfF0Wn7CwbgkbO9ieeOklIMgtatt2k0AbjykhcvYbQgIATG1qvVPXzGl0Ae1JGdK
3fOkJxFaXdaSLrbJLpiAFqQKJk9hylmx1zo3A02bTdTW9ymCVsKeK+9Bs118n53/3ZIhgNPBr6AC
+N5NrL3kxDCuu2wMSMSOwmXSW8FNZ7ak+FaCbMoO4DRAVIQklvboEoFUjrUNvadJjloyyKeGFlOj
++W9GaZfoFmDl2pqbM/EtFljk942KWkHFpJUdkCdsjcfosccud46KjN4hETaf0mE+EZkmL3uzQEC
GjXRKTDmPyQM/yWR2jZWy9nXeEc3R3sQPsdI2QO885L4ivYXbqUIfn1RCO3G1hV5Yibpql1v3TLY
qB7bN6tw0fgOZHC51lM3GfEPRV+/Bh+A6PdBUkHcguMFRVT7itF+Ts3thr53F0tvBPyEHrKLbiZ0
RU9NbhDKNlreM3IBtB6yoEWEM+Y699InTjLdVR0H03kwdVQ1HaG4rfeVIiiBkTHER3dK9QU7JNDf
MX7QQbassh7Bgme0498h57ZsbIcXUdgpa4eZQF7UQBLrKeFRY1fcx5HEpF5Or3pi3OZu+nebRWSJ
myI6jRL1cje038uRTPCw69MJwVTRrTO0PdR7qdpHRU4F1qY4mKOECLbYyAZ8N/C+ZWo1+6koOdV3
6Rcged3WmH96/5UMJxfFlsiIaZDRmZ09OrdF0e4RoO7ff2W4pb0nJXmb5hEZoPOXQhfqn+/ef+cj
aGhU7W/xIwOptuwjrUcSlufv/udLnwVqXfb05Fy7zDY4l9j2wPch6h+RhArC+PoAD0Tgk4YeDjrI
cE9riSOQ9dfBKaheQDDsowCz+ft3U5al6zRFOUss73StFTWhBxBfCp8gsvk3TP7Ga1K58M9Mya6o
nSMua/vmf75UiPUjzipnmTXgIEhymmNoAUmDD+eMW4rHAWr0rpXZtm87eMq9j+mSpBogyap6GvkE
NqGUwRrMr38viIA3QEd+0ULSx5uQWkbjmKyXpXbXloZ2NxTVrUrRWRWkB90YNb1jL2q3/kAugx3Y
/kMQJtU+bBqIofOPGUf80wictWuGq1ppmYbRKelvOCbUpAPDlouj7qZJwFLFB7he/m2FTQGg45Be
qbLylwbxQZtYd+JbaInxLQ0mtR5GFB/T6NB+d8hjtfRIHfyZ3N9a0ntKxzjdlkUp120OP8GJGwz/
os04W6EqdIbpaRQzyjtQyJQ1f3oCMophxvBuCR6vn7Kv6fxL0YTp1dDl3Ayl3FaUL48BeLh7B3xO
LY3qsRpJ5m4SNDrlZJHXXMxqSEriawdQ9fX7dxxdIfG7C+k2EcHjLWekGLrREYiI3Mgq+WqlpCBI
JNv7LCS7YSrEAoo6tFsMsEvGa/UWItoq47U8zj3KBekBchHaBBrFuWXc61kOWk/doACbCSG8bE/5
3qMKczLJBldurYQHVlGXYqvsy5M2mtNhANyBv9Ooe/xndOpvW6W6r8EgwJb1B2PK82unN61z0XCd
FCbJc1qdtaemLxbCKcPvoZPBARYBcsRCrzZFYGdr1aC3iUE23U9ZdztiVf07i9183ahyuNIGrXm2
hyfbRvRjRWJtlRqN4zxWqCsr9+8u3Ffm6Hxl/jtshnpqdw0swmfbYdA+/94hvHydgmNbqoFl1XKL
5tFB0LLEkDbuOojoZT3FT/kYfWUhSb8SncX/PbknkabGMZw4TyEB6EGUPQ1dT9S8G53C8akUlfHg
1l5xjWjzETCV/2gDijnHrfb6/lMqIswWTZpjMSUMvc81Pg16r7dsMgtJBsm9N38ZW4GSMpzEIWUE
uipjswaC1LWriebSrjSN8RFYHHCoqLSYtxUjAFebeBWpfxt6mLpVETf33QB83xPRXd2o5r6dvxgD
/YOhcM0lMetkxyubtnPu9fue8EychfwYd218H+Ul8BP9q5fhqq3cQe56x3tG5IdRq3e4F82Ea0TI
nQGe+Fvzgw+6J9W8x2fWu+LGdyT1uL0Cmomhqw4y8P+Ju3WrljFFX1drFjznaGtuubZbmP1kWOCF
IQXy+v07EsURAifQmCct3oyDxTxvQPY6ZGV47aQI94MA8SIhBsoKTDiEloGsjI6NJFd45WiOuXfg
ly9ID512BJXIg0V/LSnDsxwlOCojKQ+ixKLTNLG37Ul97xI73zCibW7NCE2jBSzwUJluecgwAJwa
SSTx+2ZXwLQmAKOn0Pf16fz+BT7ukwHMeas3dXAUXrV2A8O8Er7/MkWwLcM2W8fVD4LMX6E/sufQ
Z5tDTjzVEMoBgZqK2lsVclhHApmzoZPSbOdGTGBqtjfHaVdTRixsEa015W0tq/weJcldQqwDs91x
E0zRD22st3VJwIPWi3XeCJ4F5z6Fc6CQ7m4yJ4avfnxswuZLi+LaN+vvsToC5EW/RipmK/5WkXOn
a2O6ov11y3Eeci2SFJnMCBtFDF7FGVLLxNHt2i+Eqt1MBMPRDrlOgSey6zJZ8gVKEnCiMvnimv5O
TPYrPsQt1tvtYO595bGsaW/I5M7IIb9P7YAyFPexFhDV0UkSE2vEcoPelktGoYghg0KtZTfVS22s
8IBj5jEgIHWjc1M5aloZaXmV1NOVNaa3mGJxx2GGLeHGA8ImXcDYWPkEfVFbj8rcEuK0slNGjmQu
UnHelhbz1VHWgnhIQQcyGy3eNo6sNi+rzDkr6wm+atUfnRLyf0WIfGzfxWCVlx1Y84WhfE4FNv1a
P9NXMB5fXQM0dxQhUp7S9jb3/DtnnKqVNozE3cacTDQ9m5uMcomqmtvTvU7jzl1jBSLBy8uu2iYH
neXgKcy1a+JLX6KJSCfiwVZ6PfNlLOMr4alnWiVqCVYu182VnKg9vWb6HvYRGlRlXrWK64s9ScGL
mwioqmsXUmt1MhM9XqEIIUGytG70WiNvzSYlVhH5kJrPJiDrsUH4o2wu1SRLSwjZMcyEsDr3Uss3
+mDUiAGVWviaQvFbmGdbo47I6zLaNMpErOiwJAj5Q2tVuSpc603LLYD9doFHZfLOiZpu9cajQjaI
LvZJCRQmwbZJTthGQs4uylD4/kFIgo2KCBEfJUMLBwBeqLo9WTAR0YnBtoLKZBrRYzuBt7Nze08n
8C2nlRyQu9l02Q83jt+sBp9yP+XgqThZLKSCu5nxGQvVPDnK+loZJQKDGp7rnbiONIbRAaBUp8eS
MOgepl1T4w3GSgR3TluWcXvw3E2RNOVK77HvKD/YTKbzgoqDEMDKhh/jEGdRdYpt13BWEH/g/Y/t
0YpFSnLb8GwbGCYxiV7XpbJWEZPPhVH1BBqzL5VKXmVmVG992LVWoE9XTdW95myAcTlGt+1IwFOM
jr+LQrkiowElJ4kah/fvmkhf1YHXXamGrWeoxRYua3koB6s4RJIylz6jbZQlDmyhIQUJD15OWlOl
44b0Io8cXp2esUt8mcqC+uB2QY3KoAkwL9u04N9/2cXkzQDI/n/sndlu3EqbZZ+IBc7DbQ7MOaWU
Jcv2DeFB5swIBqcgn74Wdfrvv6qARqPvG+cgIaVtOZ1D8Bv2XvvqwEw4sLtpL5ahmChKsyXChORc
m/6GtJZJ2ofBHG7B+he27iwvpANzelra41MakpO6cr+FC5Rn/VdktW5iJyh+sxrIL0Wq84tP775p
8g7AGRJ/jqvU3FVm2V28lpS+tl5lH0pjCM3DuyhLuAjYK7qk/jWS17kP0hIy/jiIy7A+CWXBciFq
sJOACB4uGaEbR0FkV8ayHXX7dKpDFNuaa+YaOGGeQ+Ujb/Y7YxdGw3GWyEamKTG3wCa7y+cNe8E4
6OzoiHORGL46P6nec5Go1eT9VRn7/1aFzSX3jHdlJFPcrd993kULfs2bgLwhVV9y0CKXpc6aS6iX
H6FHsURQGDwp9nT7wfdbtOQLuS/F+iy3XYe5VC7NhYfXnBb4+kFfk9W5UiEzs7r0qaouZHxUF2vK
wAdl/bFshm+EgoiY75Lz541YAqyMjfW1qdKa4wTm8+f9RRVxVH5+OXnFnjFdcGzJt7vMJUjwz6+i
bDka8FqXBOl/51rTMZfjIVCtK3g12vdMdjr+51uQutWFt9SwdSHXoaSgywuRRBh5AeOGm5lExYsW
76Ra1P/cHfZuiOG4ULtpkVUDQhGjr0eEzuYz7Uu15S+LxnTPMiM8O8NIAlk63olv1XD8OpAA8N+I
hKCanth4cl0j33bYVb1jHC1ecTwOeXm06OD29oQ0famMHeDG8FYxsbpVGr9eEZkybg1p8yEvEWx0
gYrT7GMJreTCkG/1DCi1Vc2pAIJOFpVHc+2E59mIFgKjwnDjsnswsNoyPzZ/TwNhx1bPwTqb0R+4
cbEOM70vk5x3U0/4UETI77bD+QHdhqk3/QhfwtAV3YUPcQMbZ703So0Q0fu8NOfPe4f1d3mtVeAo
ZlRhzNZ+Mc2M1DnuBz5M0Ofn7zP9IcQR8Hn3583nj//8ypyIIikiUsI+v/3n7/nn9vOPknAPDWsw
1PafOz9/l/x8uJ9f/vM9Lo0dUn1cDf/7senPB//5y/88EvIz3j17Cf55SP/+jeSjAF7R7ruwx5ya
e/3nloZ37DzNZTqVPYpyjUdi/apav/r3t59ffd73P34fUo4qHobm7fP+z5spxR6JdvZfPypIOy8m
J/Xp864lr0Dm1eJX1ze0yiGphHUUuLvPb/99sxQ00gL7ewUOjC8/KW5upAGxVM5ZgKgjm6Qj2nRq
kx2woOtoGu4NDaW/kwvc57Iv6oOurWQndRCCsWAXqIuZMBi3/6sLC4tQSvpNXvu/uRAhjOdwPpQq
OyG1X3ZBOjjPRHd0cZU0+uaHdOKSJTe5TSyzu8g6uLInTRKBlV1OH8AVzQOZoaxPQesUHup9tr25
+SukdXnKGHXQZ3+pg+9UbNlOcZATerYEWF+cAp0rZ49fVh+d7iFQ2A8EK8g+dV4RFZe8A0tHjewv
Rgy940cUPHsE+Qrd/ko0tvFkJlY9AHe36RPIeQUt3YCbDaNrjm0lPxGY6x/MyPvS9IiLSDA50lo9
L7MDbn+EgI37aTMxPHGs/lqpqt+G+Je2EWo/x0+w3rhw+SaWwLmIdmrEiEGmntoS1/Ir/zKN7SN3
CZ6RjkP9lD47Qj/bhfjbg6ioa0xaXD8/xpEcrKyn8Qidfjd2LrGALV1FwRZBo7CgsWNYxIyFiZii
QiI9Wxnj3hIivNaO/K6Hp8FsXsjygpWQhiHk2zB6Dkbxa2xAy5Vh+0emw6vRt4DkzQniZKMJNMx+
1kVs1IqklXCVJQ7uzlaZ2tftcAhEE11ShTYhpzaymgnXlv3hN4l1zMa3DPnWS2pRzsg8uRroUy7E
7MyjQI3kmNco6uW+jArMZgOp5mZbExmW5xaX53sh/wiXFLKOFji2CD3clJ6otktO5tNojsEhShVO
GGxO1Uxmk9Vh0+hUyVjLKu8GOU5HCLMfaBzLe+BKAX8jvNQjrqTZG6eHg/Asr+W7UcnuEpCeyq5j
oNpxW3Grcnn0Rtc8zWV+ZPT01eAhXDxGH9hURtaAEOb2yxq0JoIiOXa2/El3O+7Y4YhDGtjjUw4D
YaDkawzW8nIg47nRgQJC77Bbn1s2inVAQyjo3RmB1XvFdIBfyF9paCAAsyaCoul1l2Qk/GH1nEfU
BkgNLr7y30YbUkY5b4ieQeJi7oqhNk4LgnoQtORY1vigr1ituBLVkjq4ZGSLbxtf/FShisq+45/j
Cr84+c4plLr2zIe6EGWWW4dqK70UdfoUftOWrM6QR8SgntrkUCSq2C6efR9SJgydNvJjaYq7aaH+
GD2yMbosg6Y6j/C2vA6UROVFZI2QHAIOmkBzn0iInHp/YIFLW7FdrPzdgSYQwzb0doWgccoERapK
G8BkbQU5v+qYfuRyF+DTY4zVwKKSw7NH/so+44dEzLlOw0BuutlNvGuqEECjoIMM7XtlsxYu4f0Q
gup720RwMFfmz1UDJg1FMcKzQ1/HRL9a/jaskg2RfzeE/DtM2j0PFhY4Knn/UEO19TEWxSlZS3yM
+PMR+QR7w8p+Z7BoNEnfxAzmYpflUXDLJjKzKidvN22DnNNT7KSZ+13ROYU7wqQ8Lp0ugW1Kz0cl
xHIo+rzcJfb0J8/F/OAERAgzDsNGtRrMZlnArJzWCIyl9k8G3RxocusCcfsp9VtxsUYKMMe0v7pk
O8U1vpYTZmOPEsiIjvOYXFr4iLsUrNiXXjt/Eu8m5L0r2OMYo+esk+DieRFWdMuIgSTkldpM1Xy0
10/R5LQTedzWU5AqmrhorNlRBgcfcMtGUCjf2vUGE23mMppr+uDcB5F7gKB97SJwxv/c2JyNvRP9
TdqMAoslxN4EIJnTbzJLPQRtdhUNMhUvJ4+ddWDACpDhIEZSbyqHS4dw/kJDqXEesr+o00QJFHTE
idScVGs1aR88BeRaMVmx8xo9gtFgTIQg3QTB0Z8bg+BMciyTQW1089O1CguDqQRWFGb27ms3Nj48
2I61sE62QxZmcSpUisyV09ognZgR0XR0zTVjcslOQTLys+qtkUSggCPL3nPvPpS53MvBJjesI9zN
DPrqkq9BAU2Wx36edr+nevxtm3qb44ndNCZ5mkpDMsdJ+CFs5zT7zmEmFoJZKBE8ypBXVM6HkQr2
Ge41Hs5UbQakmxt7cFDXqOVbbqduXOTN+9JDbU9YaqRTXRzY5Ri83TB61IM4pky9YpRXan7tEk5Z
nJ6wjtz0O8NGb0txi3bHhq+sQegsfqQuTQkV3D40vb3awflkRvxMh+PxqeXpm7MnytQplhhrN7ih
im1dWkHcFW+MvDEfRfHQOE/REkYoa4OKkXpeEWA23adUkJ2IyGI/1WuPtWZDR5WxDYwBCnJ36TFf
43wPn0oqwLQy1EM58ndeQiOKXMBguuy+lW2RH2aGL7EYxpiILbmnTk7BkyOMU7MMiaaxCEemCxHQ
kSdo9JeAZToQO9fapam7xJMa8flpGyK2MWw91M9PBA7uOwfa05KinytIzJarJWaUubWfv2PpqF9G
Fki7omxcMiEaoh4YecXCRcAW9vFVoxE/jWn5Z7JS4utIDMCDW7LgqZxfFUGVB3dSnLHMuo6WWpJ9
H0wpTm11Yi4zn7xBlZdOBXiSJdHANUS1Tah/GeTYX9q+IAIkitK4QlOJGstm2aYjAXI+6O+MAsxr
WbVba0iK59alh01m+8mKhCZyahDF88PM9QJLwyMqwwNrwGlrLiSSafuIc0s9O8nLqJz6i6zSXVWk
9jMaheYL2vgyDjE376zhuxoS+eoVxXDTWf6dj1v72sPqvaAzaTZR8tcei/pbPoztxZSG3prrtyjj
6l3v22DGR6FPWcWMoQ3SeNKT9dfIq0so+72KQPy2XvANkGC6igCZkoAIdWahn3Dwk8E09/QEjJK8
pCiOtt1OwPym5cnhad54hVufqoYScuYHHSKjiuc2++Hp8VQV4fiQRC3e2Zneey3r17wajoygLORo
1V8oCiMUFpXGbo1tv3/Cgdpc2+kXA4nuVhbYtPoKaWXWROeiHojXGxwIALk+mVY38OkysW8Yw7jG
DW/w96aHGlEPuy3Kzrk1yf8dgZRQPe6bNMkJrPY52ilTyP5BhGz/huG/9+YRV3KVWoSVJjS4Sf/D
dsTdt2tx9yzGhQke+JPXLSdS2GOdY1YiTiUGMew/j4V3cMHWnVjaHsd+evGg+dznQmFLta0xlmIm
2qbm6pp4wQntXnZwTDO6Vi017NR8A0unqZBydntWdKyl/SvoTecUFc5NO4wRHE1c5zSogzkP47li
37RxuowmPnSvtU4/sNYxEA2CaV8Wi0/wOZQwU/gnIC9NnAJdQeLvD9sgdbngJnPFPEFD6RKECZC/
yB6leBo5da3c8h557pG+ldQB4X+FG9sNExGDFRhCk3nv566zNaduOC6qSk5IeU5LRk55FYLUdTgp
JnjMDqOqnSdMeVKlNwNPm78CnPIuDo6FTW0jZc50HcVNSJaS7nL5xarqfeczUhaoWw7SJ0uXRRXY
7TVEMVqzdOy2m3cBizfL7E6cSBrphz8y+BizlxCmkImsuvOiD8tNxtPoMBnuHG/TzzlF31RIvM8h
lxcX3kQachk1a0DStgtVoTTmuB5aQnBply8LXS5y14QlgZf/sBmxnogB+ZFOyXhT3t7Kiuw51ZhF
qiGkTvLNmuIiYKIi6e7oaNXRRKzt6La5TvMZ4TSNXwHkKsg8dXDynIQOwEOVr09JqXB/wkiKpyYq
d1P5XBRtcFfk2iM+0W9mRxasMt4tzVYmUI9ibpPYcPTvmVrx2ggaT4Zr17BIln2JHOfAC5Mclfue
CEAeRp4YP/zpTxI0/rtV/AbQmMB91PMVdmR4Ug25QEiYuaiXRB0BOtpabvNWN7q7JX1pvYzTqyzX
OFpkCbesCMt7TeLbllH+oURw8qizgfFQlfu3sbp7Ib1cGqKaxnsPX4mcu0dCBfN3rtSasDEzwfYQ
r/oOqtHQ4P1L+i/j30QRgLTgJlpvOjeFOB8shAAPXXRf0yqt8grzg9wrcjrVsrxKMO8kcy/zi3KX
rUHs5WYcCtZPnvut7Zbw8XnD2O5ICO6HFITBkxwZIEIN8i21O2agdH5dkgKQmu+OL+5onjM7+zEx
JmZqPbKhyVClBUbU3ZYhISBUG2qHGoin1Wkewinx1wdQu9ppYMe+EGoqKrTPoZzClT0gmcol6tle
4BPGQEKjvds48z7wzSYm4rC4Olm378twuTQMive5bcKhNJl5msbIOsdj3dx62cGak+lRohuZWFK2
hQ6veEf1OUoRb+dy+sjbiTg3vbj7Vjb67NGwijzvdiMRpoe2Tq3dAA4TbDpjRetSVqn80niEx6KW
wrR0nSv8H06TxcojVIOAW+r3JIu2JKWS8xY2z2Xm5EewAusEFJSVI7+xfOcUASgb66Kodz6AoSdH
zITYz34R21Uy7JuhUNtsZhlkeb/Qohonj+Q0opThwK0D388bQ03RVmqeGCny+lHPYg9zyHod+cRD
7SMttxzM8Tzn4fcmST8MzJvPgEmQSjbyhJhKEDDqTJSMwKSWsq538wSiSiiI8lELfL/uU71VdZuC
8xjaoycJuk58JnfzTMCika07fkDNxIH1BEwf+onqsM3Db0sHImAQyN6dSV10kEuWIs03jLE9b4ko
32eG9Wt2TerfuZrOPT3xobDCdlf49cNeBnWvx1w/JYTPzDOskLl2vLjhFCKFsTR3ow8HBybQ+9wZ
FockWexggjLi0QpKoYJ4K8lE4slLf0b23zYY4TKICV2fX30XBv5Q7eriO3N1uU14i02uf6Kx9jm9
MfwRTNoiGXAIqgPzXVuFugFIWUiqPwx+D0qNc/SEBYbpwKHsx/yIx/61yTK5SyLb2U7BRO3Rh36c
l/1wKsoW6QrZp3eAFnXwEQ424s02gR3hza+uTzz0AKeYRC/ECjYi5LppeEV78MQiRCcwIHhDatN7
BEr6Keva5Y/vosIVLMfpHgnNsYFZHARsUvYTCN8xg0B9kXFSVArDAmG/E11R2ROw3iPCY661kD3S
rCFoag2aza2fbbLvLJtKn9xPt5fRoZK23iQkMkmXvGP4MMNWojM9VMkCnU+CY5aI3ku5m9Y4xlAe
fFe4fyfzhH9kUzLp95LceTYsazwnrXEUZrUvKwZXtmb+4yfDTdXGd13r36nNLAQ287BtlpkwusW1
TsKYCeoLops0gM5Zog93qKlqFposUVuoN41DOC3X+/Wj22xLDUTO0d8KYVOmBOe2rznvXbIx/bbl
Uh+k0KsKSByUU/k87cXU6GPv4JD3ExvJJSMZagn0dXLa9iSMQkEtwk1ZZN/IN2BSy4yfJhU9j5xp
5XR4r9Qyn6VZHspkDi6pF1tWh3bc6BrAlwy/bC/qj0aU2zDsCCJMVELYE9eos/D6P8zDzUPotN0G
o/S0n1iyVaX4yZrMP8ypw1jLwFpDFbQnm8fZ5L55qQmW32hnSF5ahkuzZl874F64GGOf0eb1L21J
IDRRScghBsP90jc/A9utIPOw7+vr2dq1mSSaZu3rDQZrY587xxl7L1RLXAseo3A8twVj9JbKsQ7e
MyMKGS/K5tCamd61Eipinegg5jS88GJpfA2K3sRsnaexsc7Y76oNW9WJWhaRuMJGtsEI5W6zrHOu
QHaWUz3Vz1HQi2vTwNNRnVL3IKDm9Ht95RBeNjopo6cqZw6SM1vLi9bb6K5/pYJSvFkdxDJZd3JC
YuZcvPwsP1MSL1R0WMwaOYUGuS+CnVG36j4Ey6vFpmydSAVwx6uasGUx01PzxE1ypv33YaH3ifVK
VFd/5oQ7u7NfYrqZfg6TbW2LQhjbzmG8l+3dhFRvu6V8S4X1K6v6ii1H86ejaT9o2SRbQ3w0ZZdd
kdiFceAVfyZvHXUBwjoWWO69cBI7whWi2A2TXzZo9aT4nNsyyJ5t9mQdyFUSOK04Mkz/ZDXkJ+qI
/Ustqo44SAmrxisoZLEWbiH/uJyz9Qd7XpqsmvIlWQqu2yPDotAoGCxIfXP6H8wwAOvk5XswneZe
EcNo9dbW8gpenbBlK5rV7R4D/zlanJ8qKMw4NzOYVtInK0BYezsfh1PbFCAXFUcJdeSjSf5agRIP
0/Vm1BAheCNZFAc/5ZMZRHrDzDGioUagGmEbSQH8IpKMTmU1fe8rlV/Sfn7IhrRV1cprhbNgW/iC
DeFCPxx2yLAmgj1TQT2QVwyD5tL9nViMaNyy51UGEgW6lJRiT1cbgG7O2QuNXxVGYhNPa8zIkevB
OIcX7fDPc3Xo4x+B6lYnLgk6rByfIoIJnQBJFxPadOe2iXMIWLaUmX9O61BsptkSp9AAeFMw9otH
97s5G+Gl1X2EgXXKTxAcSQdDdcSJYxiP1PJgStgR7wC744NcqXcnIIIFY584yMX0t4L1k3Z9FvoA
MVGRSM59tycKc70Be/VHMltj9pe3McOL/MRO5jkJpXvNlPOLmtL8XSn34SVmds/mNoytLL8F41Rw
fR3XhNFwjIGq8XkeXF7gLqnoNf0j85b8vYjEfZkGvakYghVyXY/16WuPnJWCqYIE3NQkgnXQdOHX
nRrtPZwGgI9NwNNmKVvWe1suGVk6bip0Hr97yrVBhe9JpSjOJ6c86NItt3UEJBpU11tBAEE9dD/J
DipfJSMhCJg9Co/Rae/1oF4pqghQJUW4XKCfNdRIc9Y7pzEi4BkjOIizkjZNZh0nElBp4u7y7Rxi
sG8TAobB7p6VyVV00Am9YethMO9KWoEFF4aVFucWoMEVyVy8Ctn3jU7DR5eJcWtoacbzHP0IEK5t
TT/FOK7xHmDdGraVIBXKFs5Fz6m3iejF+oLxWwkWgUEDsVHKoadZhHmLFovrYCAPNXj0zVyukbU0
ujc/Kg+diGh18JfzGicv9yqp/LiIBnvvtnzKO2kzocma5Fab+mhqNzpX1NKnscJl7pPDAem7umdj
ZRx1GvM46MuN4mUWARHR45wRcGFvswL/hJ1a1aFmT8kKSnenRbq0ysatEJ2z9UxYeY61yFPf9FMc
YvHahSbhbj19W6v9bwSmGs+1BdLZ7rJTg4LqqZYGyQZqPA1+2d2jNAV9QITrbeJzmTnaOns1mL9W
J4AQ0MJl5T3r3WHbVV5+LRPJyzOSzUhgL6dVYxbbz4M/HOkmA0NWG9Hb9olrxz2fKRXNVpKXXDw5
NkPfxR13lVGMF17MgLdQz0EupXmU5XBjKt9uVav8L4nPciJT9hfRUKMkE+KjsWQzNObWLyKom+c8
6PYjmQTfQwYtW6xAPCT8HfumrZ2v5njsx49e9u5r65j9c1j0r02Hfop+2N6WTlp99arsQ/j++CEE
8z1vhoWv0MN6Bq0wEVLX0fCdU2drQNa2eyDwXX7nMtigQbSLfemL7Dw4iun4SnQmYjyNk1QQtjIO
u9Rqq5PBKj3J7VdSuV4IGOZNZNKdzwJQLQbpGcli7cCs5vqRFL33NMpl3GaACASjvKd2vZnNusIt
S3Saq4l0NCfTfVtQjW+y6Ss+uWjtccFqTNXzLB197LT8W8uy3YZF0Po0/QiKSJd6niIrvSvTrFk3
vDRk6F4Y3QQXjznnLsTMwPgeRKZtguY00iHY0Vp7p7ZTOSYAvG2LpO5XaGkLilp0cAKGQk9TZ08G
Pt60/GF51hPuZOOAbTOLbYXIjeP+R2AR6uQYoj/lYkp3fa7K/WKXPg6qrDu6eJ2+lPXyV/L+zsOx
eXWjwTm29NGbks/yYo7m06Q5fooAuqe5TPgfc2KQa7UKW9xwYLW6JJdaSbYsS37F0FjebeuaKpbb
ondqBCTRo69S8TT5QsHM512HY6gj3SAxb6PbdHe7q05mK744nsH4GWfOKVSKgob8GTug4rKi1Hkj
quuFYX9/HsNs52IR2MwiTb6gEf7qTiEQwrItLy0kz4fd8YEXTpQTpQmqcmaad4sKwfDPxqCriUkn
2q6nx5LjsY6sOR6K3n4I/WkK9nbtUPlXTRz7fTDNm8WZsesGYe+r9SpiVIxu/ZT49Rlt08QCy6sW
wVxw6F9SQ5iPKDt3/gGzVfW7ZDy19bXZPXfjs+ir6lphLqDxLK1vCBMxcFuqxwu2TO/0i+N0S6Qb
fneKXrD94aJoMf6hOgzYLsFeZWY5/Gx0gXTRl+65Jj6NjsC82IprQpQ7e7CT94A0+kuPnpxXhcOp
rMbsedKw6EJqPdfKmJCsNyELKpAbw6Pg+v2MDeJhOYTTwwg5u0WHiqiw8ss4R8G2b/EbdeT80bJO
vGu5SXv6bWOZCAgahsM4ltaaC1e8JAjjfLPdB5yL29oZQbAywDjOfjoxkqnPk4EtUEZO+lXljF3T
ukuuvOoNDsaWAbRbNj8qcI4sVYP8UTeDDWDWHb6y20am92Cy57vlk10juKv7swwD+bUe1u4ZuoAa
jwa2oZubmm8JC82/wmm5BAbesz8w6Rs7k5+ahM6drdCjnCiGwj6Z9zOUqJ0YahI2x5z6iRZdlNK8
mcz6N2k5fOkRKPO8Nvl71jLeaUP8YtOsYteaHTpaa+tRhI71KG+yrOCGospkDxVxCBdALlXt/wyJ
JD1k/vjFNtInlSG4HUpiABOfcIsy4a9RbvXw5jC8sKcXbIKngjlJlRybCvAPqXTjY8JdMuE7+OYr
Bp9lmT8s3IYsSmx/w2cSl0dywv0X+53t/yH7vfSTfSmYTX3eFGRU3d3UNW/QmHbpzmAf9K1yW3Xx
K97wVtmY33o1EsNTZ+HFmZD3DV0WHCpjrG8yL9Bue97wlvHmZthbfkVMVRwYH9JSLWlwkl1qkZkd
yV8zK6I5t8xrVoA+kGHknW1nGWjkfPSdHat6p3Z+h0iF3jpGOFQDXrsNglChqZj0C9BfcTH65EMz
DnrJk2KJZYNQIfqcVzVoTBuZkTG1fuurrr6G898gMLTeOQ7KTqAyhJm61nBo+9V1kBfOm7dM2Ta3
R4fY2tF5ay3zf33rS6530OJm8LzjcDQFsnDCGevTTP4gsJT0xzw4+VslXyIZia+jnaQEjk5oLori
EU2Z8QT44CCz5JWpznwltjVDnhcFj7JJsq/W5y6C1JXzmDTbCN/na1Yt1z7yAsYp5fxarpnzmMwu
qkKEQZvjXMhCosWIVPttSVhhYS6QZ7yZ40EpZg4RajbAAkMUlwMttIcIu1nl5Yun9KGrpxB/SdXc
vRkfZOOwyYVbPu5HwIIx210UlV4nSJOs/zJqCA8tCOVDZE/OiYqcj8SaF69rFvzJbHDMUOluzV4v
8RDRy1Jbzzefgn8rBWlKrWdYx8hy+6dxoeUl7Mz+OrN76IdweOGB/Z2VIsYdech+KLMJqj/rf9WX
yRXZd79nq8mCNVH+U4miOCy3/TgklzGl4K274S8vJwPCtOt4Iw1O3NQEh6HJcp7pdN1n2soBy493
qQ1P70mJKffu++zV5WubGuqV+i3dmEaVHTxJfTQ19NjT0i93D8Yts/LgfXDM4Q2JLS1uUM8PVjvW
fUnEbiiDgjQyCYi/n38ov7dunzfGaLHswQPJ/IL7WJMdVRuNhzAnMiMiAAO1nvWSeOd8GMqH7BLn
ktSaM82irfED53WxvvSRYb9bv6tuuIc6Sr9m5Oc8QRR5134kd5UXCPxt2fT0ieutw+WKAzaJziBv
CnezMDeIm5kSdcH4ypq4MeOuVd0n0eBilgtXZafrt6CX7efBrQgDRXupC+m8o5PKENl96Uc6ksK3
oIk6oyKSonkK3NF4omFABJSBlRVLoS5Wapw7ySsPNOXdX6zh6I4BCMWAXF1DWyeMY86FkV161Nqq
40jjmVHV0uwjdKAMTkrX17SqWbC306QFYWonuM3U14yp+JZl98/KtbO3ZXj2+wzyckJ6wdINHyM4
/Vla4U67YrpBqgD573jA49K3NCKQe6h7YOKzsey4ToSHyXbHfwyX/59o+n8jmmJ0xNz6f2bqHz7Q
G+T/nWj6z5/5N9F0BdZHsNpsxB+ug1/4X0xT7z98wHycI2w9ViQlv/QvqD6wi04Mn3x98z8gF0E1
9dZASThK/y8MfRteBd7c/8JMcPGv+vwHlB90Bhy1FavxX0ANkc1bJBFhdWRe9iGKtkZ3tDGX9i90
SBjhNgyzqHzL6/ZqIoCfVyV8uGriq8W6zZ9brGrcpwDoaIRR0Ferlj60zfQ4GYXc1snKnY/sjbVq
77vJeoSDcceVuY5K+ARIhPpqNuUOd/7HgoTf9I3oUjgjaasZe3BRuEjDUPx3q/bfWl0AevUDKIwB
zuoQqFavwLS6BpbVP+BgJKjtbxO2gn71FxBZhrxQeM/SQO2Px4Ziy+luBnicWK0OBf7kiByvgGwD
vAcvr7EB4/6HiUK6KxYHx8gxM3OsIbDdyX79Ya1eCH91RbBTjefC/OlW2XNSIUDpVgMFRop5dVSU
q7dCYrIYGXvlpR+wwWv2YNbgvAaexWaOAW+RZV+ogx5tIrJNGJFErzBygCxkBIuzw1w9Hv3q9mD/
vvAoMYCsThBPvg2rM2QpCVLDKeJiGalX78iyukiq1U/CnNjdRukwkeyVPQyUKy7mE9KId7nnHEpw
2DaXkhyTyrS6VbLVt+JgYOF/GztL6TMJX1q05day47l6NjG+hKsDBsnl2V89MYAdxr1afTLT6php
2YUPCkVZ4Geop1GHYafVBJ6Ef9iDgMU3UCAku944CxOVCrYcD3tOhE0HnNp7k4a8H3wIPd7vMmDM
afTyCSXVLlnUc4DhJ8H4IzEA5T2J2v7qCcLfrejvffZcw2NZfUNFHb5MvfvdgHvtKnFw3KvdD38k
sj72GDB2iis+QST+GJL8Dj67g0WpZjvlrp4lTAGbZFYHA9Vmj6kpDDLij7A52did8A4dXDrDscVe
42CIEhij+sYtNlojyUAwkF6maN6D+4p2/eqoCrFWjavHysds5a2mGHP+7XgfxB7bO52Z0R5Mwcai
wkRixrNelfhAAgunl3TliRglTCpTdQPDyDJtSCDlNwz1Oo9AvVDML0VGTmbeJdltMIuTW84D/MYd
vLz2yMFSPwCu9EiQQV/qVz0yyjUIQHU6RuYMaZKTFyXflh5RTzjjhtEIfVsEemFhuJfQ1rdxdBAH
G5B9ii4FEoQwx0kRw7JSNHBn43czgPNueDFbUB4HaP7R3hx4+85J99qFQ3bKsnYm6Gv6AcY8SZt9
2bfhtmiZsma+uHWl+YMYg+jEZuyt0I61yQOfeRWTsGlZroWRX4XgvasZ68NyWb5nI2q+bFTXpnfn
mCzyrW9M87bH/C1KRJCYW1Ct6+GYJP/J3nk0t45tV/ivuDzHK8RzgIEnzEEMymGCkq50kXPGr/d3
2O3Xr7rKZXvuCZqkdFskkc7ee61v4bfyuUptOtnc926k74xvbQIJ0CaBgwNpFFhZqh5nI7NvKFXH
vFUfuhyvbh4PeIT7fskv7AJ60zuNuA76LN52MAxtpXeNuzTDIVjaSVUuWWHNTzQjOYzCrwixH1PM
6nEkA+8Cp4i2n0eulXRKVkx9xc9wFsTM9hiEaQvW+tVGyLcE3OYZs/oqZWZK6e3c1U7wq2kTLKSF
+YIcSRB6wBcbdhX6uQCDCmcFlEibiaKLSHGTMeqbsgJZfV8NKOncYjWa5XvaSWdja3Z3TJl11YW5
nMdf9pxFpP4mKyBSGHuHPkM6QRlsj4J0OxdnWJPJu0GD2oXims+jDJpactTkERJ8tslmtAN1va4M
gVm8905x20v+tYmfT83q6PCQVUK5UCfiBSuFXGVcaHo152vMZDOSBfJQBMY+QJi21su0oQQSKVpr
eWwqVKSoZirCF4xdE+TPSFn8DbX0lmSg4gi+a2+H0Qc3UIxUs/8QDRkJknK8hza5IjLJo6c11neD
3eAtmZHzanOevbQ5oyR9PMWYQy8GYSpL1/N/ZbHG36+TFeaNkFbFlxajKewbOqvCqZ2laxjPZhO/
ZNjUNk0eHVlHozyLkOJ4+pCuM728uBwGJkA46B6wc8CX75yon1Zhn5vrxoGHZU4dDpsAe4Dvq7Bn
vVxE4bsGm/A6YSYJSVdTmRLdgr5Ttg2a8T2UXQGZLnjpp/YweJFcoHKYcN664dIx3GjVmtqDMzcx
U1Md9Vj1gO2uW3qiGd5ss5nPaBoe+sLJD2PLWzVCn8GyHMKV4SqXYhPNz4WmX12cTEe8sEhtxyrb
lt68KuKZkDncmm9haZy4oTUUbVZ0mEryzmdS0xO6tVrlN0dBgdEoXVIyMyyn8dVcwmJv+mTMUMaD
18PkncbOZ2d2ERYnqmyrrd8dtO2qJNEhyrL/8mm464ImvKCEPJtBOa9bh75j4xRf3GvE6yzt58l8
StuehN86yte56T0SY8Ok2K1fkzn91Vus9tHzyhXH0m52543AbYWeB2565mxrXX4TWIonU4i3OCSw
0yjj84DV5sB8oyXwLLSgS0w2ZPagsZckq8/Hsltbg9Y/wLplWpV6Fzcs+5XljTFhD0wUXG7GadYl
Z7qOJ8ZPHkt/m4SCEA2J6mSi9NGedE5olvDtO2E3ycau9HyLUgXCkztZfLH4anGlUppik14HM8wj
mVioRUu0tE6Ze6tM1DRm4xC9eLufYjQoYz1sRaFtfY6qfT1zD+y1NDoL8IFVX++rWQknuJ2YYLaP
Y+SzOnm/zbuTonzXvbQ7m2oz6dWnS3fAQAMNQ4CmXoLzmZO2RFi2FDb562atEd4DW4PRRYnupsj4
ZjxzXM5lRoqCEX8kWs+FRBTqvgTiYHQ70jg8maytJKypl8QawgBXS1iWWz5D+BrUL134u2k/Jg8e
m+41lOayegqkCeADX2NIRORYg3AoCmW4DY1gXSdzA+o8bXelCJKLnW0nIZHS5AELudECP8JSRNdp
M/aQSbJp1A6I8U5Apgh5kG19TAr5GQYMSIxQ7eMkxQ6InbxOj36A98A2EVqZAYem1EtjLcr0h+WQ
x7C5YlySuDAkahVGHxvcNGfztTbzft1aDjmPmtZt2pZTxQYqUwPqb0tnj2rlAJy//23a+cqQu77J
wzc7G42tyCKb2JqZNVYhEJ34Pe4vpx/XrCv9XWSzzjb9odx0ZlmvkrwhuM4KdlbpELmMWAilzy5C
B1J1znBKh7NrEByJBM+9V4cMnTMHqPDDUDFuJ7KwXmkCnbvA5ELQLIpdDral3UXi4JkkME1kt3SW
IImS1e0GtuBplCz1zdHfDqWAAmlAepmSAiWMKzfllOfXOo9XidvcMw1rrplZF5cWUxhFrrNDm/Xk
Wt1TglwaF0TJYNeoqqUdypEAWiW08+J5UaStt2bkaiEjEu1WCETrTSckh0D5hcIjOVLNM7eM+DVs
PvraDpN1SerAxRMfWdjKlV+a6U5m4P/DZnxDE3I3Zea7o8Ta7RDmy7hPcOmg8Hb1wMWlzU2672Zj
6foqo77kVsDM7kAC0KXI4HP2k/ygPbs0yizZznN8Cdp01RvMsJ26s5Zevh9ZumhZTPCN95Dk/SeU
4r0W+rjzJ/8EGvkHjeCuql4qw/uSNdOvvNt2TIqSwf3yh+InbHHAR++e212mCNpmT7nxUnsOjtbP
PnL2GmOqMbD2keNBfu4umm7vfZ+QKb+9jOOwq0N9FUgkMW2inSwWER2BCC7NgJq0HRoeRJ66y0pr
ttpcb1qt3bZifnFGMnOL2FzpSLJQNHvwuOedbTkPVoNIxpXyy+lmIrzbu7EpwUescJ70pAeZ5b2b
iSfutC0Oj5+ehTfWnOYVFuem7sIWV71/VM4jtJWSbxyraN4Zp3JVOtWL+iWTriTszd04FYc2Hh4q
279zMyda5bbxWBj1sTGRYUYEDUCi5E5rMTae4P0Q5MuR/btzvHUQRBg/GICrfhp6EBKTu02ZRotq
tjduXT62RfA61PeBxyCnyp7a4Oow7UcGhnM9OFaW/SPsa2NZwCr4g5XVEO5G3UG09cjPnZ6hIT7o
l8qGMsPfpaBeJAZwN8k9XpvwDtiP9QT+szfyzaCF5hrIB8KoocwW0vIXmuuvswHbDxpudYIwNM2U
Qmolpugoo2hfkGHmhkG+nMpoB5dnRemxRz1AjpJOx3K2va2D5mo2o1NmN+0vUCiRi74kT7yXHnk7
uUbvY9O8DXWDQH0zGtUnAtZnDZt/8iB9wySNq9xMzvhL86b97H6Qk/fqhyHN4uwp76IHxBsfjT2e
NVbXUTYzfC+39hjuyqb4sib92psmrV8WLJgCXBHCYwdjl4/uE3YLa6sF5hvW5ZOYrF1sdPusf8xa
5SUrLyzo1y4GvMVgTcvSkGsnT5+cPt2Fl1LlXc8+cpzMmrCs4R3X8j0VWboMNMbLcYG1FUcTZwOR
tegfNTO7Nj5HSmmyPNRLigfpEEY6epfs4LCmlAU9eCq9ox0Y3hLtgTNoC+2hL9UJaV6rTgE19AUU
nnVXJIBOCBg30gVSiAdauXwZ7fgINPnJnbM7Sda6SLoN86mN0znnIW9VW/iiQ/eoTZkxOtd2rVud
K1ktDMowEUUwO5w7WgOvPeZk8B1MKR1Uv7Z1yJrovUv0+zhfyElpRUR7iB37QWjdW5OgLsfv0/fN
D4DBo63lJ09Ey3gez3zSOwLSd6OjlMjZxyStsza5Z8eufsifr43sWqEowBNzCObnVm+2NY131ncL
wuxx9aHntIyrJ4JnTTb7SMYrL/MORceRhkCetdsmzkBtIbvbpll2rUd3FzDxDwhMXvr29E5y4O2S
mWN7a9LmvdH0B0H4rQ672M92AId+4b1Y68J6zLD/TkPxpSNRnDQCPvvmCVtkmKQXD32cLklmbii3
smzv2tF9kSeqYGRS0PwGrnRPcvOHXi08d/yQbfUScIGbE7EuWvFUp+K7DXGgzKb73Gf2M9L8b6/V
vlDTHHLJNNYnusnz7mK02mJATpdt9RjUrDpYsEK8FzFePZfFW2gjN2aalIVv4JfyBgebBSCx7u39
WAUnuwA80A/achxAKMwOp/2UNehzXdL3pt/mwCknK/01H+lPJY5aASsaqvHWtu5zljjrRvPOI4uJ
vHTeBqtacU1bBmV/7hJrXabvnRZ/5uwT30seuyJc49u+m+wCHoWXbzuNtEOdGt3pHrlgBItAM1Za
Oa69Mj9oJJuKBNlgFm4bq9rp7bSNKSysGO6R5z/GcbiPbYOY2enUORza9ISd7jrS88eLW4LWlzEl
kQkcPY12sq/WkKjoIWjNkQxzeabReHFNViM0x7CwRQO8FID/FY65MoVxlXThd432t+qhTWBno2y3
QZGMzgJh1bFK+53hYqWwu+Sh4uqaodReOp65nLTxO0vjlxK02jaALIqkELUxOuQJ9v6iSrSnmtvm
ws/K01Sbh0q3NoUhX+aSo3oq0apG+oYwHyxu4tx692Vc3ScOg42mzN8Rp21kTDq1mK+zbSsAFAIm
/WHwaDpZ1SYS9as3FveVBbXBiXMqUxtmV4pXGTlevNCYowbajo4cyQMqg47uhB7TIhzLAa5823wY
hbgH9zyDPcyj9JK12V5o+tZoh0uuOvlOtsThvCa2eW+N1cpJnu2heM5FeZxkf9dZ8WpieBA3+Zs3
zU9xZjzaJXadajqVs5YtBmTvCwub0yKLKYkKh7EoRDm10Kv8mXB6FDRi13IxEbG/Mhln0s7B2bS0
THlXZe1baMF9R9o12g+ONVxrmb+F2UWL8mNsc8el+tOhDEwDMnfUOZ31ZgDbBLOHmi5haSA2leMf
4rB+w8nzVC5C6BsB14h+lCdaj2eM5pz2RfPSsjyvo4Zg0uDEApiV1pAgP4T0J+6d2m/X6v+V69Nd
SJcin8S4bCPt3hTEORbfUPLWsXU78PFC7Vg4sVcY2Q6O/aNT0QZ+97sx5SGH3p3Mxdr0ptfEGO57
Pl3HjcLIj6PZr129+gkSomYmE66oM7/WVY6wlXDA2WeJ01+FkHxvWokvBHRUHAZLOY53an+RJfje
i/7FM9uPrCEmvXK2eNG3BH5i3HgwSyb0aIVM7sf1KZ++Uzv4HZHY1+rppy+NCFUMplJSi/FQUwrb
cxytfNQfao3IvNlahTm/PVFFCZuojtYit1KTj/ng3xtme4DnImH5VDMrrOKxrR9nn+n1ZCxSDX+f
RNpjjs0usfN0Z0Sbhk42rnKk3Q4Q9E0OYxkAFZmXWFdw829oqCjNfXfyjUFfe/ngrCjQH2P7A63A
hcqVBVNasGKb7tN5L738ET0al6t+fqt7CzdZUW6RQKwdkV90TbwzaE8WY9uvJiv7TprpMHY/AeA8
LuAvaQ+cy0o1k0M23Q4W9rzRoG9KGB6c35gxqk9foXMxNtZU9Zj+vZUtsAvjljPavrgWTX8qOJYP
qUOBnoyMnaPePdioGjQSIE90nVnVFdN6qMROznS3CzwZRcz6CFQooc75Tfq2azxIrJ1GQsDM9VMY
rIwc4tVtK/SuLTArGiBc6poZl2hFCQ96N/AXZJyjCJ7ygKvatKcCWLirvvUklXPrMkxoHsfCrNeo
t8O10wS7TmBZasLgiYrgaw7tZFM1cb3velrmAZ4MWTOVtVwEiGYIkR9j61MsvKtvVOZ2sK2rGOxL
Uxd4wiztpfJSSH1B8DRriJf8/MV3ACQ7Leh/a+y0VdhW9i4uIRKmoEQWt7CyNPegjSoACHJbYQAF
SYYG1UKKF5whKuBDoAM5qEDuW7Ut3hzNYvlDqYetLFz4daCt7erB0fQOFXzcrsyurxF7IOYO9HRZ
N9RTrolbGqY+gknX21ZVwzcUTRva7O154ZfSW3lhtQejaT0X6S+GDJ/1cLbJPkRe+VyX5GPmkbvL
JbsQ449uopRDZ0qFjAnJEXeedFgJqRkOQ0R+F28sTYMEeixKlKCIP8My4wzOur1jAGVoZQl4HLji
Ms6qvZVWpKNo+hrK33RHxJJkbxAM7DVojPzY/3AGlqdBhPBOa2owOJKac+RQshIkXIXoEU320CWc
MSBnSGRHp0ge0y79iXtihlKv2XiCt8dEmZuauIb1+DtzXW53r8j8qACKeZlaz1psvxQhFiUgOI+N
OpLrmrFI6ypuqIGhOYU7hz+uXYyBoLmRY7KsUYUnHGw1Et2Fst1nXbiiUsWNpjSxOLCsJ/I5XkIE
7fYVhPFRlvmlzN11YnDIOj2MjsYf3lFPf8/2VrjZjtg/KDqaP7H6x+ef/sAlQiccLzrD4xt0iLRN
xvylHMA2ac6070wbxFH1xS3upENXWho6Fa5dDw3x1Hg3DHwB1i8D9YF9JXDwKzObFcFGFfpULkxw
hBDyNw/U18j0W6QyUrUOS6gYMMtQ81nfylvF96OIgiAHIxYJuOsh3+WZXOmhtrXJOWPkjWQ7Qdpl
7keGDgict8MonxCevfsNWPuoWMxlsreFs0cz/ewTmISoG7yxh9SdI+Y8uJ2xYGC4M8EH+cP4TVml
krJw5CfYNAr0BEMKoFJP8nfD6/fuPKwG3XgY4uhbH7IlfNHHILa+zHo6xRAvVsBHfumjs0vc4cWK
KEqkXNMdetYH7j5e/UsrXq3eDvc+d96mFc3S5kymJQ18k4bdhqMxhO7Fh8VOSnVRJfHB4a4Y+2QL
xab2JQP90MTlA7mLS5ogi7Afzwy5XgXdwsUsxp8wrO8jun6D+8AMZVXp/kbXaoAUc/0YjOmTmXUX
A4aIHof3RZcendYv74ZW39Nh7qkS4QrQr86Z7rfLUhMHLLOMQkS9pzn9LVp/l4wBmix4phHKJG9o
ORPMU9WnnwHre6KknPshGbYjoeaBPvA/M/ajALgiknfHb9903bm0Wt2twyx9xEadiPh7yn+CmIZG
zrrRJo9YSOcoM+OkeWJtWtoC2U+wACF+rskF4oNMOwS9n5iWx0UzSXz+Ubcq9Thdknn22IAkRjf8
iZ6WK6M+s44BaUxepDo4T8GAFxhB49HTDZQoZfmD9eEwMVOsZ/NsF+F91Mp3r/eeVQorSV2YMIoI
2MzAYqRu1hhFrq5m14usbl+CipEi5MzqGY3yJZY9WeZ1uBNzqmTTxU+aV3tjzK8YBdaR0TKVtfFm
twZWdQ8JsYbimm4vpFhfl3h21AbKwPDHo9tTTT3922t/e/q3f3b7F3/8/6Jmm0wWo6dMGUvEYxQX
BkgavsK6Am3uG0TUwrfIDzmzAkbM80Me45qxUwBUptrcHv21+V+8NjI8SRc+bRE5RAlkvaA4TOFM
0L1kbxh5Xh5cdDh/bG5PPSnbvZyfa73rW5hmZnHA8Mv/AHomQMeQYE9Y0emMYtWiLlFv1x5Rz6xv
D8tMkoByezi3KhrbHTe+G3FR9rIxO9w2WEj/61EDRFX4OM5Sj/TQstq7Tsf7vb3NPx4m6q/cnpdT
qxp22ChLwLos4erDCLgBbsfw5+b22u3p7QfSDXr2+z9/3KhHRF6nS+4XwxKKW6HTs+TFMn8BTtwy
0YzKAxO08tDa8PPw8qAwSMLqwDi1Otwe/bW5vZZBzdp73Zdb9ldfG77TFG+yqCGD+G5y5wa04xDC
fs2Mb874LiYWAGixogEFqr1LYHouMppvKRrJ3m3oVZnDT9K6A1UqG3hK0PoL0HXGNK08DxjMzGXS
cpDFZiNEryQx/H3g5hdCm6dDbU8gB3QurlN/TmpSo6UjxyXC3ffRKfEIcBOkWgZi57zq/ZQeeooA
bB7FGUkW6uemn9ZzgZw/ADuSJr91WR2s0bUPXjdMSKjmBzcekoNp++0xLMjXnKqvOg6rXZ/7oEOY
pjdDfm6qsju3duVxRRVHpgwF7hm5Lpx+LyuV+N4Y/BkTXb2WsDOLDMhQwOSSNankVuVqzZmM+ZXI
0BnasJ/32qDfW4PRnHunPhGY3UECFgQVIP1lHb54RnacnnRU0kHeWufetKwzLAHOfms8+Jq4zFb5
W2ZJtOafdGdsZKsst091FAnlZL9G7ejupWH5d4npswLCfKaNHwZSw6Vbmj+N2WanvGD9DvHp1IUs
Wfhv7I4+3YKJbzXxaP+GNVdqr/kcxhpvrFXkF62Z88sc/SY4wEF2PCO8prsY9zoJ4YK9Ah+OJa7e
4rFOsvwcSpmdde2J6dJ4cuagXoVlykiFdltOxOymN7DzU5/LE5J1eaJHug+i/MEMKkkrq5ruxI7A
oN8WLYKZEdtCVB6Bi+YcYB8gZ2rixsRSNZtX+DBZMpr0+42ScjPMpjNG8MWUe+QGqXfC7EljOsfy
xtCRCvvS7bY3RXYBnXzplVnNnchLYWGab9zv9B1tuicWIGtd7UQmSihNGKhkzOT4rZC872VSCWt9
e+2PH99+gpISL3xHALp7nKNdXlop/MXs1fLc707MdwUutgWJAI9wc2ih1WfIa4dY85/HEfbc+Ckq
60fv4qcpC04J2RbU0cdhNJ6iNsgWrW284KquFppXfkgTAocx05Wt5odh7rtjllorW9PJSWalaAhw
5wxgdppcVlV6KK3orslZ58UV5mqolZEFZlNim4n03lkWsn+1C3PXk5cD2dEs8dDhEg4RyAqfdSoq
2YcqSMclmVz2Mnd7JihG/+Rxr9JG934AEUyzYbpWRD7Q0DpQ3gJhwCLsts7L4A8nd0reB81mmUrh
qYvmamRIZ4z6kO4YbbMsGb2178AtGeIGhZ5VXjJ5ahmjguXsPdgxdRI9wt1aQRJglS8JUoR33II8
KH8NFYswmekfXYmRR2beekCbuNKMo0t008Kfrd8Otd2iMghldILxwY+48k9jQacvaJYYDPaGuPqo
Rgm2jDaaWYzHIZnd5Zj1b52wHuz5YVZgj7AOrp1mpnexh2YjBbRjmsmi7NEZRxEOV+2sw7zgQoiB
aiYDrOq1V79k8mqGObPdpNjVzvzpg5+icK0fSLwlUvXBcc5c8Z+8Nqc7LPPnCSOWNll3VWUgnXbE
vWuE+7KFx2lcwcRNNMmZWRRu+5Gj+EgKMW0mSenXjT95WXh71LHaVRuBkpYdIzXdNI8GolARlLsZ
QtfKoc5DAxJf5lm3sR/zNaQTCmzzTo9ZUTbmvmMQNuZGt2hacKJFXi4NQjIWFkWOFZGHZBWIYEt4
u2E0nIrgKFnFraJGB8WVJej1R5w4Vlb9wM/4kmgzFx2zSh1TzbaOvUf8POMudEy8orljHKvgsw8N
87VzaLg4zSGDTL+PutFaYcd6NbRzxfqsLFCg2HX1nVYGl+n+UJThb4MwrYXUcSvX6dVjcdabPZVx
gFZMiwyMXOBmCgpoLUyWac0dOGzmg1pKNpZ+nBxGdqaM8NTXKL1rQpaxEDefsdvSqUcpvvAdyjLy
phbBt9uI/Ag2B6kaxc8iEFZxGWknLMzJ3UkBPY9qN3+om/IZxdRXb8c/cfdNAJ2z6c3JX4k52HHd
ta8ZXxbskYUJ0XszUvEzDxif4S5Nq9SbJL2ztt18EpnXbSray62wsZJWHnFy7XgxwrFbV4LhY+Wj
C0xUToHzGZJas3GoKNndlxJ59bvvGD9VOF9ElJmAFmp3HY/NMmdCv6hDT1/Pg8653dIrFCbLZpoe
4VQGTDQ7DSeEb69CqySUNLQ73k8zrggochciqO4Jt03Wmon1FbeRua7ltPY08rV6UNVaOj9pcwze
BEsflLyzU7TRNtCNx9BhzWwCy1ii7emXEtQAhjPWb2n+M2rJsGjiiXKYKxstXXGKHSQ6BU4O18Zm
UKJ88wCyO01tMztD++WE7lqa9UcHx3Mryvqetqy3s1zjEjGUqp3wIVVQT4tJBUGdwQMz6x2dIfcc
SAzSTVvq+5i0CqhzXbbzgGSsXQdiXJHi8WrG4WBZ3W9RzS8ZEcD8v8WBcPi7zp/il7S7hHbzHYz9
U4X2gIUaGLxB99e1r2+72L/SZQHfFFR0n/GBcbWxiRkEMuYHxletjcMiM1S1UImfgg7wgkXpsB4V
iRQiqa7QpL2ClCbQSnHW8xHgl9q57S6iVpmGU9oTCnIaKdxple8TPtmybvEQTQqJqgU/eQMilWue
BTwMX2jEfXeTKJRqEgJVDV3dPZG/sDIUcFVX6NVCQVgJXp0YFQNm1WWDx03BWluFbZUK4AphjCUM
vA9aruQnnOm+pFtHQV91hX+t4MDi2tEOtkLDNqjzV/2NF5spdKxUENlEAWYTBZYdilcyzkjHvb2i
NrPC0Jrhk6WwtLkOoBa2RnoUdcWtKigB2HaQbP94iuZkW9tgbgF+2BuKbIaLavEHFHdUUNzbI0ET
eYeVYT0pxG50o+jeHs41DedMQXYtRdudwe7eXr9twPqQOAGdl2ftTofXGytwb6MQvqF6FEH1FQrv
O9FP5RTM97pC/5YKAhwpHHB+IwO3AkiwKcEFmwocLBVCWMISnhRUOFR4YS7ux1ABh9lBd6XiEMMB
B0assMQhfOLbS4lCFqMsyZdVqzjGQwPSuIJtjCPH27nQjlEzN8fbplco5LEEiiyhI2ODI9atRrTv
K3TyoCDKKW2QVarAykEPxhHScsAeRw8IfNlVGGYgJQOhLqCZMa8UR7Ql8LkVuBm6wZcRgGvMYTp3
sJ07BXkuFe7ZVuDnRCGgkTvqq05hoTMFiHZ0lHiRgkZbCh9N+M8vytZ8k6EiPQ6UJ2BiGFzEtQoY
BUBNf5vxlIJS01sojy2c6nQoza1xY1fjiqyO/Q1orb5lHGtQrRXuuoB73SoAdqdwKbmDd9BQeGx5
I2XfXpTQszmkaIJHALWxLtdrV0G2JbTtRGG37dsfjOi4AeQuFJq7V19CMDIw6OB2VwrgXUPyvr33
WMG9b48IRZCrTqG/Gxjg+LSj+7rnTDPqX6bChHvMfFMFDi8giLcKJa7DFA9t4OKVwoxrc3dpM95A
hHPKZAS/wnJ/V+aNu8AdCacWXnmlwOXNDWEesJyboJrzRW8wfqcnxtrlygV8jk4o0AChS5dukhiD
leEHCpMPZTBgDh/VerSx7+0Hf2CtN3kVNE7xYcFajxV0XdObDQGW+AcVkN1UaHYJo/2m8f9/O8T/
YIcw8bmSLfvf2yEu9U9Q5P/+bz95C/9n//0f//7nP/nTDWEY4h+2EISHCVc4pqWSw/50Qxim/Q/c
CA4xlwR+64ZDqNefbghb/MMU/MyzLNOUxJ3xHv50R9jGPxgXIIGwXGHjktC9/4s9wvCEii77F3uE
7qCToUdmOrppEdP196DGpOnmZOi86Jr7H4yxmkNezc1BpDOlzDDtphTjdNG9QNyBde65LcpzNDFj
9B3o0ADcyMbLdmsO/XPjqr4LDA3Mso7BJcu6RsQeH26b2kqObVWAcJAOq3dH9XfGtpQbY9ROadCZ
h9sGSxcNygwlT4vT0uvrai8Mo1i3IUCIOBViSxoQVMkgBPiY9MO6bDKubRaAHsv+FZMDhKAibTeQ
Pl9yF8fx7CzxAMurgHMcUOGgNo7uScbd+61Nkem6d2aTnZwugbXQW1+RCA+lP2vHwB4Ec7sh31SG
S6cIbWN2qBUV/PaI6wtIcXOk1d0T4FGIi9XnJZJqhxqUfAstZLLbN823P/q/9NDCcJK605qSDvVI
JoYDPShjMfTcBWu/2+TG4NBQYeP1o3Ww0s8bQYpUVHIIbJq4AZ9Go8kbQQ+21KZRTbPb09sjumRP
IyAhdhn7IA8EMhCARTedPo1lsm26qVzkvbHKByP74zOo2MHdNDM2T9wAiaH6cDp/baHVZbruhzZa
B0X6NFjx3e12Ok1mt5qYMyzMOpEHxPDOqmNEH8HxMDRbXUDHg0FiEWnfZopvI4S91es9rNhekC2t
GdyW6I1FrdgHvkuAqpPX9PtaRJtOJ1DrD7ImFcqCtYZ3m50MXCEL5JaWp7G3vH/96v+2J/7aO0WU
2Gs6x78tO6d5N/k7w6NeQylX4umATH7bAEvnblI4PzrxPrTjhubAbLPedqqBJ9TJcHv012bUwoZ2
Z+HDPXQ2Fn/+cNvcPtDfnkaWWR2gbNrgduA0hxppG0ugdYRs3R7Oo3kdVMcvMsx3WzX25rHG3qke
/fXUUK/NsrZ3LrSB254uzPHPfX57+tfBcHsEpIm5idMAK1Vn5O1klDO0PYSPtCtvL96OjiF23qwM
g3ijDuLbV/fX5q/XrFDqewYLgwLSB+pEBghDH9VSTV9DbW4/SWcCe9xyoPxSbVkMoH9uYATxbtV5
nkU1pNkG+zuk4zBam71dHvBEZOx82ZeHf3meJhsxtfd20wzz2lU9WcoYFi01g4NE72i6FuQzaMiv
sqSdD5QNM8I3Nrent43pER5M5UEx5LzHRrYzAJWXiKx3QdmCrxsLqhWT0DyGBQlz8LrmIYkM+RYF
zbEe/Fe3GOlfmTrDC1bGrmU9TYivNkNrUnPe3pS9bqMoPejqZLu9YKiv/Lax/vno9tRrCsZbNfIM
yU6Y1D8wmdJvszg6cYNYpVVukHIcsG7LjAKtjRasNQp0PjcbXdMQvFZDtJnt8S3Kau8QaWGI5guJ
kg+Q55bB51sE8fWhB5qHE37jh85b2ZB2VEv7yY2tbHN7i5Xa2yG0k8UozAziIxe02w96siSrN6kj
UJmYeBtnY6CDNbUMrMFPon64bzwUtcVgQ+DsmzMSsK+21uylhVZlofd3UcD6RN3p6Kf435FnpPu5
Ko0NYpCV6ZMX6erRDvv8i25XdAQHa2nm3mdWGoQ3Dtk9vF5lno0y/W7IwEzlFb9RRe0umAvggkPM
wnFSwmyZb91xfB8H+DVj8h7YdEusEaUDsws8vOUMRlgdCuN4sWqVv9vp7/5kAMswMkREXXeOzALj
K4BHMDudWEQ904+AT4e9pLTX9SSCVQ4zPQnzu7ScMy4RfXRng4yfKT6cIDt1hbOkvTarMJIVpB3Q
QK15Mqrx0Q0bYzk4SreWSdouMaQZhsUbjI7jrnKG4y3uQLmeYC4DG/aS6WWskfpO5JGs3DD/Tiwb
QqLb/dL0wD7MSpdouamLiamZ6UXd+64G78rrn6O5SrZlPF00uh37AN/Mf7J3HsuRK1uW/SIvg3KI
aWhNTSZzAmMqaK3x9bXgfH2Zfa2s23reExgCjABDQLifs/faOwB+mNzTacA+FN6ZZmyenUZmRyRz
JNjRMEjncJ0zHQZlCxpH0gaMDYu4RfAQjMwB2iH0XqO3rfA8JRSBATVvZQT2MhjuAMQYW2lVLe6c
ZD3WkU+Mwcx0V0Yw8s1OrNPY1bmG01yuLRMBmIno2M2S35M+axQApmfCtO7S2h6eUwuS7WyKXVuY
znYECLLTJpROttZvPN1gChQjvqRcLwBcpPftjFaRH348G3kibiNGSNKKfoVTat8Q6jP09ssOb0b2
MqKT3GLc1nc6ZkbEdcB+Z0Rv5ozHiEzs+wm5PMhWbTfXATi9WtwA7KC7HNxm3RF4tqLzMD4Ncd3s
pNVNmyDzGJmjCnbRrW/Aa1CVZZz0I7XReM467ysyu3SHbcog1Mh8w3UfdueCSftqzo1jEfYbTYt+
JUFIHSbzYbQ44tphM9CnCsoM9/NDO3IC9Xn43oCMWFgqzqYvK51E5GGRhGF9SGxx5c38cqwpXvWG
LrY6UnNr/qXn5r2T+Q956VyTlO/U1orvrde8u5il/NG7Dvj4rEUJnxhVfQrjAI566B4MonwZXOrr
MOHsDMMQSbvfXZpMly+z4wtAOGAyZSCOdk481wTXXooTE0d9Z1sIKFMN1x7sVlCMdKs6K3wtbO9n
asTcTjRgnK4mxW1ut11WxHtA6pyTekalcYAzKDFRat3U3XuzIbY9NlxGBigjc6pJSerHhzmVNNGO
oa2/DQ0pXKWw3kebG41D4cgeX1oY+cgDrT9J7ciHvH5GhId5kmQGJ2iTI+asiRCo3DjlRc/bXQIR
TDgmviTXoHQPtTAIski8J97ofRRBNmzEUF1jEwzEFBzpfv4m7PHbXAY0OSrtYmq+u7WIfl0HZkkq
kHXrdMaWvU1RsSXRZVVnmrhmPmoGN43OsE3/4ItFBYNTbAcrFTecLqi7AiWZM6Pa1rXzY5T+XSy8
iqJRdY1AxG0LADfrMdHhno43c6EldXnyAOfmsdZSBG19+2x1G6TsdymsnnNoU3h1gJgEErD1kKCY
RfU9c6ggN69dhFdc+oOV71Y6zk84SCTVvVEOp75K2gfNPtsGSzxZk45VNN1DhxBX0sM/pPxuTpGP
eIq6qAyRQmmc9W2VowNMkntU5R6RJrT7F9R63vzoUQDtnFl8zEiewg6NX0AxqpstMn1pO6AWeiM3
CEwwXs7TbPmbMhy6Q1dqZzEmqJ2wb28TUf3KZw8SkT9jkovvStmuvFLUiEEyhGjr0InlNUV2bM8l
tyOB/EMkyG0G4DxIwDC3LCka+FhdkPSFcZ70AUmgT0dNL4I1EQ0g9bDLYJ3cULLli53IFkLDtMq0
qDg4ETQaMiG2yVjA5KSlCkCNyT+BGyXzGB6rNdVdVQ8HHETNJBiS/dOeZmz6d7eaWyJi+4YoXjSV
qz7LIf/ib11pQLSh0TOIUothGRv96yGtLHkMxlNuMN6DnQsbcp6eTLOmDQtWa4VoBl1+5xDfAJfu
s51dIt5glkSXpKErt0c58DLm6YtZaNMOMMq0rRJGXsSy1bsuDX+imGlO0bKYRfefRTyOjIBdhkHA
OWjhVllzcizc5PC5qQmFSAWJ5yQ4aFnosk+WTJBLbdF7zqf+IwnEtDWN7BgN/VLfY3OtR2t8ULCU
NJteQzWd7AAsJ3OM6RRp2I2kSX6kQOdycl3j15TOxHzkVsdoMMJ21Gt/dc9VJ1y10I0gc5Zp3dVe
pj9qAQmVwSWCJZyCGDECcmf/V6Mc9MlWPfZSnyZL5ty50i0ZJTKjIQiYVZOm+CleRuXqoY6o4bTk
YTCyH3Asa4tprDpx7Qq1tcbAsBv2KR0xwvy0sx/hApFm8eqnSX/gLqJzlmnBNeir60zZ+NkKiOk2
3XuRKcyWLuj8Rr+6EDwfQXvOeQIgtaPqQ52vjZHmLAs/bH/PqZ3ugIBMJzEQoanXzI/msPOGTdrr
Yh/62vcoZ/ik2z9p2ZVbcECQCCJHoiTmEEHJVO2nIbPvyLk++DnjhTyk8lRY8kKb+5SGUXDLkW4D
90Holggq87Y9NLumNj5GplzO0BSPF24N5ZOgAZaJ+k1v4+DZdgU2mTKSqBx1sbIICHzpfTthCozV
2+phX/vFtdVboJlpGWxVbppmGtbWkj2ntKPXdyGlPZBfdGVGeEq0kiR8v9Tlusol0450wgazAhFI
ROmMRmg4XtHcPoxpcy1t3KPZ7B2KlCQKS/9tNsSCWNUxzmc8HGFpUxSOa2TWaYm7xsbP28BRabwJ
ZzG9mTtMoBigbR98oY6gqhjHB1BRGiax6toPGfN/yJkU3jCRl5VRrTuHvps2ZxTls/o41i6CLZq9
3hRhziswlZdRz/18jOJrY4fujlL6b6gk58AL/P3CyAI91TbmjH0IB0/kFmcTBhBZL8xkMJPeLGnS
gPW4BAcexzLj+zXEwfnMVeHY9K72PDlo6mSK/wqf1q/KmNNdbNB/FANU9D6k8l+RnT5FPWe5PkGS
c745rnUfdguaBRGTGKR8iAl33LnJ+FF7wXeRTyjIpqq/5ZCVcycXV6mZ/t7rrF9RO6d70lfpuDPH
ejCXgBBsOXic0XszfLjhIEop0vaM56j/am1BiCQ1ahBIxCwlXKliziiU3Hp1h9gNxfMdRbOLnDrr
hhrtrMHMxUyd/WxN095OXgopD/nxzXBx8uVdOsL/DvJDz00a5/aWWfN0ccg11RhRbPt8oavWun6s
02+TGzM9KfhdUznGm7CzKHUjWN+E5IBuWj4RVv8GH15MsyEMXW+VVbybiBF8zmVm36CXWGuLVYDM
hmKbMFc1KDocuip+K2wmsnPSXmw6wYn/ADvskXReHam7lm9xqGM4S1HIiBrQdUGNnd8Nkf0Igyxq
tmHk4xDzCS6YMuvk6M1Doo3Dpc6d4aLWmKLANxSxtrHhdu1TZtSE0MYl855gnQ4TPbBivooQNd6U
PvYxOVq6T8J271EDEkUMLr239FMx9TsLMAQAO7rtuu0Mu3ja+vHQb7XKa1eG7Z2srLKfkqQLH/Vg
XL1VidxjUv1JaAFU7GWOIyA+dt7d2A6wzXSisUZfe9Ty967l/CqKcFf1mXbr7cLHtQiVKa9/kNqB
CtGu213uaQ6W2oxgiCbz0LTSzR4HPb1r6M7cuSVAyrT5MWgBKO/WrI/YHYPncg5OECTdY4W9dJfG
xa9Bv6Q9LNggD2FN1m2/SzGF3zQL3E8/6TTrq/ZctO2Hk+rmxetg6XodTcRYl/yqqV9uqXV0B1mI
X11JrgBS4HSt5fZrUhf9QVrxU0dv7aaHsjh2lv6sLrTN3DzSPUG/E8jhpscZ03tUwqODGLwFLgax
doJCm3IgdOG8aV393kIXhXvF2JlFk92HpnajRvTe+Ggfcnd8ILRMv0YFRyDRPtidsUQBXhm2E9w8
xmmJWE2kIe4cx3vhQpMe9ck4MgX+Wco6vU4BCSSL8mbnp62zP+KBrraxU7qbYjBOhhsCU3RRZGQa
LkWDayRHzLfEYrJb9+01agyapgmhdXFCW4KqMXDJTOg7YScZiumh3pRGfTfSdHhcqqkjfL7Y+dna
mC0bm8hMvTnQjFzi7qLlGCY7Iv9hYXHmdOgPQRGCj9Z/MMQYSL6cChqNEktISFimjWU/75pql0O1
JH+LAPuqOGD9/h0zbH9BprbtKmaRoRD2VZensMyqA6lZH7EDldS3OZXsHjWw1SDHbkvDf0mumSeP
cWSntz4p5APDa8RLdRKjxmjh+Goj0XmG96eZY6yadrvAkuH1OLYEWyx8F+80A+xOz58rk3bLvMAY
Q+wgEkzLrs1sazsSGrBuFr3qbDOat5cxQDXU5m6ojZsaimktytJctnCBFndJ6i6Y00I/eRJWHNdp
q8UUIQsE4GMZkPTXBQmxtsWlD6LgIofxnEQTAk0G621L3Vr6ECvsWV5nQ+oUfQjJjmZ4CF36c6wn
DPFT/+i0xmtqG+3ZBNXhkQ5+Il2EsNUZbY9DCLMrY/+507oRtO+HNczheUhBiJaT3nMZizKoa4uG
zrOuHukJk2W4jDnDeqNh/jk53jnXCuRpzQ2NC+HIEAV30u2npwBWf9LEAOx81DqG5/TbovFJjYjS
8AaSFjkOWW87j+lrRaO71rHzd2X2p9ZiFEeuN3zIunyMkjLbygqjcmT7LVJM/3meEvIRdXySiRWH
VzrkFBzwk3URoUOaI8LjzPBnHS0JZYnxxEzqTz9rI75GvGvMGBtyjYw/Hu5GnZ7KkajhLajnCBZC
BrLGBX9t4ipddYbEumZF45nW9c6rMQ6YWL1eak0b7zqMLrb10RIY9GbR5tvDeahRyjc/3SQNdawY
7Y08AipRuZTnvJl2pmZBKqoJSBQyd7nCWP5eJrXYWGVNkbPRH/NFc1ll3iXoyTVIPcaIFaL9gW44
OhXEkBlg7aa36Ppzn4Fi2iXcD8e02CKnCFYoqMnHlhp4Nq+pDxlN8FK3qHQtB6xZG5sECgcGrfFq
eY3YJ3n5TVt6isUQh2eHdz8K8qU7OzM2PWWzA+aiD4iA5cvEiYh1hYus9MZHgaF5LkXwFPv5YSAf
BlEh/Q+ixpiANm6xl0SVRV7bbYZssDaI4nqIH4Fct9xotqGPMARQH+GGQ28eBi/vz2GdYAgDHrHx
W9O4Yu4eHxsqtyuCUbmRQs1HQYj6IIsXYpLUn80oCDf2SCa3S7OG6UNFeFz8WNi5hyYfchP0IOMQ
RoxQk6q4uSQkpbU810kN9r1KU2A26YMOanrnDfwAjtfKzYD7YtV3sPDptkHRxcd5jAwQ9kGYXilM
YHPxxKGvaKmbGGJ3VoPCloCtmFaQox9bu/hpSAZFOlFZe19I/7aIDtdIkYIDo6KdOQR8I3MTbaPZ
pXRs9OVRFi7ztaKuN9QgiVMcxOKnEvlefdE6iiRT1yecyf7KNn0N5wTjYKZnPXeimeQQCwz7obWz
ix859YOuAeHCtX+IcGJM9ndBkD0qvOJZS+P5IANToM3wiH412muRDe89CDKusgGli9Gioph1M3xM
yqiXoUm+WRWxripFxs8y7DJT9qPNErCZMGUOXq+l1CNzOidmfolsBhdwIuuNhQj0XAzFThclcpmR
juUxcRDTSI2mUxHfcU8OzlBQ06udWeiCkuLWau0OEUu0L8eIiaEMQLoi6yM3jqvytyiPBsCxbUlY
g1ltLbe1T6njMUkrgLngLjurhVv3MbsDk4KNOLuTZQk9ZMi4nAcMIavMrfc45p2rEdn5lY/tdpG4
s2L7Hcqod/SXR60Tv48cD+jgApSZI9eCwbTfMnBpt6oj+jE2jceSvv85jgjWmpizbp1kRFs7DY/5
shiJyQPJ++j1zFRh5tZ3lfWKr6g7W7KoNkwejItwUI4h+5PUojCRzZEeHxEewxlN9XsjFOOTNqPe
IwQr3kTjDI7Xwr5CZpkHw6F0jgJRDdmw1q6UNCz7uY72kcvY1ePata5gdJ3AKt+NDedvUYw/rL6K
DhDJ3Bvm2zXYtugK1cwFNaHjwYu7n8MorYeYw9DjlvzU+zghU+0mgkK/Mec9zprDpM5O1lY/MzhP
j1YhmzuPeLFdXWJ3yJvujgIh+tOASKI2sJKznTNslBRu08mD6F1vKmFyM2BqukrLZJMnsj6WGRfh
LBXt1UMpRyhkfe+2HETAIhOGmZeuzqurQ+kwkgM5WKX5PEjjXNZwREUcRAi/MQcYVUvzpPKSu2Tq
72YnIASJciAYnYHAD+JrM6wjNVSh1YCZAtUkmZ06ghsamDg3uHgi3aTF05JAQtJlbmILBMmWZx7n
dW/jgqx/a7Fd7b3c/RFOzmloepi9LSJi5KfduvIJz5X1fKvNJR3GM4d1SHF6VdIf3k+YyvZWyq0+
ZtoEi8RcCm5VuYtEuXcrR9+ERtC9ZrK+dAto3HToN88TjPkpW7Sv6RCC6G4fNbcDrVC0vNeRYXrp
ds+l77kXCrjPgc69hIRher0gIrZ25xyx7hSo0I/2JE1EMwMHB/mBYpLdPpPUdvUZZXFnZILZo/vQ
jpSnBpmEKyHwNE+kJQGooKKEQPe3GYCNytFYB5osDlGcY3TlJtN0zVtuF2QjFO3anwjM6BjZumO8
VZ+jc/GXmrPzBl6EAziCnDbocHzdHpcNunfabnez/2qPFmArUc1cAm0KxDCYaINl9aloLUKyzouf
5pslue8MNXJcIbvPHp/q9qnm31ff72sbbtrnsMrJkbOXYm+21JLKpRvbNQW4YoowyBXX84KxovmU
b4TXpVwJCAWAkEhdKAeSnjqLBkE9jkGS0bQKjhQPtdPkDRRZMR2hjAsZvlsWUrfWS7eRRXitqwUP
QeeBZQgxyKq+fbt0uhlDDTgTQuBnEdIELfvITODloyYOXn0X45jcw2vg/r9UyrTUc5ABlt66sfXh
FBDSsKlMKFRx3A4ntQjT+Oa3aCYFpZpTM1n91ho5uDO6WGfiz5gpS+OBk6Ve9Xb1CovYYM4ShSUg
6rI4xymebJr+hMh7LmUMpaaaOEOcMJmOqUkqcGDOxTo2YvwiQqtP5INMK2P25hV10Bc9FpiWYyS+
nsntz68aGu1hQFpkQqKK+iRqQZQJou2lyPe1TZhGvEum4uVffWjfZJSUMBuRI+kZ6pOrtWIJ4vp6
qNackpDS2qSTxPSQUbCyJC1r7j9r6g/h8oUVhvE8t9UtJBFgnZUj8k1cMZ+av2ER/nk5kqbUFHLT
W3V3UgvJ3es4E7vqOrQ7Z5f5HumfrGKi7D4X6iGoWVpeceGRIjxeejeZEALOGuMAvozlHSFx5ejb
KBkG8TCIFBKuzlTVaRrTrWDAG5s18z4XqkGpfQPtLbbhUjQVGotE1UsZgzQnfKWvnReTLUZn+ZRB
JTyptWRZCwlg2DVtfKc20UgkhdJ5bZePU0TxfxZtSW740KcmSHIqwkopE9juKSsmMuMFMt7Zrn70
LkWz3MZNkrYTQpl/FjinL52h1/s+TFCNyB6bq6oI0xzUt54ZJwfR25QRqWRGo3VvuYm++/8CMSXp
+r8JxEyQIf8ngdjtd//x63/D5RqfL/lHIGb9l0a9y7H1TznX3wIx7UsRZvyXprmm7VlcVDXNcb8U
YabkT9Jmq2sZBDfp9v+TIkxazr8UYbbuMCEzDNRnno38DF3a38BcVN0jUfCleQ051OKeBEhnGetT
o8THFHYIVuhuYIrWVmXI3YWBRJuE8lJXsLxmo35hIpTTRSWEihSnPem99RaOKO2cAiW8Pq+ZFTMX
MohKFzrOzLDfhfTOtl23dM7BXcxaUxx7MVOnAFlUjHi7M6j8XoxE1tNJ4AFGsdfdU50EzbWf7JVR
SGcz1+VERFkUk3k7n5qlyVnH7RNXzOpSSxQQZqDvGX+1O73WgrU29M42Nvqj1grthN+IIXE3Mt8P
6mdpdq81/iv8PsPOzMeb5/oNTjoqKWY/0LwUMa5Eq7oLHWxZEyWcLdD/n7hrAtBkJIYwktWJirNw
J3bZvVgm0nq48Ps699zZNGPxnz4IC4hDktVIDbQ3nL+7WJ/PnkwPBXeY96Jo7iNtus5luFwayP0y
8uEEmhSBTR3gLdVmEgtwyRKKyiHR4B+i/zjM+qMXkEmnXmEH5Na6NjMmw81JvWAkvbG50K2dZgFI
jGDRapAiaz+5l3NU7tsigxm70xmV6FlqEGBn8WWXf7pOP9UFxv2wpQqFt2s3m7m/86xftsDv3iBz
ptdn47bx/FtUrG39PDNWuYObu/hl7pAMdIu0ZtxY3vDHaQY8f1SCiF7cBnFEEzBH5dqN5BrHUbgh
IARfU56SoeNbO5kA3kEglkMVTkjtIzSITru1Tq2OlGZqNZiAd3mTbI3WRf3SkRAdOXhHzFYLF75x
t+mFfl/WA0yRCSioW9M6SidtJQATbrllSnz5J/8+gMl6pY1Tb5bvBvi5eGYkUVJ0XM0F+VXp0HMe
uFO3Rw9KrJ5jpOl9CYvcxyFxcZ5ckkUPQYP7wO7+yLr3r5Ve/MgjC5mFlvc0yz0SKShGnfxSewus
BkOKC5U3T/zzrHnFsSSiYyVgAPaYpW4mQxul/SMAEmz6YL5xA95FgXOIaglXTue+6JDLTFIZiZ2+
hRTGAkdhRcGLB/d07VUmh22Lv8SnhAvPstmHjZFtfX3srxhcgNJ1MNojA9q7SMYNjrX0oJnp0R6k
tvKbGltX3h9cGy9OMKS48foggeGbv3HXai5uUUCsMZ/NNOzeqy5/SoP8RdNEvyn6VBI7MjabGQRR
PyA/Yqp5nEIwBEPkuzBpyAWAR1WvJJr0D2FGV31o6Gxhc96ifXRWrg+xR4hjYlFlrSM6bigxHdRL
2ZvhQELMDCpqZQELx6EvTOJhaN7czL2ElpEdlstVXq0zuItBMIt3LdWvLYP031VXFhdH8y8zN+Fd
EkPACHU/PFOprNeTEUJvFG1xRVSm0WAr3g2CQs9BFY3bYWyoujdJdfJdMh/tCe4I4Iz0DlRSc6DN
4R+j0kqvZooLpiNfcB3UTb+RrehBdzTUhPticfwQNezTCNiKfuxxusPIrnvPh+oMadXx/de2teJn
BBProqIg3hsRsNmMUQBJQfsmaGaqzrd2MvkmjAn72BJYUMTZJUxhW6hFGsfXHPhx41icbvzkwsY+
rg9te+eZ42+EX/IpCSLcYnFLpNPUn7t83EjZUgLV7O/QDKy9G2Rnrv2MMC2/Xgvdw2hCtu1JLcxl
rQubYRmLs6oeq7WcUGuGmy7Doc+/E+pV833xWP396+HnM9VGByIADr7lmX+tqj+NEj9cM+rErbEL
9RS1/V977CAlnszEeHE/DBfdZKfTCvbA4+ISo134n1VRsKoeqzX1JLX4ek3icETQTOeJboOmb/X1
p6/XfG1Tr1Z/cDCVrvxOkmvgpKBI1Mb/+R0I9b7UEz7/ndrLX6ufL1P/5XPV9OIzp3u6/3rzf+36
6439j5/185n/+pzqNWPtF+vRwXf0td+v5wHnewLhke/+/a8+P+DXR/96iVr799PVxr8+nfrXf73T
r5d/vvKv3auvwAmaFsXQ8jOql5YYAzeyAR9UG2KBviy/tVpYdtVoePz/+cHVi9Sf1Ea1VnrWsUwJ
pOYS+B7I3vh8weezRotQVAj3ANgS6OstSdG1sQTzFbm+LgLmT7QZMPON5QOdleLkTOhZYwDPM+Fq
LoeL2vr1p7Y20r3ti9O/tquHcnmx2sPXXz/3glOJff21Rx/OCrEdzYmuPCUcbRtrzPso9ZLgplZF
Ba7+8/EUUdALIeBs/tqI+70/JsXb51PUH9Tr/HDSmeQOd34SeVwHBMkEKN2orKON4dIfJpvU9c5V
gjoCAV51Umu1tSgmOpMWID63jZGdEqQQkeePhAxyFqtTtFSXgtK4YQk3+IGKc+0hvksTfjPGwAtF
kflz0/92mt9cycHV59P3VJRoipU4dv5HIatksjba6k/B7L8efj1PvYxfo1wlPaATYksP41ieEUw6
Rws9BAadH3no1bu6bhAbezPCJMsc3n04F4XPbT6yG4Czi4xECUo+kQ7LwwpbuWW3+WEa9iZDnJOb
dvZJ80CdeA4VMsAs3boLguGkFiCVGKMVSQA6IeuDg1UQKDF1PU9mgqpS7NXDsp31fe8SbTvaIUIo
FkOReABiuJsXSDyKFXfg/NykIGgYurmbL7CGg9bBGHzscYsge/xnQYX0T6kToFLiLkDa7JsRJgn7
XumFJpOuM7w72nTM4+3UF4d0hIUh5/yIocnBtSekuersIsH4x2CzNfH9VUQQnRynMU8iEMgyBrrW
4aJqp06aMYJGQGX31bte2kv9veJ2xk8Vj4+Zbk3HEN6psYVmIemQ07sbQts/atTwpplemqCrqFtn
xxpKxsYuQz8lilpU42oNgQhlBLPAYcwVHsRaiM9MK+iOcExli0+k0sR/1jw7XGIe5bUvzf6kfgOO
7ArhcFfRC071aa2+f1pp/WmgmXus0kcl3aIMUFJFWWpLfmoeEPwPe0UVmZZpeKIsKsOyqh6Ta8PQ
gGFetxSOFOBEVj44JOpDIEcixBxgyZHY/0MTUWvBFLpEE2TWbRC5vnOkhRZfLApw8r2iea0ZU3+I
ySIH9/b3AagOxX9tm9oOm+8Y4Mhfroaeg4xYBLuGUWC6AhWEiH75SH89thelPfMzOlJKfm8vkrXP
j7N82an6xpeFt2j3s0XFr44p9fHUUZcpuf/n77Acba4PqJ7eOX1gIiKWD6zWvhZqG+51A3qZ+U2R
Y8JFVsX8ESjLp3p+Ucerjdgb+lXfNtVGnXXqEFJrXwv1HaiH3E0YrsbW4QuGotRdaqHYKGoNMd/7
ECA8yKHDtjRb5rUSd32umtZIj8WV1pImVZ2UvovOAUf1svjXwwLwSWYi5/nit3xBW6bFDaIeBoZb
AclERDaYlLGSwfjdahMBvEuFUy1CmgPb0ef3aiqCFyxsKQHRVuXiU2mU5Wb5Ovt/vk617ethm+an
xqj1oy8tew9OYIfaj8NoxiUzIV0528o5U8blJh4MmvmB1Jv9xD1PfSCLU1oWOu6bxYeTq2qXHuDO
gRBM82Jx7BhYd0BZbHqsPK7vWBujd+xTRDOZsjeOH6XlGjEBBVH8THgsrqAGf5C+OIXUm+2Ufchf
LuiuQcrt8nk+TwUBmTrvqXAuDqRhyQxBWQXjfxIHdXRAPSU8IUyfv4A6au3rYHDIaj1ZT/mY5xil
UMKQhFafSbYCXGbCPMphQC0LwWRQVBTjZUHhEyo3dzVviE4pWqfA8042Q+tDhCy3D7vXrvTEDm8w
xi1UjasKUsoSuSAvEVqkPVqx+Nxa8K+dpnyoEnKxrNkRnOeA4aW0is1UdYAINeh1gpYyNIsi3zaz
ofJ0IEkShh0baEHywVsni0+mtbiUWb4mcHIr84xPk8lLuNUSueif8lzrwXG41Rq6NrXmZYBNuCVj
Y8NkptqJV5PKNb6EW5pRVXYaj9TUGidKXT8PxHYy7QWotezdKtiMfd7dqP8zzAjy0TFnOWkCDqz0
bKS+3raMdGyi41FXrerlPt8MWI1CvRC7qNUvpY70DQsg29Rf5xjZdt20z2HHtQY09YtPKBAIYjwr
jfVjtrCoGE2gnzM8zBG7G3NwVCSRvEjREBiX5ZAwU0KgySdryJrnC8GZ1+yhVFwKAmxr6gJbbaaa
K/6EDTsNq/4bansyZwbyhwPq5OiEQsDX1YLZK05qkROXjqdI+201nIsuqJu50Z5cn6YavP6iRbC6
LNRat/h8fE9vT5Aw7aPT3zlLW4SMIrLtcV1tsaG14G6XJ3D2HhP7w+lriPgx7dpe8+EzghckPwBm
wPLZcLJjwMfGvKrs5aK7LFD5sqDIAuGEy8w0vxVT/RqIdmayPUPLdnS+Hjt5bcl8JHYCRqfpRODg
WhQHZums3Za7g/p2smmxWVm0uEmuh8GdDTj2mGxmJ7XmKnLV10Zv+YtoJmLwtHCvthvLVVatfS3U
0xDu0GtTG9VjtdckysN9qfMDLv/or+epVc2wQava9p/P16ptWTwco1xDGEaokZaRjZumOAIwdW+s
yRLkXcRPhPXNSz5z8jjV/nyIh8e4BhZlosNGF7WU0ATKiwVLGGBJIuX3RzBkrzOxs9sZLN2mG3uE
LnMvOOQqBPJ2+RZ0+T5zkbWbKWadsENpnwdQQE3il4Iae3qW1j/9sZlXQ+l9LzJkQbj7YFD2lYPW
qBsIFaUmKbRkPA39LB5nI/ypk17pmnBKTVejTTr4d2AhazimREbkKHo+nDq6zGNhvxjUvg6UmLqd
3sv+eyLO6u8D2s4tXSHQVX7tP1U01fCojh8WMRHriJiwWxWUzY1+7BJwgRwzNIj7NaCGBgtjs2yg
57fzQIDy8keCp/WxSz4aD3l9N9vlMQ6AytThfFN75VvjUI8kih/ie+8kdWGcEfy71hXvYWxlT0NZ
Gydp+eSWTCWBZx3j+gIYaQQ5/r3SR2eX57I7VNBLXwcg5OpDTC2A6aKJzEvZVPo9sx9OCMbr966N
t6uZcAH4Wu0/OLTFz90YTlTXeLczNYXZs5NvKIXnvTO2+h6Y78KxpuC4vKtuCtEuxbZxHpzUfZCJ
u5A4l28nCEHzt5F53weTTkolwHq1y8mxDj00m9cpj1vA9qR4J007vGd0ytQrw8KNt6hrSfGUDsjq
fvyutmspOMQs8Mc7Y8rM62y3w5pM8aXQjNAk1aoXKoPoa8c6QwRhBx9y+PyBrYrDKaob+wgNpHuO
kvlR7XAoISn30m1v8FXsW1FAlVVvUSI1MjBBMy1M0i0ZUclJl/H4+QNqWLtCY/iOSK7dJQZ5GAad
+pfZSC9qr5CI9IU8Wl873/bv1GGn9mpVGqrAwni0NAD8iKKh1i5vP6cxCGOreI0Ke63j39tNFYDS
0Cm8hzigwOpNZv4z7yyiekPjbXTnasdEOTgFcT0+BCMEb/WMLsiP0hbxNxFZQDCnGoIcF6SHRkig
61pW/KRFtPdlNH3rIuQ6GL9xIS7VUYDTB8/kQFP7yYiWHUnSeWe0ZWzjwHRPuuc391OL3FbtR0Ll
iQmceU8llTDhyOw8Ei59j04LZ8DynwLSqgNC4N4bzym36MgGHNO6fkeZOFur/1KDvGmKqf0eTKR6
t77Bjd7NqjvND7HjLPuwaeFnrXS/zxWA2LHU40teUIdOw7n/fEbXg5qa5+bDbaS5iVOrvSCz0G7S
b2goLN/ayDXAi90P6KnjJh+FeUHPXd4cQK6fu/CQ9zfmEtTME7Syoxne1tG1bR3vyi3C/3yWM6zo
uDk/eiRa3NPhrWC7mzkE9ZgSfpP+BEm0vOWu0MGLWYN5NUFyY2wJwQDVg/6Duubn+6k0d90JEd58
UfuXKEKrRRBE+iNDXL7sgSh5ExRQ0SLpq9HV+cRq4J0xPnrrTT2hmcaJGILKurX6VF4sTE2bNmi1
W9Hx8/Q9ZWpR1r8YklOKHFrt0QnCknvb3JB9kvePsyuwpOl29atJvVVqd9ZHZaJKSCP2UXF8ojzQ
3G0fR+JVtMHj59688Alno3z1RSq2dLOSs4Mj/MbBhIcOGsqHy4+lnpqYIPAzcsgeZWH1hyLxU4TP
hUQiRkNDPeW/2TuT5biRbcv+SlnNkeZwOLqyVzUIRN+QDPbUBCZRIvq+x9fXAjPvu0rdfHmr5m9C
kzJJBQMBuB8/Z++18wJAEc3Zr8oe4nWZVDX54Wo4JWZj4B0uqxeRVnef38rTgzwSyCatlWTb8kgc
K6KSbofCRXMjsCkRoY6IgHdscKhdWa2lXXWM7HuKJ22HEjR+sANa0jmi3u8Zd6Vwe+1LrJF4E6xT
rQmA4I3qRPoYXDDMMC9qVsjhuTyWdJ57UUfPqmlxcwUjGs8oR27baHhHVLlURi+f3zl36M27Xtev
o9+7+2Fqwe319Wnsqu5hsPFIfX7bhJWnwBTwhXRJKDxosS+IqEOiM8A9db4dvs5dcvl8L6QQA0fv
jCc71Hr0Zk57TEgmuiXqZkC6zw2n95fPC1RxklsFJNVe+2ZIDlHYT7slL+4BAwPj8+XC+FawdRhX
ffEFazUiW4JXpVacfQX42oya9lXP9NPnt9Kp+xoROov7bShOtp9mO10bC6yCrnO1yGik+QqGoVtw
fG6tvSVoMddDWzRnSGHhjRknKDCytP1G1A/4JpPnD0hO79rarZEJeSwrFS4Eg+6lHqbL578VtuID
YVH8yHyBPL6xG/GYsXXbAYIefmvzvY+WmBZff0Xa1G9mKxxP8ZwHt1kDSfP3f2P5pT7/2gUuGZ2C
m0lflqbPH1t+/vPbjOD437Px/5fZuG5Yy+z4v4an7L8OX6PoZ3jKHz/yj9m4qX5zhIUgBsuzzZj9
H+QUS/wmlaVQ1jkKmb7BMPwPcoqUv0lDJ13LFLaC5u64/0lO0Z3fXOEuiBND2Dr/R///mpMbfwan
KNdhq1OuaUlLOI5Szi+5ssJyIV6bgXwQZUw7bUq7vZYW0yrO9UsSAb1L8zlflUN+0ttOPTkz2mAe
hwn9X+nuen1+bhpSNNCHDZD+hY7xF8USCqQ1IZe4ZcibXMGhRtXhNqBJWzCCZdsehs7AxbKoMAdH
y89G0jySQ7MVbbS3FYGVE+TSo/DTgbws3SNnGtQqUhhE8cRJ+D2LSDA0+0kfrS8OZEgO/7btpS6i
MofmxZ71vYS4Odh7ylxynAkNvEMPROySVbTrIhyTLYS5awWEypsFCu0OhsWqbWLn0nbBZm6spyoP
19JtHqpixGOMQ2PWWvMUEEEydsF+jjFEuYFNG8JeERpZnHQVp4ANTXwXESNhH7vE2rd7sQrVoG4b
rMFNXa7IuFSLoQehXDl0u0GzvrXm9IJjsL4ZAvsqVV3e9m0NkGoqNgO+g+tktindZttkTuaqFSQ7
834o47Wq7PaFqfUH/vJ+ZSVuth0NbLpCEbUbEflGKuw6GRjuSbcDHqo3+X6Mo23cDx3pNsElYwU/
xDacjdRSR2ScH0UxJLdDp1FVibumkPN9ZrIDd0kTPNB4Y08idyKsVEm5EDDLL1OFbU18kPoynKJQ
vKNUs25qO4XvPNLECUTb7qt5BlHHsb5sw3xXFnYFeZCAhZ+eubvfUT//I0dnUER4pP73/7Tkn/Qe
nzeyZTk2D4dAVKYv0pKf9R7ZrBTs0sZ6yCt4qMLHTWN05iYcUxxFZk+Yql62G14XCnf8Barh2iwz
+tKpgkQTyua2d0G3aESjrK2h2C1e5CtWfRzIc2/cVSuc4cGjXpSoQyYnONplf40S0dNhwbKUEglF
Zka0Gzr9JtWT8lAq03O1NqP5gdhtqOwd6Y4FiQZ2tDa0cj737oDiDksAkaQ3SBZ2IZ3tjZV2+INb
cgHKhHP73LxgJti5s/3cp515HxKF18/DFwiGnDAablU3sLyOmJbbWJ/uG3TLntGRRklGmCTVh0jS
3EB6YLWZ+/D3F1yKRUHzT+YSV1wJe1mEHEQ7CHrUEln9UyR16VhOAPsxf7CrpAPb2NrHFvw+WFBK
woDS1zdJDA6D2/Q8JiUJTJN2N5b9l1Zoi32kHNfVhL+l7Op3s8MwSWM73xt6Vp9paWLoRKKvR/E2
dlCLpMuXoKLk1gMypZpy0OnRD5jE/c5DrGzc6THWqLAhsmz8hgk/oVvWvzSJ5kAUje6qEDqCiADi
YsZ+rlERDmDhnmRZ6CeuUn7WpLFzusA+pvXgGUE13pmO/xyQmrojBYWgKob6XpIjSrDpgIDQKN8g
V57TtOQY380A3JxzU86AgIu63VTEUXrMt94i0ThLasXRtWixi9n4nlvdGZeOvrdZ3CajiXZZr1de
lcfF8xQMZ+UbazMT9qZVWrtmeLDqwP1sw5i2ihGT2qqCwj1NU+Z1g0gwnBbGKs1CdYwlenNh3aRi
SSyeMEwYLQkOoPbw1Hp6XxDdW/Y+hEv3FRHNezFH5ySEylyqJ+qJ6MFUDNlaThNpg0EvwN4bFuE9
R3GH3EBQD9oQuxvRBYLwgW5HHjXm/JysX9HUnEe0mz5sCEGJZ+BPlv5ExOFtp4ZqKxqUGdNY0aFt
FisEh8E99iWCqEI7426eTmKupSejDjN4We2rNIFNEEAOnJaDlMNO0vNIz305nRYDj1HS5wdruCbb
tTso8sJRKg9en3KYrGzNoVNNGEug0y6YscI+OE63L/tuYv4eEJlsZjse9O8t6dRMR+nIdJIIDVji
73nYcG5IaTiA2UvbVly4r+i5J2sp5+RMUc3hX5SnjsUEakp+GYYp3066vvXpBm+rZk5ux+lqhBmC
I06dKFrM3RgRy9JNZrmzOB1ePr/YebkqK7r2E+8MqHZS7vMMBIdrtoSP+hMgGeeLISMivbo62TKZ
2vMQJPsOoa47mSgicPCu8kGO+1gYrtfHQXI0GtMbZGDsKOqb9TTjngiS4BwO7I7SKe9aq3kn+XvY
//0yQGbIn5YBE8GedC0d9R+5gMait/vzMiCD3veD3tbuY8wvGJh1pGx55eKTjt11b84YAVWNKdYh
c4BWWG0jeZpRYWk2vJkCaLOA0k4k6myCGuHxyvL+GekJnF+290MfjN9ntOEPEY72kMWiG8+N6WOZ
ZUyRa9YOvpe5yUo0q1rbeVlotDeVU76OLnlC1Tx2h8HkTtaCKfIGtKZnN0ijjWXvwltkVzak7Roe
r9TP2FBjVO1Nu8kWMoky8h9YQbpTiI9hFUpaSEXp96dZSihnMp/wep6rkHi3ok4JWghxnA14qDcm
qA/Ec670v43MXOAGKLQojVrjteZ06MIqTe0lPYK1n7ZC5JmGOZ1LXh6vJdOmiQfrbJSk67UCdCw2
OgTFVqp2rWZnNBLbDHBAEkOc1sxTNYlnPHJf+jL6ZmmBu5PAsF1hBaeMsSZuRx1o82SeGhvXQGuR
dQQsegMRQXpuhBKvZvQfM25ZzTzAJ8uVtLh7AwKP3w4EQrbqMuRGuXIm/PuZO1GXQRE9RQEfbzvG
pCuOKY0KweCy5hOV0bBv3DK5IMojerXgOFQEwwLpT74Xtm7h7rmPNDfcKtvUcNBozb2MRXfGBfho
5KThFdlZz+FpVmV27nBa3H1+2Y999/H3d6213JT/3LuWm9ageLaFY1nSNB17UY/+tHcNWA+0YK79
e0LKCeTpA/fkW6V7mlvZ7IWSz8BG9po2j/e9+R7P7nRRJo02WXgGwKKvwjd2Wp4CIEZMv+sJl1pD
Y5JE1MjxnIFcYKZ1r01NDBbQwgNXO1fNTKc3Jye1zXFFeF9mdu4BxY12ql0Cmhrch47sPay0LqOT
ul9DahovVcFaZtj1vJ2jMT1j5sAvjLebQcn8zYoG/dSaybyhTbx0ES/9eM3hyZ9Hn5gVHDIQRshu
ugfkVFNE86FZtXh2QxzB9qzvB2MmQ04FFobPBUrY3sUMfcn643Bqm826ghi2/fsLr5bzxC8XXi1n
G92SwrCxNv75wudz0uDADOz71AKsM8b6SCOG1fNVdbN/l9PW3QkVkvfpEK2Le5UZ+4lWbnfGiMSs
U2nxfVbc5OBpN1WbQhuPEmuNQfFZ+Hi/IIZpUJt6F1MkCSYzRoXC0c2bvBYaud7pSacyOPgFU1WH
JcOTRWPvC5lyJjB7kLOTkTzqxLWkifNW52FxnPsQ1BTB2WeL6DuH7fyhDXxkgQKiJFXyQYM1/PtJ
+338X8GP4i9KWd1FIf0vF8lWtq7DzSQt6NeLNGR1VM9qMO+pEdkx4wQuoX5tZphxddiLHa/5ask4
8ax+7I6im0eOK3HvVb2uiAZlqdNcM8cV2zFzMsfBm3wihCxVBVCtywq5pquv25hGSODOF+Hm3crw
s5p1O7cOAMD7I9CQi71wBDqh9rQ8wqw/CxJvt00ZkiWEEpdAI4ZKFp49t7G/EXNg7lkV50eb7KR6
NNxDCdgcC2J0pk+31ktnWuG4nbclFeNaOtm41p14ukkVi1wS9ZB0ooYsIIxTzNHUsWKUdM4EScek
NnUH/NYMPJIbXFnhq6ab5j6PXnqtqxlzqu3UJeHFtoxgTYtePQqahSSQzNYpa0pjRSHBQnIkwrb3
4ijjfCWx+Yb9QH7fuCWloPWqRtc8t4ydFRPyV2vgsRw462zGAdwN5mzFNJL4siGzwEPkKIOLg9QF
82kXNqVG0XRHTy/aaLh311qbZpehnjwZhhF8DuuMY7a7j2bicFufoOi2sm7mglD0mBnuGcr/K1ok
lo1m9Iwi+SbxdH11EulFLd544gOdfUZNOFCKkwtgfO8bbxqzfNVOfrrOM5Qpegck+HMHUmF+hxqj
OheiuolK7TYddOe2rjRQ3CEGXhKxZzTJMDuGA9IT61iQg17Y+MKBVxQmjl8Z29qxDK2DyOvg2Ugy
JjJkJF8JBj7WSyxtNIkXslP0p2F0CRarm6XVPHHqZMQ0LfCInrT5bash/Ikd+64tnzKZxbdVxSlH
tuFWYrv18oaVJ8h2keyNUzPmkC0IjRgUHdYkHX7YekfiVUEvr4QbDHA4SzDjkiSvhWdQ9MW2bIge
/vwrAOqdncXvRpEVh2mkiuOR4tgrG+pvhqxOwmUn5eRMtYQobUBLb0zZNpwIo7VbfKrTGIgLF9dZ
/f1Kx2L261PsGorjqO6Y5mfD5pcTKZF9GeHAPc1hi+JgzFz6v2ZnHxs6KjdsSvdMdYhGq3N1i6/p
QYaEE8gKgUU6jJBv/Ir5dmxRUSyAf8OsT0asuk3kA+LJr0rG+SOGbfz281XIONxHxgSfU4XyySXo
hvAgC35IT7J9IcvHNnbMnWjYtz/XWaNus1WUNsMh9Cc+iaAbbp3E/947/b1IDfcxQDlZ8DEDMPCJ
ItbjeuvTQPHYM52NiTjLk70DKcE3xZruTLfi4Jxum6FJ1rZm+SgiytAbQ4twMw0HUzrY25pU3ZM2
O86NXxXIj4AzrUqrynnhIL81O+OkTREQdxcTmJkH3Ztdzoc4TuZHS696RO4i3FSjNL28vMJRMWnI
FOETRDxsXRGvm2pj/Jj5D5a7fLeYtcvoO+nBVU166CKX0arP6ibs4NozeLr4S1BWJoxz7BMGOuDs
uqVSfGksPfXCSSZnC8jQATxNtg4mHOVuZ79nS7BC0AnLa4APnWwDrWJZ7HNMmSd9KWeCmPhTDKnE
XfQjin9Kpvt2MYvQQ9g17siU0GTnivLuYCQc6EYdjosWadU2TftdTrG3yvC53sgKx5cmLNMLidnd
OYumo21xCDdjQl9j0J6jfjGRosLf1RPqftvqOGZQdIAcgAMgH4UIK9L5IAH6PpJFJDvmprPCdYQN
DoAbPGBM6OA1keVhirfgmYdVRfxA2SX71A3ALwXxC6A90h5HYaADQOqfBzpD6NTlDNv45z62pivX
ATVr8j6Yqf6AxzLZmQWt5wiA+C1RNERhthhrhip719UtO67/VSuaCQM+T2TAmBlVZ4QS0PVPvsqS
m8iJjgV5gk+pbn6jYaNfquVvbeWe3GC+JzzGOCIUl49pztwh0JXaWtFz1mjythGNcYeI3vYIr0q3
Dn4FpryZw0foJveORKuTFBy/VfLh18M3C3X6NX4may04IgWft+MehHtxjbTvURs62Htq54QenZBg
m/ztidHpGume86RmBgV0EauNFqfFjvhIpmuu9awtw6lwGQ8kgWHBWBJrI2T/HRsmCXLOosd0kqXX
jnl8CMz8qQzgRnUiF8dSPPZGTclTGNGb02f7qr5AwC8I4jThfRTtd92IndOUEdNht2R0zUm0DfQw
uhE0uK9DQKwWzrhtoDSc8mY5PSc+tx3FURi282s1koHVoildZ6YOoZNV/AzOPyHO4a0cM8QElm1D
qjTPKO+KO3tJykHcjy9E1Q9dS/IHiAhtW5huepmBqSDKpD3ZRyM1GUqNY9DFL3kkTfiiZu8xmMt2
WT7g2QYvsTKlHr5mul15A1alu9gs6TnU3+lTyJswKBl1RhHooCSct6gbrZ3qVUOyrY5JpHUegbiZ
BsnpLhDJWT87KnyK/VbblME+jdt6X03M1HrQoCernCgDOT+tOk35+0xzGhxSZGIYsd7f6+U2w168
ES3Jc2mOhmWV1f7daNI4VT128yzo23WnDP+oFi9TZkZkJeAgQmQWSVadoV+31fAAby29SGcad0Y/
HSHgwFpdyubJ/NqmZX3g8E7y7JR46IjjXY4q7YbIcsJUdmUXv6fxkG7FAj6QlUAN0zvrwfZDKCEN
nKnJP8NvnG+GnpwGt6xwUSpFMSt0Zz/rxpud23u9ad5sfZZ7QdbTwdUpEpI2trwkshcAUPVlplm8
EYyfkAYO98wQXC6ae8fDgo5IdMNNWjKKrnLjI60CgrFIbX1RU34b1KFcgbtjTVNJTUyJtXXdZ91t
8lcYF7CDUvw0Y9hhFKF2/32n/G8s/79xXRq0AqgZ/uvJ0vOPOivy9ufR0h8/88doydZ/U/bibzSE
DgvLXEZIf0yXbOM3ZSgswAyYIKCyJv7ndElhtdT5z39MnSRHtH9g+eVvDJ10OruUH5xzMFX+n//4
07ml+eXvf2rJ/7n+YXplEk4J43+ZeymIa38+6jk6MK2Ic9w+AKrqcBY1ouusD8QMBdzdP12Yvzgz
/TLHovls6QbvdJkD0N+gXPvzi/kdyBSjCPz9VOvJVjo0kO1+BN1ZGRGuQp6j700jSJPaVGK6wFp4
rbTxkGYU8VGffWHXZeNByYjQnLjTdlgnIyIelVAhIl1/iuDYMe0wAY4apyiluVrKaiBqpOG4mZDO
NdrOKjajcxE40GrQkmg9A5we+uffv9HPzsRPB+jPN2oyrBOkPTHU+kxC+KlzgeCOLILEcfdToPYj
JKAVm0Oy7iIT2gtodj1dAOvyHfDXRxoZ+3Ks7wTMOLg4OXOhst0GfrYPRfZB7gb9635YU/kRJIrl
LAHX6U1WVG0kZEkOxyTzZvoL8DXQcjuo7whxHePQWyzSc6DkBuLxxQ6SSxpzzkIWr0NNPmpSFKzm
8XOEQhHOeugsjo5s8EqAYx5im3Vak3qr2S6/qeLXbnsn9QabiEY3ATEL/vZ1qqyGEoR0Jk4aOWcO
2qRhRuskphUKvBjXL+1OO/rQ44lku+Gut/gAwgbji6T5Pf8ghO8uEcEHbd5m2TAfSijIchj75czv
rCeVvBWUoQgl+699ZcZeZtGP/zef1XLT/fpZ2YrPCSyUyRP6y00palUaWQvrMSTziNmP/xgbyRfw
dXCSya3JE9SkdY75IlAxdAB2haSoh/VsmftGI0/M71okaCG4ccOBfRCKfQ2Dyh+kXNNr45iWWxuz
cl7HBhOsVNJakTq5ikP8FwghdnVJsB9qUCQR01V/AaZjrmUQfZiAm8hSAo5U2eB8YxQr6Ia1TT0M
7mZW7rc0ZIZr1NVrCjtcoRVbaREQVYceJQr6UybL527I77KCG8/GgQEY5RzpCfHoi695gjl9LPrh
QFDMWurpTexrt52EociIdsyOhmh6r+1LwL3SGlfkIH+oXGBkdNyr0KkcwJzz4cfxresyyVLp49gk
HxToRz6oe9Bqzb9ZPH6xin8+Uo5tcVJjBI5nfGnH/PRINcrouskeXI5Q5YAWGjGJE5jTVif3qZUP
rUpe//7G0P/yFR1M9wzcHdN1frkxzF5vQF/xisZoMC2xQARHmceQjVzJvHspo/zGILxzSdd7TSbu
YORyqWcXMtl0uUMOUPDR6DBhg33fvf397/ZX9yzwCsSjLKZ089k3fr4YkjFxnmmpu7fplTdFuMN6
gU1G8ktkpm16HSngONSzf/MZ/MXLKqGT4mKjSEAp8ctn4NZAAdKBaV1mph+j6TyKkvUAwPxHg919
E4wJ7Szn8e/fK2Lvf31CKUFBEVjLNvUve1Qc6EiEeHD3ooVCFwW3AQGjq3BIzxytGEaUZKQpgig9
9eQ39mNCQBIHIvq0hS0+dN09ZT0CPfjPrP5hdrHi4lTFLDK+SCZQUGjtdBcDgw3xJp6g6Qu4jiXB
0OvUyu4UHk3wRdFLXmvXXFnHvOdSTzbUzMQqNhWvy2Q5xHGtrG1cDi335p1lFMPatiADJWl2YKyI
5thY2HjwEhd9IWeunOGrwWjCs2cMAQWxn5ZTv7fiKSkhQPmc9V0f1pfp0xFBb/ilxTOTmPxmA9YU
8kubmGURI5dy1MfYmSfdlwnNKmhUxG1tcAl0qxKXFSa/aVl40nE+q4DNAPKcN058bGUFtpFozIjs
HM9Ip0ejL546ffletlaUl9O9DZzLqzT0EZzNQQzz4PkuF9esjFcLhn5SLbvDhMBiqCoahu5WOGGy
r1HtF11HMcoYdJXWmfdv7giplrbMnxZtxtm6zo0obagCrvnLaMCXPqLfuR7B2WIbHwyy2PpbdMcz
Y7emQOB1dcSIOEwvLwZd0xVI0Ms8zNqKkpoOlGLotQEGaqxCWmjojsVed4aOGW3cbQnKeCipVTxy
sbyhy/C+MFA9F1J/6mLAETS6Kg+pNAv6uu1gB4X0stHJgGfXzPfITitvgvY2NURAmMw/1+jPxKqw
TSzxNlZ26E6E24VbQmc/2tzCdMEoU5nut0IcmP3duwUD2ajXSyZd7U4mqr4Us/qeaBxifX96HEsf
ILJjbgpuJ3oqUTk/wGM6p2Z+71Q0fa2Rljq5P+aq1OUrYKNhK5W9NXFlrNLORQsYa2sTWxojPkqs
QM+Qg+s+NlcY3jlJkiExpJZlklgcTjsnM56auXgjmolJfmO+1BN51VkaPcSxBu448Ig70taxb5+d
FAih1ZDAOXeHMfMjfAz2ldfFvmi7mOTqQ5vRY67C4cGIy73so40jsggf7HCpp7hbO1whO+VSqed2
SBtvrPp7FEgfUxUVu6wut3lZdyu9pE1n2fzeQNKvIYW1Z5utQl+jbxM3Lr10prWIZtwbfcnuNI+c
2601ap0EoobJ1YvmbuPT/9YCiq8yOYzjEnnDz3rSmr5SmkHgchca2ZQu1am+Vbq/nvy4J4chdAjP
qLBhWv1t05TRtp+ZIyeLi5HmxGG03ZC7gVsC6wiip1pF2yE2KAGNrCSrkUFekMgTHiJxWOD9ayMi
cS5dYiVVGa4TPSNUECLQWIXPc5A+xGZ1imJU+bj6vSqZghXoin1GKGZaGeuW7IrBRkKguBmmXK3J
F+oockfyndN9JcBQQQXtPDm5V2QosLu1/iGgx+iVev2U8biiBTWu4WBrh76BttXI+SuYLCvhn2Er
sXalr57NyryxRJVsGsCcLEPGLgdWzSJbsQrKQO4E2QyOOQErjZ7yBD2kTgd8KASjnbR8GmUFNcVN
CREdUUJknU47WNZ7hcB2FUIeQIUDknaJAEB0RC0/saJMDHX62b4l5v6EjfYWStum1LSvWTFeKVpX
7DY2gRiS6mnMqpXu92+9pPMn+PwzvFInE6tZg3tQ9lSoeNRWBWKibd5pD4bPyjznLLEKCnQThcSJ
RAv5jueJI3mj9VhtOy1ExyvPc92EwLF4qlsdej9IVa9ajW8wXrLVCKyy9PG1Ibu4JHHMEp3tqqp4
q42iWdGWIDE1mwCx+aW/GlPjq4stKOy+k/A1HAj+0VYu7ARG5TdpVT3kjnm4bgc3vJSTIVdo7i5i
rLdW3DIRCp+TrP9R2fBrMQjtWdnoM55AvLy1VffoNvJLoo4JAvqKBj/MzSLeJJNNMGedo8uwh5fU
JDyr9Sm6W1ij1c084nmfc7sGvIPZYlpwdWH2VKc95N/U/Zo4sHOWgJLUnQM6ngQ7G5lFs7AHnMxS
n2uOvG1r8jGmnlDpIPHheMLG1KRKtgQ2r+EVnMlEfxy0jKk77u2+geVayvQtzrk6oXouxZCdmaNB
I7FK4VHavriS3QRmdXItNTff2yDsVq5ewca2aG9xOkjoomsM2JkieT7nxlVM5gezfwvTn8Lzxb/5
5AzNJ5XsvqJjEise5rIgQaNS7ZPt5lfGjreowuM1sdR4GJnWto6zqRpQn81sP9HnB3bI0AbNIMEz
yPnhIWdLiI3THZw2xInoKoQgYfzVjx7rxm29AYdCGBrXPBCCQxeycmPXjirc6WH8aBNWDwDSOiZu
SwJQ6bf7snAnrLICVXZVrE3GjBvE1QalJPj9YXgqUZCsGol/x51B1ulkHdDwSyYSIEc+K7QY37To
C095s4C447VJI4jm73XU2asDN3lqynqnRgxgrcBzdxU16DqryXZJFZHxE04FwepV7SG52QpSkITD
yY86cqWpjjzI2XiFYfDmQOots44Cj30z6ruTSTJKaQTvOEH7NHjPlEEqVqWlHtXUU1tmkUeHbRmg
DEvk1IvQ3HeyLvdWOXCM8LXnxJpJBtcLNB9eX20K+uSMLl/7enrMWF4AVzvEFjBpau0UrugyIuIY
maTHzrU/4liKlemg/Gr64mVwDY2Gur4Z8vCmMMJXP3ht5Im+YYvtTwEVMdydXo4wHUO5//zZYYqC
NV39bTO7m2mEymK4lAaDbk7QGj0ijkYPSd5LaA2ojjSH+JtYo3VgK/hO3fykkb1D5kTIKCFN1yP/
PyduAm39h9kznbBhsuyRw7wUM6PxSpgbWSl9IxSxF6xx9CJEzQfsnMba/QCyMEIfLHjUgvQ5LNua
3AAw0lXwBLvFxvzKWGl4azUU5b79KgPdfNXqK8PI+2yYaywurbaS2ux6oGipW+sse0sKbUfwyHqY
YhLomfwwAwJ8D6//B5Ko+thNX/PWuhsGLSbujsAgrRxfQaWfW2S8uGa3LvENy4DxaZoYUY+i3UwD
lumRgmejo1hasw2k685Wd0l5ki1+/gXzhimcUdbWt0yxE4tNmQNg/fsXczZbhrIZjVnLvFKuztvC
MEYPQh7KuBldxmrEwykkQWC83e44DmF//PzTP78ES4Mii1Evig7c1Cc5vXegHeSps/uEan8Ga1gV
9Xc7FzfMF3ERVWS1xVkUe0in9eVadkcHT9Nu8duiaN4rkBMBKJ9VmuK2WrCLSZU/104WbfMaG2fk
S3aOQYaEKDGMSWJ91xnyUpriInKDTEMJHZUgrnihLSfZE7c4265KDBx9WEe7gGrEJIii0rJkLeBt
g5pEfaYnq0BLfnR1dDfMmbFiz/lh6unFDq/ERlDpT8Gd748XyqQRlEB4NxTNE8ypB2JVTllX/Kih
fuPTZC4vvzqd9UUdkc69Jj0gfng+P2Qa3MlWeLrE1lTAgPdiEKJUGQCiLfb17mns0h/UUKgwljJF
Qa4SM1sfzTAHOXY9YTnTpoTFtOVV5igzN6WbfeHcNx1NnH3HwejyTW+jIiwsPcvwJ/O4ylyBUVvI
iOXu09P/yS2w5OhvwKDCYMJE+7utng86aZBoZzyiWlQwe58cH3glX/Ih1Y4iSm6ou/2tv2AjZyJm
VDqYO5o0xLwgQoN+kNXkZNbFY5y074gbu99vmM8/fd4riNT0dTT51NlG0IVQWP5BAPj8k6M6yJiV
lW1CSAhN7T5akrwN8MbfZJHpXmKFBwbab0FM92fo82ffAS23NDREnHzEvf/IgWmv0kJ58LzPsoWD
ZXTRbiIHYe6EuY9Gdjf4oS0z/wDaP/2doEWTGvVo33gIDnFGERcVIZIGSjdPGa2nidzcmHL+rqYB
dgw9TIbBDHAKzw0ayPKFzoEtMkkS6145tVEeCU1srPli+QX1IAGRrJubweJ44nN56jb+6BUNOQaZ
P8Y+dld1zRtoJX7ykhjQYM4obigxjzbHyxpfzWrEowQ56gMxrrxdWn+fh0S/jL3SKouVytq9Uyh9
9Xnknnv+bT2yMFb17aGUmYPJjP8U+cYTlOqN60TcH7TwPttcWuY+ViL9gsicuhZPAkzb+L3xkw/s
hhsgyAdr5P3F9U0oNMMbArR6ktnoBofAfQy4ZeUPfJNN/FzfL8Hv7K5WyJisYz3EqLQCDad7JayK
bZeDyGWYu9YtFyy4vPNb1HsQ1emgReVXaNMPzPL38USgOQGx6Hu7r5kFDRfG1YGkOPssozPTTGed
+ZL5DBFOoSWHvU0/tf3aFJygljtmnENrXS19TGuWmwyTv073gHl9uTGJMVE16p5AOCZtBD5Kx+fT
R4KfHkaTZxwSFjdWEbq8rfHa2oshio4ACWwEsi5BWj2NCituXnynJNCMDocpime9m2HhAAHhCg6n
Wkkf+Su7NlDcDcF2BIKRV7rOanvJ/OCXsrT2buwPBXnbwMA3nx9PyEpDllLrWX78BSBgibI3f5aC
rSymMziYKNTdOF8lBMOtCRi/nxUZ9P68AFkT40YznKswaZxEKPOA8jv3WgTofWQoyCjWfbRjuhhk
Z71F/5e9M9ttXeuu9BMxYE/qlr363rJ1Q1hu2ErsRVJPn4+uVM4fIAFS94UDGN7eZ8sSubjWnGOO
pkv2AhS3/7PqsiF275L4xFqc6qQfRJs//b5e1A8xxmoTEJLVLJ6XwkQ7BHFk/oAiIzRPeao2LAv+
jq6tYkERT0DeD79KQaVlEZWIweBd29e1+pWXYEMzPKsBkn4SQSR15ogbWmqN8cz7u6RJSnwK3ssT
UDlGPKPag3yL6dWK7JPatqDwecYr4z7huMKLiKBGxF3n2bp9mx3JeNzg0cQlK+jl7gk59Z2YY0j9
erVYDkhrDK2DB2CDBUsCRTkL3hpa7usfuP0AjAPZ7uctyTtiBsIj6DhSF1kno4K8Uy/0qSsPAMMF
KQOB1OYtoFMGbHTX5h2zeWJY0mukgsJIwgpuBEp0nCGxZziQu5Z5wPccx7GxrHqJCCahqO30aXoz
EtadRn20wSw8xg089jh88dCSokj79eiKu6OlRYblIJ3CazbMpWSc14L2jrLzl66gdKtHuGij7NZH
k7sTqTWw/F+/d/HcTgtYm5Svwiy7Jn0IdQxbK7LZEj8DN8P6ct+Xhn9XQOfwzsbpXEsg73ZAFiw8
8AtIItgLTjOZXEh/gVe4zb15SnJ5k7+0fROybCmgmvyOuTpEcay4psBx1thLxcaRGE5PCqvJnq6W
obxX+6bBWysusl/xxU7b1WuFrRJBASEGIeRuq5PkpSzjFgBgL94rX5ahMg1PgoPFBlxt8g7Mnpkl
xty6WdF8hWG4nlDcMFu1sGLjZ3SBq6DhDCALDIxLG8nShKNRBUdPc66HWuwgsEC9njU/VZlh9pdg
3S3hC1WiLAtSFYB0lvaBwJ5ixzHe8wJQJhJynFLqWRm6fXLIdOKTKvwljcYJMTei4V/N+gJVFA+K
Bb0vYllh7aKOoS+3wjaaBXf8zYsqqEW5csiVy9Tej8qymDMpuCRquxebPihApCSZKBNA7JapW1X4
0gOmGIdze6cYi3A66fWPGjG9HeXjWYebLt2Nz6cpfNVtkdh4K6q2TAVX4SYuURYmaQIUpRHASX9T
yumlzAkpSMbhami9YDXPbP5Ex5zdJfqahwQlIYdrQC7zJpzJgdbKpwqrTfMFQ6LKiSFM9l2Bz39+
x/xglurYJNX4YovRsir0m9Tl721Es5iYU/wcVJ80Zz0a4sMJxdeTs0h7l8JX5PVNtRFmauUD2abL
+wt6OyYVltrCImChFlMC2HOht/tEBc+0ki4YUZG6cGB/wpdcmbYYVtB0Jd5qOIXi/n2JxKq7/8uf
6xmwZlX0mGAU5rKuUM5BUTnUvIMFdqajbajsIU8od8sGxjx7SeUo7EvW8BJFjMchtxHKUIuLvz9D
9d3C6C8whTbvoIukKIQMZNEXPJjVGYjCzB4enRy5MDZ8vce7eRQUadFmGfo8TkxpUSIOXPx99/cl
I2eNs7hM3X+cm0Pi+OhxCe5rJ+vmf/7iRbgemP+AQSo4YV2YHgr7Y9QpyQpxWAUtiCcvK+TJCb0L
YDPBjIK2PiTNvOM40pYinEy34NS2wkcqLv75os3IqFDUbsDuvXrgmFP/f7nrz/9K7grtGE72/0xK
mH9/xsW/UhJwu5v+xf9Vu0rSv4kwDxjGq4qoQzP4T0qCJBnIWhVJYyKKUg/awX/IXdUZ3s/o9oiX
MhiVkCP+DyNB+jcg+JkOVWViUaKS/X9hJCCQncZX/4Lui9NLiLwveAIIb7FB+a/jrYxtvdOMUN9I
Y/okCqrA0i2J5p2MpwVlcD6VGZOl+t+XkpmHp0fxQReMZoGbejMVP3z79yVtFEq2tMHkYGpL/768
pi71L1/9748FIgnKrzzmGJST4L/LVv+XnwkPEpXCGieWKdjxL2QdE6dq8fed3Az8UK3JpguNsLIl
PMcWJRlUuJhO34YVs3s4VvC5igsmM0yxhPpO1FudLw3NDPQi3oXqbHBneNUTQIKqMCbxbJqI2o1R
8jIq7kELVI6915r3ddxgyTsw3JVm99RT2k50uofOmTQz5s2Y3WaQAOFScZzEUxc9Tu21gC+AV8nN
TiB0ePEXTq/imAFPuioPY4SwRDB4T1FqnrtxNjdkMKtKLOaKjKSO3g0u4ZRkNYCPMwmavm3qyetQ
nuItFWlANSgA7U7vk/B5bKim75KkMOYYYld5BEI5fSF+IvbFPtkOz4ZMiXoMosm5LQMIyYZoUUVh
EjDDc/NSf3oSjPf2MyU2IYYVDkPMQNwFVyHsy3lEMhbXZ5irkXq835PKyVB0/iUudJPHmdQrqi2g
aiLfGCeof75Ek9/fP38cJ8c5Gvt0P5hS5/0TKy8+MFr6+yOjuv+ImpdNfMegxYNN0lz+vfO/L8wk
cOWbvggvJFYEx+jAq8zi/t4PCVFPL8p8GRH3kTgQQjwzIKeCGAW72isrXNMgb1ZnWTtiPzd818yF
BmvEfRrjadGDiPwUPImhipV7oU+jbjNRMMfPScArHCv5YXXdge9Q/s2IOXh7PnBJdxrdG8VtO1l1
N8A06IyW2cTZtB7v2a/k4D96KdZY90E+VYh65tiOnWKQwUK3ynBUy+9C80ymemqMeVfnYAjMmALn
Kor33q6WKBeogjgfyZkOxuf8dRPPOOfAZ8V1PDngA2Rw9kMuEQGRl7o4R94rQl2THYGso2xlqKvo
gfvEQn24xCHvUMCEFRxr4FqOKood63F8MC7y9De9c4D7uWwV7OPMfqkkXhG/vMjxUoRsj1YlngWE
9RJi3Jp0GlAn7DralLNb+Y2Kkcu3fZ6SPTxQlG+R267aI57kXAncyiCgdL5a2fKMkMb1aKJ0spJl
sS8JRD7w8/JjsAz3k+7dKpfC5k6WHADxR1e4qD9z1X4Q/DE4MswO1Rbd7EUVZamLRreGpz8mu7Kx
pxDkn063+voL7oeBdQ1EgozKzX59YcKStQdMuLi6LS0OQVYzW/yk6gXYqbD82QwxIIg9oP2SF0SX
dQdlWD528lm53Gtb0thDYGPA2nKavQIGjJL7SAry/Fm7ZEkqjBwjT+fZPJQm6DPmMTDLLQwAMHrN
j/rqQVlwedyM8+Nt5ubbtLf03jW65az+mAFtBiNoDXeRqUlIupkF899kR3p+0W2CNpt+sqbqEXdj
5RDU85g55klZCe96jI+QxbJVP9Wf4YRbUrTUF+W8nZsAwEgxwJHpoL6LxsNnMg399ItJDkOjJHXu
a1lhpwjUt2zZEz4cWd0+K47PVfVGpPYVoW79XsMJJwuptJ4rs6Tss7pfPV9AsIKWg8U3C0ojLh3/
XvgAxrJFI0f647Veuslc1N3iBGo7dZD2gPkXcty7K7ntHkjs9Ttb5DZFuQy06Ro2qbO/s6/4hAzi
R/1WFtpn8j3bs++MjasfI7cs4dDiaHnGWmZ44pmKLmJZ7hrFH0ivvtCp47SHB6cLKKfD7t8+Aljr
2/HhlhwHYMgvq/mUmWxhaxbgyve6o6lw4++q8XpKLef7ue4U57ku0Z5f1BUxhNXde65xvHLlu4OR
Pgwfqq/3JLQo+dY9Q1gkLEuoCKcKlvIyYdyNiGwWmL+Plze+iS/30bpK+94oH+wdtG6wvwb9Gxp9
bhy02OWbeiWmc/lzfNmkhPBIceTyckPBm3XrD3o1JUi/28jHIYqBRFAcMBrimjefr1PqSbfiBxet
yIIrMupeP/D7YUzb6ft41lZgHGyLNCmuOu+9gc8PxHFOPl4QkL3CZ7fsr8/Ue83LHYZcdA516HMv
YxqicCMyNT2FC2mKewjynfBVkZ7L0ERAlr/g2XucBlIMeBJBYGiVVt1b+CJQ1xFHayQXQfBMPgdG
LnRp+P8NS43ZKI07Bx37DhKbU8qirJ1IcCMEPhZNrlRTv1pK64tpkIWuvufx3t/X6S0GXf6KDm24
0LYGSMVL+UEBDLsbzJhx33vxPKfVOpP82VGgMxM8XiYs7bTDH3dlCFdMzigLPNjo9Zd0bN/D9Uyy
jHGXjdYzcqI3qv178abpmVXWQVGTcIjcw2+lN5RTorhvhi38FhwFMWqNYqIVWMxuqC5x+7vnP/c0
EJ90HZa8H96pw8F1+djG8XUMn1e5+WnYZHl6K0ZqhqfwCAH5Ih9IkT3TvfMaKqxKcXCzzmOzMFD1
ou1vUeRboInYtDGUzMNr/LyoT+eeLsLBKn7zOf8xMPDCweWDsf+LPrXZIv6KRluyTih291FOnuha
3kxRVSRjrvu5Hb7XC/DIhKNvKaKyYF6KC0b09dRXaY4x/fxB+FdH9CcRcwEKLblwpXhX1KjRXKkl
Txn6ExQ9gtKJ2JlLxZrB8GvLm5W6eeuQ1xtZSO/mtMYp25ijNnuy2iARLLOP2UJZpAd9SVrwRtm+
tuHZXEyeZ5a0FN4NPALYYjLAUNEu33kLDZk9zZZ4yFjyHsoGhZOTp64UBs9k85CPMgZqGtbUdnjI
3f5UeJqjeFOvOCddZHJ9TN6SdpMNq15dj6k9Lh9u5r3BNOQOat9S/DWZEcnBIMAVsIoCHNE2QXMB
V7A5s17JUkdsaCXNMhTt6tYyTRUeNilMsRAMmk1aM4OfSnIh9ciV36enV+F12lp6Bk/VMYnZC23+
f7l0o3z/QJnRkcdt499ZHtiIztNL9dZ9G9eWSXVrIQ78IamuPgs72mlJh0JkpTqSJYuhWfqTZHs5
tSdqDUlBk8UT4XdLWBd9BeQPNconRSyr3Ip4WWU5y96MPpBlGxwDT5LkS72U69kH45fHnp+OWKUv
4+WAUxKVhm1eqtLhLR3kJaHX42rwzZt6wSlrlR9GZPPTdtr+CoZTb6LZHMcEH9Oyp49Jsa+4j2u7
F/zn/uVGO0FadPNm2y+VjyrY68zJfurrsGlfrrkteY2XGy/V4IFSxIk7JsHru5O9i0ESnurCFiXb
XHKNSJgBgCRNLTkCxzehI1OuzugV5g9cybI3ZVe1OMzanYxk0yEYrPbF2+xDvHTN5dm79fmJ0fX+
7uWZ0xwBBKCU/tQ+Nbs2+p0Oc8LKF/n6odvpXl3m+/HSX2o4FBP2n3TLci8A5284OJ6Da2MmeOpP
pBiyYkvnVXotU8R881gYb9L59RMP4JvBnVTDc72gDehLDH4Yr7nRV7crP1WvhqQIJUFmDTGUwofe
MvCQPXTz6CicjG8WTu1LZ7G9zJC8v0mKLw1U21B6HF28mK9jS1HCO/kE0pPecl6M9PM2qJ+HPkZT
5MMjqxBceejiswzQ1VohRmO+92SHBxy4pntIOlXoNZ2bM/n1yKoQs0Oiu92TgaXV3AnHQ67qKZ85
sT1MaT7dptoW35zTM3hsd095Q/8a+8X3yxX8dtO18+fMJsyXrqratmfxdodm8k56iehlD49hmzHg
/74GMwtf3r2nut09D/WhltdSYj8PSuEzjsk+EsI0YlZ9tRtlu5t51TH74sNXittv+QWjzhODFn9R
7SAVtoNLlrHAvzc2MkHZyaIzrWb7aiz+10InWCR4HNR2nhvY5jFUc1jw6XWEArXJtuGFd9SNPQ8z
NsHbZ+Ej+UkJChqc2a9GeS4s+CylSuCOXydHo7wN9wC+CEK//h19eKY46GzR4Sw0aduTmIdFkaWu
+peCxLNVqDljE3SmVpjW0paZC61LzYXSY91fdvO0IMvo74sRP2YLgdRc06yvoQIkhgKrY36Fg/zf
d38/+/sSqfztTFSpMExib3PUU8uy022lDclfa2RGsgq8E1ud3PPjadL3910/ZSb8fXf/M85l/AJe
rTapn+XP5YCoXnT//nrQFFzv/8d/rZZl52jTSL7VAoPAS/yR36s6erryg0pRa/4Mgegzu+kXyubU
bCpc6lnS+HdphK6Zt4H6Gp0mfNTEvFUc+3/fKiXD6zFnhCLD18SyyWmLC+Lwn0ReZjz+a1o0pv9A
mrhh1j5xDoRSFk8nMSw4EgM2RDzJ5IkSDfpjzh/LOiDg9GkszNJ63HTJMvFcgEBmCRti7hOioj40
TgpbNmASeg1E7d6imVw/mWMMtpB6M93nRVV9062ZitjyUT8qa6ITinQpmJ5mWEyNZMO9/zwu405w
W2pRGGr8DurPiwlcuYptcsM/5A8apNeST79JHQEKv90GujXbj7HTeepHt66udJ1RD93MIXEcZdfd
dKnHQKmflwpe3Ue0EHfSVT+2N2F0oh8E/lxo9aPwiX6HZMq9HwlZgN+QWfLP8zvd0aSW+UG7MSba
D5NdTJDFBw1fTGu4PbzHnMIDwWa5alcoL188hb+CbLfvWTD+xJ50Tan7Poy96sDheZjWuEm/KYrp
9HrdxrDzp7hCMoSJkbZ2bPjSkotX/VBcxvwzooKY+1C7yW81kaW4dVtYXBbsriuFea7X7RufO0J4
U7W+uz3CTyf2uN1la427EQpHQPT3IsImxlI2hMA3qcuMjwkPEUfid59aGI5gk6xu2zQYcBZjMMeW
58wKF1sZ/hEvheTRad5DrwzttnAgGRAwbheQYggb9aIVq5Ih6uOWwiLr3edlIqhgeHkR3K/BHtjH
klV4IqHazuY6GatWtg69enQbL1ko8E7wELE6v73J3IJvXrVS7BfpY0G7RB8wu5FNLRxbBmz8+4Af
HIRDBdd/rZY4UnC+H+iflSU4irSU2FiO6RZmwlOytZdT9G5qcl8blKkHsbdZK8adX1IG+aUm2pJT
7QFBAY8nL+cgP2O3LjnqIlqqboSDhYNvVe9XB6xr4ECyjKAL8SMdZyZfqeHk2rM1FIrUwj/xnG61
wjEu1UJaokjOt8U1PmZEZ2Ft/o1l0j58ukZqR2fSGyKcELjm7vOGCg7rKeKve1pLPXHl7yncjY4K
c1BWsIruhQhvKzzK8zoYLtwNAlq9chsCCH3gZZ2dceK6r+leuqkIDJKrWhIxPlpwb7rCE5S5dKA4
3xMq3kTO5BFXOHBOK2i2qJXBthB/BKoE3mW1jQedWFcPjBGmg/NuA5gJ0r5jon8sYjf9NNa0A3fz
d1BtRVhr9Ry99eyL4o/2FBLlfALLcMbvrDp2mRP1xDGDGIARJDYN2a95958r+kjy4nDyXYXPzziE
IocHPDp83oSvV3ZBWcpR2njdp3a7B8Yd+h7c8AXYiCHjW3585Cft4olvw7zcJsBM5MdJwQCFhdlO
ZD8U8l6YaVvK5fGBpCR64YjulKLzqtzhJhHrvsTYYcJbMMK9Tqvoav6AIuBidGRhZNnE9Z1MxKC3
7EEFhHeab+3GIsEotCUx3K6uysvRbs24v+ebOPVgH6Xv3Q9bXPxRVrB8HTJOW7gnu2aDCtQQnOel
hJ1Vs0nyvgAn5vq+17Fl9tJdf8X2AChDj2xwrFEjlgxkEmatK/7ktdtcx9LruGj9mon1i+M7svXE
Nn8b8K/cI2H4fsXGByuuuy8A+0TJol/PaKYNp7mFuBiy1NdKZ+EA7mCUtTWI8MSM6nK/zg6jtoHy
1HeOJNl5vs+zE3PlxyUqbCZcz9qP+nUzTDALW6ieboaQsxdwKFqFgicfRc1mTIrIm4hdC04NGz37
ZVKtXpfnrlg8g/A4olRFUmrBvPFwGm9d7m79ne15SJi9GBoH5/qlBIrp3Uf/HmOR7rFDK05zll26
F5A03LSt8XzfM3+v1mX/BurFSRRqO6bdPNgcOfXNcI0NCFqyVC48uwzMx3W51XfjDt06HCXIzo8V
aTTszvqCUHJcJ6zp5fZJeeA+VmiDztNOkdrxkTvPIydcujWe2gk8V3ZYWAPljVOjGf0UUrOCtUTH
zrssztm63xlX3JRmNpEH4s+gBqTJdtlSuHWakymeGAdjvCDrzgQJTbzBsArKiBm6pOkxZO8CRyyE
n7/rzY1RXXH/ZBMwPxz4lXHr3+HyLumzQ7/cNqWnSXYykGWGnRX81EVcMBK1GQpLNJ/4bFUjgTg+
EJb5w1GLDVkykpn7rqdLTih2URZW0q8xyYbN2576A4ka3OYjj5uu44XvAomD3cGZl2UvRJ3Vu/xC
FQ6WQcCPRQoCLmVs9vAQ50z7YkjEHY+19fiMYQczCXiHLAWp+9qvedLYsEWwro5XxbwJUd4ZS5xc
sfN5PVecEmaQwXIq5nSoXCtBOVMt9Ib7CnhqBTtMfVU4wK2eHRT6W94711s9MuDludCLFakC5VK5
aoNrPJwcG8/XvEKEYvrV4Jn3bcdq/E5c2mPSDj0pcrM7RvInfSR3M4ByqjQuHlEiw/V5eZw+MztL
5YJ1shxhe2M/4N4D7ZZTp6jTDQ+feOYGkbHLEnzSWAp0lRzbiMUflkA4ZWGrvU02T6Lb00JRgVO8
Nt+TUd40HGv9mmOjrtyEPjnECsmbbdh+Lczt35i/xtRQMDpnHs9d/yM1x5npNU+6y4145lAEFIQP
8Pwu9k00L/zUS7QdN0W5qGfyl8/qt0b5v3kuny3Q5mA1ODBaUTDbShP260hf6S7C1YRA7fk983lG
VQ5YJBc+uEiIRu+M9/kAc5olcel/qL0qdOQMhyBmcfHVyK630m3EbJyR+m3gUlDO7duThlvl20ha
vfOKnHDfsJFMcHRGt1jMcdv0oJef9cX9MzvA37rC/tVjj+Ye6w4A/a6fSxc8lX5ndRAxsPdim7HO
g/CmLywsGj8KzE+2X5VleeaQfKmeeOTCht307JJxRV2BkwNdHBT4ck3kIaThBbShhbku3yV4X7+6
Qbftvcxzi8YnxTlP9EFsMu6hHS6yicFim+oErIpAlh2Yzn1Dz381UI5gUfdDOktdOlXn9Ofejd7u
PAEUeD0Hn3d/BJJm3/G1sPTfmB0YM29eBh6zCw4Mjjl7WPJiWMm/7LqTopcEu220ZJW1x8c38ZQh
NFZnYCVY5WqEF+WGP2QJsYOjWijBgdLFi+FH/6M44yLdVYcoYLV+8SbDymvaFWBpWW65yYQnzlVK
N1juawhvydV8qzaqC2/Sz6H/W6Q1wK7HXVK0u1+OZTRM+Uk+U3ppSyjZjBNW0lZ77cbR5m9FGyN3
b3Zgj6qVQJa8nAFZ4QzaVGaEEiTSVUyWSeK1ki0WK1q752124+EU7hR5LBb5W24drp/VrPs3WI5b
nt7mPFxIr+aBcrh839f89FrVx+bMppiCn4DfnBLKBFeeqx+v2+yCAcl4ziIbDTTRGOo270gI+OKg
ofwPV8o1rJxYX5pfVCdQeB8P3Gvn8eFO+XDS9iWAzjGTectWznJbyScSOfLLM+h+oBLQlG2z9bAX
37XaKuY5rgurx1I1SBBidmLh7YS3HfRkniZ5XrqzdbTDPzwOBlfdksxJLqyLQ4enuDw7q8RVApQB
u9lyCIZD/y755qpmS6JZ2oxku3Ovt0DiDCpij7uB8gqJVO5SXcRIb29QSZ9H9kgUXGpv5TcJBg3J
oAhmcMydMGezsgjIpCGBQ46Nf135rHAVj7aV5s/8ySLmJCYOzTTcZUB9BaXOyzNBeDu7GJYj9jZu
NiPRY15gPnLsOuuxRAOmP2x+QabYxhNajyNvCXEK8AAaFWi9AaDOY0IbFh0lshzkkkuBWLr9F0m1
i/ban55IaXtHfh9s3eGmUzF3soeC57Gl66MwPZCJI101V58XZzq+JQOBOY2FcZ78F9f5hkSMHPGD
br14RjKr+RBBWtn0owD3GNaO8BkG/fvwK/LxUEqsq3eh9bqv9g2G4qwP8n3V2h2kPYw83syleAO4
0oiCvwiLWvLjw/DW167WepMe8julQuJdgeZDyCrFoFUWGA6mLwvNCEA8+FCRuKUOHEJqp9UwxoO7
NNjyCk6x2gGnXLXYFlfgPuNxfK0UF8vcY/VOJkrCCIpi3Bhd6EQVMMlBza5PPlEy79+THuNSbzba
I0sHbH4Fkv6FfBrMqz1w2xA64g0K8GbB5jQlZwQiZxvBwdkSvlvb+FXeGHrg2HyPfI0RmxQkO+W1
lnKnYVnYUWdX5rnp/LLxXqx82mBkW2lQMtkbOaAdnF+DHu3Xw8ofDtYfIIpfMAXt6B1HaVG1XyDT
hE/Bz6+drLCGgzQ6cUilYfEU0MO/DuM237SoN3lgduZXXwf8z/QF+Qjv383W7No53Q793vfoqTzU
zBZ31QarDrxzXdkrF3ceHkplDpJoDafaKz67N+3WrlKiIHEv+hSBkqHkKXb2W8DQ+20/TGI0IodZ
n+43i2YZr5mxRr/KKfVnp2aBmSoN/3hF/YkhWEJCyzQb5QiJAwxpeNKgRx1CYfei7ce5FtJcCIF6
93pteMUYqv17+FgOWLHoPEwWm3XaoZ1cmNmieKH4XyHzZEiHviZ/2tLLY7CZTGfWWbqR1fQwAySz
DC2VyMcjrb87gum/mnd8+2BPabnNmKi2hs5/RL481RHMRPFf6DA9sKqDSlGOIRozundS9Jia3iOy
t51GcDkWGhIBPimOww3s4hrrrXm/oCBgXkjj50D/Fb4eHxjiPASH3fIx22uan+RvWlAfpZk3mhQw
VvoV41DAkeVkwf2zBT2vrVx0MqbB+ZYBBwr6FCsEHBbe2W3wzjI2qVfTfK2jK7z+gurelRHskb0z
9coZJtIOKgLewcu07ntoieCfshVj5r2S3W4db1Nt3TznhltzIBr2EyTGZ8ve8HGpjNN3quV7uSIn
l4TngBpt9mmc78RqvGXfke6y1O+rzJ655gdIgAG7i9YLmOm+H1bRhvFpe8I3kOTCGTaWJ3p4Boqz
jxrnGwCT9FJhyQQIVfAJXOGn/zI/OORkzZkOpGcwo9i4IjHm+OaEw/5oksce+436c99PKUdz4wvl
YOVmsTfK8zBctTQHvvauOKyJBycsTxL8UqY6o5c83JYQ8RF7csizDKl8Rofxyalqj2ky8zLEmwQ6
fnGAKnb6PZ4L08VxjjKNKGVkEG+9O2wFtiOZydSL2qbqMYlwU5Q8CtHTyNOsF+tasOJz4jXHDPKm
5GbN0nwE8ZVgtWpXnosiMLDzU0G2XcJOWlwsnohHdmP/NkvdsKB2ZqOg2OCteN0tA+fxdeAdh7Eg
a50IvPW4JpfGEgKgI9YClV3pPM/gsmPilBRMR2OnsZdu5QXHo/qmeLXXXBT87ARMFu3nWZbsOgW3
xdUwhhAD0RZBrfU6Rm+vI1zHTrkmOELxBhlDMMoKYOszmDNaO9XsRCBTlremzxEAo+PpIaTEV32j
u80i40qldv2eQDZIz9X0XpPPIbdDVL92qASj6j/HHQNzBkZ95+mGA2RJuaEy9FVXDE9fbyAXLmOs
d8T4+lnaCfP7tjrlBw71GQGaS1S6vvLNwCilH60tZc7AIbHZi4+iuk0X/VYng4mE9Z/wIl5Gel8K
73n18fDTBZ6ELqiO8gnY3V7B/8tFIaAYtlGyXh9u6Arz9pwc+TiqE0LaZT48R0cBwYDtGoe0dbQd
1g9fRjQKqDRN6FBdsmio7fJTfeLRHE4sMjY8ufK0o/KOTFjYDmh95+jrFHn1LD5EIIw3ZMlt6/fY
Pj48tDxiahstWmCr/HkoyzpzTTAhZmUc0Vx7yp170IxBTH/VMnPxRgQpbC+I8zOvyBapOTfKtRQ5
sTHvSj823E71XwOzDA8W2T309IzVb+F+yfwBl3Gzs3OSCrJLDk29NZZPYSOtOViIWmD0xdXDL3a6
vJqD6i4zmEdbykf9kxzvtwGr6R8GwntenhUz/V8LVAlGz1ZnJ5dmWf/UIkuEI90yVum5VC3zYIrT
p1MwkWOyBLRVWYwAnwjTQP1O3B0+IwK5F2XYRV52jrHWt9CEbHFpHpgdDrVrfGupS14P827bYFCo
Wlq61JfPz/Erk3gGrfSXOce83dSD1SJrTf2+f4u6jaS4CkVa5j720Tv+14gU98ba8EVmIyK1rcqg
0391DqH3lBt3Zna45knWeEsuNBXh3a+JHWKiw/DE7RbYkvDi8s1clpGN0umcY2zoCXN2BxHlil8X
q1nhvfqgii3J5TGoEFdQA6u76Ec64JjYfGE+09rQIs75jzCJ24ElHPnC73t6fHYwqzV6w0BB0WwJ
TnEUPvTDgIQnkOay5uMh+9VQonx3DicFQNxZiOatjenDajgbo8+W0RzrRTxYZBod2RR0cSKiaapb
Yly/jTbmGgZ16ZQIlSejRRt9/k7y+69s1zJ8E3adaLHiy7PyoTLkSY656pRn84YNnAb4s+xODE8I
JuZ61j55ZOOJ12j39V68qcuMxHSLYPiGAecfH2V4e10hFEfTqLUBaAAXPTJk1vCCcGG/ye+ycz/G
V5ZddBQBm21zOxFyR+e++vykrc5AGILBz6jBfozeas8VoJAd84t4j8lRZcM7pmc8AyTrQVXLDl5Y
eB0KT2wLrOo249/MVr85F3S2yn1M5tk44S4wGz3eCddJTwxu4U25+c941L143yynCnng4IUIYEEh
OQNYLtvNfatvBIdbml5LHqxl4tWHcj+baztMv3eDr96wB1J6C1rIEkL4zpy57Xty4dGNF6RP7vNN
7zBdHIcltHB4L8DylJ17R5o/fFxiZQ9H09EI4OEBswDMH7CWlcvpQ3SX9vpEsA6926q+J8gWueCK
KeXLiZeCZo1cZ9p19G9nNcgPeuSutN8qXvJ86SQpg9XNuc/fYDFx5AoER2oW9A6IbixfiDegDgwR
jcVrr8hzfUuJmVWn2UJc3tk+OXqqFeuyXORn5G3Gp37jZ51kKT9sESwU6SOFTkNlf6nXsiNRsSVU
RCQg7wifTJnUjBaZ4B3RDMCio6VGvkJnW+Hugm/7tETEU72H9ykwcqOjxosk/aR6L5XTkyLp5Uqy
j5B5plniV7XilSDLmootdnb91h8JeeZ1ksc0CTaX6jKMHe2zO91P6ZL1yfAafYYAsg0R89iuhUV2
6uawqJBVMOWnazzIK5L4yGKkSWfr4y1yYtIgxoF5YYRdEdC4lj7AdX8GqqpV9PZYTRSxyDGHazjO
Z9vqM57zaL3AU/+drvNYbp3ZsvSrdNS4MwLeDHpCAvTy5kiaIGTOgfcmkXj6+sD/dp3bFdUThihS
EkUCidx7r/WtNzQhzG0wbAHeuAgu98jncBveRShi0cO9dm89JbgkkRr0Qji/tUx36U6d4lcUHeLi
PNAVWC11H1zpnvP85D0gLHtA5vowvBPZFXTso4td88mKjVk2204I5x/MO64gXGmcE6ohq0WGRiN8
y0ZTb29iyB0P7LLde4KcZ7ywbI+7B/XcP9n3eK72BXlW1tZlZ/va7Vlg7sAai7P/XGCuvtUQkHBl
pv2xfIt0HweIYs7ZvGXlEzs0j7RZ2PWqZGt6e7X3A1aCt84N5ldm3d1r9uq/UJQOHh3/jf8SUwax
/QqBJZ/eiuiGnBuXfS0dY767+m42jHrVH/wr/htJVYgG+SDjfUHRFLb33W3GnoOypt1GfViT28uA
6Gf4pFJNp312639ETxjNWRK1lcgRJNoBrAD7yUieq+Y20w7Ot/OdA+nireJNvLguBrADY/T0jZpq
fLMU45DQYXClEV4JJHib38sfbTjUT9kBLBIn5rh1P8U9V7rSvCvj9xYNi8nBZVFPyYOmLoM8+NVj
WjxI8xAlWGORJ20BHDD/+8UeIuX6+qHXtLEgnO+Gl/h7zkM8bwk6CcocziAvLOuDxKGkb7HVjN0v
rA1cJrk0tbTTdNSyB46yrqa7zNyV5hWzpnhDE8y4qc/Dflt88LsU2yq+z9IyhQ4olvdSD5u9/Eqr
Y9/TBXDwvG+TeS2ogd9b5bogL2Ld0cRlWHKxTtYLcPykDsPveW+cU86gaZ0t2M/9rxyJanxI6osX
bW26H1ZQm4caCx7KjHjDygcKtEbE51K0bfVvdUouDb2MZd3CUt3Qt4y3fRsmXKuIiHkAfMAmdx7u
3KPH2HQ6mCYy1AvXacbSu5gFB/i1eoyXwJxPLSII52SMO3YkvOCywB6DZJRwI8FGdDqOdaBzUWEY
wd7aWN/+1gjzu0YeCf6DUD/Uj2l+Z5Q3ZUNaHkL2LSLDhQQ+eZTTfaVOHtMuZpA1g4nTPN2YxZdy
TpaHWOxVebRrqgPbEvZl7IXYJMCi62iGsGVn243VON2xVvJxLMQVzhdf7CNEddC4FblRgQOjlebh
m/Xo3yNPGge0sfBpYZdC+9+wMaqanV5/xhbRmhd7RsPxysKcOsfpxfma7q+D/XGd9v+d81/v6iar
ulPqxMWuj16fl3jx2h3p0MPxrdmJc+yJXST3tpEcr99TkWOBdHXvp6j0j+TshOVIYyzrORMaQVOO
nHP84jEO8+tXboMlWSrdPrbdxRMWteL1W9cHDbgSQT/Q2r5+T18qHvbXn7je9ztr57Wtvx8sdPVl
ZhC8Mac/uly19tfvdesD7ZqhfL0hea/956u/D1yf98+PeNZYsZrjPA4mi/HW9Ull4ZmseOsvuj6V
WGUKk8zIT5NddHfxdJyJ/cFghlBljA4mL1Z3Um/fyb7eRfGwV2iAjGwYtrN0VOBUYfqSj+qmixV5
g+Rux2DgNnVp2ndOld4VRfLpm+WjaYlPQ5uGnVVYWKcZb6S5OqYiCzvO1zG6m6vZJM1Gx3FcvEUC
RL2bFfOuQE+XxxMx2UMfA2eqKfLoIPgVo8YCWawicAeetU5J47mUySM60cLMbkVKSOxUyyMuUVT2
GjJtqCQIcMeUwVU/zofSYbKdys9aq42zhQmXc/mgPCvkUzlmFe+RrU27HnY4xyCtUXlfDoZ+BvHJ
dMO1AeQyi/fMXeMyn8z7wOvUB66QnvRxNhzj5OAZQ5ImYjZGRcrIMkXfaaO26IlACNWIrLGXXAhz
gs+U1CBd1snblBmnGnXqaiSBwc0MrSEt0ybZJIVNxRtSbW0I10i+W4SXfgulJ0XktVgZYrppuokd
43evIWcmGZr6Xd8tC/PyJpFkRC7uT1ban5VPP4Ps2gjYQw59BGXC7KF9AZJ5BNyztVxGe5Op6wEZ
Kyx4QmswJAtZUbHelQliOwSBqvrx5ioLZc/sLX1sqB961GLdRBmQqRg/OB5iG+LBViR+QfDYa9pN
1WNU5wieEuNB17hw2CaxKm5SV/uqxHCr4fUkY/drVge7EqdFsAaqmihy3vKwn5G462mxEIs5vhEd
2Ryb8o8G5AHLO4J1nOwSiKR98pkFTJgeUlyyQTek2W02lOE4rGtNUX2mLW4L/TaDf0LTxEO0sAxU
5Ln7kbguvK3I+fKT5QZIG00pT0d5rNk7oOeM+fiPYoveppE4821pAx0q6uhgr/FHBafa0TUJpp5m
KNVqQc2d4D0smSmaTv3aciSGutTpQ4JAwIUaYNLjQuIVfzqZdOfGU3fLQk/ESxULdMX5EclEQ6cB
Plsr2LuuCLiw+WOV8U/mdLTWCq5t+eo7NzhkB3poBqi2y+Kpk7uYnCUZuwEr69+Fx7WgoYPWDgyI
OssRoTE6LAZG8Wm3wOKMLntzU4ONXITW2W2etJySYBIVfeWJqapG3zDOuLTBVHkarZi2X5PbQcdS
ljWlfadT/RvyPuJACqKJZoQRewE4E9S5Berv6o8U+XghcI2EBsMM/JVPjSs3XdOW7NPIliaL4nkf
LeC5WkS3tWGhMwSKPw+FtoeLbnNBJY2z3inbOTu8AVNL97AcOcymhS54TLbdAXr4eVi67DKmbFTK
nl1f1eSQtz/Tfj7pEOYRIno0QizoH7ZHTAljiDSXP2UB7ilP47cELDuctkLfwHDcE/s1btMuX/bG
aFW73lOcJihV44lMoO9usVIK4PxXtyyvVn5PGjBEWmaIc64QP48cwUnnbQpBE6tm8Jn6IihzpT24
kBTuaoMSJp+/NVd7n2c+a8DdKoS7ESLL/uprans4UQYfrTLvPIuWo7BeibTgWn2VACkGLpmG2LYE
7hTZ3eNcCus9p91omMwqia8z4gRMkyVOkk2EMTtccPo1tHVKP4qROGtMdGezT1xUkYQ/2RMD0hkW
VhShEklV++Drw8Ybs+Jcm4yJs5adw6CbWoBxuAP9pO6MAdes48ZB7pEdEHXmE9iEFW1Oz9Cda8LM
SIsiT7zDfuMmd2RKG7eaMb51xvhSd5wn41KHw6xRxrv0J5K4T27LhgLUZmi/2NrG0oCp1FRzrmwa
fi/rmyGiRxHFzClakZ/QIraDfU5s9heZz5Dcv0QskbX3puW0KaMyY4CPQwH67HDoZxkKp3jx59Wu
4Iwfg5dER81lOyydL0CPv9Xg+HtyWKato9GDBw/iuEaQR0hLDKNMAuxv+t1YIzX39ToPPIt6CcAq
LvLY2cN8QjbRJ6Gf+K9WrRV0mulTcJqhlOsJvLS8JYg5ylH6bfsYfw8TZ1llzrHwdlOM3pCEtorM
Y/mqjY9K9q99TaobYB5ieDmoEgKKTBVt9My0OU6K19Q3IQgScksGMDOajugVxjhoPHR/hcAOnIok
hA47f2QzXTH4mBwxIoHWtr2uxBZEUbQjZ+0uj9iNurZVh363HEc9aUKnLx7KsgTZy5hHekR3WMYS
aMmCsGGRBeMKFSG0L+gxusrelXmPQYRfMlPhjFlANuBdFXPIu1k/BWptU/dsxK2Uz9TXBgL2JrQr
oiEbuaO53CyTB3GG3hcB9QwhBvsXyekJosTLMogltNoVNSP7AeXScmiaKTvVM05Kew0vrthC+iXW
PmLJqUjtaNxMETD8iCosF2nKBI0SBuGJRLIQe3QNTUVYm9s9mHojwsTWGBLOFPaZRdejd6j9Jq6w
G5fBU+L6CgdiwQxToMVGOdKqadq0Tt/s4woJn+vYwIboGdcnn+iBbTUy309dXPIs/bukwyiTE6QQ
xK6dHWBTI6YGIBUhkO+IddY9usuC4zscaKjVmUopEsULkDwviPCBM5+3aX9Y5ZNRZa8Ciqw+syDH
Yy/pw1OMaJURwCAsTlWf4VviYgL8gzBFguxL61aZHWQZtzmIkQam0nIcW0P9wztOye75vxzPlm9q
9L6JVH6aySe5LcepP8v4aM7MAwwnlWfbAMhBUgdimJIuVOd7F78qP+0IHv6kMcWvs/s58dyTuYwv
a/gPByvbGnZ3jSQqExdor5g0ZpHmbkv2Xui4Frw3zJ9Kx3orSwZZAhFbBn5mN6ymclMDrLW0+o+Z
2681vvpgbrRwluqSRog+J+qXAKhSETS6ta9ypAtJ/7i47jF1CEhNETUYeruHW0erMMbzY8bOh9nL
luoLSGsKYbAknqOxZw69BcMYw4OmNHa+0GEf8/qDwY6721p1hKEn72r2koMj6cYEKiutB2vQDrGi
m1QaBGC17hROHfofrWeyDch7P899dozS5WT18r4t6nRfmck+SeleQU1kdpi12JDSEbPiWgKJrggT
9gL9xGU69W9jqaujO9J9gewR5GKCptowpC8SQHUW4dpltnVixqu2g5FR0//Ycvj2tIGnxffIoNWZ
/R1vWPMSlYt3bC8kmVhPi+Hgu9U3DTFN54XNyX55TbLU2uEAJxwXdEDKMMeKOGr1xb7IxGaY0oqN
7qIVco3umNp06efeaKlz7pu4xHCrsJLCInW9ATpoUyYg8lx0V/Jm9rlKSGY/fevo5N2jhpTjq2ma
2bEoynuECLPRYbhEUN+CQA/SYTbJVu3CCrfvZnJb96jc9mzBjX1ssjyIjQRAE1JFzwTuZbXDh+s3
8lL6/ln5lCu+3eyn+aOyb4wmvfRYhQGjkWxfKYCcqfsLMujTAM16O/JaeZsy1ISA/NhA5s8q9r5S
e7IPpjL9XV8NjzqEqktpsZRVKn+3c/E7H3hDAfoT+jgdE7t5B8wRsafr30ojZa6h1bdp1BK+RMEt
OXOD0ukAwg28C6ktKEqIQm/NJwh7AXldd0RpqI2+b2NP23k1tJqBnVNbLRdpJz+uLAEZxV9RTmcn
ytVKi+VKOzTq1nT12zIRFjlxqBR2lt4gOW5oqo1UvSz+fvug+UxUhrTu982q7M3a8ei7rdjGJvov
DJuQbWhixOw9exwira1eLYinh3mFgcRAbUMfymirlSHQpneyiMDiFUTi6fSO6ipHKdTTfFNkw3ZY
C541hmYy7d/LOeu3iSnRTUIl3tsI8/OzMxmU0MZ0dkyuH9D3MJlUJV8ptHNabHaBm6JPs80uTFOk
Gl1qscB8a8uSbcVQ8Z8+DC0eaImlLNFVHDo25lA5pcgUVZztoohSbzHzpyhxyO0YmdXyadTb0c5D
8kX7UC+ZGFFF08+HrppSdhwBwdzrbku/q9/lmjoJdBNzyXjIY0hhUqUiYS5JrEWgRiEPDbb3H/vm
0hW7RI1rxw2tICcPGqeGdM9EHs3aAKXTMVZWyfBAT+FFFCCorFIczIgPUOgdPZB5/MjHigQ4ywMI
n4htP2iXSDGt1ewSFSTtRoVY2nYeHKqhk24/SI2BWKZes3g8+HlG6wBm066MSR22OdkNL8zkL3tF
sSSRjqzWX/2y/Svm7vlM0nO6ubOqyidTaCGi1RpRxNrJ3nTmh2nSqbw7NjORmdEKbb1b06H3Gov4
ZonWzbLOwcm+FEFOf8NxXgYeUZWR8r+8buzoRmVnXUz3WWzc8I8vG48kVbCnPR72qb11tewjN3MY
mTbvECS6dA8rKbDc/JFIrzaczAFpieL91dbPnSzWralHZyPyi18a4BwsbMM5G1afYjkxgVTFGjcm
9sVgM+vTmLvMPr1pPkqLlBxIvV1xM699vr4Rt13yNc72qQPFeCZWi6PDsxjrdDEuHyStHmVFrEBE
TwtuW2m6xyR7rAmfYrIxfCfkD5jgWlH1U/T4zNVnawg0F29/JXl3G5ozO6K3QGmmDLxFTXHhtLi2
lJq7A1cBDNCdiU4XPaLTOvImqd1d49tybWXg8TYQxaVGNIbObCJYXYzqOHbo60Zrqai2ra00UZNr
UePtRzQuHcJHu7YcTFXdH8XSa/uJupRjQQYoqUCIGFEfSd+OAiuK5G2fJ4dpWm4WzcjPlYfub16a
sz8OfdB0EdrBKA3tLHrIO8TXYMHO5jresS0WJqvsX53CZQSnBY78tUAAOgEEeZ0sEzHX1LsbXpQD
L65MDpYgFnueGblX5PiY1YhRakA7rYjtlqXYmTa+BvVqFg5WVG2Zt1mDsoqY0U3MUS+XWtvNFYmW
VMG/kGY0Wmd8L+0TYaR6uK76Lh8oBtNtn94aaYo3mBSSGmFHY6AwbFR76PMiaHURPWkdDhESY5nJ
hoVe/CocE/7y0ezxVggzPbMtfKBjsiC2kPtKM/6wUP4k5I9t3YrqrholCDuzDKLeEgDbTMZrBuTn
yqtDJ/UpaD3/uQIWtc0cDlSXYSH4WhqhLDaYs9zvJU3RhCB8H3uNaseR7zioAMCaXXdRNv9sgqK6
bap5J9qMOYcYkgflfHnxIxaHhp4UeNbRD11pfGgDwxS5To/UmyupXAqn/4B7R+zDro+st6jGW4oF
66QN6DzgnX8OGk2hDGZAVmdkmUq2VRlDyr5t3zjlaDBFOn4RzQI/PMqNbiI81ZzKQOaufZmOfFo6
ZhqDc5t3NVKA3kPOpyMgk/lP4qbV/YJU36gZldVrHWtTwuns4RoZXwTGCU/SApkL/RItqQdFj4GI
ZHilaH7FZqrfurUe1DY2KshP2Slv5uppMbUvr9GTL2qbHzvilNad5xWlSPxR/8P17b106L3YQ8wu
665uxw6m9cme43kXt+k7SQDoso6j5IKaWph5+5G2GkvDpUThoip8+4NBWBooLztmE+PCauhMuePS
xWjCIoBaFt4W9NRXZACFNlCK1xG7ExV1Ea7r6ZBYhb6bPZa3SumfReS/VEuGf6W4LlYMn6L5lkTX
d0/v5X5xyv7SznDfhkLogZNqNYKc9nOS1n4tM7Z1R4q0cqzl7PtkbGXsW+qlq3aTHt2w0GVnMprB
VjcVzQ1Pf278ltqwnAVST0xx9vjGxSt9yOdBgY33nzw39sNoIVWyb/sXr6oCR7UWgK8WW2ptPlkD
61+lW11QxHAChSb2aFSNBvsTkXol1zl6PDNrH7jBDuoI4WNlZ526unIOLsoDs3DHfSTYhHo4Oc2I
9Bk2KvgR2CVpaY1PnlJvSlhRvMEiQpXMexEDMK8y/2CytzjFtfWdlsK/g05+v2iYOqVhzjDnqPYW
D8dLWbGRt5zQyWzSt7XdpCBOW3413JpfEuFJycK/pSJs0faCK3d7pg7RL7OqQm8xEelPzDOALHdN
7d57tKOpGtTGmdxXH/FdidUPz4uloNyKP5U17qXjgadexJ07dj8xjbew7tBKyMZcoK5ZzBxp1rcR
2+61a19rZb2LXTPfSNKyDvDrbr15NjeRy4zUjhQbuZbNgStQFEcCDYKCHIfqywyIVzSQss5i647j
exyL1wy4P2ERVMlJU70ZEMUOhp2fo4icdiWxH5rjKrIchqBU+PgFPMGw1mk2m/09oGFQDDEkVTdO
7F3/MYqRKGriy4xFYupwOngF/Uj6WCL6YNLx8mjV0gc20dCbYaEdMXOF22a6Xxwyg0j61uBdFbP2
7Yz2o9mX9rsv0Fh5WfORwZbTBnFrdM6Fa+295JN9bSL7NGsmgYpVj2Kl5xwsC4tAhbeZqvgQdXBk
BGqG6pJLjPwZ0vdSsvgP2LK4kMwb6hGuz077XcQVG1LdQ15MGnB1+p+/TFT3QGgwhirbLk+zb9fZ
3fXpcet6ikH1WkRMUgUU/tXpnyetz/x7t2wdmAjX+/98ef3x//Hxvz++TB2v6+9912PCKPe6kH/4
kwkeCZNXvN5cv7reiHqqTt2Er/Xv3etX1+9dH/375P/2vf929/q8CNpMM33rXRSqHKuwT5LzKcob
/hu1/ov/fHn97vX+Ys48JEpoH4ZfP1Gf/Aujy9GF4/bvfbFArfvnvrX6bPHRpG9uudiHfCEzV2g9
+DZamacih4ucemI4WlG5KRrlHaLZhJbjMT0tp9Y+JVpiA6yOvMD32NJc7w7t8q8H8vUprmMxeRDm
4e8PXJ92vStoCgGpS87Xb6W2ZZ1mg3BepA+5hX8Zbs/1eddHrjd12fHHKTofs9TEuO1UGLqy9WVc
Hx4M2z7WxreyDBvBsD/hbiXnOUihiJ3ZOEDZWmlFbsswH2YgUN2G6a+VDU9DxoBm6lS3dUi9PF1v
jHlAEJHU3YK+cUEhAnWG/MufWaC1AMBP9xNi8jnnAm51TMySvmdcKARBLnDECQGtTtkKigJzyeGy
3r3elKVEuj26XXfoYoKq9Ql7w/WRKa70JYya6nch6cr//bmiT7igqtE5RcDR9vn1N1x/dxOLlTwi
pjP/Trr/+/f++SvXX/vPc64PzQOTFF2Sdv/3l+f/9cquz74+8G+/+//78N/f0HhZv/fH/vj3uf/2
N+vUO6R5dy50NsAws1j+vBKQgk0wRxL7T9JCuGjo+OxcNVwIBRrASUHPgKjLMEyktC4/c0tvD24b
rbnNydHNVXUku7i7iFEyVcqZ4w9EJyVTmAH/FTG6FWJyrC2IFVJoxOfUaX8cKylBjTOI7wq2+h07
FypOmyobUoFwHHpizCyNiMrTr8B0KgmDaPL7fcTsQzi0Avqho/EGu1Zm9W0uWdL8lrRcXdPCeMij
oIknUgF6hvVT1SH89KhFrBmoQQ/Doyp/T3FKJleDBoq9ABnnpFjToguwy6MucurnwWGAQAyBj9IH
rAtdsoBNN/NuMjvRP1rxsZ31J8Ot7tjekllSaAgR0uxQcAk+TI7ebQYCu7c6dZkWpcipPPxc9Xhf
6DUXszQab2edwdLIBFM3GdONqxq8iP3TVM9EuOaYtjKBlthemoVTCyiOi1YZ7odCKOk1RN/VzBaj
7A4wbLEtFx8JjT782HHuhUtGbIfhE6SdSDiZVoQYnSD12MMAorn+rxxZ5cAcJCC1GwfRiKKHVGln
EZ/jSLprV/VfmrvLIawzaLSZ6Of5fd9SbJMwioY6wa8boQY1GK6dLRtsqPlp5CPm2Z5mmqX0g+2g
HQfoqrb13ZQjNyRb5xcug3Lje3BOuiGON61Hn1TPU5tLYL8A5GB9EFY9H1uX2iFmBktMend2pbhl
TtBNw3OrsS/WqUyHCoaJ6tMtw+BbmesXaUJ3VeWYhYNX34jBbHfSju5ItPiqAGGi3ychgUOY5ohB
2E82ggysMMbkUfXHLdJzEUmM43ErbpKKHhqXM5hCqeA9gWkbQxkxtanbdj3tgBYJjGpiAwau/qYN
5m8nF4cqxlzBj97QDuCESZb7UjhPk9PN9/QejZjNWm6jAHNsl+gveDQtzZCTsDSFayrPj7pHFVT5
4uxGT7k12Q8k+P6xDVz8afESs0HBUV+h27XeJ9IPA39YfhGmEeuUCYuRHSxyCTeNM3wzDFwLPylC
r6XWG2pMfOZYhE3GqmaW4LWjkj2rWTHSRgLbV64WMMYiXSp3v+OpS15r2ltR5DdBItNdKwG3RfR1
d1EZnbQ8PdLMfDFaKzq2vEPCNwWtztp+0evhUpQ+GjiPRdQqJbY6yz5MZuIdhia6Ici4O1lWxTpS
lydaAjcaJqy5n97bovvQGl5B2SCCLaOHptbv+2Sm9OP9JjZvstkKmqP60XNHQPXFJ2D0tPBEoqOm
QYeVp8jAMzt6g4/NHLnSYOqQ0ASrGqlmEhHBRE62xvkBPUJ8U66hqNCOlY/BNx7PFgo7ibGn70Aq
sZzvTAmNrxFljKa2bL9Kh7ZBDyExMB3gexb6Np3WHuKXvN+5iyWfyqFDZZghlOG9RcA8JOKWPT0A
Px3RrarOg5vG9+7INTlmLGRZabybTf3Dy3wNNUyF/tLIX5SVjvs+pwzXE9e+nZLoe6CFNupEzOQG
8q555HW1Y3afDg34wMXEPRuNnN3zNCGLURt/ojNlx4imJij89jIbYeMO8nmsJWNL+dz2vYa2NPlt
mKO5bWkW7AYbze+sGzp7eH4pU2I0LuPqRJS+v+3wTBd9OcA7yQwSN+94iUQj9tGAYpTWhzX37b6C
UckYHyXsrOpzFcsBdB5qUoQc+0UIO5QZpgpoQGWO0tjp7fJomICFbJHcQRaVaLRWEgLTu12UecNx
iLW7dkEXxrDqZVwKTE3TA6kwy9bw6H2oRsdeqMXWSXrjdwYplUZb9TNnIAlll1Ts0rRXobU973qH
B8mGlNkO6qzZHsa20d1N2UgLvzZp8JjuigGtMFu08xPEb/TgVkq3WASL0SznAXENCdXlzSoy48gl
Pye95M1Shl0Jz9iY7oR2FaCncNwzhxCU1u3244D+X85LflIQqHf+0t9acQqcppki2gjzu0seO0Sm
+S6nb3+SDYOV0sPGBRUb03DtH7U5f5cIXt15fi8chumak92QuYE+WmG1IPMAlFZnbmMbKbya1GXs
suLU7pQsH2Cps6ZW/icJ4TTzByy+Tveae1qKZqZ5chhqVQv5z63DlbkU7o+znqqOwQgnLy+d5ASi
Z8dub5m/Iq29lZpqgObw32c43nUNS7ZXYkFuk2fii20dqS4JIOhyyhYhAhRQfl15kg5wO8bM2KDW
710fWDzYeK1rPRONFp/9xH5LC8iGWacRk7MSbOR6o8scM0VcvSQiSU5J2fknZc1vCTkBdPpNddLZ
7SEv4QbYeRzaJXKCDB3UmRAQ/dj6C3h0uodRb+zntQbQXOqCljrS62t9r618z+uN8V9fXe/+8xLX
HyA0kMFceP3GNBhs5+b1lXtSfxY5MReGK7XAw1uOLvJXOQ/nplLVnu0jsZZS5cPJMzy+ZJBeb2qH
wBHdFwBIOn9fwUQsO+Kn0P7rPjrP65b+emN5HArGenO9S5wpHXQKtsAauvGUR/DjxzVwYX03zZ48
9XBQ/UOyHuG5xfVgyPJlQ0Y9MLK1iGgN0CX1enP96r99b/IIzxgdDEadkdGcXCsnIRq2tLE5or7M
7dt4HCnoqvWz/HsDhL46EYQbbzUmztdEg/Kgr2TWKyI1zmNqlkrbz/0AK2G9yVwbKdP1fhob9Wlp
6cb4hXlwxJSjq3enBsULZNaye5wGTz86LsQib71ZCoS8Ymihu2tyJVUBiz2NDa6zrrZvErdmgXAM
40T4lXm6ftVpwjg1kmRHadCKjVdGbGua617MpuTg3vU1XL9yKHUDx0LCBUK7sVuQ3L2nn9CxT4kT
He0WmomRI/qNmwQTfKGDc0/MR8Yi9anSvXafZB5Qtv59kezzqPXKLWODlo+w1oIoFlh23N48NYZu
nnqTfLmRa+hmcFAfkBCNNwl0MqxL362gBUC8KSJoCsS1Ow3TOtVbxtacqGWYY943UZTu4blzOPmU
vOGQij9yrWOuNwQnrpzcCDH9YtIY+r+YXLdKvaAraIh0nVedq0nHviS4oEH1aoiWmbMUhTM39FeP
NRmChL8AkFrWm+v7f71L4vO+KGnm8HbHAPTWz4Cd279u/BmGiodWYLv4AgVuQUFkJCaiUrmvRxQv
LRtefwUJ/z0Ar3dVhqe8VksUjL33ZJryvWnw1E3LqpXMlqzfJdr8ZWKPZ913j3Juzv+7tKY+sQYx
3xrACBf/SHMH+GbMlZeeNfDJfF/nYR66uMO0j+UnoYDIaBOGyKvhOYbkmHyJ5/rMaEpDpIpSe90L
wlzO2BBvcTS5l+RleQcv9jPfMbGIXhKSrTYeMR4QTrflHyCK60k572l7MkFs8CUxClAb0woZgkC3
ztacuN3wVq3AMRAkOxb15QmedCcBve5GMpamIJkO2uNyN3zX3FXIBjcWYggQR8wA3w1OXz1AmDO8
8accZnHIv7qN9ogZjSFhiRsc4Y1zSb+IB0O83BB/xhFI++lQizPeqSEL2Tl38x5HiGHtEvsbMQyw
mgbQ6LP+/gDAKkzviYtzNtiMEVo8CzqlYoftPFtBU95Ffcf3xgV1GuCCEH8sRIKC0etPw+WMEOsn
58e+NZ7Eh3mKnujHs9frsWOZsHc3UXJhz8CyYrxnv9Rd9DPjDSfta+MN+/iip0cLA/9IRgymBArJ
ndUGgikWcvIL8Nmloeje1G8cBzjgF6YTTI0uxTn7wnHZbKso1K1d3OEowBGL3gJjL4CHUWzalBHW
FnkcoCh5z06MdQNJvP9wQW2xn7/idmM//vaH3aCQyl8UPm+v5WJ4sNqD7z6JYv9vuPb7f1jn/6sa
y/s6rYb+//wHidz/8f8y0D3N1thOELWLNFW3bYfH/y3vuGlnmRWmjlFTOzUCyUqY/xHn+pB/jaf4
EcppgW5hp0X3qRuock9bkfzNm+WbI4R9LRq9YmW7KCfQdx1xnXwUxcpJzeJ94h0jcqHx+zUwVANT
7IVPzpXHvoFEie34BtEEZeDr8ge6367cle9QOG7wgB6a1+kheyyfm9eBjsPWCLrf2Qli7VvxSTKQ
uZ9uixPXfnSYGgcsxvqDuVdMJPbuA4sZWoMDshns1Min8e2TcRarvSG3VsDZsQXzhrJ0sXBHDa/u
DRjmmW72xZlCf9z97qYf57m8gONN/mBMwNDg/sEBZS9b50yVFgBMe8++EENqP/Stkb/KJwYLzy0f
OlYbWMU8wlkNr4E0pQNSsiOG2ehiP3DIDowfHxGbtb+QWHi39Y6kwh1eXXrDBe/fCUnUu5uyyT4U
X2j1d+LBfIWCufPD+Pfy5WDsNvfpc7FyGo03zwzTy3jUDsneusUXan30zRb7VIj1fngAA4jgufxV
QxbB9YKyKUTujDmS89TFDfCVhdv0WNngWjecYepuRQA8k8j++z8pO6/l1tH0XN+Ky+eYjRxctg+I
xChSErko8QSlwIWciIyr3w/UM3vcfWB7V61WK1Ai8OMPX3gDwmRY9xEdOK0dO2vELBH7pIMdQSDc
dQvxYgdPATl1V3qhWSlFRDp7SuSoiy/qDUxbYHxPk0OU4Qj1GkWGDbcYespJ+s7zTb0eP0jBuVQO
cF/b1u/Tznonr/SJ3Dxi87UAY8hZhBae3rUbSEIQou428U33f5j5f3F7Fn8mvi6LkqobWPvK6p8n
PkL2DYgueXiSzf4JzlLkLHsM0+tiWG/ygjBdxah13aDNgGyCaHSBkdQsit8LVvl/uJi/+Az/XIyk
qiCeRRXvg7+uQi1pR/1h9cNTLFMr5L9W3ESFOzFESLTBsOH8cODZJahj0Ac7Vu0xpIELzfICfyQ+
/lzO//ka/w1hwb9vC81//jtff5XVEtlH7V++/M9zmfPv35ff+X+v+fNv/Och/nqUTfm7/W9f5d/L
p4/83vz1RX/6y7z736/O+Wg//vSF++NU8dzdH9PLvemy9ucquI/llf/bH/7L/X/nd2GKeJH/N34X
GeW9Mm7+bHnx80t/t7wwjb+plq4o2FeIuoytxXBv2v/4V8wP/6aJuqbzbRNzeVVkn/2H44W8/Ijv
q5KOxyMlu3/9l6bs2ug//lXR/2bphmHyK7r88xf/fxwvNFP6y25PZC4bisWOb6mUuQjZ/jzpYz1W
k0xqIoS/Lk1pWZspWETPGjAxb5P6ADqXqzI9R5JI0kMVyoTeUJwRTU9N4299rH7PdSssmOMaMCVc
gxCJ4CG2TlPT51safBYpJRBKgUwIlMrelBu0fuMOJb0Q17FE+yXS55O+QmUwXsda28/CiGCDZswv
QzMDYc7Z4KlEBCetmwBjIMKaYyTr6TVaYI/HRBd5xoZDaQBPZ29DWdUEXMQ3vbwfs1R0i0fmS0Ny
tSZ0/1MzRMMXvywH4GnthiK1WMDo7FkxAItK0/ZNkv0yp3DeicrGKArZG2kFtjLajECA3gZ9K3Sc
zlNRPE5yXtiTplhw1OZNHnD80PVFWkBh9w5HtCOyblEvaZRTW5gBYisINgbgObWpL/wQGiimz48r
PrsQAUba/WD2RF+p6DR2mkIej67JbCSuCTD76edDq8sb0EWTm4rAOBAJsjJ58KaO4yGldoV8QaK4
ecKxihIr9N1YeFHB5D5pvF/zqGZfk4Zd9UALJJ7I/6Q5cC1dK8Hd4wdAd7RCN6MDK4AKzFTM0jpV
p/tjmDaipQxu1hAKmFnp6+V4VJdWcYa+PTCb8fRYjHuTQcDRqqQJ0gtk7gls9hQcMlUBzAmp78Qh
ZSLEfaqqOefDIhA5IvZT0GiMSf+9SIdcqAwlzgHWkVRGfhQKwki0dvOSGoqq6esEO0+wMrPJEyQ6
1pL8GkfhEQPr3inDChFn401EFwnrVvVZGJCJIOBeCnaBctJlNu/CMG84ZQ0IaAsI82QV8vRG7NYl
oSeGnd1WsQakdPQqgw4qNIcUD7cWrJJTQPZpxxjdwK5Fo2jUsz8+cGvaFGWvfYzbVEVC3DxK6vbV
MZSLd3qwmFkE6DXKmEYIJn3dIajWeW3GazOmMapExD6F3LE99wQCRgMkWEN1p4ElNKYppFBRejH0
B6SPuT2aqCDi1RQf8F7ymlCRoFLQV2gFCmPGFD7RqtsIaYowjFKanynhFd2sfV7pDcrV1PsAbIWc
445SyxtIDMldN6NDEUifalSC+AsIyQVYPMf6Aae1Bj9EYW9yZhGliZb6pt3pceCII2BR3doWefxM
Fzlxx466Ud9KX2YeIsVC11lMNUqWY7YWLAvAndBxklt4HcwIRYS7sbFLtZTsIcBEq4JSZcf9nLpz
S0VPTR5eOuna3pTSFt5ghOIucghTmNIhBj9l9dsB64Z5lr+0R3pmvxTQ1EROfH4sDr6VecV4ruFx
BqkdqebGTCIkmuqZkEcq0Goi+p6q8iQOiGoVymJYFiObnFLMKJdMeTIMH5ApPUO3BpArxTli8jEI
upznngrHSKf3XU3DpS8LiqMPKMBCwy3qMVrpGC/osoLEozR8ykr5S6aQBYysXZObA6pU4Z/qwrgQ
Ouvmifz6SUFipc62EShjVUNHakjB+9Jlyu3I/HxE74aqj95dz9EoH+TvAiQQ3KaVemrb4piN1WCn
Tf02mTOuCyY+k9mclh5IlWoVlNG46puC9IluglZQyheL7HcdDq8U9mpQEU5ek4zXpK9mMCJZ3I0U
n0haOiX6zICgMXjp5yOrN2EFDEFuh990H2JHTMsvTJZbG3gX8DcszkGNhY4CiHDV1yAp8aL3sUsG
9pGjcFeSqSaRBOwkeM3D7HffK/yWOlHLkJCAnMvHqZhnXxjqU2adI5NMLdLmq6UKQIazAPi+vK6Z
b1PTPelVc4mz+laM8anJArDouhBShKHxWc1YBwRmd8tBN24rVCxMTZ4oPwDj6yliuKaMyIVBx2ss
8D6KZtEp+m2LkG1OZtU9qu/iHg3hKYuycStP4pPeaizkUdkluXmQMfeJcrDAKmjJJNJkxOx7KIgV
LDtDpFium8pVDrJblgUxfjrTdxWLm2qY3qeK+nbdK29hWiEgXcfXUZSeoqjTfOmtEocUgf8QhxwV
WnYeg8PHHhsZOL25xsguB12Av2YIF6AWQSYqzfw6F/1vELc1cHRbCYJnTRKB5crAvuTf+D6XS8kb
g5U2KY9WExp4UuB0NEToW5pvcqYn+9KgZ8Vat7wxQkwKLOlRtJ7MFuK3LoMRFjAF6avHNxDG0S6S
5OG2vNeq7dxYBvjYx+ZHHMcHHCCJ8QMw7uwtF+HRvMoDJ2uQtHdVe+zMR0K7yxC80QqPoYbvFHW/
qmDnxisWqX1hXg/FA7kE2QwQtBN34NT4GeujwmV+8RyE6v07brQPtVvqFbF6qeUWZ9GycXMLq9Qm
p5FlvSWi+jKFtXroImQ6+6ncTkL8ytZjNvz1Rq+RLeHcAIO9K6z5MhnYyFkwx5tJP1qD+aEJ/S9d
hKumqHeTE8iTM3RXqQ3S+wE1OUEbVwSnSqeHI8jSJtOpiTY0PQgjyk2XXI2YbBKPBqzxaiOFxy2/
50FfPXF5qDkpk2MZHByABPaGAr8SQArYkmUPH7rporIwHMgB+Ap+s1TnjRANnMUq0jo84imXCWVq
w7ceA24UqHMQLe3ob5P598V9ULKNVZPcdnEPrFMX35pAw+wIBGdYqV/1+Iw5ve7MOvzbLichiImi
wkaLdp1BsW/WjX3VzeFKw7wnOk6zSmoRisg0KWxdiXTvco7SCtoWGqoKlp5VTPtY7Qw7qvNP2cqO
raYcAEN+yq12C5tfYw+aNpb8AiVgkP3oVpvnIF3TDL/0kPDcblF71Q0SfgTNxdZLiT/mND8YDwAN
w+NjnmC/1uPJytQXqQ4P1CC/5VrfNIinyi1FTfwqOq26ShMJrs4UE2sAE7WwZjZ6lThHPoyQ3qfT
UkCCNz+L7ncbochWNuRF+fBAuiwrv8ZgO6VfoKH8KAWnL4XGW1PQ1wu1b8hWSBQGxj1GEW/oBXxr
euQHE+o/mWa9U18OaJ8yYrSTqkelrQdNCOliF6cpaw0bu9lbXFS7QqHXSIBwCCuNDk1qmTajVFIl
lY8RtGe8420mrC33nzMywTT1no1H+Bn27UVPhK25xJVirWxRpFSgVUhM6xhfgjois0a5hXsCSwdp
ZU5k1ZYaYVOyg5cCclJC5MX5m1ClaKx1IBQhRZrrsp8cCdHXABLTOMw7WtuvNOCRBg7FSystvY2c
rWXMxXM3PTa1qW/SYRGNGK9zjpIZwWmwNmHnImcm05CkHjfrGnK3Le72VoIumzUUyG5YPFUyAYRx
dOJbEwPwAlXOIJKu2UMAxt2jWmipaCj0fqvKNyttD0kofBqR+aLhxAaOEKn1YSnOzkA5FiH7CqIQ
7pbrOX2VU4xBFF07Sw/slQecX4K+OchNIvltxuOnQb0uVGTeUzY6NUYfLAZRqEOxQvUsGRCDotCR
NKHPlInxgVgOGTHBjE/QAenXA1IUP59qZoeBCrwE0D/82AyF+u8/+fk6ruvIMTtoUz+v/vnw8wOZ
sUfLc/lr//zw85N/fmnIWKtIU7z+y/f/y9v/vPjnwv7ymjRNdorcFT5tvlZyf17HCQtr4udT9n24
pf98q1qT1qYyRATrOAOV3WtpoDD884d/PkiWiNbQcof//EBL7b9+2UF62dawf4NgovxlfuQ/7/Hz
KvXPL/3je+pWJE6FZUPpvlHpUnTLhznvYNnFi8hLIFLY+fnmz2t+PmgYuyJ58MjtRj+X0YzG859/
/59f9ikF0a4FaFRnxBEISP7jjaRST/2aEfoB4f3g66KaboS09A5+vmf0Y2oPGVjrdIwDr6Hn9Idj
xI9ZRJSPdHd+Pu2E8FQgR5J3fj1Ee+HQqE+cVrN2IJ9IkgvkBx0piFXgclJvEaAY34dn5ZVC1LHE
St3ud0QutNkvuV8EdnWdr0SkCNCXX+DJ4BjZRNLb+Cyhzg2tztzDqUzoOJAF2QgC3ZOj9YQW4IzI
9VgZz9nZPCnjvPqiTomRwGPaQ4nNbTrr4qpHC2rwujvrl1wFfTsZpZIb2DMc43S0Adbxx8DGk7ti
7uvYUGwRhuHT9qvApgdBlQnCoVP2N9QlKYRGHC2O8tkcAnSo7MZXrmwlsA88nLCABK2CX9U53cE9
xGILqUX4c9T48fuDLcmRdsh8yE3SGaBdRAMGRo3q6pTOcKs4ZUfzhHBhXK9Sv+08EeZMSDIbHfNt
+RK2Xvmy6NEhvgPkdV/Af4CBvpHlN9SER3Am5oSq+4GPkrEykRq7w5+edXoS/Jl+3JD36NvYz32K
+42wpmxPygqXEjWuR7plH8WED1SLgnVBSVjX4W3AqW6r5wCNgfP4kogX4eMEQKsNnHmtofa/y17z
Gxt0dopX0rq0M5z/6meMDlcgiOFvmw5dpJVMkLuik/FheW+GdUSqB/mPANVE9Cshy3QOmoetiG8H
8nwySDMk8mxSTAdmSvKBesj64U5v6rFyv0hMcVc+tIMzvRXQUG+08veImWrPV0RPj4gU7ymejlSA
Af2oikN6uMoC+4Ru4WNtOieIS3x7pUJv5R6x27DVU/BtblD2d4D9IudoblDz9fVTfNA3+nfxyf9x
cLo/rjB/P+MLdMXgW+i89qpChE5WwSl0afisCL8YAMR0G+ZVBDV2iyeV7tzFU3FFwuLEqVhiPrER
XLjjJKNOfAvev6yLeTJPIMgWkCWW75sg3FpwCWXkIE8UkXAlMzzw4dnKp41CsTx0ywtWGrdWsD0x
dRTnVj4dw5c3DVAxjT97Z6D9ccRNL8MJSlvriKxTsg5WVGRNtKvs0ab/6ksvE0z6C9X0p7vy8hL3
G8G+t8idflYo4pVOcoxR0bIRWO8u58RB1lzazZhIrpZY5HmM/AzCgpOzlgqbak4zIIWZovRZC3eM
Jo4TRo0V7IAVtiKXASDeDm+D2sfWbmSkykPmjDiBeajrthSTbqCT/vFdChpeuEVwo0dHonjB80EE
tKAkDupIq3A7I3J/4e8mx9qv73B9mMuYpQAlW+zF7epXsydDkSF0+9RZqPVg1Mhk+zok+9F7OL0H
oSTGruVxBGuqsIVMR/MwoniOzdcaAJodeXcVawq07JAVjlGBdv+YKffU9i07I0ddGZPzuH6l/mNN
X+JMzYfzGzMBbHJyO0dVz5lQijgIT/B9hBXtPKp2y3LmYTLLdpDJQyw1sA+8byR+PFzoXtLzKo5V
cQjCjUGNYxvmO3GrfdGyGvEYmZ8h9wXrDrlhfT3Wm/gpOoXovxp2eRhX4Y0iCb2JK42DFR2yW+ym
WzCE8ZY8p3wmYGLkSh+gYZ8/e2CRjE9AsqkrHuZNFO28Ejcu5OmebmV1kp+73wUSCtPxIXg4R9Zr
dMB1cC8Wo1Zadv3RPMUvtF+hMaIr97jJ3ymdI+kXkS6lrLp3Y5/65OxIFRqsaOhikDPv0RO11I/+
W1sMjw41pDask1Y3COqoNv+OxWOirD7pKer0LlGd1movvWALc0WzHOVjR1j4VcUGwiqVqHYVHRGe
xmagcvJ76T8Em9gKcsK90DYzyq40ys1V7CJae2CylD6j4oZbAJPTJXrrnge/N46MzrxDsNZOF88F
0zHmFbmRXKDz5YF85O8z0+Fwqf17eZB4RCiGvqW9UyCgCFlnlW9ZhfARkLSa96yR2BWLF2WN6txF
csBKqOa+BTf1klCvQRAevD90cTD4PvoJI49+uMMFWiF/j02H8slhyRFY2+MOJhabA4Tu8oYQBXod
ocsY1H74jKFR5o2fE5EquD3ccjj+oLcvz55STfmRb2dMW5CqEb8VZEqYKIfI69fqMvcqGljdL8xK
guWxx4R4ifxC4TI737DLRJTp+cfZ9vjCJYp3NHlXw3LTB7aeMdjE0Zr1tknonm3wtgwd1IjX6Nv+
/BcOeMfS1NmFrtdcRnFxWoJ67aZP4D7t4Lk4oZ99wdk0UtfA/hgJXAaG0kY1Y9T97EtEz9u8z+pR
I9jFD4ArAHsLYI8AHNFbaJ9wjFM7EXy0fYdLfudkYBu5ItGwKOTAG6IJeWSec7wF23olumCA10yr
5Nv8rSPyDQD5wRnlMYUa1krtc0B5nKTc4LjCigOvIxikaFx9ynfwSmznmfVl5Ji22gH1OdqiySt0
7Vk7xtuNykHkAY7FwWrLx61e+3inrpDzAIODHjH2tCK2Zc/zJr5rHapnTUWL/6kCbQY2LTpbIAiY
A0/pmcT7s72KFxbqPXLwIwi3yq6+YZJks3myZ4Dih9X5aewG1G3DlRfuuo/FhpVl8BZ+BDdhB0t4
F3oIZzKCdu9xxG7L5oSiPlX57CR/hDsaqiMVEGyt3Z+NyWFzckbDg1GW/TqhFQIhZwXBlmbZEw+n
uaCcwxAi/7k8RDT9ud/EwRqUteT3VI3wqTAXsL3L7rhwQVYtQIYP4NEzex1OfR6+TQlEfxvwyg6k
ok3SICzq+4RDc3kDcUHAs+Au8vWUn9Q+2+H94AhYLWSOHuzRapYxosMlp3s1TL8aXuGdoDkLEELc
hDxaPdlo6i6hrfuCOpR9903dFtY7R/TpBqNGaFlIWOO36aKHjIgSj1wBObDqbo9j5CXWqVobrh94
VLOcwAOSaDPLXxQnBpPiDs8j7gDHsP7EBC7/qoXzIwvt8Vshm5QV6yAA9xK3wAwFfPiM8CR1Faim
3IVJNJf4LTCXc5weIGYDBgGHsW6NjwzcI/Eejn4ShKT5rFaZK25AYnNcUaYajVdKnFqwp3esojvh
C8WXfH5MNqLlQO1k4JXmgv8NDsHa6vFmoZIAvGnLtiOtsUU4JrTe18onexvnCYG0hCg/WxvLv+PJ
5c/QLh+WR7hSX6D51iOFsQ2BKgvvyM4TwaLadneExi+QzWFCV2wc6HpjWEITiM3jpVEd7aWGl8e+
rSGtTwTpfs27PqAds1hHNakjaX6/OJq4M7bGLG2OKzxNiLhbXCKRwrMfr3O1rjz1rt6Fao3g7n3w
FZMw4r06ss6Na+q2GxEjvg0VExmJH65nXlFdWeUvEuI4wERblyLxA702yU8fVKBXIyXoEGode4WN
D3HMLsaKR5sPnArIJOIdGSUMehFUgmjWFxuZ1SqP21E9UlKZM7DEnvASJE8hVoOH9Ga8BZhtqk9j
7zF8/TdUwT/Gg70PEFiXuirX7HMmVOWG0c6OAokHnmY4rhC6UH4Uh02tQjdg4GxwQangsvy79Bdy
xYnHep5QiOBe6tVZHdZauNdAM9j6YdqKbt/h+LIv09O4gxKGKSp2K/U2zyDj3AV1n8RuXji3WLQF
yRUJi3CNQqBihV8L5/MbuK7u6XGaLkhVDbInli89vl9oK6YORRXx0sRrFAg6rkAnSNso+kFpXifh
VzC+m7FdonhMzIAC7K0VV0SE15YKMyE4NMjGlsErQU2wPAPrzNolwJj8sDsSoM470CvMee1IodHA
ZWExQcPPxcHDpz4Ey+gxlcpL9iqkZ5o626lGPGeDzRQnwXDKPIx9SmwTSMLAZFeOtO6r9SN/1qPt
iHZhcM4SZBRI4ezCGWm6oeHPboa/+OJXU34umGMxgx/gZcqpk46EM4vhH1b2yCvdzTtWwrDjcQRO
Js8y/Fr1UlRisvIcIY4SCV6F21Ngi5WrMjRHmrQhkkIGe5uNWYOCgkOKlPDayHd1iDyuM3a/yRNQ
TDBfqYVAMqfUCKyAHh1iuING8dspEkes0Br1AsvFKBg9pRGOr+GgpX9cph8eNki/FJZPOybNHe2r
il6STWGsJU8HrJLsJ4TzCcI4RzSHTs/0HGKqG+0pR+PMjX5GCq0caiLaBS95iooECYmAvIfY28SI
/EsyiJjE2jyA+ZNoEKsvHW8YzuU6PWGWg80TavI9xO50h/2PoX6YxukBSl3ccmRLMjoIn8NNpbb1
WcE+I5e5cyrJmn2XkRPEOa9biyf8MGh+7RHjYvcKeVRbKt/4o6ONAE0j8QbF45imdYyyihqvJ+Jl
4aJ5be7h8a6jmnd9SG4efQeAt+4cSeD3yk08nrlo9hww3kq1DamFcBQRMLHXzdnziDDtmeOB82nV
Hlk3WGPSwvaO2F4Rv9bUwz3ijvYV0XB2dCzon8KP9KPd36pNubpV3wo2c18gxnQ4lXb7Xans4Jji
YS33EbMxTQcewtUgpmGK/qIs0KweJ3LZdXzInxO0N6mxU5klvfsQXrFqH191BulDcfrjqLvJF2EX
ZngcY8b+XKE370BUqS/m5vHZX9lLCwdvLuaexCQeH36Dg7hLN4kuMlEqH4tjfki33NCqfdXWS/EA
zUZvOXipun8mgsd2Q6aX4kFTVOvhZfzuHjYhTSz3+Auv4d1rFCOY1bWbN7eRWVmhtehZMnUP0x1h
fTAzm2VAqUrwFWg5dROb+5R+7gkF4+GwHCTjK2uLdyJz9+sL21j53PksOLQDjsg+mOxZ++KVxcuK
zDx65dQL2NNH9qCVTPg0rHGqpgm+kfYItDHLpjvo/W+YFGB/sDQLHLigWDt51KJ+ixfpmeXOu+Qk
DacWBtY3yKT8Hj/nz8au9A2X8E4//FxP2B+TL9Gd91ikLWkzQX6F2eEx6I5F8j4b2wZ/r4HcG/4h
nhxm8lRSQiAsXhqm3UUhoLKuyRs5ueFhxKet5TsFJuEzdYP8y6ic7ll2iXTYIAtsjB2eQzGemFrt
kUxVuhJe6nb7jogajDfFO4obnrjhP47USn7c1ObYW9ztiGgZHOjRsS19UTiKm4ZYlGI1Hf0sIHGB
u216C9MNSNJNf2/wwaPBx/4HwPNA0KRZ57uBIqwrX8bBI2nvFaSyHIRdfMkBi1puSDPEFNv440M/
xvlvBG6uvHk7eBYzmuO4XmAhSesuWNPQFc+CV4JP46jWsDUJMUB9GXD39PCLeEQrollVOSGEKL7r
1D70E9JmzZ0JtAl87kFG1cFmy8KFZ970Tvrx2D/kVXVGmET4WuzQFTsHuNC70BxOeCVPqh1Qeamd
cI8j2LX+QgFkP5yjXXB9XAYOTJJOtNMgRJur6NlG6+n1YVxBTKMW/DFuEV2gnLjKPaecHERv0CbH
us7hsK9hJ3wEvzF2s/bww6QKhdpVGr8OcIl1h5VY6ufYcgxUjPt91b8NH5xnvM0t9zViofb9Wv3O
serTqDeRs6nC76qhqWqnt+z1XGKFsm+eiUa6G65xXWnL8m4RZcaitVyDuKDM2BLHUh1o7lOzisCr
rWCuzUgh3pWdb70Qm+9ylwyTvqjTUcOUFytXjwcppk/h0zRssBWa5B2wyGTeAxWRPZIJjufilVgg
v8mTfzbohjFTsYJYEjqCsGWfxqWZOshS7LgnaFh7mOYcptTnu6K8E5hD40agodEcxJlas5vsm7Rh
cufGpQrcQT0hH1RdqflWCKew8RCHms0u/2W2x/HxwlM/iDSAu13ac6tH60EkkH2WHAQ1NbgkrMAN
73JjL05vVOgKHS7FPiggFn3yj4qMBQRn+d+TEuyQjIWuf7GM57HZ6UscqscnBHrWmJ+dIfqa0XeW
O72w4z06Kv5+8Ls4Muu/qI1Yqj+u8WAxMWEJHDa0PTn+Uh9BMWAdIIbMxgqdExe1FyPYwfNTyK6g
+79TpyOERyX5SsRLtkTBstpiXgemnnbPqr4ELeVzu722V/63VNzW2tV6qYsX9Kp3cO31905Yk3g9
Me/xXEn9Hu6J2157tp+5cgnD2DWOZBpm8SEOyIfhQVhwA86YHdhReRvK12RtLOaIXZ3wF6X8deIt
anLwVvFjcNtPkksgjkB4uiN2eEtBV97hzIgdGMnnVXjiGCodNlUdxAmNH4IobIfCdU7VxpcxiEEJ
tffG9TIgN66oGdhIaYTB/FyyaE5E0GGIKMH6/NkB8wPb7Su5evWKcu+PyeUno9VfibXY1kALI5C3
zD42PeLS4L27RF+kLsTF1HLZICHaVJ6xlpMdicXujvxe8B6rr4SYCUU/ekIN/cdPdrfxLZf8ntfo
qEjtgPRj1w0v75WiBktrcdDJNk14QGmmG9YSp/RVglP3KdHERoaU0kwgeam/IbVfjTFYEV9UcRUV
QRWThe1Sw1olZ7h8cYpl97HBceKJQY5rvGfcUIUM4XaH4aK60xY1DuJqj0WmfLavYMn2FDxqqjUE
oOY70T1yqnxK9Z9UiJBComZFjIAVX/orJFcE1eESjEjKWkqO3WInh1r4b+wLiahS3abkDttscFHu
qX3CEpARCK/1VJXug3aFFAvSKtwmmzfhlZooW4afRltKSlwWDwjrl+EeUs75vaiW1sCmSw+fJsIq
fO4YUYApKSlSuiVJCt6n4aBci2Pqcra9M2xicg2Is8i/TSo0KSoVmFd/jrjkxggWb9gaFrmly/jJ
X2JbQUGMuhQn/NAdM9BTZ52k1jaRBCn3yqcq72Q2OAx8QcWOywxMf2FLSWITHJL0aGg+fyxrEJF9
khkZcotXZd2/5r/oJKP2i9fzLxTjb7y+CvcotrSfqHFYr+hXsYjpsrvg7A5McCpNJodPWVFRdBkQ
9i4MQyn2kKgv6QjYjcG1zBXSnziQiukv7XHFLZVWG81Q8tf0zGsp7NQEF0jHaygy+jyNXqO55I6U
hEirsZ40Tihq8Am/N6Aj6oxrGCBkEgPD9PD5U1axwRyx1K50Z/D5tt5L4XcLOgY1TipM8ZZa+6jf
CsvTw3WlboicG2WXa1eBrZ9rFnDzfPhTuM4e/ihOy+SJl8yDLZvUevGwdAZmZUHv1+U5YJTVHuee
tM2NBBSbHI727JXABNkN5QeDztVzrfxlPlEk5jP1dJ5uTYG0XsaG+22VC2/ITsZ4VGwp45mf5liM
aE4hu1QT+ZyUq7yIo61K5wTDLhU1nBRLWruMvqvxm0Hthnd+nfdZ0hXEIFZIcRFnKTuGlTviviBx
Y406ISylrLkkiX49LTB+PAOvWfo5Rn/iLGTEGS8VerPlJbDegOyTX6Eg6BioUHUUe8iLK54iJcob
s5O/iWAZ5x50plJ8464zio11+ouyP19w+VTWMYULUL72Mpm6NTslJx8ptYQ+JN1MDQM5qpoL65i+
HIzr/BmqP5EjD5VznlFFQ0CgoAGqnBVPxxtoCxqzMBAQ6JBd5hY8XitAiR6Vw+URsSswlQKNHe5Z
aF6h/Pj1zcKjw8NrzAOf0JdrUfitUrY/mEh1UkPrPeoklCo7010mrenq0htzhS8puWLPtUQJP+/M
O8C65xKw9aSmoa64M+Yk6UmlLO6o7NVcKPc6gQhCCz/FJ37D8PP2HPwFPnxbhpXfpzO+PFCsSfGC
ZS7Hiywut8OkV1yuikXET3gJj2Pwx4jW8HLb3C1O0VwaAoYMHUPANaKTwP3PSLiFi982v8T1MgmW
h4SUUofFXUQLiQdIDorp5NK+EadmH2xJNpBmZTPiNpkOZudMh+HGG/evdAkEMiaP9+V2+Dc3r/xB
nTKP9sTjoS6ckjWrKhbIR1aFpm5Y8rmya7VNR1dAQxWYJrDogH/jIfLHloUR2yzUWsPmjmbd2dip
5D+mx4NlgfAevJDHzh1ym4sIkNPrfv0cyngJUB1yZ2zQgEku/QNgoES/DsKbeE5L1jqv7DnwRrq6
liOd9WxH8URIKSa8Mud58wDUswCU052MU9LaOMwhVMT9DEwl4sG1Me95DLwWPukyFwGmUH5GqoTk
FOgrFXfCHeYqsM7LcNceiEAtjsNcBa/jMUgmCigQwFGQXT0Wf3HPUi78QiTuB2tPv475waMcYWfk
fi35vBM99ygj4N7iVszfyV1rNyyrzyDt46q47HlPY4NlkVZ22+2YZO2pe6FBGj4weHSQRm/PECep
elQt8qSELaB0fFpsaFnjxFs4SvQBmZirYx1rkUvkOHYe5BTRsqtcgsSyeZkth+3E6p779j0BJtbA
YYUnrB6AtImyh0pTIx9QZI1mD9JrKW5ojWMDB2IsldxQ80TtyjPmMvvgzNozmle+5HYXBBf+PvGa
uDyQ1ka/egiO1DNvaXMtAwsjGIiO7JI8gXCccRNfhn+FvXvhomvNnDTrizpu/hhhANtCuwZTyfgg
Sk8unD7sAfGpX+MGrBt3NmEXSjUY1WsVVUSfBVcsXSf7ccIWzkQF2EFxokzXkuwwC8EUIBgtCy4D
hmc77oA8OgZq0RiG/jN7GYBPBpYdiK8fmrskUoVbcd0JMHGUtbaMKYqALOU/FmSD+uDKoyb3zf3x
XJmWAX07dalPDtnO+qyfA+6JxInJGG8ZWNI8Lon7XwBBBuAiO9LdgGL+KiyX3BR8ZIwGWH6Z5x1v
v0yCnlKmjTCRiTY1hKrAV6lykpWt6FzI+DpZ0JIpqa26floNVm377J42Cs456pHDS6y/sRitXfQF
SjV/WeYrqqMkqeYG6fekuC3ioxx5KWnGSiVrK4dzakH634sj4qfCVQTj+bPsTNXT+2Wk0XhhJ6PK
BxH94RNaKA1QOKdijhXI0frIBeDSsgy4jkaEXWFC/ysid2AvB95FhxH0lDOxKKZdrzwD6a/P1NlA
clgmEpY4JxRUiJ6NLPBZBsv6UXEPBV/oVMDvTjCly27PN3jUdb17oD3YOxaNczAsT8EvRlSUDyC7
Eir3ssMKKNlDMGJt1roG/2H9MD+Xea088ywptIo0RGl71pC/KNQj0iTgSNS6XeMBuKSSyw5UUCYF
zpVby7hNk7llH5Zli92fFB9pTfD9aHVYWAA6eb/WVD9vnTR02Z5Ldcs05C4QpiSBFgjUWaAPF3sa
rKWJSJONFT21IQBwLxRZPG6b+FApWGkgMs1kUw4fwheIFbYx9V4ji4oi7Eteug1jSnhjvaGUXTUO
GMRlJiHAhxvyQm+yxQN69g3DM++U8InOXljv+mg3Fegzv6GxsnS9KCVEboQlMCv0sWWvkik5tctB
w1rEZkX9oIxg0abxq3rNxORRMGVB/FOSKmLcM1mBGrU+giwDkVr0Iy4cRmidMdtp4g3mjh+xtS8x
B14tz8InX5sREsxopZ11bqFCVcjmJC9ETvutkL5k9Mym5S54ZYnzIF/qToUVAsBIFKsAWxvY0KO0
Yi/rXgD7+U5FhLc3GoeVx1+m48S5nXGc2qXMbKTpPy0byHJmZ1TSNuwkAJRnDMywM6cYpD2zLAGn
B83/Ze88liPHsmz7L2+OMlxoDN6ELuDaqdUExiCD0Bq4AO7X9wKzqiOtrN+z7nmbpTFJZ9AFxBXn
7L32c8NAT5SXPBg8Feb7BPrQJxc8PZDQvOPW7ckLw66gNgBKJz4QYgfuCrBvqlk78MP7A96SGyU5
YWhghqNp76Jxp81bndJ5tK4xJtKIgdMij8CdKeRwuLXyLmTFxcDyMxhxs9a3+RvXDLcU74yRSMFT
5R38DOcMRowcnKIIZ3G+56Qx8hSIVhwQMbSXEGqtuw8EIQxQzHeaveefg95j38x6GYAQmrViVYkr
w9iQnFsPnTFrc6CgK5YNvBivytxHsYwfOYYszrhb9Ik96i0dHNunbL80GTit/FURYcxBM372BZMd
lpx0AhRpPUPmoZ+5rPd4KpYgWcAQkiuo8gs0Ic2oDkuu/miEJrfnnqGelpsf92gCaMmwEuPTu58M
8rfURtmss19dpm+UJ5Q/URbBA11kBn2H6m+P0oJiMpNzS4UJ+LMiAV4T3tabAB2uOmg0UO0ZPGyf
yLeowaduNv3EwVx+1tqSbpG0nZSnZ4BtGtUdhrYxUAmnrJCc8aK8HBNl2bsHG/ZLZKakumQoOQmE
SYLasYgVmMwDgCfz4C+pF3qKiKq0ij2Gtfe0x0ZR9LNxyACMg9rI9voY0+jWMLUkTktwdZuBZSfn
4BANYQTW2SAIrRxNfSXBm3CxUzhrHTHCGSH9KXG0rVCcEehWT6Mz5qso7FyMFdOCl7NMwAaPjeWx
kVpADN4CXXCV/dUW0ccYMsnUJrNzrIpgcDcp65oo8mATIJq+GXsfeJErHiaPKFWykP7556HjzNsw
864/D7WZWbDI0R9+nrogMGM3UbkpF1tQaUz9oegAuY1NwiEb5CkxEFFm//nFiBRCzJ+f+9hFDGrU
YHYabtzWqptDlMX/+mJ2gW1XTCXj3LDc0O///IPUST+92RnI+yppAi1fWrlg7P/8/POdBKEJ/aPY
zwujIvlhVPx8m+sVgkY4wSlUG3XUGpSdWtbOJOJMLe4nl3skQe+/7kOyn37eraehCG2brCeqb/n2
58G//nD5a5Sd/ObPg3UW7mXLHqyHertqSeuB9sCb+PkCoBlc4c/b+fn250G7bl58nU7iZOJWigod
VJnFTAf8/Z9fxuXHf3vs57c/jxmkSpupkwSmC36dhJRtKaMGqUtDEDrwNzeONEaA5rnVjQ6UX+wC
E8FeEHXjWpe2vTIcVOb+aUg9h3hotwo6kJJESeoKsZjtLeXtlMpAOX0DSWrZ+YW/QG/krAiaQxX6
/WZsbBojCk1bSgktdYEZ1LKMruUSz2haiq3fYqSLO2qeoOtYknc4m5ZgJnBfEHaHhXsz3tY9E7LU
bQLT8xpN88yWKCf8dHETelYGu5aQCX/yfhXdQ2tTELRbUT7qtEJgxoNFLUj49pqUdLCaRghFEqt1
7mZD3MLzqgLTQvjajOFNP7E8mdEcBnYLPQPGhcOWgPpcNW/NGKxvYjGlVXK479BV1lStvIyUv7oY
9pDm9USYNOHaZh1OA11Dj70WBPpdl4/UoWpr42Pu2xQTRzqasXnDFW0BEK1b95RFQOPnrPmaBo0J
GlQ/CPCRLHea6amW0a1nEsJ76K7oKsREwLErJFuCPjbR6UB5OKjSW4+S+qivk2w1oggpBDsMiN7P
ld7v0dMnDvj3KmX/XLlushcKDVJFldmjQOiMMPNIYXmXFQetbUaLyuuz6bN3KCdWmzpwL8yKa1ng
aJve8QcC93Alin/zJjbj12YGJBEPcQRbtbKCvILcQAXIFpm9m0yi6+qcxWNc0oAZKFY5If0oRW1H
T0iPHZw0wtI0lOeiMR4IaVg7WCH2HiVEpF44aF2URz5cDjB/rdTcQI/Ht2rgHWtahihQ805DP9kX
nbnLHQgXn8jSsxLEnnWcvbk9q1Hd/uWnvn2KBia4wsZoWifRi3DYGaJjJkTVIO01lhMZhGV59E2J
UYIwL+na1ToXy/JeVOEmGsv8jB1srEYJpUGa59Ko79Q4oJCi0YsFRR2Fa782homUQGpBPSRwcEZS
lTwyHqPobiyvnen4L8lSQrQ3PuS6YzEBFE+qniRjGyRdXR1trT27rj3uMqITnMgW23Fs0Kpw864a
zb0bRMK8l5B7nUdeslxE7HMSV1LNcb/KWo1w/fG2pZb11YCc1yLQYL3DekSTZUlSlYuYgaAlyE36
MXZJvIP8tE4VmSaVS+K2SIc3Mk3oAqk+26aC+Xe2vtzIHXdji7EP28fFlJlxMCGTRlXO6n8OP2yT
QEQtGwlUj2BRPxaNu5WW8E9t3Zzw0/RHfCug9sS3OXcYaGoKZ0wB9BoQJJEHZNsiDbRUAvvHeVSI
5qCr+97BPNtBZzuUiCOw+e096aJiM2Y2SXW6xPU43QGHFPmiof0FG7gIisoJQpEzE7Td09iW76OT
Y2kbRKDM/LJc6Th1fX1ja7lBiNn8y8tqgpeSeOPFWN5GLCqN6IKJ9bfl7zRT7MYEIJjuYLUpfbQe
rRrh5zCP+L1M1irE7E0ELNw3u0EG4jY4YBvb3WsD6y3bgKFuRO6hIAEHl084r7MhJik86vZC19R+
NMv5zorjXVrbRy6R4lceGmePfCijr6YnQhECd8Dm5ox01saOsmHcvlndtLO8XjuqBJkG2EQMYJMC
CuF1T7OeT3tTN08Np4aSI+rvKCbPeTB/2yP7GxxXoD58VkVCzJeJ/u4I4A1Wl62utmW+tL7oqHyo
ZN+C6Ka0SCEKRD97QkxYTg21S2vltK8EaTNVTBcZggx07nVlYtPRG+dhxv96mCNrDJIQQO9slOVB
sZBx8mrJ+DLvhiZ9DIXfbBmMs72RPjlRpV/6sD75kTKPBv0sJ0uMx36WNHWQYnUtABCC1KbZ/wJN
BM1sTL7nmIQ2w4yfqnWE5XRfee9aouTJr6tz2Mx5AAMiwT2gf4BRYzcf0s/y6vak12SOZCIml0uy
z6OTMefiLDTFsOnJcatlbrwRRf3MVbqqG62GS9izPZeQvzTfzjdJp9EFjOwHiwSUXNnOBkvp73QK
T2lnmMhpi3ylapad1ZjARWS3m2e0XRqLNpCXCec4hPKxJyNyH+HQofGwlEjwDkdtmpyTrNlabvHd
uQJ/gCDmB7hNFI7jEgCSAc8xXvoiGjexZU/BKGvg4K7cN/bMVGsZztYe2R65xFEWev4spIlGo5vv
NDeiKWaSMlyQeedXVYnxkbw9YwIF2DC0DJY0tqNuDCcyRG7hz71NVX9ti44aQTaZIOfkCUJxFPRJ
LKlBj8RRz901dVccvCrQjIJwoD5y165jE/uYzUhcNCKvQiPcG5PM2Vpo7aG3MSR1DkWFpjfyR+w/
13GeTuDALlrqQNdXBS4IFvRNDZjKxixJcBYVlFQrv0oCJPPU3rB+tz5CHe8zF/t9aQlK5a63T1ih
78jbWPIThxPc73uBDTkqW7L8dK9EwL0m0ynd1bJ78hc8q4QOSj4mmy0VeZ+JYrVZeQNSGYc6VWtE
e0enpJmVrr0nv2/2t9nE5lBIpCZ9jNK06qnNeQ33jC6GwHIrVOapPON6nLLyG+M+VGHH/qjVa9NK
bxUlYPRLyed3cLwo5SfnOb56doG2YXiDcoeYdWY3YBxnlR77pp1OLTBwdMNfke2wMI/a/jnW7kdS
I9eZ3zXwEuVXAtz1waezpFfJAE7A885RJD+jzg0DbW/a9Y5IA7hc/UQZQFX7pmBJn4niGLcEI9lZ
9yl6GbQGy43GowjeeuqVxMQlVIN93zxzG7+7XbexItVvbCFpN4uQKUhlFzGdZzOJT0NNC9VLze0o
fBqELpsctuHQE9nwLqBZSHgwh2L3rU38/WgMb0w49w4wYEJLIEoQ2st9uoFzZp9q8iYnoXrc5kuN
Sa8eJj+p9ik6uDmf+JAGBl+bAr3pW7QHOxP/swPdtTnZpCBeAas2Z8AElPXBkftUCLxYEisz1VdT
AM7KfFqvE0acLAb7MqYqZGzKfnlVmJ7acEAdlGaB49iUXCcbwsOok1PsrmNjzR7JPooJIKw7ixdI
oFc1jM5Z5O0ztnXmSQ/1Zooh3TAYcqaZ4t5c+reZw6kEFIGqyTBB+cT0OfWxXjvijopZnxeQZnry
eZRenkurS6mA99TqnNre5FF3SKVsnjtki9ua/jp0h3vHaSlfWDWnLGdBJ3W69I0giEi1JB0mOajx
dGA7DKCR/CN7D7DT2Fu+D70XBOQAoGdZfFM5czv5yNa0Djps2MiB+bHwcrK2Mvt9huRD5nF7HDEZ
U7QU763VXIuFmTko1a+Wm8fJZjCYEQfXdqxFk8uSVCu2pTPNW6CFNn5slhEaI1NOSMNYUQcJU+u9
Yu27MQv9d9HClJz0Eawm2M5jAk/a5yatjYhhzOQCX0Jy8nEQ+1AWxFZWAOcdhslyxGlhenhlw+6R
1DHvTGIosctGtauSxYaA4LMUtjhOobrouhQ7AzjEjv20OaplVYB0PYsINbEUckYEYWyoDyJrs7sh
8dMgHmiuE7jQ7qrKBTLmzOZJDzMAfNKhapaExLNPe2fEfuS5A5s+aAiHPJcx81VGTQqIoiWUyfIk
8Mx8xvo9R88eBNuVysB8p5V4jV5zFwt+yqJ+7bgqO3UwczHBlcx5hh5eZjdb/AK0T0I7f9J16iKO
JcRt7WGGtVjaECxP4tHUeTjlTVgQlhttkQGmQR0qYib76oiP8Xczu8nBV1VC5YRoAqfeKw3Gc9Hn
41ZV4hC2KLd9twOTTxmtjPiwuhdde5OTuwQENbpiY2iD/Ro9HRnZjDZDSwlUrcruVdNA4JmG9Fmz
pO2+nZGjs4ug5JSg+u9Vf1D4X7r+ohkyOnt6ejWsUXtku2syd36qtmtWVneUTkLFxqPXOGj3VelC
N2Oj4A50NfWQ6Tvv6aKX7oXN0LrMzM8xix10zeQeplZR0nYAz170rzKcnik72GyfPEY5u9tVbttg
oPDrUziYIw2JfJ+xuT+4dcvY0sSHjk6/1uphkDWZxBPJ6cTSHGiqKG+I71t2obpkW24inIzoGQ4s
ncscZagwcZ+Isdi7RW/eWqPcS8ojkhS0czxrSNvJBrlwfTKcpqYCS0ysFes0ltuO9mXgLDh6Inmd
EqZVPeZu5GrhhmYJu0SRldtWVNsO2WsnGEZnh8DMOrI8/kH7VpmjCfazfddHGyxYknCL1jWdHPUq
Ev0pTmkVKklb3vPB/xo5rf5wJslQK5v3OAG6bU4RTUq05l2N/D9u6H7EsWTbVWSXKTEfNHeUge7P
Ln0PUqJ+jRHy6zmukWpowLh7k/yNNr7L1fys1IyFzKcAPFTFpey6JxWXOy2Poofcfumk/JxSHxFt
zFaypswBlpREMYPardHph24qcIegIAH/j17BO0gvO8ftyRT6e6tAMhSmf3ShDZDe5nhob+V95xfy
LtPH3+aIjcQjNA+ggm/fdG6WPZBz9+qMz3VV2V/KeiiT7K6YWrC0paINlE5L05lOUOdTbs2s88SE
BNO2/5aNL3e9Ty8Pbo1kpld+AEEJNJlA0Qi/5UNTdBYEaG5JVvVaQ8O3EdkLA5bcDinhqZSJ0mMt
k8+kyr9qN2qo6ja3rQiHU4mWUjKrusr78jtdkCJl0Y/s1fPH4Inpog8aKRIcJLgVVdCYITqADSx8
41a0cudmBXuasd+WjOCrQUwnKUmEMyKTBX98VgV0OV+6tC5qtZuga6ymecZ2MACOSJx9YSw1l8WY
OLYUMea+piA+NCDnFIspo77i8aV1Qc4R2lnrtfT932ahVdt06H6VDmfcSMI6mJVzNXNBRTp1t53G
qshlb1d7WGksDTfgUDZY9BGMTxYkEB/fFmed28eK193kovXIbEoFMjYYsLEKaNkcXqRffyW0Kfu+
+LZDYJCDgweVaEGNkSb09Q+tQE4kIgiQc04fOaEZp1nAKbv2VylwQRFMMHdNtW+tiuHVYisXyvhl
6LrXSSp1ze1bv8BpDI0+D2B+lGgXgSppGivmjlq6z3NoeXfXZy1Jn2M33Pwv6O2/CXrzjP8v6K38
Sj7Kj3/jvC1/8y/Om/UP17dMGwCuTwXc8eDG/RP15nn/0GH4WZYuPNv+61f/Qr2Jf7i27+o61RBh
OZYHdPBfqDf3Hy6/8IHH+Z5vwOP8n6DeWEEu/MK/gJ/7r//7f2xQb6bweDrfNg3WpwZv8O9gz8GA
Yq/iSQPxtlHWEJBgtggVk+IaznFG3qq+yllAXLqUNaCTUjO2ZhoQs6AdaqXG2pysgL3NiAyAKDIS
Ex08E3lQUP1ig/vRdwVcpMz45bjwpqxS3LWOYR1klnw0bhxTAYpRTzKZHKuK4mJeDOhJC5RMo4Ou
gPtzoyqapA3D8b6fXvsBeIqOj64eTHmcx4j0GKNdZ0UDVNRlgDOL6uTnJbfBLE+SWE58I6j4ck8/
28Dz6KsiXGya9BeJcbDpoL2vuolsvZDJu+6Hew06aetb3Y2bsDgKCyR2A6EAvWl6q9AAjRuTGzfb
7nulTfF2LlDb121+pB51wz/BgxeNgRYhYxykwInXbdq2wgRhETjm2G9pXqwouNebTNXfkhq42NJm
yY9DRbWI+95fGzHls7RwA+ZdAlY12qakSnGIJ9q2xHpRqhKbnAIbgF48yVVd7HX5EQ/+byD4ON7c
U5Ej+SzFVY9yI2gYHcD5N892U67rOiO/tY/hF0z9xUqHUzuQNZ4k8S1RXIhkKutXZMX9NbYc0GOZ
0+yqSH/QHopYsBrrIFKZJGe2fTkcvFhsKIH4Fz+c9Ltm+E77q28Y0csIHWRdQDxfm67xOViuCzl9
WNGFYtj0E3Wx4CkUyr2fE7p7c2E51ya/y2A0uVKkiG9yxjSFC62Do7Iveu1eM6HZN1X25TR0z6VC
GeETi0IBeYyCxC3uK4nZJxZCoZ5gg5qCQ1oL17zrPCSkUI6YJuv8M6z8HHh3HcDAIZd6HAEtuVpH
FLL2lIBH8cvWvItjfAqDLGCGzFHJWo43XdIU754rcoj3Bh4V6g1ibVZjtw9dSkqGU5/E1G78LqSm
bzaEnKG5Mex5PM76GF0orfmbIZwHDJTOw5hV9QvT44y/zMujYV3nlcX2CRqGjCyFoCrv14qUM8VC
nGLrjGB2GHe9ljxndfVAcnVJFR5rqtF1Wy13cTLpUPAcfzZWIiubLTOgbltIn01tADVvYWmI1cWB
pTpa0+OAJs4PmT1VZMz7lHBfb9D09WxoQcckD1avubqUeFdTiad6KGh9G657ImB8CyqGdLQiH9ej
XsSnRO8+EuUwR83Yt8YUos3wbqRs+2d0HV6CsSTr63vNi+xT3ty5Y+pdshSNVprmsMElQevS/Z1F
SbofC0kcB5sLYblYJvvol4aYP+vmOPBV8Qm/7hKb2hyUBFwanG/kkDEjDbwf02ZPptMCKNGbZjWY
A0EL1hSpw27Vot4+kt5gD87tXOpYfa2KtB0CB7djshp7OrVAKl/TuTmmg4cbDl3Q4KnPMvcsCBjO
Gag4YsmJtPcx6u8Ge/id6RE5PkaPIiSZ4ThpEwZUdtg97ZMcaOd9czY5XBa5cRjmBrhKJtE81KOM
7hIJIGPRfOkbCS42o0dQABBwCbaKK2B3br3sHuzI21CW38k+PWsmiDHTqQG3SDIEdJzAtagQrBWw
vYfxJLg69lM57RC1Y4mKHGrdJXSK0p1XksQ9ws8pCINlsnKGdgLatZueDa0U5r1eu2/EbIS03orj
qL3kxpAAqsheNIvqEcsTSU4cgYYqg5noNxHDH5zLDO+mP9Fo0vuSMcLBc6b7r/E42RtCDWs2JNIL
WKJ+RI1xkUnMAjOr4GbWLpoV8ifiDNTFmPwWVTXe+X4JQE15j4XUwq2l9d5DhfQ+oqUVQGi/DdVw
PyWYxiIHIJdo+/HgM44LlmdI1FPWZhRUfO87Egl6ImN4qvul9JP89vqpDwiAuKlHu9mk2mQHqTW8
qgL5s3Jeqa6fKz2/pwh13+vNl+XBNU5k0W/d0TuFOVNeMg/9YZ6uBENsPaHTRq8n1vhaLZFNTrjz
hyBSOh0E2iG1fhm7pL4Own0qY6HOngB3rWrEGmbzVuoWFXWhncwMOHZWqY+pSetAifi3qarplLrf
7JRAb/j7UoMX7jnmfq7FpkzFcOeaOY5DdTXDVN1bIWOokYWbgcQUjkI671oFHLPpEjAAo31N/dm+
sV38mISW0yhpgR52lFfIWFhNuHEjkJ0G2apXh2R6c7IpF+UDxcNBIy5AV82p89RHaJVLVGb27Lj6
ePFrG9ofFVC7nur7YmKpnHm43yxGAzpdNFwim2je8m40YmTnHWtdwvKqm7IlGKjT69+1X+qnNjMY
/YmcZaeEz7t12sOMU8ArjPRMLxzGiGcMgT1Qd8hh4qTw5baObc4rEfrV0dTHX8qkB0Ye27PptJvB
8n9Jyr6bvvHswE0NunGkweNqKW812zmIiPk28dVXJodfKenviNvxLTfEVh0ZlA5pZDKPFzHptPbD
nPrTWgt1ZKV0tFaDEpBX+uZRz1jisGaHXGICqhPoaiY6+GujVCC8Fwdsn9/WBXOhNndLK1XHIy4e
YxJ/iBlnOOvrKT23C8PO0Zz91BaoUdJ4XtXZAmlOgQpN4tuY2jrwaufs9iS5U1ZdzzRawXrWNxkZ
HBdQ7krMu8yMKD7WDqsvU3eDFCIwkTsZRvfeo99c0sSbX7sW0ibhXgD1oozEKgSwrJ+ObPhvyRrG
7qakdelBr+1daXyEDZ0qxx3ccyT1+MbqNBGQu0IQqNV/icieTg2tiLWdF6ir+CTpY9X4NcF27ddE
I3RbierJsZr3vjZpznVMI5FlOljTD3PV5w9J3+IZtO49QYuQ0KEXduoWCmQYeHOO+UeWFlUyetOk
smobQ1O/kg5WoUjLCzkY6HptfCsisZ6NXhh0UzCx51vpt8/1rR5qQeUVSJhAn60hcVhbrweGk8p8
M0SwCvRKfcYjjR+DlR6+2AE5H6bS2iU2OK8JmKizJqhnPEKFEm8aycQs4loGtixC3ZRjqpip8/rJ
vOJGIcEPCbcSuBorrcYjI3U4m7hXK4xVTBHDXtrJuCLTlpFWB96jsQapVPrsmQ3kj+Ica/5DkvXU
rJNeUiCdN1YzwqjpjkXqqUM/J1hNFBKbiU2lTwmCgX4Cx4YOZtySDLSVQmC01FJj29LixvHAKtAF
k9Ij2tn3IenORX0hLYViCCkeM6v8G5vkPnhOwJmPYWw3waTpCDDKB8NF6TKVHm5bs0We4c6IXnxD
BzZKqDSuXtyrhSYqGlotcqwhfEys+DEJKSLMspX0ZJe4DM9qiWuoMLB6YTIcnOWLvcQZblGK/PPn
nwdZY4t91t6b4xKA0VpejU2SwZS/TZGa8nm1KqG1ZlsT8rVxghKy/LpMen1rD8QlDVZ9YBZpDj/f
/Vc//lePTRK6vp+hkfv527zNW4TATr36fz7Lz78LG4HP3pmGHIU4QRN//rWdFTAT//zcs4Zfk1GL
/OzPb/727Z83FTmmIg+OwNQ/f60B57yJoor4PI/F1F/P+9/9lCKC3mKTBrPiFnifGwewyH8epb8+
wc9TZTVe38LU/L9e+Oexqi1RZLmZh0YMFJtPO6vpK3P3A11zWxND3c8vquUK+Pmuy6nho7ea//YL
pBokvCxXWU5g50r0/VI4V1xS8U88fLvE8/x8CdMS9lgGZpuUscMy1P3ty89jvjnFdLIy46YoUxX0
Q74zFozbsGRFZjmWpp7sM9boBmHjetkQblfkT8ZyQolQQiq7JPf4S2SpvoSV/nz3b49ZlofZSA7B
7LJuORqNXQYgrQ/WTNzvaNfgKJYMU2e5d/7KMNVbdr8x0dy8xlKNSzABVxGh6svr/PnyE4daUc/+
22OVQ+0d+RnlePKYftJYIyU1LLzZ6SfI9c/jUk7+dq7I207JPhrcmh031a3Vzx/5sXMfixIPom35
QMOjhvr7z29MFy6bIdvdzxuul2P9892//WjM87BV1pEr+vQj+1veQd714IsW+dYf4dYfcVcMGZ2M
B9T1Tjc3h3aRq/1o0H5+/Osxrjs8AzdBtr+dt+pAlMjNbdpyoSEDtbYvun8T5HQ+uvi+3Yzb7FTe
uOeX6UAMwX7eNmsiggMJapVs42FFAvOtOryM24DmzI1Dr3pT59TcTj6RKGofPgQyOxQn4rKD8KHd
2HcADbcnkMIrmAorukmBOnRrhHSbt+XFTgzOoEdus3b9knqr0wKWeind9YunbZ3r/MkDw5oXhDPw
YFPmqL4EdJPsgRs7KE4v4UOfUz6AmDXAR1oB5duzCr7jvWEF5MUDnpsh7JtqOT5gcVArUi9u5Lim
H1W169p/KBR0aY4FJUs+3fiaNGervHJY0B52ikzLTw7PDD1Aqb1vv+aso+n6X0t/xF2J6N84NB1k
3Q16LF3bEigjsUrMRMbdOvQPACepPV1CFjkXXjs85320yVmpj7fjllMi8MXS8E5PebZDaCq/YcdR
s3CX1L2Vjsd6hN4ZZKfBoxJ+A2qtnekO3ODFZlJAwMbHIsGaaLWBXJtowzf86FvbWpFZs5piKgQ3
fbGxrjHi2fFIG7IgxYNCdr1y/LPHhvmTTp6BYGJkO7wT74TC8Sip9fWIF2zdZg9jD70Amnd3SPKt
W15Y/C8vNl0Ena38pnpV1jZFGDeseHWovpqzTvZOhHGK/Ke1flXMa2fa2H6CEZLlxrAq542DdIR6
Nf0678G7NnvPu+YE0ITThv9ZL9XGCBjvjLuFakSnLl+rPsie5xkgmnnFnFSvwDLS3bgvz4ZYyXN8
0PikEK5u8HdDfkIB6P3SATmhcqdhFBAcf5uDvRnX8ncTr8p3jk4xP4f3jIo3voEF/WPYqG38KNdJ
tpp/7bpHfbuZGFlPsCDac78Ux3/XFaaMfbEyAf3kv8rinI6oHbJnlHItcoasOev3ww2AtrV+438T
mAhTg/OlVpf6HGPivpRPeX3S9t8WN04zvsn9BCDD2LnQgfY2I0YdAhCauKJljPCLXMPCNBHVEsh1
ML+nb5N3TgpR+rEE09hk9rh7+jXrdDM8QGmEVb1qn0W69/qA2KIanys96WenvvMXMWv9KIogau66
8o0/79sb6IQcD+sKcBuUOmddsMcG9oeYLgeMfuV65JQNqxd10D8Dfjm8Uit5F+kOejSb9xxm+YYL
KVe78tvH2IP8+V7UgPeuvDZ0c4+i4Denv8aTyn1DgI64s+ozF1cUr2N3eUm6o8p7KNU5fubD8ZTc
EDEn1u3ue5AU0EpgfZrYZ6BmgpSkKS3JlYMewFYFafHR0lDHPMzGt4ZnvB8+uJK7dk9+pK+d4ujM
RZmDyKcrZW15EDAub+bodYf85ygtRBXvqakf/fpzML8QQeHMAeS9r9q9jieNwla75SmT9KS1v2Cw
WjyBTURYuy2Mk2RxL8HTliIQ47wTw4cZ3kqTJSCW3+Yum4E8TO9N+abraOOqW6M+ew9KHBpE/hpn
ZCRti/tblKjR071kLw51k6eIq68XpODVMzKHqGUhtubeoxZINDH3ZLb1bjjvA/lkK+vTEzczBOb9
oG79d+/KGSaNkeMqVx/Jyrv2N5ckvreD+ZM7GAQ0wxO3CcPC2O7oobq7wr+O1ubDvMM6gYkEUSTY
ShIlRcB3nA43kAe5WcZuxtg3LiVeIxCH4ZNxdWJTtHRFGHXLb5sfNryVU/lMnWmm37dCTs8njfyP
Guzkg/abrHKuHk4bCtlPfVtvcG62OytjTX6hSf/gXHGm/QxNJI+aFAyKjXngIuSdTIf5FfTKhWNA
3Y0qRqCs10GsnWgTXuftaNxEj4ycyYkTB6STo+UOT7wFi39suyu5QU9Ehtl23uYzL87ow1A6ca8N
CD6YFsOdOIhgmTmsaA0tcAXcm6SyZwZLWjzLhUqVL6XZy2dwAy85OeQ3MJNy1WtPVh+U39p7xeSu
beWBk0UZx7g6AsfjptjDQ+Tvi/T9zXrQzr/RkeifHLphzbuYxZo7idtxefr0hUoKw66d7BEgcwfz
W4bqn5c3i0BzV9XJrVcf7juZCDfak3uHu+EVy+e7e8f0x3l0Aw5Q/DF+8k2A1qhdZhEcAAg26A0y
DzOx65zoZSa08OIQpKU9yZgzxbVhlre1wRWJhArgxVbdKc4olxbvFdbRqjixsedyIPSN04GPIGAp
mZG/S6ST/vnBlcd04a5QLB+aE/OXd+Us+Xfc9YqZuNuqFej0u4LnYz4IXtx3tmGnmieOR6B8awYF
M9Cv2ll7EgdOEv+9pM/T6pOD4DwsXlRSQphIOOJ8y+fnY3HxM4XKw3Kf2sd6g1i+vBF3TC8kutnV
c/5sPHAaqxPTc/jgnqGQILtkjAr8lCGLY+Wemf3sO+4yPPoRTNe4PBqcv5URbbR5xyuqgKkM/yyW
0WD0uWa4WNiT8pcMldRZt4yi3esbf8wapeCS9osjQ2W0L9UuOXHiGXzyZ4ZBceDOo19y4pMxBrwy
udtnRK035jufBrkDcyhHFnrdhmQWXsp9f2u7U8KE+s4XKp4zNpd19MhlX+znaIPoVuOCJjJsOUEm
+RAfpX3smCf3/cbCJrpcrPR8eANuwBEu2rUJv2n5q2m5SMmj4DLLv3lbTP68BFtxtRvaXR3edp/c
1qEbcFag2TNlzyiw8Joxrp5xhyV7VlHaib+cIX96D8tVam1yERhc6CdTB+2GPvoysViwtoC1vqnF
e6z2onsXBiR93OmB+kFM4XV4WmSAjKnNO3mVN7Y93nII/oO989huJMi2669oaZ690kSkmcJ7gt5M
cpEsMr33+fVvB/qpS90DLWmuCQpgkVUgkIi4ce85+xSn6BpPkMG2HXpxGLiY1HJCFPaqp89V32IL
JZISlwjcCoeJb3fWHpC2wkrlJZagq7zmRPOjp1cSNg3fV3cb0dvHNIx2MybAbN86G4ZagLHL5lpj
xLGfSsYHqYkp2FjK86f7yCF9gfyZpWFUi5wJ2mY5kJfiPF+n6i2HVQyh/EORJ3W6AcsA8FaiAdSA
y9y2e8efT+rFN/JbibaJhsfXNKOzuKFsKtdsq25/RFpunOzsjiXKoS0xfI8H4NhepJoA5ZKJyDvb
6cA/M0T4OmPlUj2ROLL2N4V3LosXeSa7BbRKykDE2Po+wYkXb1yLXl0G5I6XUCj4n56DxgDlDq5i
M01XKnN9gPpwDrlcqYgFuEMdrA+LP5Ur789DcCZEyEKSl/24nPVf2Fqd55gTJRdwsLb4nIK5u6uo
adQFdqpYR6j1v7lmldhpwWMn243earii+mzeezIdqfzlwtC3qdwQc0Ko3R47NIt5t4sF2qcNeyAq
99C9tDy8H92LoS+TYdF7K9tab7dbFrm2ftCea+A7pBu/sV5xBYx4xOhpj5vOO5PgyNOKyjMp8kB/
twWaRlYBlhVkkDTASMmxsYWramVc6thgt5a+1vSnoT/yhDlxcG1tQ5wVnHfYXhXQ2SwX7hOyZ/qO
FOnsGE23My7Q7KkNUuoUCuGBDWppnccJp98qOzXfY/MLeNjW7pnuIcFDLy4P5pPxUa34UDpbH4od
6Tf1EUWAS2nMgozzEtOJT5c91cdrRUcaO8/O+fKIfGpE+F6ZAL0+A/DQHGUi7zGNwca+JFt+MOCI
SlTAw1wfeSncffYBCXB0DkKuiPsIu0XYLoH8pujc76J7bU1tuZZcXDsK23rNBdjWKYenk05BYp2b
95aPO8Rzl0irRftgk+LJDA4c/hLVzAXH/jcfuSJe8yGOEbuTB4pFT6UwguFvKeQ8nIp7Ol8jmBr6
TRP9eFATdIe+21+2Kefo5WvsRxpBTAve3FBs2+RcxKuAsFljmZ2HM81Hhp3NvR4t5wym+aI6MGlh
ehJudBqIlC6ZtiS5QScu1F6j5K7XNiOxgXatvQcK1A3QFseaQe3Fta76e6WpS2jko0xuVPfH9cLF
tdJgKWwyiO18IbyCFsq7l4FJt8Tq/oYlDl/eaJ21Clz8YeLk/VIMC3mZ8g22WcHKD/J5fBsl1up2
2az0Do/rDzrIxfTeyaVRbmMMafwN0yOCLvKNDtW7u2/DO8QkDNT5VXA/lfkuoHq2V06xtvUNIqmn
B1KQN+HlVpiYnNrAhUGRR7Dz4Mlt9hM8T1c2PA8lVHQUOhT7pwJJDyHHPX0Bdt0MpXGXn2KLMmQL
6+xPQJP+oQP6fMzZBsHcQQf3IDY/kcBYKq99F1rFqrDTgx470MfagWHPvXxoaAyLVYw3uuWTBBqs
qT4c1p/qg2gn3mtOTiEMQ2rYhVcv5YN/jxrL+oMaLXvxP4TGkkH8AziVR6R2+UI+eB3ZsF9o9ft8
X1bbgWEkgMqFRcyXdzY+/JP30FbGsiBPhcuy38WY0q0P3mbR76Ota578lvVlPLD+cCkAkKdU1cg3
2VXOSbaXmkF7fZz6+0heg+FpTt9Evy7CaRuG7xZPgI7uAgpMJipsWogOTgZom7v0e7ZW3X3+PnxU
KUd5RT5mlTziPyWbcloBZfEOzYldGQBzT9LoF3+Gd+md+dxeGcRgbAZXQTPa7u8g1SJ78InHHpYj
60W81s6ZCad7XdFpQ3jwyYpBTF5MwBAkIFq0DZrkNUCgE2SB7XRQSj407/7HvBlP8hSyuoEqDwxW
QpSGlAef7vYc7OYnEDlYpjyCIwNekX6PxyewP1Av4DCHQHNA/0itzHlvOYef2JCuOg3CVbkXy+LD
2xgb1kw283X1ErgrEqOfabKsTVrD+llIThgHSMPgqQCm4Mtj0k7jjjmqt0HjWnK+2oUbgxoFmom2
qFOcAQrsfQwo6L077Xicsj1jDPs+OMKGfja7XQWTaosfStKYu2M1Fe/JeTzC3rB2wH6sHTb0ByIs
oOSGLGe4fBbk4twZKzrerAoJ3zaeipxZ5yd8X7IS8mX9lu/hlMQwoKqtruIXtko7dyi3gqhUtITV
9dG/ALY4OXcaLYWFc1esi6M+LcZH9MbaOqQKNU/Z78jxDuD2anyK1pgDMSXMb/Z78NE9I83TwwPM
YzziO1afM28WmDRgejC4K0X7K1+NB1j8BeyzS2EeC3ddg28jwwUkIbw0wFQI66MNo61B29UIgQOK
rW1xhrGi1kRs56z5lxKC795ZN2/xK6soxDuiFrf4C1prH8Ws38cCDLGj4OVd9VFGT3a04lNsPFTi
OpUqR2EWe9f4pepya/LcF3qNZwuDOod/8u/ohuqLd45ObH9UCFqvDjFZgeijhs7ASFj9WQAz1CiK
VvHJXWOJWQcgb/ZQbhLWzGM4LlL6KjyXYJ8Bk3exxMHbWXan4c1BgkBN675mJ1D30sWiPW3rVzQK
BTy7FCE4iQCldmSYxamKkQ6jNhdhEEGUi+5euKvpbGLqZTCD5NRe6NAh2n3e7cxROegHg09r/Ey5
yQl9ektwwRPAjKNo7XikUNzT6tf3uTqzoyRZR/wngBq1Dd0M7TxtPrkKTIiT7AJbxjZT/AEkKV3i
h7qEu+EPoz9OTfD6HOYmi+A57Tl7OlDWyHpAYrGIXjoHPMlOnAuYbmr1Dp4B+bFebca35Dd67Ujj
WxS031fGt6R7svJ2JHH4YBUmkMGnZPoA1gVuw0IxwToOpJlfByrqfQD7e8Eah7qAiuNkVKDqIcUs
zOZEO8CkjRKuq0W6Z8yEPoj2AQogKgRWeRQdMDzjt/IRtFKzhb4td+6eIv9xrgB1QctQvpSNX34W
93AUMcXbyVEhxuaVdwnvwI8Rf56+uuxVA2pVjJIL/0+cG+tkn7ndqbGkReY4uYgrAuTeUSTSKbLU
6SV86Y1thycdkvEDJiPIHZNXvZcvtFS/2/ieSkvbZuLatatAXLziYDS0hKFDFPOOpSM5eP3CBxXX
74eL8erCt1sQuMDxHoofL2j/2L7a7yGrKCNxMOu4aYEojbsgviYd6jXA9pzcf3gFOAX+Zhez+JFw
3Fpxsh5G6olnB8B4f04+Tc695F1wiaDihQyeLf16zZCgYLz8Wn6VX8W3d5aHmpM9fY075AKoBazq
MeUD3YG1XIxrSpWfGMMIQOToCkTwyNUR7ZB+u1t5N5b3BGFHh/agG7/+qSVwo3wt16oqu/OfcmsX
ENcLA89aGCMyev+naiAE2WoxYEtKwXGaz27ULn7aBSEw8y4AgZs5xEmvtTWBHxzR1dvCkXHbf7Ww
86EOwpnZhQzdjuOu3Y1oEch7XvYkZ8Ddp7w9exeAbsBdi0vivIEwcjfw6lCYLhBvPD54l+CDeVVI
hoD+rj/SY3v5ZABkq9X2JXylhEI/DE5uSapGRdgHtlpwfFDgWPZ7wLO4TOmL31ms5MnCo/lJLoDJ
OR4qlXwd/5g0fj+sh+LZ34MVc16jw/jElfhTxdceFW4Vv4jg4Dw8CY3f7btakk+ycBTOHUKCdkkO
mAbZkbkU/CtQboCS2x52oyJkIllc3CXhDqK0qb8B81uS0Yp7FHy1ed8O/i4Z9q335BTaqdWCa6AG
QMEt+ed2d7ASAAP1RA2pA4gOBsLg9RZY/6AmTVOnOQi8ekYfAxOg29e8KjqW6Hi2iRphhdOcMxpV
qi6zpiUZzwNA73/9Tabu/X0oAvyvsf7U6jmsGDWdu/387eb2ra3AVsGqL0PUlhXrwL//fGLWxj4Y
DpEOfqBVsVO3m0A9vH3NL1WmVejKTw/N0NrmOKz8xH+/9T9+8vYXUuU6/f2Woga9mybNo5Qu4r86
XDOo3WFIrEjz4ya45Wbd7koG9sb6dte9xVI5mI+hvoFM/de39/96mn+/5gUqYOvv49v3ZGkN5nsK
Nv/x9b8P/3kvzEIYEupf/fs3iQhJUW/Ymv7+hWu1/Ce3x8VAXWaUpbe6/cj/9t/ffm0UoQDkVERY
QlaYa/KZzkqvX6OMovmlergqWqwvsZDXxKzGfbWT0gk3TPb1rWmR1Jox84pielez9WTcQsuGxwaQ
V6fCzBJL7DVcPCs03YsaimvbsrXbJKBFgYZ3tyVuimQ0p91OOTrKVqeNpoHl6aDcW/WwtBhZeBq0
8FAFrU0aWZtoeXMcYqCdotjd9plh0DHuxabHMKTXyAoS3/F2lkQmGyavqQp2sxt8gCS9DSS+lTet
T9IDbxHjs+UZyssQP+KaPGY+5ZlOcBz5cbEBRtMDAk5tCYA7zt6CgDqFLsfA4U263l5rgO0UsDXD
IQVqX5MDR14dxpCNMADjWSTZzZ/kXB+cDtCBjLWDyOrnMtI+dfLvcglqPPgaegKDrZxzMwsOaXnz
LTYvwR+mFUTp2WTqOR26d3umqUPa3qhi90by95CaYT6pS2A0CepITgBMX9lFoOIFAWK9UtDQwemu
ncP0MpDwN7Ujlr3S/IOS5KwHDumcSFhNUgHH5NswDsGQfucqMhA3E0WAihHMut8wd78YI+fHTido
sFCRg6HKHtR2M7lyNKE4TrcmMt02f3VIKzRaA6bGdEBMss8y5iyzfyI9+AG//XXCgh2RegghhUBC
JkI11GtSETMSierBphZjufdrVI3CfO68be8+2SpUscAx1kkSj2z3GNDzJHuRl+mrQfRnkMlomPGX
oNpKR29czAYAZrEcSroeGa+ZRapjGXdg64l5HGdBtcceD4hRxUBO5EG2KhhSq4mIDGcCUlpSWycV
H+mpIMlyvK9UsOSsEiZJmgT68paVNX1Qr6ObShqlQyqlEeCHCzvtOJBXOYoix/nvbEcVZSkBzbtk
W86CwhLb2IRnI/5TZEthOvoqyIbn0mV3nVqp6DnNuO8TYo7QA8EEBIGv1YT56Wl5iRr9fS4hyVWm
q616i/NkZr6MnVHsm2z+wKvIkmIaaGUakn4dkOtoA9856zN9gqpHvqcTgXf3SPzkSlobRvvikwTa
kgjqM5WeVUTorI/P49gfe7JDaxvIrNtnAblr58kJHp0wP2SGBenYo/1hDebD+FKrONJUBZPGzDJL
s4WpFolnS4WXVtL8rL51y/utkoxs04KXa6x6NtnpaErD3wwV/7g3TWxehGi2EqaCVpGXGsqDgRl/
1v0NCl//gvj16BGwatySVjk8pKX9jJq8RoiJ+naqgvPcy087R74wFtTRTMTmzKtg8EAxcqbiTwwZ
YfKt7i7RC5fAiQvi5zujSqg/apzBIvB/fWuIT0P3Jg2WOZJ3DzK17bVhMd0OJwOcUu3Bs85+axyG
rTewi7vufa3iaGFz6qTTClJqUTuTbxWoPDEfRGtMlq2N5TXqOF1k5gDAGUUvE2uGHakLtrZ8SY0M
SqecL6WmvYQqLLdibB7ZHlhPjY4MebqEtjOrBN3YdfHHNBivfYj8y6zbYKtrnJijUGJOIKG3TcAM
+CogogG87hpAnIHCWKT6ZiHxvhE5v8VPX5d//JY5j2QAmR0sFQlciYhUEgf2B2nBnQ1DwVQBwo6K
Ei5iJi4qXNgjZbhQccNSBQ9rrD0QXHBCIpe8hqQTy7J5rvLhwmt+mWtzV1HQjl3M1FTTXwOXplfi
Pfn4qzKVe1yW10gAzdJyNobamfWFn0W/Yny0ihGmumVjjijCqymsBGlwSkdeB+HoKWYBCtOlJnsU
XTaRwSLBiten31rhgqmf219h096qVH4zOc6Jcm21Vvjl1nO8Rxo8Hh1SnyfW71TFQJcJ7n7WpMlp
H5su+m1xfF4NAGH1HKBWFx52b7ULInsoNplL1HSUkisdN9VbomKoG/KoratFJ4T80UWQ/cjMNJd/
bMG4oArf0/bLhsq0FDoQgGLSYeDh/USofzCze82vyS6pmgvqaqUqpaFuFJDpTL8mmoGwAb/NXrSw
+5J4lGHeqVGX6tUJEtCyNCXmgiBuwAnPkYrm1phNIvs0icSFjcLck6zu1UB+VQoNa3RgrqiY7xxe
waCCv8uWJoiLtnckE9xS4eBIccEd+wPkL29aRIL0AxUlno9mg6Zavuq1TsWuAsdLFT1u18mTPpvf
BebZoukOgCJGFVVeSqonFV7uGPi4YhVobpFsPrWcPkMVdl6o2PNeBaDnQkWhkz5oHbSOoGCfcZPO
mCHwyRUvyVAHPuOfA1qOhLdnK8eavr2U7pTe0DLKyGDXehr6iXvJusJfhX3n8WyZk+Qquh2VGI32
kvC5hjilXkBRsxtaAK550H1Mm0Y0jqvIxyRbGyRtoBNcN135bST27v9byv7vLGWe6/wfLWVADv/d
T3b7gf/2k3n6PwzpOAaWMMuR//KSefY/bGHahm06hueYtrT/5//4X14y6x9Stw3XEZbrKSvZXy+Z
0P8BvMaDZ4UvTYBtsP9fvGQGxrZ/95LpHrnuCH1NS3g6clLL+ncv2ZS1bZ87kXuorOSVzRqBCHam
JteWXeUReeajjDUnJpoazYoIFWxYSnrTk/kJSDBaawpvAigI5wXAk9L9CBUAxVrFTRI9R9jaKZx/
EbdFu0kRUxymOQBUBCSVTiFVHAVXIZMZqJ9rHUu9PkU9q3w3PPu1To8iJ3QBa9qTqevW/eSgoWlY
88ohP0RBFKHi1Qa8QT6fncF9FCV0pLrFkJIghwhq9xTU9DsUIkYqWIylhPPSF+0mqK21VjiQPw3w
U3kCMjFN7dfQi/W7wiSGLLVAIMbBfJGOsYptzq9+Kaz7Krd/HBt+VBP2P5Fs6R/X8hR57bgX8G7Y
8oONkzYMf31k2KKwtKMQ064b2vchskDsgyDokd4v5QA6NDfG54SzfWmJsym67Mvy7CN5t7ugmKf7
0c/1vdG1e/z7FYtlQlxKYcZbH7wnqAx9E/RMPmvoPq7C/KRo4lkl7gZooJGIl5U3RqueMZ41yehY
lw7EF8h9uM+m+QgkbyfS/dQSIHMDDMmdp4BDUDSYBIIgcsPpy1ZQoknhiRwFKsIVfhEKXTTCMBph
GQmYRpMZdTilUOynIU03X/6pFACpUSgkX0GRhhseqacjNylkErlSrUIodQqmZMwPnYIrNYRiKaKR
Id14m0bOEcijaULE8UYIzg56Tw4A4teyqID9oT3mWn2KR807UfVt7JekJdZo9sZzOiKVmNPwC/Nc
v6pN/SAUGgo+zkXIAiaEjMZdVPygwWG4FbBlJIyVtnrcvecOsKlIYad6+FNG7ksybAH9wOCi1Q6M
OrbqHFmdcnpJYtwiDn99D+GqwKLvCPZEPfD/GIDSdpbyCyQKhpUoLFarAFml5txLhczqVbdfKoyW
a/cfOJzGXSracxLMBScivB/F0O4xQO+lE3jHmQkgSUxuUfivxXQHqCm4t+OdxWjLCPFMJFxg28og
Fq1036Rmzcepdjk4Q7oBrXtfKyxYz7HpFBu/oiYrItQ6fy1zjt215jPyzJmQO/A1bGPgREa9Q/tZ
P2aiJCXOq6GJtnQ9sTMtRWIL6qrMph3+rY0NWPs+ew+mdqB6JF9TtUwOTEZMz8H4YfoQY0o6+VHl
c9VNTGMyqGOtMVDuaHeDwqhl8NRcpR8NdVqR+qrrMcynAvCaQU6Pa9vDLvfsjc3RD+cqBlDhMro3
AsAXCequdmrkTrbVZnQQ5Nk9oLeOgLxoSANEHslbmwqk0z1lCXi46SNigArmjo4Wh/V6YOEypgkO
cqUvTMZqsmH7rHyuGnDDxiyj3RCjTwgzBhWmSUpe0dyn5vwrfODzoMOCiOY8jL9VJPUf14bQQ347
EbuYz/yp2o1x9s3zJmo4cfZlAaIiR8VLADDoFacomC8SFAduiLDEJoRj9D7SZU/8Rls3Gey8fgbw
rofPGYv2wp5apq0po8i0xTNWNzQ3H+qCmdbsQ7aW9phctIeAFFMnz6O9WaZ3ohnAAkj7uw/DeZlC
6Fv7dkVgiqK6TUln7kE9AuNMIXzaMam+mGa8NCF/DHNm3iJPUo39wVaIYnFne9BxYyhVSyybJKb4
CVAKkuq9CmpNm72Vc51s2KiqZRZHHCDwHoiKdBkTcUlazHAfpj8ygO06JrgtwYptMtzIq8muP+yR
60eM/JZVi8AJC+lr9gNbL90meT3va2SU+AsAqhbTyYvgZ3RR/l2MgMtRxV9w1jOtNlptpfeM11GJ
RCFPuegHBoh1gT8rMxmjmJJwI+1npsjeRGNYEWujo4gZfoAIwCIbPSiMkRW8sOduwHRd59pDxtka
Kq5tOsVxyJqUZ19gM5413T8aAx6WgJQrOzARN2j9azV26AlgIhox4dG1oTLSGKKkTfAILOKh6nO5
mUeYypaQybrvKuYJYc80E4vXBH0QhwizFqfRzTvUpf3LZLn+oYtpjTSmM66GyUYvVwKX8huRXXSH
1E7LBMwjmgYkroMNpBDz1U/qluyd6mT4RJSMkvkFtITpCmIJL94ErSdimNUWHdPGwPEOrmB0AG6m
pWsPo8H00Og7FcxawCHmNjTJtCEpEZbTnk5ettI9l2ZtgwosD5WZt4nbQ0//1u458eF4rFa9zeSz
xLwT+QN7gjuSoqGlz+7kpkutrwDIoOhygyZcOxyeF8009qtORxFtm5Cv2pnXrZ4N5TMt0gtMBRZf
v90Mdn2OuvKU2YE4WjWKnYCpiQ1kcyXHIr4jFB6hlnWZS284mMBRsMYz944yOifRrvcdpOpaa8Ag
pw3Czl4dRnDComRuRtWCOwf72Iialx1ZAYWK8D7SHZQIIl8lGvBup812NIoHkmE4Lbm1422NDm1A
qgFIz+mvYA5s9zJkA45wH0AE40JwOR+HpnvuSmHu6kctosMUWhbT6yh48p0QdDEcoq3tl/1yCFWm
QseYjtZJKm3jJP2KVlIcyzN4JcLnyk1VauMJVCQgol7uu6SQa3vA3sOzzO6aiDLAI5xXo2UfpNqj
G4XBnuB0DAqajWesm9MTlt8t3YUAfxje32qs0BSqRvjNzICFKu4eW+QPTlCau2B2jBmBa41SOACC
75c26OqwnXEEwcDtaveP2U40bsz9jYf7F3wrlBHBwTvo6GO+Tpv+cUQOdXA7LI4VPEeuMmIAS9Mm
SxbwFXICsz3YpfURJ/Rm45w2plUSWMEittNpVUu9mw63mzntDLIcvM8kGxDHyv5bm30FFFZeED1T
73ZK2jxcuOKQybnbKVmNPeIEE2GAmjXyGOp0SY6zDM5X27jMMaDgWaheHfaBRHIe1tT5O9CmNRaZ
r5YanEA0hDC3JznSTOTjaLfLwod+P3aSQ2KfMNBunuvMpvnZ6Khy6mc/UZzKLq0OrnTLg4EeLS4m
etHqUVC6J1x9DCwtLsQp6qrD7Z6JBO6f924PbzcZwHmrjOg8G0N9uN00/7o3mZa2R5JV936EeApT
SeE9WL4O48v3k33PepIDd2GImIBqjlHLFhKvW0v9ujFEeb093QHp2TZER3LjJt9wzLcba8Avtfj7
2A5CB9WB/TqqEYlQg4y+DNJ856uP/RjVyNM4y7C31v2eNmi9bZQdSPQ1X7vdbQQvbwIMEn4e5hnd
eDV6A+2/Mt3Q6NYQOKq7qSSBs5oB59/e1sS1iDOQHTanf97evmCI4jrb6DmBOb8HCpbN9ckkSN37
e2N5oLNvpiahZysb9AoicgY6Jo7Gg9VjU5Pq5vawnpIfHSv3+u+XkhJjiPA66ixFb769FvL2stxe
q8aUJwmZZmM+5XU7H0JZi4M/M89255gYiMgMj7ebRt1r3N+qA/oeDsTJJTpKoiTgjFLkFbkJxMu5
FDu7G1/7742nmNs6lONN4s3PmVZqhzIMtUM6qGsu4vNZ0TWdtQ6BuLoBRVqvdbv5SfV50JfzUM3b
EN/OzT3kKyD07ebmHvrnvVzg3qXtIdaj1r7fYNe3G8fIWS5dIi0pHFn7aDqwqqM+iit+UzvqLn5d
B1uwZfTladA+eM4wbW5/2asPu1WhMm+rkSyaG0u7U64wvcBg+9ecVCuv0s2hZEwuc9nb474NXiJ3
CDa3N+X2XtzeqF4Bve3ceWws8HukjYXYC/FtOZEBi1ihqv/j+m0G0AYl7BPG6Nglb9/i0CeibN6b
XcUw9HYhj6waKDmnisAFCgL39oKwj//3S3V7lbDO9wjl4i7cc5z450tw+y1vv68A9Xf4+5uzbBPa
WIf7DEpY2deg63TrT5G6NIrHHGVfa9wbnIgdAfhSmrVinTMl12fx3iiWlNljx23J552KZy3vImi0
APLMeUZW57Y/kJtcF0nrmA7TWw3kbZ26AXKCPGXaRQTtCjJqcv57MyodoWNExwZRnyeA0Noz7U5k
KbpDsp8ZyYc+pNOIhLLSqosZ+Nfa5uymhWz0ojsEsQGiwLT3ohEPRVs84gdmx2TSLmYT0gjFu5Gh
hffy89if4zz/NhzjRQ+ItUw12mfDEL1m+kscopFI3fIt6PM30/GJIbf4CBhZfKnDPIXwMN7rqMmK
isDWEVUJTAvGBPj07d4CVcHJs6Z6x/DcbDqnZaQ1M2wK0m43+BOlj9M/xaVZHoFSnltrcHdBGj5X
xuTgmCDuQyQqpzJyINyyvwY6aGPXybeGBXtjGkE0uU8xGEDicqKj+6XRJ1hPGXngnTs8yA6O9eT2
BxD957T+Hk0SOR7KlKm+H2roXbPkFMrxiwMJvWtNu2gdM3NTZDHeak7rLo3JJMuYEPqQ8YJa4x2r
CW2Vd3l6ndzkD81oghGnkAU0DT6bjmJFm2j0611ycuXoLken38m4fHDrPSyIbWUSMmi4BFrLor0m
Doy4cMSwKrKUzL3s3BWgTBT6Ux9ffIexXRvY54kio61rPhIGc1FGDSE188opy2cXLqBh4VRk6lwv
3QT7QVtgc1cD7c9G9k+N7X70vAhziOKgG4iI8Gz5WKfJwc30hyptEdZN1rqs5+/E5Ezdx6Rhx0Nz
L8gYjW2EtcAhsWikSGtGa4XP93nyfVRtHtF9mfypa6tedRaANDMkt6TprqCJ12HBhGk8tlAQ+cD/
NirrzGu9cAXGIjFHeapiWAWSnLEuFEujiggKkMgdSr15yEpCDNDkxvRFaf19zWbyAGYBKllin9MJ
jaWb5Cca5ztYx4c2m44JA62kJw6oF+N33hkXjKrPc+08Job37tmdv2RUv5yLWe51C/0qrOhrWiKW
1ZlEJsOwoCbd1nb3VhTZA89yYfQ0nQODaW6OMgVAf7oZrRzOHDM7OiVKjKXo+tG80ngbAnTvqaBw
TNY6mV+ExFu97aAaR0IuEFBLgUbcyrxrNDZv8+TjefCRVUMZq4PQJ8MU0b9powRyXfK3a8JH2jFB
YB5V0Rbq3DvpEczKjYKtAOvQ8OMUjbPxXYYSYdV/6mj1al3r1tJk3NjOLAd2Rzi8k7bXrnHBJykE
iBIiBNTKWhod7dx4atycrB9M8QASslVs1mAxa6ZnvGoVdTLTxawfjpDQphXDkt0EAxQ/cjsyF9Wr
rUtcRhfnv2klo2Vvl2+uIAao7L11YRg/LRpG6Crg3CmxIEH6DS4ZL112JXaaoEc5JUJ0GdHDlIRw
0rOeKVW/tRK86GVGrLOe2Ix7HA3UeaWddDM4hTpZk8Ggx1cs1ojsa2vbSLS1YQ0KmHkd3XhUlykk
Qlr8v1QWKN27vlryGXXMwDiM2QuzsHvOxfPJEDiNvIzK2u5+rc7D6EVyN//k5yhrfTvX+jtBEwWW
UXHsHKb9IDCIOwV70Fl/RFo76zmeR5JfBrLtkeIKDDaWizEOBKkPOIXJL2lkcbWAEA/bSmcs4vj5
MzDLa5PTjc0S5tZ6K4wDBewLuwaiOp9G4JSfYAFxVCNbgVjTB/QEX7Zu4ZFE/AKXSLMvLenouqey
MDUG+FGGqaztd33So/ELaQu0pB/5vvsL6wetuG3IJSAvEuCciEgWaTDKLN8aOtYnlrVVNPJuyqD+
pe0xbWqVyCKScqf7/mPFGnTIveo3TAfmVT7bZ1b/hHRRMD7+uvFUrLT85OogXgOR3sOtIVm3t7H4
ZDrha+SfVxAMBQ0EFrJNdrN6t29d7/6wpZNmPzIZxGV9MDLCj+M/ibSn9QAD92QP7I0xNVknLOiO
bkP3ahM3BGSkbGl8kBob//BIw4vwUrguaPF6LThkZCC53tXoO+AZGqsMVS3eHH0wWQbh/lez9uV0
tcQY6aIoUkiXOnqoE5ld7JwcCTuzmTR2g7PkfzJS55pysF62bgmoRQzkcot13Z0LfySWS3zUo5NT
Z3bDtsjkTp9/wByTNGx4G6+Af2MhB1i6PLWiRXBn0j9nqtQdqiJ8L/QKuA/C7Aqfew+835qhafsS
WHSQRfMaqCZW5YiQNWHdQf8nzbRCZJYg8i10AxaHaT80MSLqwU3iXSV3llUNJ80ma8qTZ41T2MoW
SCRz8ZQnwBnzOHFolrKgBV1/9VF2dDWJ35EPDT4bL1PQi7PFVU1qwnaOh+kkrEGyfZndhtBRJECr
EUhaxCqx1GxElEbKwHwugtdIrrO2wXzSIZEru4WQxkPApU8iCID1jXSG78RKnoru3MB7WfRMElZp
F3rLvjM5M3mwcTKSxyIbBD6GVwZf0XXqt9Ca9QNtMlyAOt4z+ALYcWv7PgJkGWaEOabiNaG/vSAT
AFqCunF60nySHKNPXj6BuXtizMiMfeG0CPzJGlmWHZFn9IIjMiz99RQlbP7Bbzb65dEfhL51fLPH
G2KrxXAEz5+e2eaWSdh5F+aMRCyN+WPcf0Xt0TcruW4piZBo+pIcLuu5hinrlKhMWif59HyEn8wi
6t2U9u+zMX5RN62NIP3QMUwMCM/u/bhYWT11Sx3dWynPp3GGP2NImkkAtzxzBbpCJZwQn1JOyAfB
z3BQ3s86x6uoTX/Auj0UFTLBtiGN2Iq/SlN8zXQ8iOkDdjsKjpoqoM11tbMZ9TFSTmAqY4fAnfeE
ZThB6gZZ9FBrnc3bGQpUg8VyQFKwoGX6YEEPWaKqWsvMWreGt/dtgCgmoSwER6tW0pC91IZZrDun
KWlmWnvbyoiil91xGiEQhra4cwwVHO/G2qLIPDjHUYEpJoUHmKCu4TTQLpwelMdYJ9UptD0iwDJS
gZ2w2UTyM+/7fKXr31XZkmzJ+5iVobnpbGxcpe59DmWOaAVTiopfA9vGRxz9u2qYd8Z0cqrL8F/s
ndly40q6nV/lRF8bbSAxJOBw+4LiTFGzVFLdIFRbVZinxJxP7w+sc3rXVrf3tu8dUYEQJRYJggAy
8//X+pamaBGo6qmAWs/6aoYsYNktHq/cJLo6qrvj5bHZRB2lJlZdLzn01qO61BGKJQfn8vj3TVLH
3C5c7vRGKY/TjEcktogpqSj8r+flFQyTN0guazaf8w3n11Etb1RO5T09kWnLhId3WH71+2ZA3oVJ
D4hxtbxpOrnEFw4OKBcT7o8u3nxKGcAZApB/EsTpNPfDsexKetSlr92rNBkYV6oFDdNFiBB7ug7H
cdmwA9eIjghnXH5vem+pcOZDUnjj0e6nkUoOE0E9u9Z6jCp1pOXf03CjM3J5KL0O1FpVIwReShvJ
UuSIzaao94gZVxGRSwfaXbhoSo31cymIIExkEX6hjfxzk3cmSRZCY01aFvbOspKfQvuBACNmakn+
5I5Cbd0pHI+XDVj56agReqZET+3DZeGcEmpFaYvN5afff1eZ4x1YWNpmEndGuazAo3BGgOGhvfr5
+PdflgpUhJujw0tHvlqw8yrz6r3hsjjSUx0zuoc0i5SbwuhVXXfMl3JWU/ooF5oU8wMZAWi96G6R
KFBjzpHEgyzpXZefnOXh5aflGSihur0d4IVoO0dBUbnzbbn4vfolL5fMo6MpLD6ip5wrJmziWHhC
HOvlpyFtooOk8zm0PjTtbHSIHBphl0niuC6/SyPunJefLMRoK7Mn4q8t+++WbU+b0m2YTRgxxuBw
gP7TfLs8uPzaARp3yPjGkLnidVw26p8/fXrIhLcl4gPX12X/jGqyOWXXVssHNpfoscvm8uu568LD
VN33rcYAwTIhw3Se3lhOzEMAiwLiF5uMSQLgGttCicE+OrO2jt6yuTy8bLymw6+hHrKakRjOYX8k
runy/r/sxHKQPN+VGNOW/bj8Bcwj0AmmzPGYEQ3hPzmNws0z11d9XEesuVZVY34pIhYrWiI+TWJg
DCkgOXeWuBYmKMm4ImxVOzfos1DnVZS0jYFqdht215aAljb56Xs25d+YAxEdN49AqsgBsKoEJXv5
XHWcJRm8vriCWaEzs6fT05tgVzlcUwkCMZyXcDqah0PSFhuLQsXWnp1Tx4qmm0p3lw28nCI29wfY
fNabOx2SGCVURKbhSvGbg0qs58oavhs5n8AbfBI8U6TfM9p5OqWcuYM8RguATA4QQw1cOI2HUP7/
i0b+r0QjgfDRUvz3//U/f5v+R/S9Wr937//x/fI/b96L7//4GxPxpP0XEvHP//VfJGL/7z76kAAa
8U+tB5Di8Xvb/eNvRuD83XR8wb/AMi2yVhCW/Kd6xLb/bgpfmIHnoy0JaLn+k0QseMHA8U30JiJA
MhFY/0/qEZP3/xVETCyP7dCERN4C8xgR3SIu+e39ISmj9h9/s/5bMquxrxIL9oJL+EEStwGepPmp
0bTWZ2IfPeEZmzLOgt2M68idyD6DFwX4Z8Bq1QD/yMR2lrjeAo+Kh+UCDG3OE8Bg9IjFs5Xm66Ac
LUJKfTAsebdM6X3SSuvGXpUThTYLTAwUhqavwJgJ9ZY7DZlQisYcLRcC6hT1LPXFv22BzO+kapmt
FZi7q9fcS/S2TMkVZcmPDtwIrmgUYyIN5bUOxn6LuvbKr1GDZw0FEL83CVisAkrc7ERTvDe50+89
Rz2ppsUiSLf/imgz5qgw00Dpi1004CBvmFxYpdF/77jCDn1U7/GhY+Dv7VVek7kJM5hGUZm/1wUv
oOqZEXUutvMivJmnZjpZPgEXsIgDf7zF2rA3rcqkx2TjfRrGfepNH63/FluqXgcSBbWTegTBVMKG
W8n9iCmJtwQFAA8YYkqAHvQSa5BkIQpKYQRdEncG9SeSpMD5zlfMCvZPxdjPM/ruJ5L6P8q+ABxV
dstX/q8niON4wnE5Szjn7EXj9OsJks6+GqqhrgmICJ5oqoKMWDa5j+rd9ZgHRghM0Gz0t2bPTjm0
uHQi//Ng/nJ1/Zt9Cf7lXHUcch9t4N2eLy3zEzRbGJaJrC+rD6OhMN7U5Rsji0O+htHfRaJ4NoLy
e+Lkf3UEPumruEQg4ApL+hDDA0vYn46AZv6p29jLDyynr0nXnFec2ItsL8ap3XVCLdRoYtZHJNy1
wthotDQokbkw/fK9Q1Pplz8/DsL61wMhHUjllscF65smd44/fCemaMeibPODE3Mg0pJYtjZgOJrH
bkcigb0yekVErZN7G2JoTgTNaUo/GRMqzdoLKRnOpuD7MJGa7HkapkYFYHR5KS/MSIdENdqG6eOf
77S97NQvyPPLYXQdRPGO5TseiuQ/7nTEFZCURcpOBwqvRDvvu9SfN91gyJVKUSGb0k3o6jdvnkXE
VhNxHSahSUZJAItWiY/GIyjcDjq84kaFcXnJoW2e85BgjUnMK5ZBIXrcqxzMeEfwJkSINjsOUDfX
kzF/ow1yA8maAyGSj8mYOjJRkGS4sXgQfgMgIw+e/uITLyfGp0+MWIZPKm0zcFAP/vETT8R9xEVm
Ik/rENQZ6FlUk2DPG59jX4trUPPgr7GasphJj5ajQTobFvHT2sO7MVJwrsnpVMNQIM6gAIeZZIt6
m9INYiUxBU9DgxA7DW8QdAwbr+YmENTQZcs8fA9qC0JT32RHN7NMdFP9e1NNeq8MSoEVns0mJP0x
cjbOEP7V9cLg9Olju6bpS+ng0mIrP10vudXKGcNMCi4zeKqCnhQ0ApVUmH9Du9Tvmh8lFaRSWASR
tnNLI91VG7WRbaS3AUTV9eSdujZChWy5zs1ffCX/bt8syxWCbi2iTGH+8StRDaLdTnnpoZn3psrk
UefVa+UrhoQWjogh0VwYLnEw3M3Rr7kr1Esk2mD+tHOAJiMElW65zHvxtZXI1PScbSjR33NaUiEc
GvJVOmaOllY/XMf0sYg+6YAOOOQq371rCObcG2I0N1WqClDkxV2bDs7aiBJq+3VxTNLkawJ1+Pzn
H9v611uYa0rPstCke4H0zE+jfBalYxJ5dXrQHqIxljV3OAQAz3rQ+KWmNNrARyi73djZpyDkgZ7x
D1lN/JAWTrEvUU6s/mKXPo0rDtUTk7Qoi1QFph7mJSHhl4mHkxijNcSQ5eKQGDGanrcm9YOdKnCJ
59I5xCAF9tFgnkTgu+tOqptEjsZVW1h/tSfLZfjLZXrZE9cSnA6+NKlVfTpf06LzDGVwmXZkMrnO
R7vkMhSsYjB0jeMVcgOiY+PoqFF9RjVJfFVc77uiRsY60jKxO/lMJhdQkV4TmSfcTUVh68+Plr2c
l/+yj7aHlpiRj7vJcjR/OVokm7RkyE7cSlr3JqA2Qw0nI1GyejGE3361m7WOzOIkkevt6/ibHDQ6
2VGYN24CTyNwPlgDQl2qqbYG6eNkkeStYLSkfnEnyNpZhwn83Spwyo2viwGNhfHcL8mS1SxaVJnM
9ny6oYas//LofxoWlqNvBT5juuUhoTY/X5HDbGVJ43bJwXQgQzTE2NLWgBrtQ0zqWiQ/djdxGQEf
6WgUEV+EiCe05+LotpWxEpK6R4kIOTX+4ppxP802lh0TjLKeZ/s2c3H/0zUzRN5Q6RBx8ZiSmtnN
6arFQ8NYPz8RZcXqMAU4kmT6gchbazmA8Spmu3XUdhJ9wSSUVo6SpUuCTWjACEzWVW2D/ROztdc5
WC0CFjw55rfmUDRbSpnwyxI4Ib7h7emX9k/2ZFoQ11PjHd7wwbUHUsjn7mPKHIR+2urBVmDopx4w
Vm5x31NjBm+K0KmrMuOqEXRZABqr69jvPkg+06es729KkVm35cD32GXUkOvuHcHDeRJHDvWm6uJ8
H4DO6oMo2BmZTtddhRM6TNB8kExq3P/5aS3/zU3A5WQOAskKKTC9T7djpqvhSG/D2DtMP/YjGhPw
tzSNNB88R/94Z5PVFAbU5/1wKLdN4+fAPZt661kUGK1I7FqV22inJveAFH/txkVKX5ZshaGq8YyU
3yvbabaeE30J86Ddcz2TnhjQCxBMM1djMCYgFx0AIFkYbBuzvqXr77zV4ZMM1y0rp2vKR/lW6eA1
jWIgRErQWSjD8DBDCzzqlqCIGFlBToWWudNyf5hOCDyoO48/xlZSph0BNUQOZSGPXJrVSAtecC2/
x+18q9EBIDVjvWAjAIvaINp32UI8MYD/RKEibrvp9pZP7b32wECMefDVjQxxXyIlZo9xvyk6rUaV
Hh09Hf3aDX4u/f/Ps/9P4yUXgW9y/pus3Jirep+/IDMou4rE6eRAGQPJbtneZoja9/UEgW5G0Ji6
3aYa8Uk3fsdEZiqfvDyjHOFX97Fr2ZtcijNoLcw0GSpg4mS6zZ+fQpe78x/vjL7JOM58Q/hsPy8K
CLnnJDJa4LHLBLYZh8cijFBLmYztvs8R5zJb0X7bkruot0ji4Jg21dc5YZos54WKRLXI0XJeSc0C
7C/2jnrBp/u2b0rpC5YOLslB/qcTfPZbt3WmlLNMCWeXJIhMo378mqcSu62oyYSdxvlkON18KovE
vnLTfaExTv0c9OImWv/5Dtk/V/SfDpgNsp5OIUspdu3TrDRXtSEGdAhEaefQIew2I2VgqfP5BzKu
jFf+tIUBXV5jz4h3Rf09yEX9bldvVgq/hmBe9VvvL1PVuNiP9JtPTvWd6Ux/CuVY4mLy8m2c2Hc0
Q6fNGDf+1uW2iCqWq2IgzxBZ4kvUo+oZ4o6oiim6UxJ5NSKL+sBXeU6n9qOqq/TspVW9bzt0saLi
Oo8GOuccyW0cgXPQwWDvKHV9U2kcX08u1JCsUoigU2bBRA4d7VTe9cwwjnHAfg64UFvH/w1yhaAc
68DFduwp2DdldOpzXoqIuZZQILrfqRk9BJ72D1XM4F/Q4cQEVyTHOg2xf1d62pED+oOvuwWVMNhb
MfsfVBHR8gBwPw54hjsfHWMZ62Fv2iatNt89VVFirWXspE/Cf+Ngx2e7HB9C0wkJwECtE3UZOeYs
oBnkfLhydUdJM49GNCD5lja8cyAnZ52gkxVrX9TqxID6lQKgvrcnd+VIShKuhnRXjPhV86VyEc1p
srOq/E1axnTCKBjDxqBlzLIJWszgvBWl4zLXw+MQyDXpCt5ZT/50gilCm5fRF90Y2JoK8ReK+zDe
gSLwXjVsX0fsVDzMh64QP2Yyph76PH2Xeh6pA83Gzm8diD10g3uqWztvtJ31KzfBm8IyIEal7qEd
u/Am1z48qnKATTKNfJP+sBVBKva4buq1isHn1hJMM01q8lm0Ed/VomhoUSNZFA6EU6sXu05wVeuy
Nw7aSelfY59BdyBfyHzBR1mXN+04AYD1oHY0JiQgInve/E7nV2lUQu2nD0lUjf9b7JCOgHsku2bS
D4ulARNQkLj1xLIZ2VqfEWKIfYFKbuVvQ+SaV3FJvrqnxo9RDqSSGJ4FAaSG9VrO0bql4UXxAihT
C9NOtid7yhDhYY109KLBWa5pTwPUbqxu1bJq3gxCumtsxCcnwD+QjC1F4VbuhKPOZprH58xD9CXS
jEZYaRC0jT2dFF/WxXUxASV37oU9LN6BiXlqT9KhrnqAM1OyeGWLCPVDc6f75S2wl8u8Mu/NxjrF
A8vGTmx+TrpVGW7ToEc2ZmGd8j3qyxlsXJY44lChlVmHsCUiQ1N5Uy5zRNkTMCjtif5p5m+puXwJ
rRIgUotJMxuC5C7PgQbqluHL9l+qoUnulYVGvM/oEYeVOZwDa7Ze0LtC2BLPwoimF9EiMHCwjwPV
gVNlxDH5DkMktpXX7rIwCq97MGle7XtbjJesa6fHoZy9M3OgOi3CfWDgyfcm5xaFcnQ2i98GE2iR
dkIX30IQneWy00kb3NLi95eiPYRoCazBY5W8zWyNOyKOmnVAFCZ35V1jx9GNADhL2NjcNNY5G7Sx
clLM8spBf2GkpXttlkCQ6t4iEUsPT04h9nGVptfDZBNkazCUByQgdS3owtIzrwdrOocEvm4E/p17
Y+pJteWDV4r0HWuAskk4GPGjNRGfpM88Z5a4Zv6I8Lwo1a0v2DmSm8Iv6LhfDA1TXBqBddZ+Qw/E
HFBgJcDmRm2/LPoIungx3nmbVS6jYRIj5+Oy2tatW157Nl4CmWTOF9KVvbVtkxpA/gYIcANff4O9
bpVm3l0baGfH0p3j5FOfsBxSuzKvxa0vxitr8n+rRjhwZQQoxkgxxlL0eVCRFTx6hkOpY04FONX0
aw03fcdMrWMqSSJtsmGiwdK/0a+O4tbTIJzPcxI8VPi9GKgasGr8EBU+2ca1e+zjxnCbaARKeRHc
DxkSEF/iq2WZzQqnjPaYeGBNzQ7JnOUeEshTAXXz1qyqbu0kkCyqzq532XiW4S1fZX5Agf2NQFCX
aq9VH/Ke+9BgDPYNZZJXi4lM4XbtcYyT+EwCxYkQzZ0mScslaWFVKdtY26T2cq9vhyuVttCoxwkw
M1QkNb6XlfPSjWZ5ztAzrhFPN9vaoYuagWCjMn5zedWpBchnknC7yaZRbUzfjgF0fHUmxb1qJCAi
zgGZzGhLh9Ksz7oVB9sunHVnA8YSHlmeIjjmDie0OUwwqfB9bev4pNNU3TezDwW4tY8Ea1s7Oo+P
KNvTbR7ZWHsC5W1nK53WuvIe6llZtzHlcNnTQqNLkR9xT2i0TArLYlARjRMN7YokzY0x5ky/vYAe
mEd2dkKDzaXoGlZOACOxmc9jpZ5zzD8h0qbXvH8nUp6sjGKxAfjEwcaAT1LFF5wg0hwL17uiBqW2
3C9GxIVwz7oyva2Ue116HtQDxHtM10YBstHhZbKYUY1BsCEz+jH+wTTSOhnBvAlMWN+pUW3GsvCv
4R6Wli33TkMGGGfsgUbuqw6kdR0TiYqe44jpptlgpNHkfTNG10HVsYzsu31QZqfafwpiVg+km8Ji
bBGTJQy3pukRxJ2C0mIJKjdDPQCuLXp1Mj0woQli0DCGqVHOtb23WvhLYyatbaD952wKPmD9lOfA
iY+6oMjVp3V/hRADQ0I4n/SI/c5AoGGiNGEV7nqsY/qryoumWwx0wS7AiV4MP9oOzVumjYfcAf3T
FvRQEM016xwVXC0Ja1CtS5DHpAmCS/XByYNqJ+nhwGPq461fVBng1rE+BKl68ZPxK6FjU+EhtEs8
SsTzVeOH7mO2NDy4j8PFAWSbBMwMXRU+AxRQFkIvSY6YzXNF5FjXAnCynzwmPWVGLrmWQTeBJYC7
iLaO3tkjOX9Z924m1XFiJJ7m4tag/r1i5UfZSW0rGpnb2S89qtA0SFrvJRo1vfMWRY2lw3vZ4AMu
kA16nWFchRPK1nmKtn1X3xDDQZuGudNWWQ6QXfeRKfVaJN543SOyI8KMNNdB95Rh8m8g58r+W415
GH0idfHWfoskxOEpzPe+kz0pSiMrVJOv/Uj4+8AwALmNdvCAv4IpcZlftTOSTCNk2iaykzIx1JKe
uMsSjTBJI+9TZLKvpgwzJl0BpFgC7qm0NuaEGGwwUY9/GQlQZjzNknWdMzQnkXga9avowVpnEVI1
x66GlZUhdZsIgN6MDWSN0Z4o33ofODxe0lHhMp5aANhGujV8phNh3xFMXSFCNt+S2N42WTtuctXu
0gTYGRVW+HhEOsViujaDCdzqaLwSi8fXPb+ztofo3uAXaVlu59PBL5E+xVlGJHUp8FLhg4lZwDGt
wCvCtH0YjGodxfU3y7NP0itavE96oAATn4eSkl3q7dCBQ0ttoBGrNEAy6J1UReNOIwbD3XuLwD3Q
tSSoMFpJWWAgkbg1kUa7CMDCuzEMVh2Ze1cpQeLrjHw2MJ7msGL0urXxJ2D8njFxTCyc+liSpbJg
cGrxjpns3MwGWMCswqWa/yZIGQui69lDjFnOWFYsk9gCZm43HZpyhmtlXsXhN/TuD54sHmtP7b2h
fu6oN2DBpMgB5oQsb3KwMqwMZWHug4gbH/5YIBM5l8vYpL9lnSBgk8wO3T8TjJ6AY3dIpCTQvY2M
AHpmZK2/tlVR3hd+sI+5FQDyAzOTLtVAE5XqTtXxY63QBMyhq860ALkkGtA4s1ZfmRwxZA8uALo4
ePYSk6HTKneXVJ6LAWdYcnf8EuVwUhDjcXl4+cPlKZeHPzeLwyeRFE9Xw+XHMQShD4Ts8jwoPIxj
lycC3vqv51wez42ZLHeh0+XRzydagYmscTIBXS//75e3Wl56zPwIF0scIr8zFgbcmO7qpuCr+OMr
i64WevPry86tWFOIR+i3fKrLfl5++vk/f77ZL68SBYKciTTfVmJINFBjvEmmm5hM5FMM2cu+XP77
p/375SU/PefTgft8aH6+zvKyUV8+L4nbqzk6Ry7Ldaczifto2+GWrvB+SFEHjHJ6DzAzMFftif2K
nCsYSvpoKEkC0kBlX5sVKnDuaBct6xX2ivGOWPedSIvxtYhRWxLLO2QlBgXKoG3tQmfutsrJMIR0
8cvYQWTpst7fmB1ezwTt2saahi9RXAZnWZBzZY4hfuC4ZGjDwJQUDcTgrG5XBMzfmTpTTK2M4qDC
+Nj6dXld0XsnF/ja84vizg4Ok+dnEAtZgrEAiTd+HForT5g/2jiIHlLzmxpd1sBZ4u9LkrKhZTrT
1j/okvm5Mel3vB332RRvonG4IrcRCG9CgiLVvjVs23KNGPmcu+l4yAHKrNCPn1ISXxUxaGs3rOCu
TtddHK/qJDcx/mp5BY6CpZTf9TtPKnjP3lPIuXI2Z/BJLspsrGjxzjfuepxAaz71urRx+Iy1pEEO
zNE18FJvFCu2q6hyQlSAUtLt4qDhEKe72eOedPK73HxMKHWvlZa/+ehSEToHYOnjDsbOwePUWUnx
kTNnE2jLvS4et5Zbk2wpsagjGjsjnLBBFBnJbiJy9ExhgnnPgBK5MG6KqQluDf9AnN+Zusa7aS2o
sh4vOSSqomUdFI84emT3nNqhfx0HxTZRHD07mN9qK7hz6SbtVGpRyQWNOowdbM9RKTCqaUKNNruv
bVRN4AXkfgrnOyfnhurk0SkW1Xbw1M1YuvmhDEf6WPYXMUC6w10fHxuZVewt5XQ7ba8VK+pbH31n
1NxI+NzXJL/DeeesX02VD92xcMA2o9yd9Jzyf3FecQPdJvUUwmU3n5ElY/rTRLmTIL+Ny4ZOjoeu
LltCEqg9hBbZPaWCw+fN6uD3lDxiOplzUK4lfsZV0TMGoqAkPtY0EGst80XP8MBuzeT75gKKjquj
ZE8O5Ec24csqsGKFwAZ20zxae6vzoOIDZMJxwdo8XQgGMgkRiNV3fLT2XNBNKOkr3xipSUFDfm9z
BC4GMCNU2T3KP9ft9z2peCQfl3Ug1qFBCDYS2AM0nlMJp3ntN1H6KKcPx2zNA/+JmPuJTEkIP5u5
8r4OQzOelPyW6keldb5vNMb/xG7Ps48ZIlEbHeF7cYR+dx1mkmUy3uZl+JRFzgddJAfQFDyG+ZC5
xhFvLjtZ5OF+kL5xFTtku9URcq8gBO9a6gAsa1a9Tn3JqW8nPnNmj/DLrrm1U8y6VI4gHWTZNTaR
TawWhaArGYgVura5UScB3GiDocA3KZ2BjrULRAxKZBDOc/mFUOOC5CIKSbTpnto2u1/aA3M/Toza
XrK1k/YJGOO1634zbRwrVHnulEbXEhdRfCXtEi3wTLikaU7dJomGW5W381Uu8Db5Zm3tm8b9WvaS
m4YTke/kIlqVCZoRMRb9xq67VyuLT3Dvpl1v6w8zhZpXzI+iHnfJjz6MLJJUvSNAJZjr0vrBCThe
jROxyOTRvliSLC7m+buwc4oNiNAZqJzoMcLM+9AWnIBIUWIAVaVNgZ9lMmndM664UpD4kX9jjjF1
UXKqcueovdxAZg1zfmk+RwJfZJkSldPPL7mLgTFLXgLTXtUCO2kLVGeXpNa5ktNu0OIonIAqKtBz
d06ejMRQV/QUCVVpoFL4hlPs1AeZlRuvQvKLTElDuBIVocK23OCAeUopW9hN+qMw/Hu/IxyUHAGQ
aNrZJA9t0ZB92QClB8h1XwAqnF1hbmgW2NL6ICIdGnnXXRdR84UU1GqVRqgB+rF4qvHe4L8i49wY
qYEHYQfKUJOrLA3SwCrNfAb3tHIoJljdxrN4m2xuqzsUa9HZMG/gk77UNfxI2x7fQ2QTK5GjYJ37
mda1jl7SzPkumjmEysH8VmvvmJZMKdpcyAe7i7cSs8VEvLXbSPu65QqIlfGtTbk/jPLVIL3r4ChR
nYcOE5rrvkgL9XPzdTbNBjpCiMq9mA9Ra9yZTYLnyDKPOgspzaHmRDpN7ywOVb8zSv8ljqbk1JjF
m8dEr+lM0ksx4qFhoVw2Tt4TvuG9FdoeUcQ+88wG1QvMniqpAKIEI+vZgj5plU7IhIkLzbucBX34
HjuxCS8Ui02fVxAM3K+Y1WAWdhmtD7mjKPo6QGc7ZYH47k08t4c5q/EjXSUheKE6RRS6KNb9hDMT
h8a88UUJDdmy630h8MOy3vCT2dyOfVtuEXKSfIo/JCTIgml+g/2EoJxsvh5DDQN6BM4dNt2D8Khp
NE7+1PZbwyO4xObuyVI1IS5rUIc8hXmj4mWJ17aC2M/uqQ5Y1/t9Rhof3KeN7Q3mLnGY8TNUHc0W
11iaYKA3FKjVlDANA4IdXJboRyj1AaGK3DEV4bY80tnWrWIR0ZFubFJNXC0VqpFISqwvDJwmdi64
KTDTh0ONS8HBsM+N08t7Dxj4gmXNkueQQuZi/CYhLpnu0KY/lSVEhNZOxm1lUs3j9j3CyjUa9OAy
so9GG0OOXQgLXtDhTAAclw3xmnwYethBCNcHr2eYFjv6rcDs8cg7frQn9LzgwKblVW8ZzGmgHG1M
oB+bwqUCQrFC0YZZlbTprpvoe5nk8JeVJEGG3NsNNaGHtC/9XW9BgJPTo67s8oO6eN7A3UFmUR8J
30y+EM36pXc6ZMVpy+TIak7GRBu9rA+hxtzYqHznhoG+zckObhCKn7iIPtwq8umLZPaReHSgCra4
McYi3oQR5gv8la9ka2/9Y6QLZ89qh0JdW38t2mnaiArwZuCmN430DiqN0EvTwNy2gH4PHkgSP913
9ZAewQdV3hp/J5RtkZ7nuAj2szk/TCFAaGKUW+yOXgp8gm4Bg8RXkYzkMG6SeubwWH29qgxaQl2A
39vuiUCqnZcmGB/mqn1pYtrZTex96etJbA192zshkX6iO5sxUxKn6M5I+E5mZN8ZLQ4MNeJWIj/D
4/LH8+XdpO6Att1doEJLvbNtv4Q9TsYKs68zObgbJobGhvUY54iFjRUCp9siWsPTPhyt6Lqauif6
BCRZG0Gxpu7/oK27TuF6ciwUT00XQI6Zw/WQsjs9Gega0hT6QGczTDhjZKCXqXhzE5p1fCaz96G3
BmqfFfVIOu+WcTt1wWOxeEJwAfZHSrcUpcsE/EJaU035+ct+oL2uEAcJSRDlnE/jqjAMEsTT2n6O
BD2qPjKMVdumgo7MCOJGVzAFnKpiActifu+BY6h0YB4vGxkZE/I7pk6L3+Gy8UJdEbOHMZhQXiTx
y6bFJy+1ae8huwGx7xe/qh0SiifFccwNJotdTerY2Can0Xvukpg+gZHrN9S5m8zuJQTDYDqCTVkA
8dX1xR1/2fzumGe4Iu6SgtDV5Xf4ltypIZtcLIjrxfGfLD9hmaCJao1Rt6ss9+AsyJALRgRbBp/w
98d2X8j1HGEzjwpp9ye3T4lHrDvi0cAX/TT9lwnrh9VPYEXnR19ERjwPJaE5rcPD5T1LOwax//vb
J1Tf2iIM9uliaqFknRaroNRQ5rTx6Cwel/aNRrM6xsvfL0+aJhRvkyDeRNshN+iOeA2ASLiHvNK9
go6FRU6aNTFYijZ6GeNAcKhGqGEmKiV2wc0n5VXZpM66TDgZS3PoruaSaQVnADQKc9lkbZEf9Y2/
AAsgf8Df0AGVlzpMDkEo5x3loP3PPy7rd75IGoXTN+3bNT0wF/x40y1xwF3BJ6HZff+TcLAsQlOG
ivVE2Wp1oYxcoCMF7hTUvjepV6BBrfFQMIuzVnji8PQsm8xokczQLu/2KtVrSMHimOAiWo2GL94y
V3cHP8n2aLndo8yi98ZrjI1dcv52XbHt56w7XjbUs9dWL5kqjxBn5hwAVFrhlLn88fJTvjxUfk0n
BfM0amyanrFBBIK91NYgBb20OShZ1MyRtVRwRAxFp3+uPOItTN29Mca9cQcE9kzGC7S7eMhJd5MC
uUCGTXcwf0TgVFd6GO9z/5SF5ouTO3Qzw4Eqr/miWdeukKzeicn+YgnrBRBMe9WRvhMU3kOYDFsy
y2C7iv7AnPh7FTFv/hq5/WtT0A61c17aLctbaYz3KDBf2gFQUGg8Tx4zEIm/esA/qa2mA87zTTrO
O+LL+0lhjA9qfP5olmCflSeDIj8RIpTMhSB+y+4WspS9GPtbWn0FU0buSjBe5HydxZpF3fKr3zct
9SiaDkAqypmM2+WPuWyanZGyZl/+9umpSb6cfJeXvPzZ7Du5UZPz5dPzhmBAX3/55eV5ugWRZTbk
Y2QAd5DjkmU022R+lOaPxh3PWN0ptQfJa0gTb62oNhX1bDxLZgAEgwUAoxT4NIMc9dA/KSK7N15u
njE+e1f0Be+N1r8NsdkgsiBarwHPPEZ8IaTar5IhfHDspRNG+GmUBaxhoaC6Nn9qfVobQ9LQNu5q
+cglZ5k/+qHqbuvpKimnceNW6mxx87j2CMgaExIKM9x3wZA+2AUxEc3M5KassvToTelpajG3ujGX
lVpqd2Bu6GPU3bcGmeeuQvLZiAJ7UCX2RtU8seyXzOmanes63O6IQRdolInMLPXG661HK22mvdNH
TLpDxmKfOcbMcL2zvRtbBXtoZO3dpPNd0/5v8s5sOU6lXdP30uf8ncwQ0b0Pah40S5YsnxCWbDPP
kAxX308ie5WX9/p39O7TjrAJoKgqREHmN7yDgFwYGEeku12lx97sE288RKQshIogriNA5nsqkeT6
nf7DdUeeUWvatCmdpMTEH2QsKdFY8xbK+npC+VZHtgKK31c9zrqd4TjvbeZdu057j5T+ndOF3yy7
EGcRaZswvKqYyj8NqbEXKdryCTznQRD8Tu2+sz3UbX206BpobXNJo07Pp29l6z3XhhnuatUIaEv3
hqfjU+xH4A30EINR09t5XfSWtMNnRnv+xPJomQa5RBQ9Wf5459qAnOj3z9k4r/OU56wbqp0soSTj
XNHvgXx9176RZw1Xiec86U44bAGhuhu4E08wTrqTDR9srXVZtHZC90dVIqjZztdB0QJba8wTfczc
x/isbYKdnc6PFslKbht4mOYvpmO9I5YX8ujS+6Cvhi8SWGi0L1ajy/mYQaywVLjq9jSRehlU+7jJ
7yj1EuWSnCNPOWjGoW/7q2Kcy52toTCgWdiyivhOM/UvrhndDaG8SwAD2BkJJaIFqDAEIYZ+fk3p
Gt0+DRM6S2Wa2zp1zlPl3M4mzasUJIlh9+TJxvgU6jSBoSF+Q9rRoLqgndERBJjUX4/5+GrBfl1F
5nCXlu5941Cr6OwHMciXKJOfiyi6djFUSajZ20nlo1+cf/Fc8GezxKFG47GwhhKTpeIrvz7aTVZ4
72TRO7GW8p6JjsaUXjHQC/pK35y2vOqd4fuoW997WvIM0F/HDEBbaw/0Tvq7ucgb1PLbDoVr48rN
p7cc1aMKoHkFkMBvGsHTqd+Z7TcwMG9Sd74YT12P4jiIYljhdfk+CYerH30fkSGhn2TjyzQmaHGY
r+msSgEGPYsWbTzfQD4hTgALeCGPaEeFAq8kAO6v3JfxNkG8jdvUhJ8unjvPweEInDB1eLGr1eeA
F2kI6kO01sf0bCLHosMhp6uqdCw1hBaDFpmfYFAwQJdYDw1SUSCa2sAXQADyynTxZik58bQV1UZY
w1NSdxVKGwWt/voc9UgpZaKg9f8Se2kK+xNuoI6lqysD/9ygipSigt9p9i3CLfVeL1Bk1WBZj2DI
9WLAOlEfb0zpUAXL+Mn6dC+b+soZaWyQXN9GoQGb97ZStCGr/oSMK0649lU3Ubty1ZhlYIsYBtFR
wM526ElRWrPeB5S3gIDgOuvp0cYIe2Jf0T95bfIwYE5WU3mFzrpK+pIOiEbpFyaPUlAfnxKdAJY/
7KA13oGnVOGEMR9v73tT+xr43gNXeCISYW6XdxMiRlNeoffobPooQAm7u+3T4IS7z6FE7T9HwxuR
g2cKTKYrfgB+LnqfDoGbPpTl9Iia4Es1oITh69lJxvlVk9EA0fh5pA3+UaeApcfvAEPSzLw3Uygq
bue/6bZo17FEiz4azF0bCxA1tlzjPN3uC7ME5doCJfkagqVD7wGftUHIrc55oFE+RNodYnuwyGcA
NfQre/ON0gTynFCUrKB677rxxaKuk1StQ5bxHQERlFOdgN6Va++1rn2OYucTXQuKaD0V5Dgbvncl
ZEupe/ciDvd9/RoIpB/Ism5Erl0n+vzuxf7zGNIKpVMIIA6zCcQkEft91hpm29Kv3sMooRRYBUw8
Tb2THp5sLYV91PZJT632M80kTCESrzpAVYDmJSW4NkMQPYwTsrUSVXzylxRr6MYRyD1GuUA6GJ/I
sfghKIsyuUqsb9ELHkETTBD0SZOf5vZdi6Ed9WnD3dJ1Z10G3EQA+ndZ/pija0kQC6itxHEAKgMh
cC6/TqEbX8d+8xIWyMY4rfBvQ6qpK3rJbzpNgQPsp3iLMmJ+RJ5/bWk0IgAm5BsNpttm1rieSYAl
4KRTAp0N86qcqbMKd0JPMhI3voLRiyo4hZ59442O9VhPj6ZMQeqVwCt00Hh20CX0KTCFzAW4H1Ve
6l3nPSCoOdczOkPoHGpIFKNS0Yf1wSQRw8cSHYjMDBGmR9BhUzrkl0IInfZz+yPVh0PmA3uK0W4C
X2SgWA+WcTU3QKvgwnWnuPMwK/WqGsdZjAC8rHrsEuU4brVyT7gZo8PZU4Du0JQq7Om+pp935Vud
e+XEtbGDWwKzt7bLKz33kYLUjWvfyN5C6c5XATyK40hPbPDd+qpXC6/ETnDU+Xnh7jknQ/FOpjE7
l4gj70WFLUhskiCmqaosgZY8NVnv7xQNc8py/UD97NZJQM8tC6+fCWbzTV7b/j613ekUt5jTcKOv
Qgf9jglO9rWONAdwBDxTNKaSm2WhTyD3NB+kOVqjHo17Z+UPipUI6HOld2gxZwFYEWeEWZjkuDiB
+jXq0roamQxR8cf6zCrHCT2JVjwSq8pH91hFYn70bEzVMmEbZ6cv4UR3dL9kPjRPnT7mO1gRRImY
Aey9hFsu7Gzt3iw/hX3p3i0bTqhPO1318EutRMPJHiweAyAFlgGiO21bHDLmiHnVIZqpUHBCSorL
4xiFdRVhd9JaHYawRuNcZTPMKh3nIocO3dqp23ktIsA/bmDe+O4IbK4PtK2TQovIqASvLRdrqnkw
uj1K0dRck9lZDbKxCC01mut5x6dhH2nNJV3+SVBz6fyb0dsPZjU98ikbI+kOE5P6bZrUWIZLvQSG
hx6gMzh85j6IY/0qnJjiWiMFzGhoFT/yiMy/1ZMyRPNxhjB+QJnlqPlQjCLCiSzRk3M/SiYs54CE
0EM340yRxvouUjxLSHQ0MWbtemzsHsFRYnenB3kHPKbb8JghSNLhETriRoQx8wRgdNvVzExxy5tN
Ee4cLtm+cijEaxV1xbbtUEiToC8AD0CiRAQxBlDZmi2xItzyzLorZXLUKfwRQWkt7KVnSP2McorQ
21fw1UXYroeZzG8we/h5TKBby0ugu4fTEfrBNbYS7nWUjBmGcM1tNVtXc5sXqD43r6nUvvnWYIEl
RdszVPCWEqG4NudCgNchdQ3Sc4b+FY3pAKkPbBhov79Z03Qzy+KxLGRKzxOv2bLFFDMihjNLps0C
Ukvsalu7CeOtl08hoqvWjzQYmkNHNQ+I03jjJsFZ/Z+R8r5K3GEd1H79EgESo60ZNUN29gLjqZri
6dYbMDGTjP8mXn6IF71qWflQttpqVFrWo5mC8MIqg8kVwXh6Z5s4Zqi2SsvYAIDCsRG9QqvDzVV6
4VuWtABqTbRN4qmcr5P4PSts/0ieTwHVQRxwbiYcMRE+hvwICU1z7Ou0qMmIGyjZoU8RrElPFF4R
4TCTTtWasfUJBD0y5wWWTHLXhcPnOiD8iPr+gJmG2My4yfgJEgQyt1Bq6RVl2h8hHGMoonflIUzN
kGimiw7mSGad5AI6ZB7ujHoIThie8FQi9vRg6gZq0t+C1I+IwUFcI0FATTOJ7npbaseAnnQXIoVA
Tx+eUqSf22T0kGZCYibNsFzPqRGqe1xse5PSMFKG9Xnq9F2N09BmGr1j1FfNUUC+SpB62jpyvs/0
7C6qcwchceyj6HfEV4Vdaat0dG+ZDz+JsXrlERLHSAPrieySf3R1jMNLKnmGUT4bdKH2mFa9FRjT
nno7fgBVrNgm49WUWNdOH3tkwcQXbTE8N2mD7x8+ARM9j9GhOOuESFcj5LR2Ejok8/yllk1PWdG+
agX0AdwKQOr3PN90kQOolMmJ+yumllfd2c28Huse8o9bwT4vrGM/A6UJ74sKPSm3t89epa1tQMt0
JeyXDESEaSOJTF0WQndhvemzru2K1KOGTkdiG6PQFfjd20KNX64Y8utym+LwBTEpaKGFzp8qBKmU
2lDlueeWS7spmrLdlKiJrzK9wvSGyAqEOexPECLUgSlSeFZy1fr2vcTMYb1QKBaynxg6+4z6LswY
e8Rv1bbngw2i/6ayHpaj0IwBoenDaUWmALB3QQwioxYEVFT7/OgYPqPtjhG3t3cHx99DwyAqwFke
PZ4SCSxkl60iuXYFfZPaATiSInbrA467Lv0WkXVGswht+IWaiaTvWzjlT+T69MzmCKeD4JzqKcEm
bJoyfYuGEOk9h2JwO2OMacdvhQWIFUgLGr+Ka6/jxzYMNHCLHAhTwBOAWx5559wV+2jL6BAhfY6U
AARwSJrA9DQLabvsi1kN0LyBjW7LCZHFgAYnip50B93XjGLcmgzzKbH4yMxEozGsg2NmcsXBRZ1y
iFZoNfpPvQNmFtEbqx756hSqMTWTg1XJu94k4spa3h4FdL+Dptq2foCeljrSTUlolyE1tRE8Cq3g
NZHBU9ihvI6IUQV8jWy3n7INSjE/TCn9dY5zw1rOdGhSCNQN1BBwVusZiJFWG98YTxWFLb3TK2px
xoCUPUKUgLKw+kVlPsegp9zEibyKbfOri4YsUXVzU0ZE1GjrbkKDcT6ifwyckWfBvtUGix/JsB9q
bpKJs/Ja7WnM4JRXyfTa9eRiTkXXR4v5sa1KbKMpITDSQJm1iHxzZWhGJit+d1oSI2LcIwgPZJT3
LuBCE7dFVJ2it2U+mWv3mIXFccKi0rDfo4rUofJ5y1K+a/CqU4eOxJJjIT9HqP+v9VLTYGoW0KEB
oSA/n94Yya2lm8Xeqcb8nPiJfmggELR9N+7yiCTXMwjnvWzQPjlRN54G3TrUQtzMrdNeN3XfXZf0
3HN6pkc3LcajioGdbKjvMpNBM56s1z4crDtJGClGo4Hwl20105B3aac6PPOGXluxGYYxORS989qG
TXZeFprsv6AMHJ4mDU34rIyvtLAXwZrKnMTvLA7Pxey+RIMGfNaejOtpFPEhmGGCM44+0GyX+9kQ
D5XdOTvGEvts9jiY5ZJ4aGw3FSn+ofbqL36mG+u61e+jnlu0m7Tt4DBJqptKKEWHqLc+a67yDO7U
9aO8dkIZ0HSt4DRbFEH5K69G/0izx0f3nGx27FD8lKSTnXdAYQeXRJceK1gEGne12GQDtsZTCuNp
gd3qPQJ0Om5kWs+vR2AgVz5hwqAyNaMxwi3aRzAXaf3xIIbHUsSfEwkSNHVhMxA/3iPCdeOOIZSy
edPA7mlzF7RpE3MvDdpNSSQDxIGgKXPSR6uzC2A432HYeRvHBICtk62vXLBDnJsyl23qbT04z13l
NaRBhEsh6J6irZ8bIuN1PTIGLQMR5ZUScQXTX1Ut03GQ4RKRmW9zobLR3iX3j+Pbrubpd+lL0Lsn
uK1X9RiT3JrFMXfp+lNZk1s3v80FkiVo3tYHgUoEkSJ4EcMC0RFPxHs+o3Hfyhddg3AdEJZZ6MIQ
6tMy7iqsHpoTrBfQtpJJdblOjvNZG8CmWTqceQPG0HLC1TzOq5BoSwzhp5lAcEPoylyPBoqO+HJM
E30XcQsATNG/T1M0bngmN1ppwcbqAUt4Q0DQOlLIhFVHRYFnNRa4WIZFQs2AActAHpVBA7p0J3ui
HpoOUUXP1MUahjYeimmnxo3eFPm/a7O3HM8WBaQF7K1rGwO3s7Xw5GOod88TtxUcJZRUft6CoqHp
ncD5Dq3+Sd/IlBErnRgfi11T1Depjw9m4x1jPfoMi77dFANENFQhCEs4qOzc/ZTbpL5B4+N3Ir4L
COxUy7yNaBjyg5t8nhiTneGa0vW0dpGDWccgP+0QkAn4gHalyt5rD6qLnj+Qx99oIQRBVwcwp8Yr
iXcXoAgw+4zP7UTCl3I4RhUeLUtGMddI3vx2ul5K6tBIzFVOFg9MAqFbJ5lQk3RQqVNDrtKuCSql
cpHmd5XbX8cMMistf+t0zHWx1GOCEvl2Lix6/fMBI9BoY1M+X2nqd/wYE/vhpOnpsPOH5A1F92hd
m5BlMn0TG9I8ZwkACkTEsKHkafemW3KS6KamC4WoXj+9SBnVsEXKcJe54fSSwzkUA9bapdl/jyno
HGoMKO68Unwfx8fQL40vFCpAPBfzfBVbWNjYJm4DIWT1jUaBqhQiO5V1eYxto782R3nMJcmfr1vG
tSTGybMZnHU5BXvfwbvQC1BIKYBvgu3ndq6QPFjVLv4VIZK0cdPW9HeLN7vQEfBQPg3qDmn0/r3z
p0+GUVyjKXAzlMiBBI1MgEQGR9FYR2rfJDk9RuwUlDeDuntsUTNIESUKNRKMPi6LAYOKmWkmjxRP
nBV6X2Y8CtwMnrNjpS9qPOQ5AXXgbhHTe4vc4KlM6/titj53U/QNl6lDNBSMaondr6hqrAHNSH5S
97EmvDYHKoRmrCr7GeGupR6ieuSL2pLC3mwrKmRe3YY48kD15fauCDvg3eIcPVF8E4zI+HjEm8w9
LBN2QG4rjDOkOSSpQzvbJDQ8+uQsz0bjvVXCO6aWDzvQOEbYFK2qrnrHPYR7lptL9PbT6NEnt5B9
DDaFn6OYVzNET4B554LJ15Pc2haNFCa/5M2BTL0KZ/+gnl0jaeddzumMmvc0dgx3jUjwWtS6m14Q
K/YqnEBFbWfVsJW98jaoeBhEAVu6pdRt4ylegsNbLWfeSFjaiTPd1p722EtLox0P/Y0oopr9G0Nx
g5GFAwHpQt/sfAa5CK7V6N7UKbf/IkS1PC5h4q+Uw5AGdpraIr9vCAmh75NkbVcMSwHgeAgbz47a
zfMwrmRjbiCWMDrAr93kCH+UOp4xk3WD7TFXwXIbBjAR/Iitudir/WICakXo6m0yCVQIyFAT1PyS
Fh3T6doagh6zJr5LHdsywCGPtCpx3Vgv6U7lCmNtmDxJfXwNI0pV6Zl0ogJjBFyQwVBRDik0uiUO
g23Vc1N4cJoyp+HHy5nD+jx7M3Lz1KQe9DGlk4UnzyFzqSgGoQLYOfzZs59MqJyfbQ99Kqxxif20
+RpXkXe7IlMJcubniBI0RiX+PtOEsyXyeZZ+oGxIuy13P5rMUAYWaq7XBTTQlY2Lj3xmgJB23ZKK
5xkhguv5GxfxI5o7EDK0wXysDRSIgbc5zOKNKldEANxIBdS0yc1Rwkmf91A0tO1cwz5LYW0U9ZeS
X26bpP6nFmKNHmv3cYuAUpz7dE0t3MbA3WH7jiCrjsbkBnHsR2vonzuVZaG5fO6kiQ0kBnU7T9Au
j4a7BG73Jpvjt8HgoW8sZ9/7yOw7KWFtDYsDAlKDszuoWrpRQEpmn5Kxuh+HRR8Jg2bO9scydsOl
o9Cgg2Afy4Psiom4kZ9sNM1HfNmSG3eyvmf5GzJm42faoGJyr2DRAcTPwPTCZD6a2ISdar1JYT9b
mDG7SbUG1pDeJtQe1llSUYRxXKSLcp8eeOk90s5ZF0NkbPiIHURh4EGw73SeoKOFMvrgj5/Sfoo2
eEgAwpkwnupEh9S26wwbID1bMejBtaY86g13evJMMFE8/LA1JK2V2p8Psm3vdM7xnLgA2Sa7OVrx
UO+a6bal4jWDW/KS4Bn3m+ZYQcsBh+PsZQhrcK7Q00AzQo/jFKqp3+w6s2eODQmAIDeUay8q5t1Y
d3fIHkFqmdLsQTdB3pQM3xBpJKA+o0+uWzL4tUkRr9BEcTeSLT7MADh78CQfkj7/828aBe2iwfeO
s10Th1H3x+Z/PJU5//6Xes9fx/z9Hf9xHb+T65Y/uv/yqP33Ukn7tX8e9LdP5tt/np1SBPzbxnZR
B7zvvzfTw/eWzP937cD/2xd/agw+TRUag1+/0WqmPNc1dEb+5lDpAGb4jfz/n9QJz1+L9mv7D2/5
ZWpp/Ys2tOvawmMI8g0dAZSf0oS6MP4lUHxDn8zyELW2kTX4ZWwp/kUdXQjXMQh6eYVzaMu+i/73
/zCdf/k+ShEe1g4OqofWf1OacFEl+k2pAGNL1N5cz0TmzPTocP8hnoB5lJchjeycdQQ3zCQTgA17
ceV2A3KxyKWGInb20O/2+tTX8hwrzx6rHcEguTaqtL3rRTqC2iUhX0zSpval6phlTcYI3F428Yxc
y66xD8uLRfCFRxmhOYW/0ZVfzrJGulmcmr43j7I+XHZfXlv2ZYj8w0H6611d2SKPakIjc40MzDdS
07vYCsHFZttci19lXuq7jPAoqKGy23Z+SgVGRqbT5GuvjfisXtFkoGtBfsGIeDs7dXVoKLtAFBFP
RTiOB8bbDc2w6JwBq9wi5PFDdj2pNK1T66rJ24PXU9eecxsUrVq0IGhX+Hq9IMKOw7g5oiEquN7H
CtL6co2CYqd1nrbXR8QSDKXty/dhh/T3zRHrpxkz8207j7dwI5iRI9CO2dxfLyLKehucKkdv94vG
77LIbEXTwk5QTalXWeBS2/Rtfw2qrzktC4VHpneqtm3RI7nI31zmIRZWElvuy2ks5zKrE1rWlgXn
0e1aMdz7Snq4NjBWuiyWfbT3oFNk3YGSVXDAEmdlK8+pBEaGU2LV7K0dO4u2loZAjOl50J8Xjd9l
IXCw08tEHka8tsBqMbLPXabtGMIfRz8eT+Vox6dZ7FDUHLHaATJHtDkBzjhhwt2sjBqIXj9jTTrO
wG0tW6Z7D4OpRZ84zk2w2WZ5GG9DTfon7PmSlaknxAs9HXKzhDIjWrl0O09xHZFXx+4KcoA4WRWJ
dVn7BVrnmFsNOpaJVa2/+aUH+gITpqCUPxdIE4kDGdh62RWXiBp4kDPoxoHdDpW507JYJH+WtXKy
5VHPHoLZenEnXMMcnqp4joD11brjHU3niE71DtpQfChIrg9+0m99qD0EfNmkKB7wqeHbAoygn7PI
ZUeeUk40/B9+TWM9ifH3wogbWeCPo6ucpgncY4S1rfb72L4GI3BmkI8yUcUI0d9b2HDsdNcVVPaM
d601J27RBjdG3YVxp2CUtaNT8CXh21QVAKC8QiEiD9C8itTlcJA2hbqmJOSXy4BIXrUTVfXwx9/O
nM/1QJ583wUN3akBpfRO0c+oUxWnZW15NoE4KX6cekwDW4PiWNiH3l3nyrAIpbNvjayjnZbjejfD
T+4QCh9av1nVke9v2npE8x0/7u0MZ2YNkpM6m6whIvUR1m199QSqCaEL1Tp0G/kp05xpl/Z+pEg3
+zSND005IjkV5KilDOI0KA8nXMpbUTtHQ5lfzQqf6GgKCmaEpbH2ppa2EbAWeBQQOL2ihtU1BYpg
BNkpTqJmU0t7OLgYbzXw5U8I6WlIGDBSYABKHSIfdaLP8Gtu/JI2Nxo/22ljSJ2WG7SUPs7inYN9
H6yxVMYIwds4S2qytfddNu51ZZdmqsUiMb6sLfu8Qaeo7STvy9Pv1cA46zplNMB3gP6Fo4r7FfDv
wEYYEjgJFj6mDotet+TWU9qbH6eUZuOhlt1mGYOWXa4PGs3S8ISU2VddoUQXOXQoTfKUrlIryWeA
221JJcuGeFTwcy73wseqpdz2ekcefOVypqflF7+ITWC1QXdK/btpCg30F2agFnhfwtW3kV8zFNwW
lPZNVDFCGIIkU3FEcQu58/XK2C6XElydpC97HiDN0vsNPznG/ZyjAkIthfEFzJHIGkRr/hp6UY44
j+TfH+OyF6H7H+ArSHuILEHolbZPw+FeQ8gETJAi81bXcam31Lt7a50HcbomJJjWZlOmGzHH4aYZ
3XpjJ82VZjg4MdP+O2E2hhivWjMTnTqJ1h3y3gdiXfJz6L4AWovf0GnZDIz+Wy1KaNdRVa0n9VVA
jxn2XPP7lJoE3XGenYdIwLLflbgxnOyQiXdMlKL1srosXLXzY81oEXhzGDYblCHXI6DSVYTqAHBH
ZLhpSBJvK4jlLLL8POl9fu4Hp9rSO8aQiIrH1im6EBowgwf9l+QY5PTbcEEEWhtEENmwVjNz/yQE
I2zIXbSz0vyhAKVZdyZMdM+7xyjw0MyZsaen2nEJ2vLoEtyi+8xcsOzDz1MRWPGgp809wqoE36sL
JMhA9J/sWvr6uuOJ3wd+hVHU4B5jJ7uWoxgPlH/nE7jJ1QBogxnfCoBgTSismXa49VL96BkYIAdW
iCKyhg5fZcizT92lHrfwTDagfIKdg5MPIbn6ffIGYPiytiwiAqG96Y4npBnyDluPNuwfxkmNxNZN
F0vUMmorwjMA28STD8uu5jlYFoVXJTuzKp57CyhyrMKeTAUwy6JQa15F8gxSFmiXQCbj4wXfYVjA
Qjb73ozDLQXZ4crQgd9GXbhOKdRQNtMfknKgVwiW1gClRuUNalsmX+Kw/Dq1BG/m0KTrQevhEUwC
VzpM0ib3Ma98kH6DKShfuqc4qLbBOEDEikB8kAGv0+GF3KPdArSDA17JVRVhz4vdNMhnxpfI1A6N
Xb/k0nlKAyANkdbOe+WJbWd0WcAoDTyM1Fzi6y6ws70Bf6XHxmif0Rha2wB8cnqN3QCNzDHNXTWZ
P/COvCknTKT6wNiO0is3GEPPz40PWjK05M6cMY91m/rZkbFNcvjswha8wdcrNxUVMabaYCcRNcHZ
vWlTcYVIgtyR7XxxSwhQM/mxSfy0lTMoEJC5h8SdYSOBXFcR4yGroaBlLvKI5ZhtyHTUPPC1ovG9
1qraPnbgszDt2+qHMe2MOzgan3L8sfhmN6LeRP0VXaxOzT4+U8sswfkHI4AiBBB3hKs9iBq6sO4w
RKvRyp9iw083VTyQ682j/twyJ3kgsR0LeR4/0947YTo7mdUbbMmcVTBTa5gDor8R7QISSWQkuicd
w5hV10vUX2AFI/aED7uSffJHsD45oCI0WvaojPDQ6eF5hDWDKCruAQ6WSiL/Qgn+8wTV815GOfgT
g/ScjNMxILpO4xfAN9HZsHFVm+KBMa0tMWZ2b42Wors1TFxeP/jqlfbJ6jALcl1KV2UOcti8wyEv
eUjjnEq2ifITHIWj6aGdRb0TlI6DbrLtraoRUUQHGzgs0KudZiM2g9X6J6OuEYyb0JBqIbyuOi85
MqvuCgtSQVk45i4brU00u/E+jopXieNWHCdMeUm0LVyoU41LBS+PRLaxNPnF6ztr50fiebCVO6Pz
MNhVfrBK7zVFQJckxropIp/a87VjyH5t0cfYumM5XPdODY4J36uKerYwvW6nz/5r5g3Xms+Zyqc+
vKfGfI6crgQWhRxYEzVg9qbokwU0OKtacQBwACo7Lu86E1JfSW19ZQ0cPkKr3Nhx+8Xl/5BUMB2a
rV1FozIj/oQfY7Wp5uSqszNC0rbCewYunTmYMwhBeT8p5JuLWhZKifZqtP1vtLgYCC0EM63STfeO
DMReE6OzKQfYy86tTEqfpxg2VpYr4glugZ2L9VnVj+iY+Ok60O19NpXoH0Oj2ESYHIYDVXU0JYZc
PmLC9A3uzR6BHVqirYcDUbKlXv0SjsVbGEHpnQcUbvCA8pHSBD1r0JuAtSkA9/evEF6zN71zvspa
0oryQF3p/Wdos+RQLjq+XYGZY2i7G93PoqnKj3pJoO3nIzI8tUPONKl0TY5JsrOYNkix7CoIdssB
l8Vy0GWTEizvXMx7l51/vPz/uC+P0ZTQqhiACswDoqNQZTWmmnH1URntLtvLIlavXDYHM/31skPM
uKPtdN0EBfj0mWBvWescUR1DEa7wT7nWcnKGZfeyyNVRl0Mv+5Y1mt9Eb//25cvHJKX988vAVknC
7ssHCc0OjxMMy2XX5cDfvuDyORJdTMJFywGYuJza8lJJ5LwPsu6IJZm/nav6JVFzXKzC+D5oUcGj
+EgvXmXby85lcTnmsq+cVHZ/2f7jGFDCsIu17jVDv/C3w/74PEyQiTD/eG+kTumyr+irZF5/HPmP
Z9b7Jr0krxh/HrS8FW2YbpcOyX1l0RhHnNO903Gr2xU6Xj6ypfxxWTgq6lo262mqodRgBx4vsZaE
jkDi+9frH9v//Jr111HL8WkT4Z42luSyFrpxsBrT3BEQQATuRUsqnOFMNtwuq9TfSSrGWluPihJm
K/bUsnZZIJzz+z6BFnHGYHq4HLGsFVqIhGILOTz9+xuW9//TPp4YqGeXj78cI3z4KRVaUQIuADwy
yaIpvmtOPoF507z9Upf7WSS8+yhp/VGz/GPz/8sSpomxBGLb/95g5VP3Nfq9gPnzDT8LmLrwqVIK
j0o/ZoaGqSTEfxUwdcxVEJP2bUZwVFctdG1/FTApbeoUEz30dh0E0alS/lXAdJfapilsXcn264b9
3/FWMWzvD/VXNKN9pFZN7CqQCvYd8w9lcfqhcVROdI2QK6Yoloa/SpO/rTpuDytuqUZ+rC4FyN8O
sLK9iWJCv8MpFDfB0p3v4ogQpUXCbF+4/Rqao/8sS3vY9aB1w0n5hiLRELnAoJveu2oabThZgeVt
NX3+MZa47RVoDgHxmFD8GdNkVzYaqmwW0lXOGGJW2hgo+7oh/fKhh5aWvEba/DnSExdFyQFJDosE
IB3GvZH3NT1C31pjf9Dus9pR6hj4W7co2c3ItVBx9XK/KG+XVY3ex/y4rBJHZvLszeWwkUGnoK8V
rJXlpaX8+HEpfvuY5aXfrtJHkVJ9AUXsPd0kfd8nkRRbVw0helo78vOyGvRDtkNe+mkZW5Zdy2J5
2oUqj/zTPkIhGJzLK9lC5lxWCdqooSzvXLaXt182l32XrymWNy7b/2n1v/725YMun8tUbR+nuBmP
MG/5gz381JY1qTaXtcsLpBY/912OC20sj1d/vOXy8vKWZRNWYYQ4IYXlfzoYjeh5/njlt0/82Lu8
3Q5dvmdZpTIp5xrdPXWyf5zT5fsu5/7Hn4ICLGAHw5IQ5H79PdVocfWX7SjwDMo1EvrzMh0XH5Oy
mj8HK+HuvGSwcF9QxG3K/bLr48Alob0c8vEZS0b7cdBfme+y+dvL6Uc5XuXIH6uX/Pjyccun//uX
lwN/O8uwCyhq+TFmJH6GQESiYhJQL0QnalEvalqgVtHFBaZFp1Cpa5Wq1LgctBy+bCKTm5yGh2Xv
suPySbOjBMGWbcxjCTL+WiwHFks0cnmPp/wh+5xQt4m0WxMjphOoUcABYG9/rfYqQsxVULG8PhYo
41S2kjjXYBHZOsQm8ETWhr6x3KTWfW7b9lEv8vaEaVsLvb69ciep7dxOmw64nq7hQRASeUpq/mNV
V7U2m6tJa0KVrz9Wl71R554tFNn3y9ayWN64HHfZ/O0jl53Ly8uBl/ct+zCOASGQFNGuDmcK27Rk
3uRUR5s5aM7z4n1XAHV1bBIIosgvuIswsqmFufSbcGJU4ZLaoedoHpW4Ca4XLvqgugIWpumHgjZ0
OtU3s1U/oSo/bQwUQsmGVTLh2KpJMx0jVX/31N+9rF0Wyz4SzGpTAiBYaep6zA2m1IA+EwZ2hJ6s
pM6YJ3TgKU1t7sOILlkQssiQdtnFs/4U5yOUdy9sxQkd4yecwO/bOKBT0FDn6uIGT6WhRq5QbeZN
vbI6/goyTxhGYzrTmxm6fIVDAXhumUCYUmlEpTosVD38fUgToMMt9qj3z3gVfDW9Xt/lbVifYyLZ
s99S5vFRT9kg5BTsMHt9DDJ6LRUMiBqazwlFz/ZkK0/F/8PeeTS3jrXb+a+4PDZuIYeBJwQBgjko
a4KSztFBzhm/3g+ovp+6+gaX567uZjNCDMDeG++71rPu1xqzVj0DuJGyjNEmcl1H08FyoT4tOKBZ
EzalyfrtfvXnTpaZZwWktvvjn8fAzwJyOZZ+LupJIKw2U0+Qvv6ixyUhIEW4MlvLSCdsQ7oo7oTg
XImtgMxQJwy4XLgHU9bgdA8wmABKQWDdXWSrh9+7/GjKvTq8XPzsZPf7YEojxujVFF2PuBfAJGxI
+yZMcilTarUFlOrn9v1aJXe0BSarnjxTSdeC0Y+7pDSWX1gpAVHkkKui++3Q5KGx8vlVBnRGuWq0
Kqwz4Gj0FGaqWoMgYbSH5vV9ta1AezfohWY0aEOt7oIapUlQLqeMAQcgWLldUkjm90XVLeWUakfN
zdyh+TZ3jTKr68jMl4jjhVgwzgqFo8AljyQcHYUDmdAihDeRJ03XhvPnB5EAzHDbPIzvZrjBGAuk
Fp7C/Jx6wp8ihEaxvie6rtgVk98IJ5NL1G/K4JV44XJc16I3da/OL6U8VUBlGk8O0YYjIJJtx+gj
R6YICIdqMrzchD15CsSLhCVX/Q3Dp8+WTcc1aDUb2Xs6rtvnISRzEZn6R6Yc0FPm6Q7seWd66WK1
XMfWWi9ew2mbzV+yTCw9avpwB5yGU9Ae4gyab5Paod2DyxvUJ131VA1A774PXowvvdxO2pNGDnrn
1MiLYyTDz6GyqdKDD4QGVOu0V5NDHh5rcVuKnlkTFuqAzEQEOs+ruWvXJdnmfJ0y+BAGHJW3FR3x
VHTWFmQFQmfhz3i3d+argULFuJZmhy365ZmyLq6aEDB/d5jMW55uhu4FmC2+mkvZ/tbhT+7MvQGS
tET2taFNGVPaX3CjmCeIrDZxue9aul3JjWI3zQJfPAX9Tjc96GC+6SkfA1jPvNhQcS4TYHCHrKEN
Dkb5FII7Qm/E96s8RsrzUiXHSrqZYABYG7FYtX/k1BZf62dT2I2ip/yhZCixXjtLx0Ufnnq+5uih
gwO2QK1EDOozLn7LGc5BtJaeYO2tFdMJWhvlKnqgpN1O+nZUNiXxgfSb66+Wknm6D4ojbhsp8gpK
5PPBlAGz7QAGzFg2mpl64LVAEa4Tb7jBoFYbl6Tbx9Gupx5vKqsxhWia/CmCZ7U5okya9wjZ+b5j
4LXBJuazgUj6g+MckDpjmMBuOoY7iJCBglPFVtFgl3vtD8esqv0OZwddbQWrv91Jf4r6midbvL2K
uHxhfE8CjSo6R+ydsoE2G46xk2U2kGbwd2ysfS+ApcA+GN0id6cWGBKZBuR5Q6FyUB4OKiCCvUg0
yLgWD+VNw+CgPlrgR/AVhOtmm7Wk6MIxg/K1T2dnqFk6HEgLoBy/Lgm1blaYsGgwOeP7+IS1LvYk
y0m1aytvERGs+v6gAZqN3RHGGa5CbPap17XbYd5Tm5W+4ndCCvV+XA3NBhfcIN+G7GDorvgoCxQ2
3yBgR8Y5ekWKq4BkB9xDl4Xu05ul7BoOhWCTSZdFwy9Gt3lxAkGV5KitYX9Dlw7CtaS6KvXPCakk
gvm9TDAOWYyUT5Md12lJTWSZA3kTDnH92Wa0vFTQsY+dSdQ02nAPnRWcH/33YkV+Mltbc5QTxA5A
IZCfgF77dLB8p8QT8oZbBmlWPOFgcUsgUrVdvAp0jBg4Mdnra7Fas5VG2CCOstI13/mJndk4Widl
n21yr2hIBHOZx8FEk8WMwWKFlAs7Ne8kEmjaO337xIkTqbrlvnvVlNeq84zUab3uJv8muw48J2/N
IOIF815qnuqFVr7ym42ZHWSQiKTb2MFT+dLAeEQLau3Tvdg5vugWQFF9G5wD0RDQeA79cNBRk312
0Wm20ERuhY+Un6uCLAimoYlOCO4pAuMXjp7yl+xIsvNZfRScdr6FkTsbiBPeFeUc+usO1zZidg0z
DzbmaqOkR2k8CCpVwX1Az6t8mgoAZY4h7K2U8jwcZDu70nLEMSFQpaNWnnrtxXrB1Wf9Kp6Nfap6
UDSc+gGLXqlugythRCpYFWd8segsTBsRZ0Ti9OYq41gmveBVVOAD4c2CDGJ5Df4n+OKRbYXw22gj
ryqOvkMpPGqC3c2P6rybpuvASWnzYYmHljQ5dH+IJzR+ZLC6NF7coLbps6nFw2MXPk7zjjw2+mB2
FO+61DHQEXUPQfxnmN56erKcTxIY/JI1UNjboxyc+3C08e/2ootcV0w3qXkDX5JWXgKUZPR6RhYi
QsR1VJFSfpCEPZIfvqGEqdBcVUT6kGFlrlKy6xF10n/hOrSe3+YH7/Icvkbqnq0ne05o6BAp/SrR
V+Ej2fab4YaQQpLXZFfnxKR1ZOhs6GLgXqCl8ikZq2IT1pukWz/SjdRt3MW2sIpdw+ZQ/0UFu3wB
YaZfEgcJIJ57d3bjNbT/i147yrvvQV+myWo47GmGQ56V+LtkOHgOHuGyiw+IrGOHdy7ZHAzhy7gQ
MDwLPsGTejF/lx5Q3ONX/dIJK+0Utyua87UPGMkW2GO5ITiCjbr+RgCj7Xs4kVbRCtXKKnS126/V
F6aBX42rr7dUduWLcso9+TIxKLAAeILFwhGTv8QvIjalbFW/aLce8KixAoU/0gx81MsV/w9TFLlo
Ot2m3+rtOtkoxdq/+NDa5acUjlq8aRuQELYGdczAFmEjqmQJRe+udwGSbFP2uNBDwFy8Yy4+R/Bh
4VhugubG6VJBj4y6ee1OTrTDvmlDvZI1xKZun5/mnYLAQ1p/0py1Zy8mJ1x2pZet2q2Hd1AxymFy
Ao9cp+Yk/BKfsTlAm24+yBpysl1x1bzsKj4Fu+SIBBbgFAQdPz7hNi6eCsgxq2wTXc03oPI8Jr1k
iVMV9vxp8K4d8pXiHF/itrA50wpNlm0290HvW0dXZMY4GqBLaC/INdjPuEN8kh6ByvQP8nNzgpfr
9hftABMJa9Ke/Lo1O7vb4ZjgS7O1g3JoTv2l3vqbdxQv82E+VCfgcpUdePhgD1boHDm86QMm6NkP
OJUxeoP16lfuwv2e8geeUayIcjvNB80N39qtRmjvB/jDnb97bz7GQ3Ya1zhKzA2rj4O8yw8hZmMX
nbyNW9YhMXiFsW0VH30boMg6XxfH1LVc2cbbutVNu3xMTuWj8BrdxnX3ET9CRnk0VgCMngeHmLRV
CXh71b4FL+hjtbX1qNDSMxgC1lySHYz+2GXWeGEkY9fhG1aX+EFGWfZYeEGM4cNlvtUHk6bjNjkJ
nrY2DtojDIG1b+cb65LbkWuArFoJZNUd9dqe3zpbtscV+FBgI7YWrPQ3QfEQyzK5vGV8qk2wYVGy
xfK/ap7jx/Yw/ElO5qY/VB8pqx4qX6/in9fsFN0g1/8J3/LfmSfyTSyIpL227+js2GBuGT8fumMu
2273Lj5FV73A5c4P33BQRatH8Stf80SwVNMTPpdx9Wh9du+tzC+b7Ktr5pkf6lP9Np0YCBkg1Y/6
Lf4Fh+IUYyB6SPbJXn7S7f5SXdWnxBFtvtSNfOTSntcCf+CzTGxGH7ex8zW1Qu1geLpd7MLXZafz
yBag30/CzWLQX1XvKlePSMW5c1xlV8nLz0yJu+qLfZXudb7azvvYbZ7mfcAY075AdSiOzE7J132/
b1/icwgNjNmFo2hNMhG/F3l07aol3cm3gUyX4srPwXytoi8aF+0Lj3EwRcT6SHuTcxS+GnXFy5At
69AFmDM+58/4QfBtGJQ+UM3elcSVOm00kVYuh4nwKR4Zl3Vbc8ft4sw95Rd9F3jjduQHmU7j7/qt
4gx0pUDHX+WPA0vyX4G+wk/2LJxnV3IDr2BGwlrY1Cv6usprshG3wTba0lAEd165swPS8qgcIcg7
xi37ou2iNevQ+k2kQxUgX2LKHC/Ji2kgx3fD63QTN8Z5PnTTNTnWe5YU2phwrIhvhW05vedfvqLr
wFc9AmFaSfN6YKm8i8/RdX4Z7wPgfZTwWd0yERFu/1R84YdnUBFX2idmI/6FUlwwfjANfg5HnYHg
ud3m63FLFq350Z6rnfWJjAH9/3CjH2t+cK1+C1+1Q3/Wx+VdzwecPM0NKl5X2/zuoCFexKf6nJR2
Mm+y67I+eJc+q3feIjq8CIbkVz8d5hcmxP5z5mfEFpgvgzEDG0uE4Yh4fD055DvWK0QMzmfvscLj
XPOmnMw1UC/GCsL2nPrMWMo0+T5nx2HaNE/pmSEvPQ9HvtfEgwbrCPsO6PBZ3mEFXrEEsqV3cQvV
ST9YjrnlwFdL7iwdOureyHCjb6yzuBFPhYfWQnsMXmoXWSL1qlXIMPYceJ+0vB1tM4bMaeNVP2Dd
Y8KLz7zvcdFfIP+zcZSushesR8Gn8Xt+awdb+y29aWeTuRuE7Cl/Kff6tt2HsK5uCPoHMMCxw5Qm
X1gOUodhp30aPYXhud4SxLEW9tKDucGxtZnZ8uZirrUba4rhy1w+fbDr98WGMPAvyJTYxTyyyWzJ
i934IbomV22fu8PNrWVbesHmwdGKJVh+6jkyrxyz/jO1RX5A9UuJABw64vP0MX3AYX0EA3pqDzmj
oPHLOoePxoME3Nmet/5O35ArehUd7KJvnySD3kYsSUiIvOUffYRwvkJIoz/LH+mFQN2YZAoI2Zh7
QLu+iqmnRKuEJZRNfsirGR6ZacTnxj8gZWBdvNN3iRNtLMq7W84XrrErnVhmstfKT+AOUpdxuhi2
4LV26tZaYMqubDqz8SVO2PcW7cPErzi3a+OxfURiGex09qOaI7a4WS+8ic9gwwI/jnv3zvpPehZW
umxgXyWHa3UvuwlLIfLepL9ffN/X+EiCZTymS/3pTnO8X5OWEtX92nc1ChGBSxrClbMQqk7qUk6+
X9wrUT8379eCaTBxYyuqfS9F3d8PhI1dF0KWGQzpIRnmcRsGUJ58olxwpC+YLoMcI9aCfbRvhPd+
MX/NvUtLxal6OfImsQjgWH5rDCJh8CTQ76ABgrNMTX5TpwEnwMsFpy66KOjboEIsXS+lvPu1plFq
b0brLC/i6gboPSufRYJIAQhv3P1q0ooRs8DAcJmikMtDHa46DIfYfArMGu9ioFAhyfNbMRO7vYK/
3e7mmH4SwJRLrVIbjHQqDoQKdrtxEUiHobTYkpNFj0H1hYCWOGRFXY4BDapxXBblYMqT9AhpjWXQ
8o6patEREEGG2bCFLRR+ZbSB53aSFYUBFzALNVqvXpzWILkzRwkUcG7Fy9gbht0hsrFJZeVTGUt7
5H61G3VKGhERYNm9pHuv8d7ruvdrxr1ZN1TVnpDJjPwTyt/3i2lxE0AE+Ovm/b5S6NDmhoEb5BMJ
Bd0inW0rVA79cnG/eb8QSwpXPTmonChQB71flAKWfed+Vff9awsk3L3XZb9rtXepqVxFCE6HUBc8
5JGoXzAcE7tDZXj61zVt0X/c77tf/OPm/Xn3lyVCiaoBxdi7ZBYUupuvRGy+RDDN9FYZAEBRUe9k
nmmlYi+1sryz6lMKbpgxmSLlblpUoZVEIlxczKfM3w5dAJO0UxiJyBeiYsTeMy7qg/u1xLT2BEgk
CMLGC9hnmPR+RZUxqzqj30tKd+6gebm9oFe7WS6rXUVVnRqp/kwKaEewwnLr/gCGFDzHC2P2b3fe
X/d9+34VW5SVG+Vemam5agz4ck0RmXAY6seNpoX0xu7X73ffL3J6lbt0ufi5+fMoeUVUXPt0c3/a
z/3fW1G6GvjHz0P6kF/NzmhdPFLEX4qRRGaJqAHdWtR0cjOhxKWy6SPr5evlGPQL9m1ohLKDEOmt
SDW4lRaQnH89dr8WLAYHc4ZEvbq/QAF4JKIqZgP3i0oW+NHUBnxLUfbkGyxbvb+I6nU729K9jbg8
fTRSnvm9qZ97v2/fX3B/6X2j5JYyDd+v/mzv+5n3O39e/vOa783/8+mjFuDqrnvwfcsh+K/Pdv+D
g1HX9lBT0/7ZzM/z/vnO/nb7H9v5fuTnT1dagtbTiuk8L9/bfZPfV+8v/Nun+756f6X/8x3/7S/9
bdPfH9DqOM/UU6q2P+/5v/xO7n/ZaKJ///H+9pd/Puc/Psx9s//hHfz8ifl9btUn2nRvzd0vtHgX
7nai+8U/7vvHzf/sKfQAqGvdLRA/m5HuTaufp9+v/TznvtniLnD7ec7Pw//Zff/8M/dN/GOz38+B
h31r6be5d6PFtzUqiKcC+CrknaWl2S3z7f3Rf9w07h1Oxue/XBvmvYt6f/r31fvz8S14sql1m/9s
E/dn3C9+NvP9V5Zv+29Gre87/6t38t9v5v6Ofp5yfx8/941LF+z/a4/uJsz/i31SVuD0/3faoxMt
2vB/2B81xLH84+8qpL9e+pcKydD+TdVk3VBNur+yrGuIfP5SIZnqvykyPki4g6qumqpC1PJfKiS8
kkAC4Scu+doyL+NV/26jVP6Np0qmJRMlKUrENP+/qJAUSf4PIetAFhQwxpoumxKRz4tK6dfHLcqD
5n//T+l/GcnIVJg2sQfHQ93oY/mkmYAYCLsg+EburrFihNcAPlYO6GgjwvBaK3D2bpASiaDI5m6n
ZZzIDbl+o/2PerKRc/rJQn4YJqCjw6xqFwqXZgDSSO9Y7gR5/FDAG12lEY2BpivLFwVxKjLjJBLn
d7/LKUJZQ3WS27zcJ3O+eG0a/C6RZFyxL+Ot1/zswaCqmdB9sCfCO26mLExuK0vyXisia6/jb3Sl
CiKPHFaaC9JnyUdpRhARwjGEKcQ7J65SzXWYcQCqN700Da9iXWMuj8a3CCm5UMFMKSHQboDEFy/T
JBPHEBr9VkmZE7Ogexoneh+gcstj187tEwGMGJ3LVluXJqcJuiiFT3mAoBsDQZrN2Z6xidrKdfJD
ddub1QcMZDqKSYKrfUzdLNJw4+kzC/BOcAeKVUUrnRQlerGQV1ODDrGpg+2xskNvJtO+8Zm0+bKe
xbZe8oGVbWzNj4WeKQ6A1Hqt6+qXwOl+AfNuKzZzs2SbEMqx5BEgkszDMkR0MNw6EnlhkzwMBtEk
gZq5uSg1rqA2xUYoDjH0gGdCua4EhueXoBtf/SEb3GzkZGLK4gH5d1d4oCaHoHfxAeTQXTlTHnvp
oo79La976YSiHut9loYbi48g6wfBhOFeJpXTFgL+EKjX3tSa8q4xWKV3ah0/+3BM1GjOL4JZg82r
pAJZGbmHOiX1mOgLY9LFc0S+B+sW5bFJBOxpRuOMZtgQhZvJaMV8gi3L3loBuho3pQzGSePHcVug
MiqECldnTbpNF21pECc4MDJYWUJM+4UoJWjPpRbupYEOdCN+loI4eVNQKVdR2JE0rmwlObcOGq6n
7chG7dTH7tWKerAjXShCpVKl616JBFfwY2tDFlVuIyxWLlhoTCi1WQNPJn2vFTE5ADpPDsbc7n2M
cF64aCHEJGW/R2kF6myXAa3YGdZtTg35aEajfFQULQMfosITUOOHJCrdiD1rZ/pAtoZ42pkIyy6R
Qg+uMvXrqJBSIIU5N5sqsuuMfidvIyUiNfJJcmzoYKvTeImDDGooyL4dTH1+fpC3QhEZ2BWEDqDQ
9JxPtO9gRNDeiuZqE+O6JIqPQixhxEj9lAIDAWde4LkcqYy71eMw5t1+rIF0Ibne1tWMB0Nv7dwE
oF6ItWmblbCZWcp503wbImiuVWlccBXmFM6Xjz/JENmUAi2vUFHAI/Rt0y47a+m3RI/nurpupDJx
pj4x99GQvMBEri+waB70AOiiryi0ZhaWtU+bk7Y+qFDsdNijXnFUb4y6IbSBEfjIsfNCoE3EyCUZ
rpTO13mUp60IwhzeQLzP/TJ0FQEoOMne6RpLETQJ6OHrOA6NVSf29IAneGR+mnCgqQwTdVHq6yEd
5ZMSRdUxVsJNXOfvqlpVsO+KmCAjuxmfBBBgrRp1R1wDJGrVsIss6jw4W2HFQ31a4/t4zse8PBsw
ggwJbGQzjD3ntdaraYE1nXMjW8Va9oYDnt41cfEAVIq3KFZWoGLcrlLKY5C1+Ql0x3grIymzSeIN
UVbNAHVM+hr4+w2blAsdcm/WnVujlq+gkc5y1eaQLY0rNAjKeQX2QzPQ+1NF0SUzKyqBfUjPQdsG
Je0gWv+ANEvIv2twoPF2IrCVE9ok2nImDYALDSg5pNFiewlxlchknMSl8Allf3iIffnMOYyrhkp3
1EXqi0DVC4d5qDjotXLNp+5FnBj5pS/RCOVzyd7vhGIknuASxrTNDNJdxyVo3ZplEK41uIQeH3Dd
UNiujA8isS2SxCf/pNYS2BTKFrjkBq+LBfIH4mwkvVKQXc64gMbOMXpVcbxgXy7eEXeoZ0MRniaR
Zm6tE0pBhrnsq7ScDHMtY712xbb7ExMV7wqiDO2qKcKDliOhEDBPehkE/31lJq9pJD0E0SgADSWa
KEmTx3r6hTzx3IWy+RQLwmtmdPuSYO71nOghiSrYseSQ2EFZ46vNcM7hkajqkxyiwIAGhmFiep/F
/H3SeWafZaHbIbLaBhr9f9yMDUWKNqIXNyfr1rfqqyVsFVX5HRSh9VwFlebNYnCJABtT5zDDh3hK
cPtOtEzEpCIVjf/yWDhmpB5nQHzWUmn1e7WRQy+q8lc/1Cp7SDLkXUnYo3WZM8oqQrwBpN+5kF/k
DZhUD9hc8dilHQl1ZC5sdKmwzqbSY0M1DNeoDRrvvSYerKqkrQVMYGPO+oCDKZu3QS4O4GtVevpT
HpwGwVLB1wCVl4gb6XX5aZCKcUfC2mWOMjDxqq7dVPahYBhcvZB6wrIknyBqmUJsFpRrORUgr1fy
H3maPpAgS8+TtBfJqX2e0uHGwuiDcgPBWVNjoZdpngJiPaC4i11zmCvBgT75EarTEiczvJYNYC0F
HVBVLui3MjnKhE5/TyQGDMPQNJkVY9J+VVKAvLphTuy6Fu9gBnIzqSvakuTYX6yUMvMsf8iVqF0T
SG1UmyvlICdK5MYVMzUAeLpPTU6Jqu3om0thQTJCPDtQfk3aiTVmwWKqvRRk5r6WlXgLBUGiwTLt
RLRzHoc7Hcrhl57eUn/299VIKl0rmcg2q0S6JYCxjba39kpVbNDXWjtg//XOUM5Bp4q3tj2NTRns
VSna1VNRbMukVUhxFfb96NPLCHUcg03ZXGFS7i0GoEPhK0TNJxmRt3VD4TsPdzryOODqmbGiRvhV
zRWrArIU7G64Vhl7dhk04y0Qu4e2ETQQXu0KW7hIBmElEi8RbATMj4csfk8VQqzMdvpNrFKBxsVv
nbAl4i0y8eHNEVqPpi55P0kApAm78ao3U3/D77zqkyB7H1TddGXKyfA60RQmEJ6jlH2/KOvcCwEm
uvzSimMGb6YVNAyNRdc4SisEaFpiCcaTte4Lszv3esfiMR4OQPokzx9Q5jY17HrVrMxV3cvhQdeK
r64eUSKNEjBlrEaNqubbZjDriyIIL0MR1nu1emgNoXjApb0sIxKRHsUs3eIsl1wRPztahy5/7Sun
A9o9CjOsnuSXEbPsUGW4VSQwH03WhesyKBexUoU+xHrLtZsQqsMZJf+HRlzUJpvhOFSNLUpxc8Xy
sBpbZLHmkuDCyc8Bt1arpvk+7ac/iqaEB3TG4CKCmUnBiBTbimh1xsh2961UrrvIn5xcAkvWgrm+
ZCy1RnUInCDuLqxZs0PGt2jrBnBBVQ1Sj+jNBDVcOK16KOw4U/XnTEYuISSIkLIC9b9sJDgAe7Hd
J5CmeqUAlZcWgYcf4kltuoXZ7T8axM4BOiN6WIuHc8jabZXX85ZgNt+eW475lneky8IjYVyyb9av
C2CCZRA5Z9W5VHNKuqA+5KjaJkhvu5gqd4Kn2pImcafJOxym0qmKdYnoAkIX67qk3YFy6ZYRsB2q
Foh9rdyafcbcWc63RMrRJIUwaGF1jHBVLkVAgpwSSdtmVJWtgCrN0s2e2HMW4fWA+KdHj+6Gaf47
z5lyfUGJDkk+YSuaymKFTBnftdl3zHY69uNpgVgLJIJUoWC4DfYHG3d5eGiS/iWrY3V7Xwzxfldl
MZooh8qHhrTr5SxAPs8BEphhtg5GMgyrDqPyppZL8kkRG0RSFLtVSBBvpsZHHkf0a94DqFMclaBt
Im2uHWnolVWuEs10X5QNxjAe4jAA/qBDmSzb2NqLQ/YeF8h8ayFPD/jnqy3ZQES2EnB00Ab4IpwT
OZYxlY6pV5NjQQnyOvyP6NYSJ64C/tSYag+1YlYIKSfLEZktHW3yHbpPxXBTrEk61QZnT8uDUW+G
vC3SI8kZ2uTQ2UdLy24BRka7YDhGhNtuC+ycpFOUxLux2HY7Ml9YYlQpq0pUkQoL3y5iTY0G2jbJ
KfDGjL2yElBLhYrsGa15zK16AARMoxUsHvZyM0ehSduEFZbGecBK12hkqeMfwyzNdWMxp6Zt8gs+
EgekgrfcKIEnx0kooK4lFj5AArse5poOlYWEk+kekKOQ7VKr38rBRAu6aWXodxLiwYJ8bE8hfQqF
o1ytcXi/xuRmO0D6UqZYhgF+OqdJn2O9ms+Q85AXkq26bavEnkP84G0xDJ5eS+paloOTRUflUSrz
V9BgOwzklofCu6dPw1jvT2O4V8fxIRNRexL0Q7fRR0ukslzBYoeaICUQL+sigiLoNkdJTfCNgYAA
GLi5NshFb9AxlFg8yqTLmMBpmvW6X28MQeg3aTy9WGDuT35Ltmba+KDIlt2SCE/UZ0q/I3/2WE7l
SxRaOrtf3q3MXIn2ZT69NVmPqlOdin1c+LprNmNM2QDScRUlr51lqoi8dDyY3Qxh09SPmiwg9x8W
kKpfGGQSxDT6SHsBUldtyV34LZl175C44dvFYhfHXC94Y+APzKsNjeO+gPXfrO8n3JE50exvs4cJ
XoA99IseE7FOHyOgDoP+16SV/NzglzQaFYeWk087bFQ+XFaZXqdH1kEcONSiTCRuZBICt64MulIJ
aqwkAS1ahGB7JtkEekDCCikfuadK6NQiQzS8pJRZ2En6MZGi4iioiNoMVitqhH6PjIYAPZj2K0Iz
7YtV4chDIG8mv6UFvLGkJtiEC6OgZdx2fbX60LXpVzNvYeGRudyM1rHskwjbOTHgxMxuyzFpvHqM
wQIbyniT5FHnN5wGkokaTssxbNslQXq5PPskdvXvnLnyhLSHqGO26A16fVvKWnupiwtRxQSrhu3Z
Zz7aqJRyUA3zvVC0IqN3rcypdZiHHpGjzrGoaW3qinUircUAiRjauS8znqX1WI0xS3FOwuLJPKSy
ID3qga4cyN1ON5FB+EbCuSmzR34jynWraHJ7xk+DUKrF2aGbydoy0RjX+WksZPUgD0a6jXIfOKiR
A5GQDDiXsDMaR7KY/IomizaZT/K0oBKWQxzfgDs7l05ii4Ef3D00Ff+ZHuOmE0tI+rHVrSWF1U4B
/9220DlZaK6Skl63IrTQBIkwI1pEdCAFgd+d4ATrikx41jIFjrUsHnwrfgLbOB5KiXluSrx5qi8T
SXv7LB1saBDNI1iErFFa2yD/FdY53bE2Ny/tCK0ZBiP1nOdkZNEl4lbcdoFfsCbCYmqFEiKoOKle
Cjrgkg88tIvmTeVrnVM0A+ML5HZEMfEuy8NhK8zmVcKVcCnM976BTy8OxaWUMldqWqTo8L7QWANq
khTFrjt1D+hS8KZ8GuxM1kc3KSlSGSr+eInEj0k6dpwOH6NkeE1boXmuTNrEff7ZCkL0oKZEw8V9
tieh6P0+Y8U4EvyGBApJqnK3mIWnnkLMLOn1Q5gwvii1ckxkJB7kQvQbBjl5y7DCkv2qBG2KOF4h
yQ1Yq2Lx2eqpLcmK3GRRL58HspnsokEtDD43b90BsvxOL0CZWZL0OE/JihMR0bMEdmrm6pO8fNpR
UETOmtVoa8VDSxqFUW2jaWOMrPeCQZo8PM7aSg1YzlWxTK1JCv7oszFdFqyrqAjNbWQJKE+3TOvK
txjMqNnG1I6UJHCX+IkkVou9lsd/YrUWj1qoOVoWIkyixLuNJUKwLUjMaA7F8ARz0+oIgR8n+HPI
Y3zUG+FAtgYI5n00EuMLPrh17/EYeVEIXmV2D4U18P7rBKU4/EpMr/mmDy0gMUlcrNUpjI7poMmb
MqXvHUyksVijqn7C2EDbA8pxaF6lxoIITVVzxUh+VrMx9NLYZ4nfGGuzIEVGLH6bI4lZYzXZ9RL/
EYoWBk++LZP6jM1iD30NsxuAbQmFBoBnpeNshpXNcKneTdJQ3EGpIX/QbVZ9vzhkmaDdwpCgrkZ8
CftWeQ+EV584dWJttJ0l6f4WbUWwj01SoQhcJg1W3VLIrTdqbIoYHBjnmcWBUAsCxZhMvAox+J8y
MvoTOKhtDJJ9lShm8pCDtLPmHBGdVo5O77PPFkuxVhmamxbVFDNNGtLYuAxnjmUYoGrOYCHmz2Sa
jzqqt1jTf8lKOOx6wcjPqooWvBseoyAxzuqwDaihHyzmZVkafE9rgOc3+sSpjQWxbtaFjBPxMXYy
0/SpN3ZUsXKDPxKnKBh8gbyzgRxC3G/04wXW1nk3BSQ4+CgWexJ25bYJXMix4PmXikU/d6g+ByPb
CBEdd0zkALgDIXOruk7cMsIKYXCoL8mxFIHCSyFMt0LhbDyF5dMR4kGSGitl5ufToJq/eq2wHpJY
sh5K4D/BSG3CVC+DDudakgRrKTkjtsv0rdCJIGNMv3oIEYoKLO6OQ5C8NEBBcNhJkY3zy7pSH7GL
EUke4pNsO7LWo6yP6KaYFC9PBrxQCLQniWgVQcmg31fZxhzkN5mqOcxw3fk/7J3XcuRK2l1fRS+A
CZhEJqBQ/BflDckqerJvEG3hPRLu6bVQc2bOUc+vGT2AbiqabLKbVUQlPrP32qAx43epiDxNm7fa
/d73hM0w4YB4boKRSf2FyM74wwupnCOw8kqm9ams6gcpBwrbtsgek7F8JqFB7am+xmM2iQdKnRAM
RbokQCCcjvqyJbUIOVpW2kxca1see8P28QZYwKRK4KV+wzq2T5oDIvDGUwX1EfeKxGYX0Rbtt76K
5XqoUB/1k3Udcxg7gKe/egYZMFBS9zEyH+44E+UwRzJhqawPRzUdMrRUacb9SKKTr0M17JNQPajF
wdY361EjWm4XdAp0VGNG0L2gwG7xu+aPMWY0mKfTwV6obF3sPpuMUHZdEHwx6tHYipJjUiMXprif
1xjP+p3BFxlFYp4A9R2m3CPBrB7IcsDqRgUCNFDA64JtDzVbkzzftkZ5cHW9JSQSP3Sro5XP9Aqw
m0/lL9FWhFTVY+Tt3MSfGBuhenZKaHlhOJxGqDAeLxuz2wbYbRNdaSs2Te0a+8UuZ4a+uzMT+dBq
mRLqgVQ0sGl4M+yPRh6W29vPmfZy5vm69NhLmrqJmsjwy1ely/tEwFofawlc2RsPlNQcriWiait2
4deaJE197zi0T3JJFQZoMezzKT3+KYwJKdfTUpnHqWY4OJBxtSXJtK+6YAdM8b1ssh9VWcacRSEG
JflHjrPjZr9UqeetDjXyL4FmJG0K5Ltdik5wUvthrL+PLjdrFkfEX+Mr8T/n4OOm+rJnJQ6lCFY3
c6JaHIphSoBPGE2EtizSL9MAj80ITG/+FHcx8kWOyv5lY/hTfxJume4JHrm7hSlPpMhuy2j41kUg
dkM7fVbUQZAr4OvD5GcvAeZMmMRlYc2laQDXVFkWv+kifSqmJljJmCBusvJWUssT08FyB8uwge2Z
Y/7CG0Wp65ADfComImKwVYxLAFWMNX5nFP63sM5+lGLeE7f6MifZT4heO3ywIcsbFhncJSXXynEy
ovZkOWG0s2EUBaQcn2yAyWQ+TF/ciCFl5RMthAqG9I5rO3rWcSIvcvZsi8FNbpwmEzE9zGokQBO/
iLp4NRfroDaxOty0X9545crlFli69zfdmwTDB4w4OJdktQBYr+Y98wkunjB869HDvJZzh30gVQeX
Q+CoaqgIYYXfa66mVz9znM1tRzK3ZXPGG8v/9QDJeDIfDE+nnx4RWYlB9eGq1jgBDHqJDFLMTUM5
J7OY3uxhlFsz7gh2gpjLGiPcp8bAma1D8TFJbIeWeQqtQGyclCk3E6vJXFesT+hlkKUTEErQ14IE
tdwx3+oyhETNnH5Rhg3Lw9RWzY5W8+nv1+XCTpyYM5I1I19F3N83k3rJ/R9u99bE0ZMxgY+fdf1V
+dbA5MJH7lfIi5eb7nrW6a/RnDbC7zB3GGjYDd9Efye8I2PhJXm8k3AKgo69jnAOt4hwg2+ObAxs
ouV3DCRPLTfjtUM0yoHgWFQ9ghniTuIbld8pU8BZbP22BVhoiLshE0+LWzdb0LCG8L96dvXFjHve
vMW5TymA5fPYXudw/CJ8ci8NVdHgDP2HUeBc+u5FD7kl9dYI7sw2CVe9Xppq+7Ux22cB1tIYGMtM
/VPl6Q20xiXJi5aIWZDUemNaJM/Vuf+aIn4IDO814ktPCgjp4CTp4SbbG4NqOAyzsSb6N6xr58h2
AzpeZPMSy0IwpNNshDQV78yErK73UcFEmyXzWnYxBPY7QuqTbW0tauypfPTS0cL4LOFXu3buk2wz
mqs8BdUdhszuInhZcfiU2jXTiMKCwNGmDwKxMiadfoqJS7AmypcQLAa3ndAZ5k3kkJVxS3u/+YqV
W0AukPm21eOPW/p3caiibuOhHOP8gegTROEGd3B+bGaBodvFX01DZMluODjAynQUisOfslMzESdd
VyNTNNs4KMINQjvbycQvDv3AfbuCW7blWvuRw8Hb2uFMzZzbA00+oy/mA8SMJTSVvn8fS/VBQYwh
IKgvN4WrvtmsR9c6hE1o7mMLy3IWTJ9sJmgxEkJRXKhfGyswkzM7FIJcSqxIBACKE/j6fDcDY1ty
KEfqSWZ4GneNUyJMIucwrymrRyUwTIzje275UPS86a1avi1YbOpezW+nNR6pEPADZsHF5Py53e5u
D1XMWFDEuDMT17vWZnQe7Yjnt8BnG4FssHWy59qFcB4G4D+rMiJUBPIyZx3RUrNNXwj+s1wIhvy0
dcDrHoUzb+0iv6BaqAFmUvSVOnwwTf4JPzxVQl+qboZjlvJGT8vpqzdU2zBmj9YVDU3zcpdefvLb
n4bsax8HeO5azMqAVz5YYAJkK/K38dEpYLAi/6qqtt5NFL4V5QzjWS9Y24vHq27WlehXSa6euF8N
26arn/wyETua0nnhIrMEsKyYyZm690drXPdJ/26r/KsOEeXH04BgE5wEPZ4t6JCdb3/31299h+PZ
KViqQa/ZgFv7w+gdqL44NgSGCNty9ghT31yXewbHOSagIGUe75OP1mQC/XlVi23meYQuZFhHMj/g
1pWRCREt2GJihn7Vwj0Klzkm5vD97ebNAAtHYvvVMY0XEY+XaLlSPAdDYSgPtSWeWnQ4e9WqYF11
KdnbnAFr1U8X3cKLJZhyNCXLyUruhVO/TX1ClGHSPKTdeHaYCJ0FlvDJacST0+Q1GwnMG7kc7/hN
InH2h5ewHy5Uto90ayRVuU2zzX1crCIufrkWBwS98sY3BV64OXv3eCfVupooHaf7QVSH7j01tX2c
YVEC7l9CF8O+2ArzZwswYTuWIC856YJ93DPMG4LguaEFXKVe21yYiDbBwiBvvUNgF9g7sopwKT3u
swzVp1oGc44ihyV9qRNDr4l9fgTpHDBWZIzhstlGPmtVFiejFbZH3QyEUWKeTDrlrRje5tcyN3F9
S2PfOHWwd9M2O4RWrAgemMTaNoydzl3zaHrtDkUQ44Lc+4yBahxNiyJGTZeelci5iT2mCShudDxc
uhARAIVJ1uivQVJ8M/kVr6Q3TXhCdbtBv+EQlFl/KaT9Bfpf5hAWZ1YOzofkW2EhYSkngiAcz0Cj
v4SD0rDjGaKzXhfwZYz+qbSHIx2PxV1ylfhmvxNwgMFystv1l4DMYFI9MZfOGzTd6WDpH6ZlHFrL
BgNfoYWps3XhW+41AXmx6VTa7K1cYbytMYKxsD20k4Y6HFinwf0ZlIHBpi08uvSS60ZmHfHiv5oy
yD78gvFKmx/tNkq/+HvS7EL46k12GEQhdrPj/vQrsjmStlWrbloxvQ/OcZTEKzkjjCbf9+i0FoEj
PrmaJllna+FCBPQKOK1KQeP0YawLqK+rQMg3LoK1mBkIRS3wXzynnUAh7S6b+cDPL/GQhQe7ezIh
EW6MplhPaUyBJzD4MXU2w6/kJRNv1pvfpZ9CBeaDIVErCL7TPusAOPQBHs3UbOTOCAfe4PnRd+XA
hggXTzANIZOmZ2CdeJFMvNEoGdoHnfTXULW7KoVM4Fs/GN+7V5TK+P3r+w4I+6YPK2M/xIzrSJXF
IZRdLBpsN5cAncNwzwGVHLySYGNa6Y9cH6vM/AFkm9mEMyb72Icxy/Kr2gcuUT0MhjitqFJwFWfz
vUdySOArkrHm6Ux8NgWImlZG07RrlNA4RASyMVuUmxKC38b14EN1ruoOtqN+9vfzdoyZ/5HqTRKZ
ENaSsMSyfN6MW5MF2i5IxBe7eXGU0xz1gEYhHhOx7K9Q/qD+2JqtxK/MkKt0kLmkxSPiCg8fd9aw
UEbCkMOtFga3I1xpZHStfHcGlFIuucqapWM3DewbsQCmhTiPMA5u5okyBpsFn1Sa5YcCcZlLjTlR
rlRNwg41Ne5l1rjMLDg0DMGyqU3zb/4AG8RcfjC3wssGie/OLgJxiNu6XseR/cNjHlxDDXFJZwmj
9CWraus8Ydt1aiLoVY8PszYokrnNKSQzyMEwu8honSSN3hRh/USXx03azGoo0DOogGmTxXo6igwd
UENko4uXMcoHfI1z/pgzKNg4cf9NNe7z3DX9mjH/pqogKV+k5+QMTVkbMXdcQ30/mk2088TYnMrW
3srJTA+dLrAJZ/aODHa2h25FYI/T7saU1y60hiejCf11xNVRpe6JxWi2roNqn4Dm3gdWcXRHsyK4
nLDxUNnTKmyt76x+HTgxCqNqQgD8bI9XM0nyzfhEh0NEwJKKENjxTnjzlzrGmFcGRMdmyfghy/sQ
7gz7G/EtG5x64w3K3OmY93le9p+If+C8dCrAWoYfIbGMfYZLBCA/R59HtF4xaio9kK7t8q8M0hS7
uqwYtaFy6koConLYDY5RPcq8uCZZ52NWcOVGBNOv0ozwbxXy3vF8Iq416wh61Y1jR9x4IeHv7DC6
pBgqgqATB408L8/6u7AgBM8Rfb0quFqruho2pkE6hGRvsQmJHGgYpKyqId+GRvjZ2I9FV8yvC7eA
KwrGKt5V28ZZk5QVieXci9zcZNarBoLCTf8O3ZizYSc+gt/FWF/IjyKbNCETGqELMV95QnPv2jjl
2pjtbr5cDa1iCw8q3g1Q2g3dvDXN5EVL691jfZSLjvkKMlGgQBHvudcMHeIOiQZtOtcHIjKnfXQi
LzqzprofEB6u6kzGO9/GoSmD98gvg43u1I6Yj/gsBSDR3I0OyxS/a/H/5xqYQkL9PxvNZrbYGOXT
AKNWROkWXda1rrJLoABdWBaXjScaHO1pbZDdHEMwGiJoCtNn8jBq8d3JeLtOVfFakQ60gv79JSYU
ZRf5WO0iaEzRbC1jyBxgBq1F0Xe8J1CDkaJG83YKnWRb1eeOVTymG/gQrMKo5+O3wJUJhQf26ixk
zmm63WkolnfiSA3N2Ye35EaYrE3dd+dKvnpKdcffuHN//1DROMlJSOi7gJWMqU4ZcmDwyXMoO7fo
kdvDLVjkzw//Hz6XQ5VadTSeM3mtm1sAwi31oF+MU+ZInzlJ/FhkST2btIRpGUyojTrC1dLhdEtT
uP0pSrrhdPvTnw+/fe724Z/f8d99mxAjzUJMenUrrJSTprZXSdtEl8gHZBVa87g2yw5l3hTgOsZP
nEZzsi2iBiaA+BHqsLnECaGKgUzVStTeufCwnlXSLHYCOfJa8lWiX8xgWAypldAQVSfPJswynFi7
6o5p4dATiFxSrrWEuY8TNYn2o/EywFnpIgADRL6bKxSlbCoZc7isaldCx+eQv58idMfoWMBOHBi2
BV++WKnl34vsF2fmCA2HY063E0Cbutu7wh9WtvU1TBy9mYI23BQDUyQr4ZQEZTDQEzJ8t05lYH96
HB3HgHz60flS2cF1InZir2jhlyW2oYdvdoWtOYi7jdWxBJWKudA0TLw8l8ZPHGaGDuLHHkWRLTEU
LhWlDIw3nf8yWz9/HqzPzpp+MlwFamYGr2HdSYbq095pu+pUpkRkEn+liZ+2xbrx9mmlBXgoOvth
LH/MU3JP7cJt0Gzf0EMzl545CgiQeaBc2Hp0RKsIk+E2tvRTHsAKN55QETkbntTr0Mg9XToGWsts
1rYdf28ZUAC/hW8z+n1+sBvvpTAAX3TDMG0sHXdr+uWLM+efnh6ex5zCwVzyI4bcz9D0gIkWYXj2
Iu3s43l2T45Tu6dee9C+S+8F25am5qWjG/OxW8ZF40aNk7cbGzxrWhun2gebGWhJ6nf3o3Z543Y1
/2DZOgYJLgmDrMeQCWytuuZcjhebXTVIq61uthk3mk2cp4S6lKStRGP+SIb7c+R7pBuTJ7hpelAu
hjWqk8yJ1fCmvN6SFiaOCeuWNGacOvjZPuUU5Kdjlp7nWFUb8AO+bx+9yM/Ok19uO6i/B7H0eH2J
6b7qO6IPGrQSMD9HOBu5fRZqfqdRXM0dyWahP0SHCqxNVaVovkfrcHv+VnNxIGluzNF8YFt+sudJ
0nnn7ypNr+7oXJMB3Vv0JgJUQKT8msgSGCwzlH7SCfWOzfjp9g/5YCEkz4m80UuK4XDXMTPoo0Ye
0G1MxP0wi/WX5O1m8gKsOGQnEIRxqKO+P/STu3dcc2JpRWhCXp5Tsnad7CEpklOZa/7fnpk+eLRQ
ASF1g5OqDS4c6mE0rnT/qb+jyPtsInpBoYhy8YZ+jQcUVDx4lSS+91zrvRvdYu2AfG8r685JJCkj
6nMuso+x6dE0EuymhuDTCaKALXain3sHnvhsRthsc7oaVmbCEUieIda3Oviwam3ulJMw3I+nz7SC
oVIRe77qYUtug4RUT8+MzOfSrX+audo3UZo8aYQMK/jZ62SAvZWK+KmI2GzpmSQAT/n3Rka9Tvuw
VWykWE17ySVPk4NpBETDlIIInk76x7GIzb2fn3Q1iLty9I2Djhs2jg35eBgd0HhHF0tbtDNfQeHD
Epu/FuiLplo9jYxyQjaOFaKOXTtFj9nSRQ2qLJlMoVvw2Dywd8SxnQ0vHtl54GQSQDHL1qGs/G8J
7gPUXLrYWl42nW6JJZ3LqN5vednDYm6xKOtzZOO9DEEurU0q0nVAnbEPivYhCiV7qyp5T6oKaNGQ
FBvcFPg3VcddLJ9CfNqDzflnSZBsITpgLdk6TCPYMB/qz+T7tDRuyPHPXTbqh0/CWMeT88+sFh/u
PPUNcwMyGu4Lq+/3FpsIz0EURG5Tkc3JKegAUoVm9dhbZCIsC43bgyZlk5kJcKLeC97GdATm5cEp
Ui5ELaeH7mCWau35SJ1rPZ8pmQDicwdJO1J4wxeiI3MyHlAU9AysT1LDQBPLw1zC8HI7Nos3p5Zl
x29zxdfmbc9dTdr6bBdL09P8sOO0YLjK96AAoLFazjQAxr98z+vWQyzeBMy8mEvj4NcOO8++uffQ
N31WFRs8Yh4Idhrfm2WDXXophtEh/YFcKjr2XmVe+hb1u9ICD3psvKFXzOcgviIy7tajAeTEVCms
q5Yc8kCO7AFMctQrr9AbxnHReTZ+Tczr6STEWbaxvPgdK+1itpqfXrUt1pnbh2sxWNxVnI9Bsyg2
TcRY7uDFl1TUd8zPFycsQSCj0PdkHh0bkL9PBHt9G1vnORTR/Any8OyrYfyZO/G9f4UOHH02OTvt
2XBjNjjEZw5e0m7Y2r3Z0QR2DZxxnzDBn7AMzPBe175dxR+29j+dwW1+TO27isollOgadkLSLQ3u
RhTOr0AhRk3KEApS45Ek09v0hgWCLQcvysaKQAU6cfAznQU6amywESnEq7Cci/tJIRFtrNl/VosE
3C8b74s1HLuqvXam+yRryCJuE6bH1iMzK69fmVGxuMoWt0A+71DGfXWTqxjj6KVoLMbocC5ilvq8
MzjZVJ18JaMqPLsBakoSWPSOKhteTYioJC3LZ8JxMT6YLfri1qSdrZ8GZKMQpvvvXucN3Er85qWK
qlNCZbtyiyc56e4uAABYTxZI19gK0Aog7JrqKsQBY2GK4vcoIwW632MGa08/fSe7K8JkX6aD+GXX
0dFrkHzTvMtdPPBC+dpxL9qzrCNHod4LFBbPeL7oc/E0/XTDgzUb1WGmwt2ocNbnMHJxzGjr2rhI
tYl5PI5Kyjtbl/upHOr7PnLmqybIap/aESNgxm33njTxs3c28uW2uA/rlO3qEpHZN6bHma6tz9ae
412c2uqkljXF7SGnJzyl70PUVfdFmlT3eRPLrVcxXf37hwzy920niDaiVpnEPFy9LgLkiMcrJ6WY
A9V+SrzA3Th+j56qjqstKNzFJgIyJ42IUTJcdeqgq2zdsWuADcru2Kn2Q6k5vQvd5TWvmNyI1BJ3
dWq8utr2t8wBim0X/bIUCFdHTm+sg+BqAHOUvUAt7bIOJl/A4NeDyrGt4N5H2XxqIzcAPRqSVjGc
4mhKr97zIFMkRCTsrL1SI5Dwx2zdYIwnQDcnuSqnJLYFs6QK00zJYXww8sLbeoGRrf/ic/yDRv8/
MO9dy7josAC6S67iX3IX2dAIFz+jjW3QVpgHsS3+1TCooyCLqy5ODtJuMfHMrX3fd+Yptjv/kZdr
p5lNnVLhFN2Kuc1WiqnlLs7mfy4wpVBKIWbPphjeh5e89eS6c5/P7FOcxsYB+QqoQ09Cghkq5w8r
lJNF5Kc0KtuEVQs9BCjbRAmPYiCTL13mt3g/tHV2UnT4pQUZIrTMecs8KTrYVfCZFQ7EGL9OjgAH
LlUwh/d/Pnh50cLr0C+hVbPXEtRJPQo4UlzBQ8EDqLaVaT1p5Qf/4WUU7r++jJ5jLa+m8oikssHT
//VlBMxgsWPowkM3qB9VH1qfuklIinYg8WC6kUw4+vhj/qimFs2PypwNY3znCbWjixwkK49aZM4T
+9f2osS8Q7OAgUXk2F8Ydj/zxsWMo9WLObXGMSVNDn1JeB3TRG547dttKeX3zGraE+Lg6NHGhojk
IvqSNRmaonHO36x4LDaiBH/FEa3WyD+DB2XpozdO9RlJ6LWz8emJtgY7jkVTMYt5I6y3Xf37y21J
DP39cvMdjxLQlthklVr8q3/xpxYOGboRuoCDtoMNHOl+K8EfVkPJ003siVISjh2Ko+7cm0hZo36X
cA3sB0fHR8bDD0EB8y9iQ6GmrDncDGyJC+XWDSGx5uwb1z9cIgUvHsy8eXrNx/hhNPNxQ+oReYRB
/mkAgnk2BnFGw/Pvnxv/73/75CRPUCIXtsRvGabFhIu16Gdk76ABjshLGZ/uhtKJv0RViwUyLEkh
Ffwi2F6JnVO346oyYuObV4PE6EuK4CarDiJxs23hsWxlfwp5atLglXx32KgmZ9TNZQXitES8wsb2
Ejoq+8ufUjd6ULbTPUwaupJhp933niNSmlPxLok13Hl7xD/QgQvEknPZFpswNNVnQNoNgTzYAkfz
zeyST2Ll41eqG73PcMAchNL2U4YQfIUWCSHmMEkk6sY7Ux/5jFWCOMQkBvlIzwEOm0S0mr3JYcrk
UToAPj3rbEfXxrNniOaW98xNDzwzG4KhziA7+oTV08xyIAR4KZtkDM5tXbz3rex/9iy7ArFAUqcJ
jTtSUNt96np0DKly65XlduK5Ypa/J6cQYz4N9cawMJLmNXI+pXv5UY/lxWpm9ydH64HpZ3CWcsRQ
GweED2kP+mEgsq22XPmAzQ7HhQE7TTDATzEZJtGO+3azmw0sKsOunav2E9sbwvH2yHsX/+7gd3d2
gstF9NyOhqb6KJT0CfMGy2YZ4pREbn7onAbwWIcUs09sMI5l52wzyowoKK3Pf38VOv96EpF9ZbnK
8W2Se63f32EseGLDwZN78BmYHkykyw6jzXvVv2e9fY0V6BcRNnLLMNE+Z8QbMvJLwf2JmI7fG7rt
DRYUm/a33GXOK9jd7ZXJntycXDa907SZfewddotTQC+q+hmcmurg9eQTM8i28bZO6TO/D6JPhG2I
NpiOrqGf3JsdX0lwFThEdpX/4Wkv96n/8z6GmgLXm3SEcizT+u1gMdzamDV5T4dZlZc4neyLPcUh
jA4jfghdfc4LOz8UIVQoEN4r0Zv6hY7mYgyaBrNp9bUVeCx7ZbP9ccN7I8jkMqwEVz3jWa561N9h
3qMcXISQ8/jVwv23cgwcgGGSvPImqsDxrcy0aR+kE53s0j0wjk4JCQvYTyuCJjM7d3e1u2/Zf21m
1ln/4SWw5L/+6iESCNcn8MRi+mj9FkGierPCEVxHh96u+suUhd69bhz2ZfaHVF33OIcyImMg/q4E
2g0RV+9DHGwaFY47qUwGcrlffWbppeut52xKUTHntvOSK4i7NbklHjeRs1s3/bsffwbIFK790H+r
R9M82PWEz80Q5puTKDjXkndam+BXmcpL5wTI91ljR2X2VrB4u8xx826EhJzHQZqcWqPRz74iNLeo
XjQToU2dj9VB6/KaVeZwaVgh343h9MUzW4Kfke211YQ63JVv7ZS4l84W4sJ5+ZGJ2NxI2+Iy7eLu
Cf2QA6uufbBr7dIa5thDBuNe4ypaz6FwtyTeVZeWVc2mm+z7m7aEM/vYZrT8PTgk5CH1/FS51pOn
q/Ks6+bJcTrvbkQQ9ZTTDFb+jOIYvSQM0QHSe4XnpCvivadd3BSzt9ezf+7MmlXBYMYced6ja+l0
b0hIvlEXiu1gIEjFphhWAgW6qrw7223B/qHF247oy3bMP34ogEtb3NTAPT3C7gedBdcsty5MHLJ9
0mfNtvJQErdF2Gxj2vetaeXEHnsK8Z1lpLvYTourGesDklPkezF9eQA+jOY8TFdQvZIzmu6W5GOG
5m7kBVurtuy96ODIZm8UV9R/GRM9I8L43H5zrYrJ1zwh5Zr7T4BS7X6OEKHgjKT20xgcqwKSQp/Q
NzRz9KvO7Cu6zXsLydZlyBmOChymHsKcVU3bdW0y7W8JYHO248TAJZ6slNV6gRZQobaYYvMFn3n5
mEVjvB4k3xkFklp99t5Qiq0cRd+HwlTe5XpiwVMFxuu/P1ksm2z0348WZSshLU9YQvritxI5sgwG
Q70y9mxTx/ViIrxkKgjWKLrt1TSLHz1N9FNRJcFmssAXV0oQTRJZX/pCwZMcGdwZCVyJ0of22Bp2
dNSwntYEvr64vgc2DGTBrleDdXAc+d4VIAWrKb93S7e9dJOBdK/uwVBGWffgB8bad72SBu86Rml0
XdZ9jxSkeCssW23jAtVvwHLeM+1k7/VQMvOu5/tCximjAhTvMui4lyXih94dwNdilb53Rc7avLQs
NsPlV9bmTKq98l5HUYW6n+sxdi0FCrurCSqP2100wPOeLKzb+dS954OtrkMabx3cZotPb5dHp5wk
6O9qao8xFEmEllfb/sb4oj8YBAMio97NFBEPigqXO8kwHICHoD+RyWbgQN4OPf9LaEuXvVQwHxwZ
XrsiQXJDC8ZqbjrCvXA3Nx+8q84OUV1AGypgiExsVtkSkYSN9p4ADugU4rGYgS5QeDunyPWxAxI5
eMA+H+FM8J2twIa9muvCuaQFpTnCpDt0mGvLqCg2MHo1GcqYAWsSPPTQ3CFjX0RtixICcTV6F/cl
wXnD5MvLiTdCi5mk5XzwvbR+iNGDzGArtiLEjIdKMgmT/LsPsXDlJ/bKagL7bCu8ircr9v9HjP0H
zI8lhUfJ/X+PGDv/LDr9PZ3+Cvj545v+APx41t/gtAB29unhpc0N9h94H/9vLoeAtFyHW6xwl8bm
H3gf/2/0zb5lmuSgcnsxOT/+gfeRfyORzIftQ/QYiBh4Qf/1v76P/zP8WV7/Xrz8PRruz4//2qs7
v8N9PNu0sK+7vuMQZ2bf+o+/NE/UPtjOiF49DeM2KZZQ5bReMublaBzLKrhfRGuumptTpsRLXmEL
QeIbHczxMTYycoCG8Viw5AcNnwQ7k33TKvPLcTt2PiOMYUGzIPvedFVurjNcggy6n1ODmcow5hgK
QW5nAeoHUm5A/tXDz8besQKa4Sn981fyx7P+67NEAvKvz5NXyjU5oyRue/P3mcTYupOb2tikgmZm
oEc+wRin+SGoiaQOTAiEMdqEVeeHiprLbNDp8rmw9IhKqFuQDHN2KCzzrQgcFiAmeaGNy1s8TeJz
0virSAbbxnf0iVP4VTL1WVu6fC4M85tgH3i9PWQ5e0bOF5YkfrATEokkKqYYxwbIjXqJCi22uSQ5
aDfNKbd+GvgJtMoBUUW9ndQIEDiwB3JwFs1jLL6mToWJJsUFy8/74hmRdZLLgw/+68Tp1ZmFebo9
tB2x7hOq9+NsPP75aV9x5M55iPqxQxvh25yKsQ2XfHmIcHcTneo763TR7N4ebvFpDjjJMUZTELgd
KzWG8eA1A+cT/o6yf/Yl4tZJUASUDSlAhMl9lGbsb5NFShtpXrPCV8EmXMJxKm62+0L6D4SVkws9
Lvs3R7OjCN1s/m4JnGzLTTodU2od3AYEgT/JxW9YlXlwEtLBF5ziGyiWD+fOpCT658Ptc0ZF3SgI
dqnwue1jp72Oyxe0XH5tOOiDPUZEBZANy7hk4cnaJNUqiy8GZzyFx7RRLPl8hJ1Z755uf5rm2Tq1
76lR97uOFPi1dAOKFqSYoCkP1S376ZZLGSyafcSIHflVYw/vB5+IcGaiI7r6q51qohHqkFdkEcNO
jvWI6szazqa9yxk13flSNSs76qvt7YHldI7PsYzPPdPusy7bxXWn326fuj2Ei/yhz2djBw7skb2U
UTAJZVN5e6i8X1aZL7GXC3tffKnSrD+WxD24XFS1OQLAnNmCRtXcbMTgWiTUuSAuZwpjXHV97Zyb
srnLCE5CcWp/8eQnNIR0O0bLHoqb8gkgTXvi9kekj2O8lQb9YDXIhNE3/OwME8wKFye26+TU9Odh
IduFasZ62nvW2m39N1+i2w8W7Ws7Q4fMZ3lsky46F1Mod44fv4QJEp7MzfR6vGqStU9NnN5nGsdm
7YfEBmG1tRlnsOwDmZ8UxsoAYpWvTJ//OpagPbBJTtzqs7sMn/cas4CzNvC2HovgixZoF+bAmyhJ
+nQP8LT53+ydx3LsTNZdX0WhORRAAgkz0KQKZWmKnrycIEheEj7hXT69FtgyrW6F/tBcg2ZEf7wk
qwpA5slz9l77bK8k1tmMkXg1qw9sru4JGGTHJ2FtkxgucNjqlZ/3TlwucdYuhuRWDvMuaYr5yGnv
0CeSgzoC5rAcyRxnJsVErNn7AwpcJ6AB4XZXOfmOoahXvX7/4erCOM/Dcda+dYr8eatWlOkwJcUh
SZvHuF7GK2kDLkCcht79uSk1GIMawjtda3DURKU5pb+T8RRs3KJmypHYe0GUFOfE7hDFSbulpAbm
zUfEXRwchG2x4uG6fFG9WyKwKvRpjL+qxfXOGC487OgPLBwURhIDa1BUOKTWhZINszk6dNmiRjYH
7F33nTd4Yck5lSko07VSPYGLYxCaSBy+Fbre3K9bIl1nif6TyDYb1Y3R2cu58oV9CuLnpJ7t85yr
K7fPf4KYHIkFDGOOnT8X43dWmftJQ/H1RXbdWRPjziJ4SzwsFpYFECMuXrAfVadk5QAsESot+vUM
SBGI+6kBITVzP/oOdcPvFC9pDJIAmvxpipEdNfazEgTfLL5x6IfmthoAYpR+9E2EvBOrd4zfDRCS
8Pc2XwoC7VNSvly/fFem6e6aVUsdB+isW4WgghYnt3DrvhlQ2vaGGHeZ5/TcDwODUc6AITgfcseQ
WAiXYrQTLxFc4SPrxINnv3RWG4djYXT7oGJEyg3xMBIWJYQnr7SAusCL2dUKoXIvBupIiCdBOxyz
JDex0pteqDmU3lqJSWfEIitdmVUIsmzm4kwyl8e0JqZ5wAOMddhFAAsNqV3EsfEYuzgDt5eieTw7
JCa45kr2+eMcghVxTbfqG+3GreMbiMg6+sPt3JyguMkbV9ZbosZxpPVgJnIf4VnNT9hL791adDJ2
dlr0NEphAogW21FlYukSVo0X1vM2EQ6Ig7kEn3NW7VOk5HQTKLbNGPVyIMdLjekT+NmpEXSuM7fY
/WZh5kmjjiAEj+2yn/p6OWZlCUIgiC4FgC1yVJpXYSXYygNy5O0F1VlK+ZKMLYpExjQwnFGJzka9
K42s36XFqE80049ZXAMlmZadj+gKiPxgEQSlb+ZV0p43eRvKJuxsPOt23c07bQSsR/jQIY3h5Arq
dJWrESSP6mXURBlWi/Hs4Y1hpmEY94xF+T7D5qoU59WX5xuw5NyvKAL/x8oit50g+xumxcbqYUXQ
2F+ONBV2Q45os5C4Ez08dYO3Qh8a9Sc1qcwm9Is51gfkoKR4RHcTFI5HtybRxBt2PUgCdDhOu2tt
A/F7XO4ZYF5wL5bPauDP5a9uEFDtIQ1EkiZd5mftna4WAGT5OdGjyVwsvtE1xyfPQiA4D/em2RYH
47dvMb7LXr6kha3ZUBBSyZTb0nJyIzR7C1BAoA9V3JLjOuBT61ckRJrZu7R3h30D6N4xA1iJS5df
N1Rsr0V1kclD1PfTBf7On0YRPtPpEllCi1lv2luB91YE+CEdZbQ7SDzOQSw+qRe+95aJYJVlTfi6
Ste6Wzp6A/ikD06F/Q4ZLu7P6Qm7I6LU0fkp6HhUC9mRuW/us4CKDGcV2qoKvWthySXsPOWeABLF
Yfdj5L1zNWB5yvro0CMTOcWDvVOKSAidOtUHeh9UnXSO2WOy4DhXuO9kjk87LjoSCwxKYLzw55Y5
8bUXNGwhT44oxRGp97U1Nzc0rzUBQk2w1d3J56xuIXrZdmY8vS8muTQ0z/2qZJ4yOLt+MMLW7bhP
pQ5H1KxXHiI/YuX/dj6w8U6rN4eclKjOy43rVDd9YTnkiHdqp1O/OvtItcCuJO6HB9wJ4QITBXTJ
ZyVg7rR5M2+Harmu6eQeKP+QoDFnKCVfDNp/a6pG0w9vVVt++gG5Jj61e9b95aI/VvZ4z4SAPm9R
3jlrSnFBjFy3tq/HwCGAz3rufuu8ODsWhRXOi4KGGCyfekTzBcXvoKS9bxrQx7Fz72k4Ncqz6Oaa
eEJykljzObjEEUFZ2t6NA0SIIsLi4qmRyaKtvsnwsZrYhcjn01xV4sbwJ0bEebuvegiC+CP3iBTe
58KnlsrfFjjnhpd9uH03bROQPCMI+56XHOYuKu247O6sKiInYIrprqIe26BqGg7gMdQQNZsqFSmF
A+49kNd5KNrqFebUogZmYIpmfxO0h1ExYM2G5lmI+WWevTeMHY+VAAcR9ONn70Lu8VB0HIP5BWMd
aAGHcDx4qukq1M/wLXLW33rtqR94glNbQRu3ypCcUPo1eaOxLxHeTKGf8jj1e7ms8Q/WbBLX1t+O
dXyMucp75Rdqn+sujAGuDhE8eik7+OXFCx59CBXOLoqF3JgWjC3UjteOQtcwK6GuLAdNQ+B/V8PH
1Iln9puDHZRu6MrhpxbjqdEz92s6uUyMdAto3/jxhmLax6W6sum4bAw3uAmq+MrI7zVl9kNHOVbZ
LcrEVEMVSR8yRPdoV2KkifJLqz/10JdhGlEGjcLlPpyYltcPyTpsKsxn8JZMg311MgXDLBN9EDi0
TeWOZOPEPqinbMQ0EbUIsct2P5gIk2kDLknMtbX0Fft+fR/lt8h5mjjPrt3a/pys/KF1AT2Uhc1J
TqY3kDGXvczdO9E7dGamhnW4sTFxUz+ZekqZMZ3mTDVH7TJ9mDyDg1OTY/KpIXDlEt1jZGXZ1gOs
1Ccp4YZNsFmKxiL4ENW4bVoVjHnmkiNqYRETBTebFJKxnz03RXVvy2k6tRYNL+rxlvcsW9s7OMq7
xX6O8L+SV0Yt/upm3EbxeqqSI8QA+FCRmyZ4ngIbChi8rVWkQidxVyeoDqr4MhNrgX0F8yNFDBqz
h3YuHYy6rIW9qQF8FsG7Y9fipovRY06YOBiywLK5qLl5wYpPT0oa87ZFvECaZFOwY34PaJvsgKhe
FcFyQSyvajhrOJ+I+QoMpk9mu4cM4R+MoMW75wFRa1vnKW/Wj5S10MXv10VYo4KZeA3VgdDKV5Io
7tIKRMR2LqiJh6699YdidcK36Uak4iNWMPhpR16UZvXyc+uqMeRz4do3Zut/EVN772U1oMqCVcIp
REHI1VdmeTIcU/lHOjhczQQDZlAt23hFxSvqXcSkYK3UcSjUMbbjbVMTHVY4brXnbEawkzPesjiS
QwFe2ML0lfa3KAUoBRf8jvPPsKR/JjAnm1hYL0FLD2TpkANOX3Vf1CdCiQOc8YdgktEmV/F212dp
dRVNa1FiOQ7558XX0CXQeom4W+c+A0fECsAZQ3kcJ6AbAoO8k4DlD0PdlTdkJ6v6mYpueYKkQtyJ
wFrbnaCgUHGXbksqR/UlIznt6AXeGa5p0wGQO1qtpKNLu9lb2gXerOXGZ31fBnSo9OGnTTsQctRG
PsShLD3ZIiVOzBzRicBb3tC0mrewhMett6pRbVIydjnuxb5PekQAM/KgoL033PgZVJO/zZCednn+
UKv623aHb8FZxClb3DJ7x1vexxlTW5d5PPTTezH4j2mLFcbIb0U28hoKPEmM+SK8aO8eFbxJqMlG
zR4JhZHxVnT62DkcHAqYGU7bPPKLKZsyFrDOz9/MDh5y3hHPM7ekWvoUeX2VJ/u+n92rqsexNqlT
GS9nazEEXWGYNWt6lxlfowP3UMfhzOsAZA2c5VBgok9TRRXizmb3z9wthM9kWzV9gr0RB9DI4dIt
CJvDK6W2JhW2pCe7KqezsJoB/GpdP5lwrPduKXYoRiWO24EaMNK36//KUxEgMR9mRBWJAifUyz90
ELldmUj0S11vBgqSZdBk2yVvlUHOUWCsVj64Mz57bA01B6RvTsXA40BZAOAQT04ISJHHf/0gIUe9
+tdjrfkwVkaXjbxOigjaX476WnbwjGg94vsW744GBkOXGbl7VZ8ByDT8iuCnSPLHOt3XSfFt0Ato
UFFsMph7YQKvW5oBZtOR4asrNc7x0jxR279klXfwZfQcIGUCxYYsmyJya7cRsosqujcaNrI5yrfI
h3pgE8UFYMDfyEhJCHsIRhSdmXWOlopyY1KE5WY+FJSc0JzUIKnaKVDa9UdTjGA1aTyyOX6hTQFs
i6UL81dDTmuOe0WzT8Dem4+Ry+cWwQGiiPQRmjJfmRbcS7NoOJHXYK4BSci9BtBHD544vkkmBK0x
O6vtEkm1W38GgjdsJOlDtD6R8diVu6DOrpII6TiSNtongg0pe6lj56UYGTPNQXNdT8bXNHXssf17
mugwBZtW9Rj0oQLkyw1ryDgYj9Ii7NxMy6clvtSus0OmTqrrGPDPpqMYolsokTTspn2U+/Y7mk3y
cAhdnX4oLRKjeZAZwVS+nDVuO21vIyzmDbkoYWfYnEOu2knvF5sPkCr/eUbg1zlkrvlslOx62D9d
rl0bEw3ds4jqiJUu5SRQNCDB/ApdxBT9UFeNtypYHhoQYscij/JzSRoSZrHz0HbHLqiuhUM1X1Tj
fAws/Ww382PUpZfed8wwcZPv2gEYXxEYNS3yQRbNi5M49xnhXHJ4qaRz6aAODKR8ztQU3gxu3csf
e5unZaTqT0rxUILHizyInmWEKyz20BVxaiW1XGGjFEX0h8HUnpwcWlXMkUH5pUn/bbUTp5ZfmUJ5
GqoBxlN/Mddnza6+m1a9Vh5nCY0vS479l64Mi/RXQVS5cO/6VdHF8O2pVeI5sh4NF3e5Uxk/Xb/c
+LGPtc8YkC7X8xwWZcnO285fua6PHqb37YgFx2qNj9kwCVHsCIKFe/1JwYZElxjYoYvfGhdI1gA3
u52RufVjetcROJe5P2IEHVbl9Mqs+COxg7uIE2da1RcABD+GUT5W63uGs/TsVllYDizkvpmCMbPI
SeZKbb0MH7IAZ9Qo/0YEG2tO0MA6/V/LmU8Fn+Jtbd7McSpOdkYyIWXqVrV+tG/xwu6Bi5ECabh7
uJATTgcaZ/T3OYEwFcOsoMewW1JaiBk4L+R6doNJU1rLTqT9SFe/N06xETymnBXsxmSXzl4MpKWA
bmbi9TSY3gYMGUO14TS3RKzVXY2IA450rDACeCXoS5yaso9g0KTLdsYPBRBWsNMTXDXDVibcu+/2
hbb+VLgEN2MNhjiv1bmCbXRkGk033eyuIpeUQ0psWph6+ip7JHrjkO/8auUlTJzN3RLgIoxcqleT
Mx3oo+Yl31sIwjl4W8A8UufFl1Q0MM5dZqbFbZMHOAMM/YnGydjBJCFIagTUZXGU2PtjvUnTxtnD
fHztEAzjOHpoIqR4LqawxxnexwwUpOiY+63dp2NTVe9VXz4HbVXtk6X661Drbo37wk1ugKLzSas2
DZN+nMmPbP/2CWZHJ3WsQ7Vg8Gzs3LuJKPKptfTHXAbzKcoK59bR3AiNv9yV2tFXwRSHRimyG8wc
m74FQiEW9hBW0LL3yUSEnJ4PPUxY2/QOgMhTBPRYfiONOBxYMJ6X21QDUtOWDXXNc0GYmUdzcm7E
kNcHC6dSUpVh0CtnWwCLAfhKEBP9PJq2/cjbnEneXGg3B9pBlV09CXOIQu0U7t4y0npTjtndYgQR
J5D5aULhH1bYuZgT6V3E/GPHGgdcTfFz9TSFsSKiUbtjHc4ZEL7Sl4+BKJOrFGNfkmXnulfLFVUy
y9cyOIfOaz/Tcv6L/BQovpJnornuCmVlaCfGeo8+Wh5QGGP/yrzPVuKt8RD0K9++9eLhc6b3c9VU
KM6Yi+E5nYxN0GEsjsQ4sNwTBOq3XXbTUCO5AtMqnfiPLF9ILxU4PTk46uvOL7+zBbVdZNOVEj4n
AozBcmvUxX1nWM6Nm9Ofo329B7ZFlhB3bz8X9QPj73Qzk9GQjs10axrJS6SM9AxJ4KMH9nzdKhIn
iMgA/jhD9/eITLUN07wk03Ja5rVZ6QyQfDd2T569KZJpU7RUcXZG8vWy2Je08dRBiQxOJQTCI4oV
yv0EmDWGCJy+zvKArMYYkcRnZj3cp8rcmS1MOrdvQtz/iXLkSbU/bWxM11y8v1OT4bqtNMOMwGBm
Z1x7Jmlynv9mMxM5dDklvgeV/2bo5PMk7OoS1LfKFhCOBurwEg8A44QyzpnMV4yayGUg4GsEcFNe
Gr/oz1FBqCODU3hEdERtH6d/ZzZ/vWF5AJH6UC8JFnP3DZPpJneGt9yY5aGZuKIeZ9Cgn/uDm343
fencg1p75rgcnSP/Z9QMKHFyo8VOSebmSD+bmBRjY6jQhRCnheLrwaniO1pH04GlELtd7z+q0YAP
pf2nKAArIapquu+m9BtPxrHnjBQGuAyg4FQv2ONoePFIWkH3oYDOHdZpYZhOM9ogM3hL3eoJPQ9k
zLnuNrCsN4O9xG9xxIkD8vC9nog/5lQ3MgQjajFK09eaKcE+Xl5jsH8EhAH1qb0/g2U/oCQMkwBh
hl0g/Z8GSSooLjyf2jBWhJ+nqiGbBU76mOJIt7zxKHxnOZHz7fX0MQuZGbg4JmeTRN0ZR1eC2HIB
mmElN/O0HKWMkYdDFyEqVec75Cl+aMGMrnLiUhBph20x3U5C80w2t/IM1YcE4ahpuQU5cwrPu65v
csYSD6jgMHfRAnfX02SSzyEoYmfrS89HsNJ9OwavM8nqfTUid8EkfdNadEOhxn+VXQVi2U+ONhEN
KmjenMn2cWXSXyndPaAtyZrY4UAY3Ds5wYelvtMh4H2XQZ5FqmZOVZ4gPvZt9FmV3CCr2JRm9INI
stx5zOysgfzWuMhvcVV8cbhCj5TG+OCDj7kWNtOZCtlSNYRZnGYnr/1evZ+hkaYIpwS8JttwvFsZ
3bWl7VybjXrIcw54+WLzeGbjxQ+G93jO8D2BeloM/7Upxw+4Xcl1zrQbRifTTlHle5tPayxBtiyq
prnTmyP98uqSc2zeERaHQMk1QxtY+Gj3CwYtLFkjzEYu3vzkyXcsrrdp6RR7xm9EIqK9Iftwg0Sr
2XvBIra2Kd1jXDKWtjuSW+YYV4quFaEw1eNgpC/1MB0DZwGjS/s4HMHWZyXtmWxY+/bazzdFh7h4
dTSE7qzy8E9FqxpUo8NPd8OuxQ29S4cyvi3NerrqeyfMWvi9yeSy00/NjoSS69KaulCnFf6UprFC
kU4PE+k8pxyBPryWDM+WO9nlVcRNsu/NBIOQZYj7JUPJtQBvKpzuSH6VCBE6m/hJqoMQxFyy831R
NpD+4ZPoKzz7Pm8iaA20mzepRQVSjxVHOK98WFlcgCRg2E2amFnGYgU5HPnf2CGfXPXGQ1/0Hp+L
F9+BcZh2/mjRbERL3xb3unRQJ6e4jJT2HmTJbhCk+tbhQMiiPWxHZOlnxxNfaqJQn2efFHFwy695
f2mHn4ja/F4LFdx2ht79I8kS0cOSm8DB8aPtvfvKmx/tcWmOfURbbort7jKY1ifSWKLrc+OCwx4z
SDZcYw2lzVf0yU2DVdNtVGg6U/PSQrew4kIcJmVdVJEfWuFdF2SepkPwnScfk5efSpOnqXYaG2kg
3IfKgf1MDTgAizssQgF98A2Kf4hBBwswaeLACemrDJE5IYAYNKz98Jrp+ke1JLiMcPmK1v4TyEr9
RS11Rrk1LC2AvsTDZWcPBw9D/KE1WF5q8jMRQYW1MSd7LT0ORRGlN+ZjPimfB4DIEBQ0W0Ob7srR
pyNNTnExkV2/0nr7OdrEEgwcADQWIzv+JEUBPMpIrH2d6Zvc6GjDLwGqxGW8li7AuWwur4chXxHS
9BppaLfhEhunoh5IhyRSeBhkfk1UUasQXZu/GUMGHB43Ma9JrYDuUNLXqwE3hZiF+6tpNBKOpB5X
aiEu1eid81Tqe3fKl5DgzU+qDWPTth/FAKi1x74Z9YrcZzNFTFioNQbVOeROxua3WOW9vdY3bo+e
o2vTXQ2G5dalXU4CCQfs0S4uKFs9egz9AUySyF3M3vVXRuLkzmutDFYFpLCU44eFUWUb+GJFN2Jk
YBLMn4fGoooHGMp3eszHy2DQpHA8LifuzE/GlTcezKVvvQIQrZDNLN4teL5CCpzuAXLgtYngtJbS
+wSASEQLmB9gJPGtdAb2Pk1yTWxbuyy398SSpTfsGphCdH9x3ZbLZ/FI580NmTgQbVkrOtMPaRLA
RcTRdScSWiceSvJd0SBRJAvkyNSdobGgq63I2KLP0yG1V3+CTF1kVVZhR35z1mfXxWyBODTPGjj8
9e8XUK/ltfQiThZkUyY190KHhoMitmMqmRew7egQqBXw1QI4AsgiUiZHfnWlQUSJwhv3Xu2+p5XH
7DbR9h14K1ZN5oqoBphEdBBTMAW/xb26CopkDAHdX5TMytey4Fr3DN+Vm0Jn6yU6knXSaTGvEqMr
nvP+bC+XlhHhOfApuBaEe6zMODNomqirwXU3Qdo82cNCWkwdGCGdunIIzkZH08uHzttI195OY9Vv
08nYoj7x0KTmM4ZMDZWxx2+Mqdz1i+qQd8ZeB/a0aygDKeK+Z2yXx4o+5jSgebQDpgcuGRoknxKL
UVs62iULBUpLh8ixpit0KfoQwLKLxZjdxob/kJslXWs9GpTJAY07vJFb6Iuoe+Zx2qfr5LAiML7O
l93gilMAlvj294vpZbs0lbtR2unJqZ2Fpn9iHuqZZZaenIMuLGtfEyoqdxnVwcScsm3w7KPujW4H
s7Pv5mIQ18k8nXOblqs9JpxPox7joqdPWtrBtY2yUyvV3sVjsxbL58qldpqxGe2W+Ii7Rewt9AQ4
ha/6rMCKK+W1SNIYKbVY9afFB1zGZlcWK7HdjxeI94EIxZS9Am06LEWOJHoU1/PMwgRK9mS8ZA7a
jdogPJe+M4rSjs1d2BEPmR6TQ7Eqbrs6uotnKu94wsYCgk4/AC31t5ZGKT7k3mNQ6i9/EwzCealt
ytragOBWwxJxh/I66/3z4HJ9QLweUrcswdF5dzFnhFb4DbA1YGRGA51ezvWPnad/vcb0942JFbf2
WmcnU/jCQ+nwCGg4SZq7qRLysyiJ45lKQrYU8jMIldfEn5BQHnsnP3f/qDSlu9QHN/hO48eMwSM5
HlvKYlbG4rmxuukW8ZfIQMrL+MIkhBOdAlVDeCjh0cU6ht21OoZAXa/NwmrZV56Yt12ZHWvBRe84
LWyKkYFa2vIjQ0y4CjT5Xsd3AwMy2nd4zg5dgzxQkbvHLnbbIsHltNldxWD1IpqFG/gsSdiC2NzU
fUt6gRUWZGcfjAV3kgB/NpCU2ohyOTEGZFhNeWAw2d231QN8ZL0HGOFgVRms0FjUH9d/si1GQ+aY
XxMmxbxG0d2grx5kJwm15R2DIadtekAgMR848oN0yJjGWAECBzS1W+AI7YMHOjfLuhPdljgkeZrP
TMgzRrOVcimfOSOv+TbmctEJgQBZcY8bipPSnJwT5HyHAMvjBtb0yBSUQ6+L3s/H3Y1IHNYaOE6r
6P+4uW8cTVi20ZAal0ZO/SaSrLu6pG1m+u6ucurkaXQn7Oa1vnfwAO9sO0KFWUHTHGRH6YZDgJSG
CK+kOs01LJy0d/4GaxBQ8Qt0BGWpQOXo1aWfKeslt7JizwF+OZMnt7AO8eUXHtG7SYvK0UQqjuUE
AfMMj2uNLv/98qvGQJpANkNhzgyhEzRGrZ2VdKFQKZ05cTDwSSsK1oTzFOowhZN/SzeauRDf+v3+
75dubuJ9D5qTl87IN+OKnoNZ0fq0urtf3szvf4ppRzcjXIhslbalDsKhwqv2ToGEvmXNoBGf9yjJ
3Z2ugpBFuTvr9QuaQgQgmTQ5h9mc+JZhPNPhHv7x5aXoeb/+qj5TBgC4FqJstgKIf/9TAD31H6aa
/6+l/g+01MKEi/xPwt3wo//4T8in0365/Si//+t/vvlol+JD/f1nLfV//6H/FZZKXrhnupwCkUYD
pf2famovQBdtsg1IaXo+w5J/FlN7iNkszxe+7WKnRWf9P8TU3n9ZxWCru9pzPNMz/5+yUi3ezf/u
6jBN1zcRGQcmuBU03Xz/n8TUyhyYbSc5hw49TOEwMl4bHASejLDyxSjREcIly4tIbpsmoMk9T9G5
yOEw4taEVuL+DZKSUXwP8Zvd9J8+yv+DBtr6N5ss1j2sK/C3eJu+4/6L5QQbdNIbQHiOHNnOwmME
aY8WQyFEN0vP/sg87WVxmDuXcDFKL9nU9MA2//cXsV6Ff/2E/ICrgdzddf5dbt7LzhwbCdps6Zv0
YI5wkoCUFYC1+FC86KmmWihj+zZq3e/PrFJIfEfabsarmfMSi4huWmA9VliLRNbThiewZ1ubxXvR
vztE0G9ZwHDGJMik/qMXLv/9pSO3F4Fvr852LvC/uAGHYfHTcQEgKG0vjILhdWS4vRO2fSwiTBnZ
jIrLL2mBJdmKEGlluGJsXY1Yi3fZG8XdNK/kmfWz1jn6KjND5OuynfL3jogI/BD9xPNomU9QaBGk
B5zpxugPH5KNxq2/8hR/BnnBfR+ME+daSQ3U5AfS0UCQDWLZirWsTn3yDfTRojrYQBSnhLMz2JMV
52FSH/Terx+EYwscsFa+d7UTRkk2oS834FoiRrNNDeSd7ozKbzhu7yITgDjz12JrjQuRUyJDNBiN
IUGCiAbrR9IK7mgo1Cy5/JuipJaBKrQrcmYeXiqOecubR7IDQryo39EsbaiqmxBu8CErTcS+WuYM
TyegKAlKCbl+kuu/buHzuNkdREPYmXoAjIi7j6nmOvOFj7e18viq9uydZZhBmHSuDyr+jbZXekzQ
BzJoRRM7ihg1aZWdJpx1nGVkcli1QPHkvFXgsjiEcbNEAjoXEc70FEBlbIOsfp/WQAWIRp5bfxUm
Mao47nPm/jFCf3nhx6lUEFttG0EPx0NqT8IcXTu71pDzXpDAMrfxjCMacJ6qyr72MtzMna7vGjcJ
NuSNMIfL3AM9fFrLjBO33bsF2i/xL45joF7plkM/1QwgJ38ra0ZKOU5Dam7x7XqGz60U8XuRTi/M
Nv/xlDKt+DEy/ojPH+FxiH351DjEEvje9Ep6yLtUyS3RsrDk83faNVu7YdwZlcHTYCNaaxK5xWG2
Qo9pS8TmceGXkDcac/KF7NFl82a2s1dYrO+/3ykhSG1HohRn6TziiEKmMJQQzRB7dLkWu9wnYC8Z
203sGuz6U/fsMJ8Pl8zBYJfvSF0u9qMaIWQqAlJy+MkNn51X81g32Pu8Or6es+IZHjkOQplskwGZ
v+sjV6zadM+Qc6eF6HAIX4j2AP/hsXjQMkiAmTW3kcWNqCbahJbbhFBSUY4rk5kXJJ2pwtoyEtL1
+w7i1COSQi2PDsEQ2zjgTs1ayYPJUC5fr7tGMTi549FpJ6BQ09OkS/LQ4PyRZ8pryUnl69TBIi2U
gIcuf5gQYkbzWnl4J4XrLIzcdg+fwKS+r+8AJQngTT7a1uhmTPkNi+8gQyDmeCB2kxO/F+8Ymsyg
EkpE0ySLh3LSf7KRqB1hokOfk5EuFJiobubfxzRcdHNAHgyutPFnjCvAeJF4ZdKSZzHZn8ISzIUI
rkKdVT23rbtl5fiOhxZoxW9+0DSR2kvNWBsS5j7aENus6l0Webw7MOGbNKB7odLyGcB1sU0LfrBU
TIlQ0odNF3BJfRxDv8t4Zco1w0Dke9OB/ttPFTYGWjnpyK3EZfYSJnm/i1+DN2JrkOoaGy+O6X8N
krllQXhWi8Apaa2tRx6UDIYXjLsNT4oNLmq9NvXA/VEFxfuiEQgb/qGys0PTiZrv8JBMKWftAm45
bhwmZFZt3ZiW89nCXlrp0mLn8+yAA2pZqnmcswv2SLIne7ZfJ+fR/r0iQ8/CPE3JTs/Gt5wTJFOs
EQucHlrnI+ok4r3So2/VA7xG3p2K9FaJEZBJwW9PpvxQligkFNeIAIefqv69TWmDQkpAFluVDi3o
cK6ecbT8dcgg0lP+btkofX//EFUK73M+ywGcccPNfijM9KXzmwtMMjQk623C3iDIIooftEBVrDSP
xthJTiof2ZScqyZ++71FNJlq1OXxT4f2gWhtWiBAvHwLtaqXPiQTr9Cr1XtQkBaDIO5HmGxAdcfm
QRg3jDiR84hbxUVKVcEqXi0zpGVy2IYl6Za83jAnrpVM6hFJzFzRVQ+Dda8wyiVkkvoV26aJTDYB
1sK9b0clCwExH7wHPlAfohzkOeSVk/PacY5mV4hQ13J/IcXjTovzH7hmJtILBR1zpn+iu88+RUcS
iDZsxuHx9y6yA5YVJ9YfdpJfWjABHgI5OvNcTg7N9qlboyPxBl8vAnjz0CSEPqGx9gcCpaqWexug
cYneqHoXBWhA9NT7duR8zKULBItKuS7RVcuMA20xIc7qrBrUl7/fq8uac1DzRVpQsG2ygkSatIvO
tLv9kqVYFyn53HymRr/+ohGdjkpf3PUvLzD5SGG9lLZ6r9lWYS8vdP6ip9HkqsjSqDcVw2L2BpZk
U7Ib1uvGEQCd7wvQQHHMvpM1WWgZ+mI5TNDTLPvrRPybsW6eOz5bdIe0uJnX7hrJ/+1FTPrq8O4m
ddg6uQ21E0ZUGnhoGFi90aPlIQjL7yzp9p1cI0OYkW8lyXROJJ9H3j3jmPL9tw4wZu772WSb5Jpw
LhWs9+p2iSuQiN5EETO/9rQQyDvEQYzE+wer0p/a8e5KadC56q+XatxmjM83Ost/1PzEOK0h0oX8
mpmba/GA1pJzMmK62bHVrjqcQxnTAx5qFjKhy5Myly35PXwGfGY2bOsxXefWvBFU/XkD8Kww2IW0
2ZOggTwQ4CsJzIhW+XT1xGeaCgG3CXo6CBX2098SxGKkM6JPUsQ88t+5LXqkAnACg52XESodHVxh
75OExzyemsf/RtiZLbetJN36iRCBebjlPEmiJMq2eIOwZAvzDFQBePr/K3h37O7ecfpcWJYoigRJ
oCpz5RpEPyNbwoMRclFkP1pZuYXmA6qmUsG90aG6D5DJuBh+dGRkkcsAAwBBSwWrMXSyh9aCLaz9
oikRXJ1cKkPYZ/vcN8+1DbVqsMfvUQ6foFbL6pKlC6NLDSzqexCx2jWWmhE9ul0FVEbW0PJedIMO
M7MIWXyMMF1rHuTEgvrKcjiEdDzFoweFVF2yJjM0zJUB1zOuZS3iwWDo/Yp8fYA+zkLa04rAXmVy
3Tva78CGVp4NBO4sEUyhKnXX+oyvrGnk4zayUX1JInJ8tlYn4Pyp0DVSbHzRb+ywpQbIYQueSvNH
3x4IF0ea5UXPXQxNnkp52s+qjh/tblf0+Q2R9IyEhBdZEvca4zTdmazKmgMVAUfcXT/ZB0A1yiKM
r1YEZjDfyaKnCgtX6DacMKRJf3bD8AKuTJGWcJlbHu9r6nxXeWzCmh/N4b1TC3uaGmfo8d7aHodp
P8hvWPqQ7iu+UJJQ0qp8ZWsczlyC+RoF41NPobcK8/jLV89fCEz+ED+4upTb3C0At/J7mpbXWvvI
R9wSzTB4qtJlH62uhBLqB8/nFHEz2I/kwZdY8eHV3p+KFO43MidzWwz2ecJ7Hz4tiREG52qnqGhd
RYmYVffl9AsEVJlO22BBvXXn5icY3paL8gEKD6eRqueqsbguZVBivueSoOtlMU4N/7bUIMsinnZs
rkaqP5NswZ9lBnVP1t7NKNyqj3IYOkgqBTucwSVilf6tLpIrvgP3tKarMffCGx/H+M1CLAxkl6xQ
zuKtqZdg8F32udS+ntubJK6wh1vauRDU4EyfKkItcZr3k/wLaj1XNwU3col3zO7ZtAUlpKuHp2RI
vhIjuxPsyHrpFs9NaK8lEFhlw+Bsr0iWd/j3sP/B0d+AyWEjhFpjpUrUWS3/M2ZoUUO6FvsR1YZP
Hq9nvEOvo7VoxSHumJoqZqo9ua95kD3jl01OepLfGaYAUbdrC2ja7oy1Lv3bkAS3kQw/3FvcM+q+
+7I7ws3j/HeHx0Imp4YSnIYCe93Uudp2fk8gq64qb/5FgbLxVBWfF+HNjHjJ6rWPzICDSFzRe7Gf
FDb1JzGSfpV+USXShrDvObayieUFGWoLCJihgnxQBEAGIVVgVMV/lDg/zfL3kLBIzJV7LhG/ZPta
y34v576nstCSUDFN1T3yhOgFph9ioIoph+6VifODV6r9JSNipkx+qHoB0+Fb7tN0i4R62HKzTaHe
G1/OD4kGddgZxUfV36G45yQPqGU8fs6GiaEGXNxd68RX2NJ4/+QXGbP2NEN5x46BeHITR3+r9vZd
ElS7uvvUQ0hUicFinX6pFmkDpsKC9koaUvfnPFb7cGMD404cVjFQtmfFVUjidoxnmFgkjaWUSJM5
/KbUvNsu6qJOWLuCtK7eEtByxISESPW5MmYmHDEPpeU7Jdr4IuOMoVl/qfUiUUQpGPZ8ENj/7hp3
1g6a1rxbifPW6xjcBsGjl+Mc43J9VYDj2EHkv0rHI2iNM3f3xBxXUpPcktklQiGWYm8fCe2iMFZd
SlJh0BgS6Mkc0Om34wxPwvRU1COalwAq/VJUKgzA6GjXKwcqkW1Ef5pO5cIMTYcyj4IQmtq3zAnh
9k+XwcIyxdcoLUw3fHPZIOFYQK/oMjbJGQUL4zPUsbYFaxkPNMS5l6EmslQPQeUbEv0OKCSYFAdf
IvRwgZYoejIHZs6HCc2ZsAWuGhJFdyRGQMofygub9SXyqcSQ6JJSjG0h8YFc7DABVgnelbwz00+9
5UNS57nnoRQRqbfS3TpY+UX/ysVYnf4Y4sDJInIzx7qd2Mp0RZ4NTkAjJksbIh5RBniE6mRW2p7k
lbyPSt+Kwjd2geY+usrZ/O8vNYXnSS9HTNIhojCpQSO9WUKHdInlaOE5BzwM453diDdkxPVpOYjQ
pFg5tOpvlxuHkLlk5SGoYU5cn3KRPDUC4bGucGJBIXbyHExPsEUbNhkCU2o3rUGfqr7ohomEEILK
3zf9uYtfyCCDjUni3/IrrYv5Q91M6IBhHaG4+veHWe7y953/fjChxNKj+rLctvy4fPf3bcHyyH/f
+Pd9/p+3/dejJnhnrQRIzV8vr1hepIAflAGW/+u5l8PrPNT7PZZGf36x/DaEhhGnEDKMQmu78/Lg
WY/469/flOBXhRvv0VI6aAPyQ2y5WsZEg7zxrdEStrZuSaA7WSRdIoxWA4Dl58hzn4fab5gEIMVh
PgzDgTyfRsVz6fEdN61+x3uJr/xAvPnYheM6j/HGHjy7KoEMevfEcTun5cblS4M/3MaKUhyRIuy6
QcFgU6JQ3XYdBtURBNfT8h3LqXdKan1tjr1xcBhE9HVo76opMk9aW5snlcMCWV08mxO5U5pLh9m1
zWfG/luHNBzHCEJ7h6vBusDi3MU/aWvkcAKlnu65bnmBOq1IoSElCF30bYE4hNid7t0yy9aJTdI8
uaFvOXKqX8O0TSfr1LaoM6OUqOgIMq1h1sXWcQt3a2NiDWH6G3pgZ9bXvo6KrzHRo4TQac1Qq3co
hOw+fnS6EDCl1Cz2aPPEtWpx0ScUEOgywBNvaSae4ct4K5xVybzLCd1pg0cMOrZegh8ZJiFE+q6t
cEhZ0PCm6RgoHyxfI38qhuslLwm5D5vccz+7MLvWlu2uDJ98s17MtDQ5cGfG0HCASEckVPQ06vgM
DdF11iAdaPC0cVt7hXKQnWWOz9rQ+OXOsvzf5mR/+iV6b63RPHCn4lcAH2bVNf1nUyBDQRpECpJN
hVjvya+7wpN57Gr8hqtivJCySLvisvAyTNvUAxl3jAkeyh5eXFfRlFpy3MjhV25M4qXrsPC18Otb
o6TYklyJsJ4Tws8h8IdGThqRZFiPMq3NYTSOhdewVFMBTpF3wFCWsO3ayA5FGux7tyO2w8fSfqi8
EqVg/DISe0PRktln3Wl99GGw8mBtwpPqMAqX/qvTZ4gEi+kHrg9s0MKqmRNEq8TvcBcLrHQtIxvM
t5geRaEZGB1MhII0xq4Z0J7ZPSpcP3pvmJBtbVzNggCCZSUsGH85clomzjro7Sq0xN0g6AIEBnPv
4BXBD+wZ6mNTCgPcVl7q3vK3fe3rKwPFW23hqlu4NJk1ZvccAf2KEQb7DPNVB9p1KfB2api40lrF
cNemvY0tehZA/YjitucwSLxNsuMcJf0txZDhMZshu/WbMkTkXmbVT/A4xqq2vxV67xyDxkPpgF89
RPxPWsMD3s53m61xn1GJlY3U0TNmNW0MGGLa8lRElwCnxrs4Ms6YTPmPAuyaEyiGiq83vIXJztTF
wSHcx5Mkpzhdj626Y9x9R9ljRvaTLsNd2Wk9572BCYwlv7l9fAVGeHNDfz9YLBZu3FwrN3goDO+G
q1yFtjqkXk2eUKKgyOr0DxpXIBU3PQ9a9Z1w2ngN6fGKWBwsixlibteCMBjhH+ExfuQyPRgSR/h5
soYVEOqj1wfpOiPSAT41VtTReKRT+QAa+iC/4kEwqiaEm5OhfHQf7TglRCJiTmIQuW1G9d7vwgsj
ZtaZBCHeqD0TEfvTGGoA2S7itIWO6BqP5RiRR+ICV0WuhHODOZtPXX5oG+87JOL8yXT8nULnShdF
clM1v4ug2ArV82JAcEHGdqmKecTAJmlW6Qyrag7da2vV7aEZVIp9fOvr4iFIscNQCjPc2IwnKcTD
lErMzlm4rSRrlfUAF2pOIGrqH/0u2s5hbRKkPMPQIYGjEzaxxRxArIwrMl2/lHkaP5iK4jJqybEv
sqvsM5jkBDVgUxu352e03c4rtMwSYYuAPxBe9T4AbIpygrImF09z5w2zeT+ke6k6sUXFvu5N+W2a
giuV3CYQsHISx5lWJZTdpPuJ9N8p0ltT2XuWulsi5RpdP1TY8LvHcG/tOeb3XoD3Ns4BBc0pENWJ
6Mm1JTQo1hQkWRWRQWQ1rzV8ZGgShGgdIKXvCkYFaUiPWDDrixNzbdbiZiNenk3vqoe0OBmbGLqe
Z0iXn2T5bJOwepwISfYHcp6o4puxWDfECWeELUOV3suGWsUePtN4BJtoKhM6UXBh6P1hKyxDA2EE
WmdSom3w32NK9qgcmeuqvvWucS8L84nZFoKI/hgK4qSYEEKlvWkGjhsXga/Qpa+srdaFGxmF7NKY
j9fI/Lp3PFG3o6ddMTN98m3rIcZUA44rLV0FDVBsbGF+xCZlsNm0B/Tc32RkPqvpfwR53bEiMi5d
h+xzg7K8izHV7ZpzRi6fVw8HW/Qn9Z4XbYUBkvnDGOurkUcXaKNPpgt+APULHnFlniq73yR58ezp
+aWNqNVIjlNSrZRk3tnAqhRybLey03nT5d6LRc+1ElyXcAZWSYznVdt+w77mjCPlc2nb39RHox4q
8YifYGXzQcbM9iH1f9iQcujYEXy04j303c+x8W6E2QXI/ZB5v+V8HMNYv09cQ3Ket77x5oTxh4Nm
P/AjIq0cJl4ox43cO0azi/1RQbj5sDEydC6uLR/A4Fckke18IPBh7I/aeB8nUW0soFOUf9uMSE97
jH6Cp7xA149yekaCOzcgnnaISikX0T6egxetYELBstSrhEBaVQz6y3kjeeOnnJWNrElECj/LOTr1
1dUH1Mm79uikDVF8wwyYpBGCASqWgizZPuZds4F8gsn9g6U5+/ahH82LJLcM13W9RiadvYzO9BtM
7Dulyqap6882Ofspp2HJdoVHi3+cKiPb2sV5LIrDmBPQE3TneW5IizUyrMMy/3kC4PCQ39Fhy8PQ
2tgsZLiZ5oZ3tSfcCwdaSUDR4hLigw864pxd4DXl0aVxMWO93Kc+Kk7kOiN70uR2MylI4b0Zm981
zFG3RxnaGpFLGuy2IW/+PE76IUWnyvxHiRi1GgLx+NFlzYfbseuXNiehnjFidQCVa9jL4xbdMOJL
kp4q7zJ28isWBGeVhrnuEFZCKELxkDnRu9Q41+RsMFilPMDRAUdO6EIoV+aNPuAMP3hxh+Mg/DIv
fbMm+qOmUIEnNu0FYtCNNtJSFfhkQnbHIdAAOU61FxDuZ1eziLPK2ejdEYwWK+aVPcmTkRovE0WS
Ql7IeLUR1Ya0g3hyVxPM7lTTz+mY2XtWv0/DCL85kZbs+1q8D6WFhXxBwiBitHvFADUe+UiTa1XN
7zoEnFVfsqdjPXSxZbF3ELFwhu4JY/iOHSwTNuiQQwBwmiH62JUJQnmCpSE9OA/mZHHOy+F9imNU
+UReecRyrGeID7Aytbcot3lP8uZNE9MDgoe3QkcPbnojWrMWL3I5nFPT2UvXxAPYfMpCcBNPx7JH
VgnJ1/TQ9iy+YOfkKzJ2JaF4fnxr8I+Vhf+G4MC1sg97pr6m1nM9UKmpoBfOioRY+GYvycezzfpd
DE9EMTm+8dHMTF75RxYgZGSGmZKE9laStyxedabvK7/GhwQqKzNeUDEsSvDHgICGlJIsja36M5+9
2/zrdwkyRZvyvs2B0VPmTn6xxmKWzBhKCR5ePVqCz0xTG3sR/2yFtvnXn5pxzWoEWUTdJWB2NRLq
x9NVTnBQDzGguMyQsk64vGAQt6KSVz+aVrmxMNier+pxI+T2Jv+rO4c8xxD7+O0YRP2poxqt8tuc
Desku8FUbyuAObCzoEQJx4ZUxy7yfkQJGpll6nv1O/7VQYsKOdlbiKOX2ylSCbrZtimAhf4hD22F
FsWKl/9rxrt0FdBx4IBzMqLAD/h7dZfa8Hbqe3U54sCCURGaV9EdLKhc3dm0n1iH1gaInej1L/Xk
ZT+RYcQjEILwXKfoGZDC9vyFkcLfM9eiCIBwSi6cfQ3xUN1DPZ/KuoirEhE3kWgd9gVzEd6tJDio
J6/bYVurF8Dg2srGI7PkETK9ejh1XOppNfVyVOCqeu08Bj7LEd2W+uvY159I8tgaylOAX7eS2Nm/
Xp56C//1UgOOysRWNAI3a2aaCYsKjsFaNdpb1u9dgxKp4LaOCdjkFRv1vbpPxbxfdz902ha7AuLg
rl325+4JGcp6EsLRxRuHWFUf4aoBjgVC0cTeTt0E/3FdqbhY7gI1fTMPdCg6RGsj/1QPpaNGLKDj
uYDuU9t+yEp5+XJGcZ+gesznJ3UPdUxl9Zvo7b8OKuJGdcDoaI7qqXiKB9QwrNTINzpjeTr1cC7W
ejyM1eL5n04vwXyQcUH1km7dEh1I+0OvGGJB172OJsBii4VWbzHVK9N0VQ5tsxEmk47ISr6wIr9Z
XFWpRNE5a269jyNdY7tH6agoCHWffrHd3jREKaB+8ArjAq84MzjrhU4cAEawuFrEsOs5l8Ci9ZJT
0Y/7hxRJxh46wlcdoCoZmWbP2BTuygxjEjRkBwcFEq/10kTo+2LJZmM+0y18FGIsGLh7TwsNwm44
UUXxyCYJWKaGInZzs3HnYwzhdZu2myoa+a48lvMhNosYs4bytRLlLZx92Do9YYbUOMAN+amrxLP6
VwSNua0VTUxRwZCNXs2URESxM7yOCRabyFrG8ZdiT+8S71ML8M9tnek7PvyCSQ0QtZ6oGBAqNqwb
zK3Vem94grxbJWIrF4FRTsOAjzCDwvvk9K9ZRD00O4Dsrsm0ycIFobLhMWv60RtLB6UyG1abYmwb
NYDGbk3t6Uf6bYG7CYDmnhVaZryJigJdIB+noSYwAHaEj9jMYxLrMOEDf0DwSnJvzeqHicRmKiaU
1tgOpDkRmzmFratGZnoPg6Irs08EkgRQRHSPpuT4y9+VXzGstfJ3+BNbXcMkGWtUANzWOOgFAyQz
0aF/htumr7+XtVFepJ2lm7BOVq1FFK/BoKVHQri2B/21zsG0GabdwwobNWx6/ZUaUlRRmBwabO4R
g1O0UjsfUNExACFUDTUWBXgfWvs57JnE5mzDAaAKAXp7y61K6M2CBOPcPtatfm6JSeRXCSR+Ncx0
zOqyQPj5sag4zIV5VUEVw4NAwv8Tu2QkIVgPwbINNYaWBry3vHqNMIXnQuVE9714xN3I3bZG4Gzt
MRx2BZ3MhE/YvuwY+pVF3VFhMXce1Clfa55LP+6kO6e5uJNjHSeNT3XANEli/sg8xD8QUigRcEQb
xirOk+6dgkr7NofjZ+LPxjYJ0t3y1M0I/8LNlDzGRPtI/DlWPNTXDn770BksejKrevxFK6j6SpXh
xsUKzU3RwcryIcUqaNNF/rlIOC+k7iIo94kmlwCnQ+7sREDdMidPYVVNe4y6lYwdm0CdigpG2M1S
zAzJGp0mu37UjIXJsC+d5laUQM0xVjwrcwpPlm3mGymOKHCyTfLdCSs0NqAbxDKQrGTE5V6On1Sc
qDzTydzDaTj3JBKHo/lDNxhOxJJgI4fpyjTO2W6Q5RWR8yfzbmR0kAIRQ9UnDKCuyrHFcNMvP38I
AkqjJm9thH2gzupaCAfOba0Y3+C6kPbrsgYYGe4YgibC0PtLYByNCJxwjGFvFaWzwv4ZlsUyTlUD
xYUlVVQcD0XeupuTO5I4dOHBC1LFettLyiMknikUsmMBbBMHMSnhanpsu/iQMII6p3lyGkhWV+Oi
ZWjQ5szlKD/uGQUTpH4mBuon3a6uzuy8FDAIGfYwuOECJuPokWTJb05KA1dqe52RYyZwBncRShvj
TseED+QPAW/oMRHAmR2TFXSB11EfAHB9scFHFPTAoipTTyKZRJeh8R2d4b3LndcshgekWF5sHVSP
DMtIvQcd4gIuXE6z3M93YaH/VvOzhZgzo/Gio89xvoQ3AVb8EOGUpT4ejwhXLHkwzudaXWb2YwT+
Zgn/3KTZ3TSKq1VzLpRB/K7JmKhkhtomeXW7XHpcz1h19oO+cUI2/H4OhkvXq1iX8Xscde+xgoEc
AZMnifE+8hVHBhLKzZjBiEpeYTvWOKbFUM6RBbFlRxArCcn4BUHMYqhKMnMERKahE8DEBU6E28qD
HBDm2k0eXArN39WOebEz8TIz+gY65ARxBc16oj4kG+k362i7rRqC2/zKeq1JJ8KDd8IPAmGaa8D0
qIh0OQau/WRVzj11zc966D70lBkyNrMh2A7qIcFHEGCa0kRrA7/FZczY4KQehyZuoINAXp9R/0ZZ
i9WTr3haasw0tHQP9kCaNTMpTBIRfXekfwf71OGdaz1m2l7/Vab+7Q95SqJ0rr80+ZxUx9IezgTP
w4tVI788cR9m0zjpitbZKZpFFnubPjHATWoBoaZrIY1gs6kmdq4aso+zukSn5EsNBV2//taZ8pWA
VMAa+g0xcfYCBJPyULvPnDcvZUtAhmZTuKrZ2QBLpK6CH3if/JAjC1CVMvtsgphF2MDFU+Tp/n/z
gi2Vf/EfGSG64RoujQkSXd+Cd87v/43y3ZpcaHBg+0NYw6GYhmUoyuTX98kvZAd9nSGHHooOGNHW
0C3PwXrhLqQDb1KpMXVX9Ci9Z+Eb2dgVV6lJOBuqtrpqisnokQUCE8g7Lj854ahO9/zOe9KciEzc
m3HvPkwWHY5OtFs+0L8JxpGBGuA1Ay62gXyZI963//3CnX/Syf+8bMtzDF578F/BINC4qqJOCcqm
TTvkLBzjbDwEHuRRvKeo1tqHrP7CtcJHueMg0/YNC0Wv4lwoSSkBz4oVQLlSwb/DlIclGCbAlsnS
F0XIz6ZTBdgcfPgNKSnC3w0O796yiwKwkYGlnUXOtmbGxatoQy4EKMgYCX2psilW52mm+ECjxefx
h2uvCA5lCRQUNtOVKutdtqzYaoUrXILCoVYeMbZNDll8rn83yfzUarn9/3nTrH/EPnC28EJNy/WJ
VAn++03zPT/zhGYhVUosCHB1eJuZUXqqJFpmuWP72puMxRYy5UKPYOpyrGzgOLW10LBcvCpwWYO0
N1FqjxH5wws5ZqE1zTOLh+dOFW1cfs568qGEyymEh9QzMOn7Hzabbb1hV8GQWJmiAW1GMjnMWfuM
5wibanwkljuKAaXVFfi/zxnvn+eM5bBooMLwYTL+Q4IQDU1mBknUHXS9w+gd69PQx+iFdEaw3Ij5
llAWWawVJE2ACfrJeSHpYVfLyoikaZ8qNjlC2Senni9W4xEL5ODJx1JXiCNKvJxejoJhbKbnEaZB
pTaVyC7umIWyLQXBrcwLnpAokgIOBOuPdg4L/AZjrDoX6pCTxlDmaCuIiYlWhey25J+exsiHSZWO
MDywd/b08pDO08JDSjGQOTldfXT9Bm6h2tuQDAZ7J7GP2JL7WHaImoxHxkAW8FFCC74PWtif2V0P
4R5F01sGNWH2Ohc9ALsr4yqcV5ysgU/OJ45hxwYeNwCYfWxgYv2JdfiPOID/MMbXvX8uYJ5lIlqx
dB9XLk//L1mIM2jYMU+yPaQVpqeCYnXf++m4MW04O6V8dGeXYOXeYyttiC51G5OM4viLPbkeIDaT
T/c2KU5drXhWZVOe46AgUjdy1yqWA6uE8ntr0vyXzK/+LEqdcbRdvLpEk241w/ypy/mXl0Rk8WCt
2CU3M8i//IyFo9BeAT7YUEkFWFhlWevq667yHlJ7uM9FTZZLE/J5uO+N4nHaIdgQHiYJIlfMCj3t
LewxAi6wN3gKvHHbz/1Za3p9lyEZ9tvSOZeGdM4OdNcss4pDy5gk5qGxYhhPYSBabikx45bmJima
pw6s7mCNOT7XFAiYGXc6bHK4s5taAjfmerFlaUO8Ud0VB99rXMBOFjzFDFvobFYPA92xfqkVv82p
kVSR5rb5Vx4gf/NZmxybKnBhUi2/NynksCJ/1kX0VSKr01JrhWPrr6WgjIr66mpMMLFaiFaLzkIR
t1rPuc1he1F9MYK5H17aHskqf2OlvKvWlC7aIgkSbIjwlx8ycH6EGJRkDpr+VpBSNGNhCgx5aWYq
rgCnO1pjZM5zhY1icKPiX9taTJnmZF+2GJ/xljybeuzSJMKhT/ATk3OAI2r0LWrzw8JU7eOfVTR8
YIfNY8X0EAGhCiWSCJIcSTy3ta3IOFNmolVXOj4sWkYnmjTlpXW9W6bB4FWsLlVxdjnpYUtvCan8
4ufkjyJSD/U//LZB9R2l4KLTF0vqtlHBzeDw3s3DzgXJSHW3Y8ZOGW5Jdsnhmh25q8ye4N7b9W0w
4PM3nVj7qhWmkt3iXKvvusF69sPqR6hWIW+mSNH75lvSmD+WCzxu63jjlONznAoYAEpsbTbmtSZy
7kQGgsFcRdG1iXL12+9+JK+OpTzJ6XtWjkz3Dj25r7WUckSjQeKmLTI8/WVsqpc6qa4kWMtNzyi5
pz0OOjZ/PcwlCY7hTQM834SGgfQRt9Gl7SY4GzK4ARQwU94biv5YafxhOh4RXl+G6CdIv6Ytp20c
nw2jZfdgZoSw9ly7MPzT3krOLW+yPdeQJMryBz4H28ZHyJZJBtdMxt+GrDJwRd46jlatJSE919SU
x2ny5YEcNIAe5eYlZ0EciE4sczFkLxUR06tcD5w9HnRXh97yqGVujv+OzgDQlxcyAT4cAtZesxks
ORMXLUYLNiNi6b03P25YjloSRLwexCmB74mZJxljdQ+8VQLI9om9K+MOtynTwpe+D/xNhrBiGPK9
22sO4/+h2FTBqFDSnk7VZnDX1xB7IGmWB69ztgsxiKx3e8LEhk9ii+tZeIJVdsI/ttllWnma50Q5
n+vWatTmBxPUfB8juY2tEmNJ0r5OczA/4JOU4ZBpXgm1xfPQxuq7wC8TWy78W9If9YQ3Ld1rtJNO
9zWa3OpoYAwVFp8nKGnWyfPIFFq+Y2xoZGFx0kz9eTZccwd97VDrWCjFrnVzg2o+Bf032SQu+BJU
FDk1DvEa6tueYdBAjB5hHCN8xUYjEqg9Q3kYD004a+fES71TO38tP3TqluU7FHUMQVsbmm1J7h77
uAMB0H+YIa8fbNsLzuEwEwFVWt+TJsgIUMOTzJrxAjMKwpMZqZyjjown+p9DJefHyPMwfU5zA+XI
AN08b4pzrmHSV4mkXgMjOudYmFdIdOQlqKNcjsLyOl6G1X1V2G6twqpsIT8kjFT8CWcC2tB1JS1n
X/hib0ZTfCQXk/lOk10wjArWTsLT6URl4M/fH+oc4NxgeIg9AzzeDobg2S++NRh7WEjbj5nXuuda
FSGhUcGnG7txj9js2cZm9yAdf+8ZQCoZdSeDlvFbkOq7OVEGkuYvS6bZNh1M0s+avj2PsfHZQE7f
FWM1nON6HFYwZKIdFgXbbBTGkQAvhjmghGdp2t46jRgbsha/hpH/LUtEoiz8obPglCYKdz2U9JCW
lWJo9Oygny07Lpc4MK4mOVw+iAn8Qa1LD+MruerGyU9OMwcwoMkHGAqNPSQnse+M/BQNE3nbhUuX
3DRzd3I0D0F0aOGHxhBlnU7GtYThhE9dmB7TKoR7jHIBjNDAxoK2MENkcvJZqdl4iOFbHiOCynuQ
yDLw2+lJgU/ixwSGOMUKECjNWLIqKc3KzjgtDOCsQ4lCPiXMLK1ct10ErK5CFRU5sup75T8uviJU
8IpXd1lWrVJpM6BX/8pj942cx7eluijEVG2Yk+2lyTgv6rsfIoLt6DPug8md3/2JZWrGV1hXegan
AmhP7R6UZ7tQo/NxTPYxgqrJqXayzT6mKDov9GwiINy1RyHNuI4MExPRmnS1R/hRu+UoF8K0gojm
sLiO8QZS48mIjUfDxrWIocp6HgLGX91tqZPaie1DRsU+TqFb5SHG/RqpBorsjK9Vp4JQntX2uXDI
Eb/A6m9Z+3kVKSjFyxyC/hZddpeKGqxDO6dMb29zQ+YEfFjFPie06ctH2MQocdx0SAISRJBhNZNE
AGoucbZg16eUdnmkWkLNqfJLhxsqSAdSnIw5XN2ss4b8JnDFFWJ6xr1Qn0l+wnN7aGituGURyeDU
pa/uC7cfN4Y+8ZKdl4MRFJncG4O8zX0ijmWBDUxixQ84gmGe3O0WzdZCEB5bZAStTi8q4NlvvQZl
GUTKL6uO4JR04JyFRX9LsK6PiX5xMnqUr9jKoUENzMOoNY+tHtwiZ2ZWaV7pbtGGuPKGLcKFYJmv
ucm5VhlBDdotG0EcXBygdy1Wwz4MlR5zCnIzro1nH8rJRWjiHJYG2lNs46HznmBLPMmis3aig8XV
e+0xX9A0pQcMtGMbtlc9B7/BOBhJhAu6SnxHUG/m3HrNFaBZK3WNloLH6E1wlvFA0WJdHBPeFJ2+
6FC+8H8iwSonrwxXDEIx2GuyXROCopnjyQqtjIEMkowo/C1iSV2szog5tsAiKSNXqVk/UkTL1QK2
jCH9iSfy717Q41TW/kCadoyYr6ArzuRGTzFVSjno7lgM0FVs3FcYw1MXuQgGLOXnhWnpvdO0XZdr
35cniBysGBVbmUzXfpU63U2JdmzWB1bb5ruqPRf8ILSpRBon2qj6HO+O14zRNSIZat8C0CZNaetj
rbokrVavfem95JP12Gj9Q+JxoYctTOeuDW56lECqZX6rorBWgV4jnEkfHayTIciDSw7OTTp5vI7G
77oBpmN6vB295OOJnMSEh8AdDdDnNQncvwC34PNLJQLDu5xPyP3tC0yohZsEl15JURMlRQp1i0Oz
mdMtLaLGQ5CF8OCL6JcWPVRozkGr33Qr/Kq1WbnJZ/sK+c5m9CpqcjlfJSHG9J2k9PmxRwyFqJ5y
5q2sPkhdRiy6tOjDKHkPVZXKho1lmXefZXM/VFPwjkfhl2EiFlDXbW/Ez65fHERf/8ZRF1NvAJAC
5Bddr37MpvaXADm11DGO1L81xt+bNMC2sNIwIk1Luo9irgi8autjYWHe2Lu2TqNxkBqXThDazkbT
5CbGKW6dDo29d8hcQ8WSfi2IiA/TIdLwgfYAAjc2Q/flZi2e8B42Xv3M/+mPwSMY1FbVS7EYtrrw
MehSUNUiHaqie+nYKCSHTADqnTPVsP9ZyyI+aFml92DMfvpR/LuM3QY0ukZJPZSb0AuxXTd2E07Y
e0jiLIcdugninUccixFr7XHcosFRmruOTO21aDyiun2KQA6elsSZaK+pyXgSPEwb+DNTNdEqKH19
av0koRfBoFJ4LP1RHbNrR3GNeAbjPE8Et0U4tSgwDHVSNUS0lCbUJOTUCwC34Namqpq9DlFKL1Hf
YKgArzRC8kvhVyg+FXG92driQs0AIg/DSMLlSK7zMgBY9Dk6OsdVCPsLbxOotKrrsE1/Tfyk1I+t
61D3UtkLkpzRPj+7AZ7j/b6ocJ4y4J4ck86AjOX6THGS/JRMccnW8jbYLh+Gcybn/GjYpoOTHz44
qevSj0H8R6SrPYrZfekx5sdeGyxS6wWot/U5qVU2oweVPeaRWgvxnH6tW2UuoVxAGfa4q1XYgp64
3tbG8rDnU1wUsXoysROVAQFI0PUNQu1w2QEUodtbDsFOWXFl2LzbMQFl6uLWRjydx5LdlRWJXB57
3dio9r3/Y+88luTGsjT9Km29RzbkBWA2PQvXobWTjA0syIiA1hpPP98Bs8ZYrLRKs173IjOZdHfI
K474BQVavSU4SEd7XwfzvTEbADBgXeBmW1xYlY6BNXpkIWQNRFXJmcfwZDuo9HndDqqnVtytDc41
yTUxHags97rXUvrsVN+bvPxmddohLJfbdmSirqzbwKVf6dRTf7C+9/707GuieW5DUMO23r5I9BHe
onovoUEcuty9rgoAtLitL4cKsfeLMvhulxG1B92E6YuWjsh0zL0236DjlIWOvs3HAWKJVHyc0Ibz
13rFNbXpSxf9XZDo6Sf+YJ8luqQHx02ZdKiaZ9l9EoMS8oiaSqEYrpzllXkSLfUFK9qzb9ff1pbb
PLPXed38bfGN60RfHrB3SzZA4SmM+amgFPB895Nva9kKpij7atR/d4PlbgK3PZbuc1dPZzsr9m6q
nscA+fHSOXqSv/aUKkCNwdkSXYcg1Mp9LiwvaTerGrIsF7/mk5qOXsOoIXoVlSkln7gEcF6jict+
t+58SdUgX033mG4mojl/8ptSaz7YdXvlFSbQpfTFDrmVMsEzqgdDJxaREt7VHcvzOuVy6cisTQ1p
FPXDd1dhmFEC3j1m8xkLZriYDC4ruY8d/b3omZeaFh0GxSvxc9QOpHLsuWBddR/Yh2zJ6EZ/1xIE
ZqV7+rMlbTTjBkiUEk5Uv2jXgeYgfcWavb5DoBb06hOKzg3N/KZqLnqX3kTrPtNoYmeRGKnENIO+
FnQ58NcX04R0lTTjNV37GOzhaxeMD5TDaDigAbpDlVoxPSoKGOto0Jq42q/zYq0haDRYaPlwQOqT
x1l3HyVmBrSZ7tbOxdrA6py3wOueVi4RtomYUgBqdJakxYk5nCkkLudo0oA0BNGhIB6m9si12qLy
m2X4KM6Co0iZTriMgFNCdfFnEbMjKliLqtNyHcqArHpyZ4mlews9BXLQC60p7tEWZI6w8BoZiy+W
UVCoNBAPoL0JhKaTJTueB+QTKnd2L/GYVU67HOka4QuiDSG1L4m0DELP9Sknkf1lJO70Jgo+K1XR
eHGx6OUqdfqSrcYuhtsG0Y4R9FezHX5Kry+OwKcs9W01JMf1WPgWLoelopOaNPUzif9noUGJnjT3
0uPNb1dicS7rOKs+Zbtj1sbHtQY0gTpZ681TaAA4NUjmeYPgz3AbINqjg1sdEriH9dgtB2lhAjWj
5+XxWvLmHnrz15bkdqn9F6gPLAjUMkDUmzdpFn1d51BtGOMBs04IK8jWhyV+Yh0ME9GoEUqcmkqG
vxfer0RaTwj4wuZ1tfeMIgUsJv8It4QwQ2amN2SvFI6wtBl+qhv0NLSNedqnBEpTYsrDOK8tjiVH
lKBST3P00n84uFltJpu9J3Bv4eW8FqTUGLQyLVqavNiuf1pu8Rrn433sz9AtQ7yzSG4wq69REtuu
/EnNY1M1sTLZ5G1xPYuYQO6mxaGajqjL5qVN3iCDdUZzc9tJdUrCFnpk8W5uu8PKKpR4LhYpBKSw
7zthIK6wEQe79UwUuyu8iPbAp2BraifLxV0SVtC+wMF9R6WTSc7Eou1z6Uz2gxnSL9O1eTxgV7Eb
K/uE8eXnChgAYk/PtMBq00K09rVpNKw0SdTipSdACdUrXJiTPDJWuq+6j1gdZdJYuLV2m99HLtGx
NL9l1Uuqfg/avyA5Cq3NOGXvUoMce2LIlcHN/nEOxZ+iKhnXXgo1WIfrI3F6Rem3hye6BM4FurfY
RMktRAPqv36xbOoSrzEnelo7GIWMzckLnlddixSaNXsk6N8uPJVoAqSV3m9Tx3z1Z9KljHkVl9TT
vXB5nDQaZzVOIXyOtgBpSGXCVw1bTQEGhtNiwzYXsx4sa+rHOVM1GS/JX89r8XHjnLANGDSIxAyL
NViBCXVfFB482uhTnqicLbIaMjJhdLSm/rMmLQqDdM+qjYNwakEFeXGK7LCW+XUSU2NXNPl7n6EI
SuS0pIRoxLaHLIlhFReMHdoqZ92gDBPAEUUKeNyYy5e6h4DrUuhQEkg4pm2g37FcrWtGK7z0JAHQ
lMKf3MBjuQqa6UBZHAM2j0SPZvpPWjyRzdSjOdt61HINFJYaRZm0nFBxJ9pIoVSQ7SKCL8oXlIlo
7wjDIW+6D52Gh4aMyVaMGpv8E+goxd3AvegNvGQlA7OFcOvgcACWDJ1CpL1AYww/VJIcZbivayIe
wJyuTw5rP0TpsP4zl5YSIdgaZuqRB5Tf+eGVUCBE8tFG2NLziuCSniZufpraSQ18lSzwYudAHnW7
ShUYQoqPZqq8JSqMU04Muc6fyHIhcFDmxckjt0SIEXVH/9l26YdiQXs7jWmwbeMGFJ/7MtdtBYz7
ZS0mrHUMrZ1DkEDm0yqO0WQzaNsUhXXhAw0py6jnR+TQlnsZiTdVxMhZ2GwwkQ4P7fNis3WnKcys
3Ouha3zO+PRiHAH1tHacp4gO+KbQltPUMQaKgo1d9wfjgFVNLzIvuVveaD2mVrQp37zxY2WpB3UK
vMTnmaPLuBeRSdTZryOYup43sBUs8Lr80ay3AgzoyIgow1dbjBspKwWUISPWISuo2a7jjqYCrro9
fbRiJ9133aX6OBDuTmN17liSpbKSY9jFaDzVZEauD+gP8PDnmkB3S/tkWf15GCd7a/J+UnxxjqsS
WkC7RKNrO/bWbhon7HlqwLcjCYar0o+0wq450wkB8ZywXYH6SqEedNk3dOXfUMWEB6EjvzAuOmsd
kC3TBZyhQdKJ671dAeQaM3UVB/oMpM5+yAXxgdj4bd2g+jqbsdhvxrxscHC5gKeqkODdYVZSnN0P
bC3hrBBZXai+IYBt7HQ/2K2Qiw6l2I1yMDoiSNnWPutxsHy4BLZgc2C9FC7myz+7rkv+Na9hYzgN
KkCNy/GmxNkxQwF2pWq/gociBZYOX15WmYBFyc6yr5NjrSiG1hjekq7d9hhIb93mFbOgjFdJcCw7
ufTEVuWdWNEAqR0Oqtnap2br+7WAwqtG69T6soqrxMgIa+XwJPsmhpGIRFv9FQpV0MglhU/oDrkG
07wNsx9l/2VdQtf1rEheY0VSYFVgKe0v2Cwdg5j6gBowq5qa5sal93ogzX/VEEU28uohqj8Gr3+r
avrqXsI7y0xCthhU3XZyIWBa6XVrCziJhWaVCiEYrzao+VF/fZXsrgj9kxePmwGgjlUoijzhsV6u
zSESeQDsZFzwywe78q80LTjmRvp9FeXINVa4XErTcAhQvKZkGQbes98RgQUWEZjHci7VLxdRgBXT
MS7R5ejFX0EcUtybNmuZs6LVs4VPePQHNz6twlAr0mvE8ylkH1iBA9L8S8UWxQvTDyBPREZBH2zs
Ov1YhYUcxY7il9iWRNYXLIo/kjZ7EQEj2TYxjIOkUTbvXtneAKJ8X9t1oP2Oc1t9WTziIFR3cBik
KhH3VDkFMzR0oC1bOruRTD7Eq5+haF6sDWDDpWNHgQaIpX+PFuBdANwPbzkuwQnBvHfBk6RP00R4
XyLIREuSYt7gioIV0WEuEL/eznHS8E30gLWPtThsKqETTwPlKURYFfJmpcN7N1qQ8NjcgLEWcZ0h
BCdDfw5SUX9AcZ9MXgYpjdFh6wwKOV8Da7VEPfYR6Fl5+gxucD00IPOuuqZMeC1YJdgLpzX2W3O3
UkN9P9gvHj3NTOFlAu8T/lcD8BFgtoVAExDd+DjZGKcl6othsiSDNv0eCaQ2Mpq935q0SIlDrMZ7
9MhpL+Oh+tIZXr2jvbP1VXcL1gwgvEiJSZY2iSQSfD97Y8ffpOY7oF+7p4i1HKS8XrbPLZ7zP4Gs
nSiNrW3UvjffHbsodr3znjkTjEKRk5DMRqqjMTtg0aLHYE0utERStoyPXaHPChQEo6eLZPDu5l6/
icoFqIBFfmY79SVqnSyjhfsmEyLJgaaZ8Gokil4BcGlLpIXd97f6LmlIKHK50UgigK6/006qyYt9
MHmohBjtw6rflS5s17F3ADfvkQGaaPfRbt0roOEtotLM5UA7FDPEaZOW1bbqIW6a6lmq40vpvuMR
+yaKVpIz0vh4gdNyqrP6XjRFyti5Xih6UEQmZpxsuqf+E7KlX2ERwsNkJWe5Y125zxf9edU+zOTy
fe160jXkoVM4xK2o0aEkkh8DpMzL9ooi5ttaZTEmVo6oXUhEmxc8hxaIpzEwwNjaySOclxQzz2R4
9ATMU5aBRQMFEAypFjLx50xfu+orhFISz3XmLqKuJznYWnuiRoG2OLpedv7DkvqpPGWvWm7yyrt0
K9p1i/qRjzU0GSC6ev45i+aRa78jGP8grwdDlfQQ0d4kLaYZoBiHvA2NIhM9m9olPuSd2vUjFD42
dNp48rFJiIb7JYmtRFbymNeIWMrpa349uUz6Va1Ivj2jDgdanJB5zQA75BVgHqdXsywUsoPDOUo7
lPcwcwUkUWFZMmNXD4OXpVDbOzn5MFnDK7zkb07Lwqs1qOpj4in990VCbU/K92hd3mFnyELPO1tE
DLqpvcd1JxlA+SB3pBPK099PKiIRhug3hWBhvqCwHYRotrFE9Tdp0X+TtWbd+x2M+SyAR3twovZ8
ECm2HjgOhp3xZ4AOxsbR4yujQtswLqqvXfk0W87zqiAlQa+yltes8K9g4In8IFr0Sxh+6W71NvpW
adZ79YCDhl06uwbjlzWqWDcbDdfEYJ4PQCK9QEJVqV6Yty1iCRt7GC6SYryAJnUHRP/cjrgmw65/
LsbHKKeTDCXiuTZNi0ZiwtKVvq7xrVbY2lZsD1rnpWzq8Wc1zjAoBjgOzEYztH6iIP9X0fhvFI19
w9J/gcDtfhc0xoCza+If3X+Un/+Bd2eff4/ffhU3/vn7f2gbqz98HVCgB9kXRJYh2rnjR9v9939q
rvuHyBf7rm6tAsYie1wAHon++z8t7w+fLocPeIsSne0qPvqHuLH3h6f7lsmHyBubJh/93//zT9Cw
9rf//yeo2L/q3+qOblsGeZhjKUvu/Fek62wUqRHNE/hOn9I07Gs0eZarPgwp7ZKLAVfQbVoVngco
5cNpKVMOT70OpGd5N5nfLeyMeAoRJEtO43g/Vic9vuvqr/RQaT7e//KY/0Ls2PT+6motpQzL4vGY
vvEbrK10lKo8mConDRM2I2IJaMFL6a5JO9j+Si583Q7pPlyZxCct19F2TzfVcjt7mLRp3Xdh4w22
eVpyHfQO7NUsuIlRBxqxOROy38juI0Q7Idj5d6710RLyC1UvCu44jBD2hJWHvd29HA4Jq20gf8c3
hFaIDtYP+c6Q0nrFY11OJwS/EVEg4QjKqboQnp11LbRC+Sv5ihxSKIMr3RB+oBxqdKrLllxMr37Y
HP0fF1UjLSrXJBe4XjALAbDSvbAP5TvCYhSWYDAqeDJ8F7YbrWpx2wViBxmSP7fQ2gLobWaO7A90
txjam3wnggbXYLcFKU4+tiHJhVB7avkq5DnB1M+Q6bzuzoZaZ0LfqKHa1VDu5Nc2FDwdKp4STp4c
I4akV0PWC0Ck1vy2hsRHxkk3ejdC7ZPDmcgqQPizIf7JN1KIgDXfLoUZKKcdoQqaUAZDWI2WfYfX
tV0eWn6RQi4MOMd6XZy8hnz4j1uV84lHI94zR4q6tVAWuXMbCqP8dzo5+vcWipcJyXG9AY4DLxi2
EMpKHEvuXU4u92BDlqxhocmf5REG8mc+ayFX+ggbpc86lwZOG8lT+GFNBEwsg6dKO+ooBLseArew
BIX9N5RAqp4DlUPmYjjAhAfQr9COkv+VLws1Twh+QtgTql6d0epNhoPoevV9cSV/L+S/YQh2yfIq
lEE5rlAIhX0oHEE5hEh8+nQ9Cpxp5aqUiabwnz8VWqGQ/dJRbD2gFvNn+UxYjMO+srkzjpbaZNyx
0T0JrTDn53IF8rMxOyj/m8F+nqrgNNQzRB8gK8lQvuWJQRPP2trK3eYg1wirzZBklsDuDXrdtgEw
NmkB3TriCAy6X1NMVzN6Yv5s3Qd5dh4rlexics7Cg5HZulft7N7UjYHDF91QnIHcyLzpJ+xwEYcz
ENc4jh11TNPzntPiq9mi1KnFKOOkiYcwtj7+KISKHEmBJ2TCaEZ0nxnWvh0wxIypB47dQ6Yjf4Ln
Rl+CNkutOxax8H9dAX5q+//NHmrqjm39srr/yyZ689a2bz+ivv0AC/Tr7vnnL//cPpX/B5L73s9N
0FG/7p7WHw45CEQF1zJtk2/8/93TNv/wMABwPcUWiSq9xUd/7p628Ydpeb6vQ+sQ0wD23N92y3+3
e/7uDOCBMtV9gPyYr3nGv4jH+9aM3FWlsek1422JO26APLsbVdZB8/A6YWEd/0Zq/6/OaOps2EC+
LeCDvxFTssIu7GWiyDXuWzR/NotXvZgKXiQVtTGI+r+hNvwOI5cb5ES+pWNzZtvrfvwLDyZElBxE
QlqdjOyAzC9kNHc+V0v6purl/Mvr/4vN/S9OBdPGtHUEP7k78zeXBWT3DaoRWO5KxT7N0k/hfcTW
Xnp+//5MvwcR3BRncjzbcBkD//LWsD9Z2sghfQy00d/7HiF3G9HLSllc/ub5GYz5fyISybmU4ZNr
+hgfGobc9a8PsEIKrYy4KyttoLRb+tmrm13lqSvIdVALan2gTHlhNB1CGDPGfoN7a4U1SujFzb+/
699JKuuVmKZv8jYNZXu/PV8XgLXW+QRoPs6eehrcKDw353A6G9p8hvgmho4fAQJd//606x3+SqVa
z0vMRtvWhBvj/PYENMMpLdcoGUJaSn++uzDdAbbQ+Fh30yMIL2CF4XVSLOfEqynZavFbYzd065Gy
je2GTp6nnhOVPv9PLsu2cBZxXVvB9P7nF6OasjczdDlOnd3SVsmck3I5W2eNACm87p16CKR1/iKh
kCRt5K7MHuY0r5ElH548hz2GWtOoQlKD//ptifk1IP/L10Rcz/JEfs3y8s/XtfQJ+qdwsE4g9hrs
IEyUHPphN8+UVkabGQFQyTW7b5VZ1n+zthi/E3nWV/XLueXzXwar5/n2oMFgO1Edu0PQjhyePjOu
64SpzXSedHJgPZlOo1Lf4/ilaILub0bLXy0CktX84+5/eytjmkcw6bmCJaLqhm7IWU3J22pCkbAk
/PtHberGvz5tScw8xiWqe6a50mh+ueMyyB0vR4DmVOrVARjjlQIRMeqCFtPpb9gI0RHxDhlIHfS+
N3OEn0bmjY9OY506fwA5qM9XHr+Zs/nKDxg7Fv5w0+gfqlY/V2EMY3e4xcvj0bb6xzLBWqH8IqUJ
P07elNFapFPTeckOPhoKVXjs8QpDJYvjyPd7JUrIlJPGEqdo62me0aMoqcK33jUA4ataMUBTpEE3
DqzXjdXfFktTb+g5MlYcuigD6QcTahrGR9tWF4MJ2siITmgakdFQAOWNFjdrB12zwWbU89vYTvc4
X2+1EFOzcroosV6BdQqFIi3uO3ciHURpcIuToiWNs4u8Dk9YKB/aZDl3tX6y2/e0T94yV79KLTwa
Bv9ACRxE/zjsTT/5lDKrVKBlPJk+QxgxOovKy4PltD88WYrlyWDea6LMjCHbSB9mMn9oLrqvOId9
qigWpYYbJP2Czch9GZM6get8zroe7gLUbJ7nunh0arpCqY5SeYM32zTnbwbntBsekMmKN/rApsZ5
fjRi6ld6/zZq3Jy39OCdOxppWIAGLuNg7PxuWxrAq3KX11JOKNfnJVhrFjB5/IFD3SxN92apPTsY
esCPyj+bvD34DahAN7wxQUUDM8+Rgo70q2CofuDYs7EnblUbWXrQdjwP8XCb+B+TV8Gm9MZzNLJP
mAtCPT7rYuVf1pFxB4xuJMvlSgJveZgsmLxswr43PPqIceQ5sPt04Pd+6+8fUlEQxzDhzXd4BEWA
S1z8Xg/TlY1fnpyiWKg2jTLQ4v4g54vn+rUFCulr2Ru07CtHnhTBz+1UIWOX6md0kXfS2klLNOiS
/G1wQVha07muAWjTXvLK8MEqTdThG+MxQWUdGCJjKnQ6wEj9gzhwbnyrBdOKcB5N+oD4HxJ6gWyo
70VXtspqwITzeeGKtkXUHeoq1rZtnYhYB+yCub5T4fDhxZzOtHhZjfJJJ9Pb8iM39sa9g3v2Vhw6
mVfX69W7sFs2kzE8yr6b1Pikxm9COEau6G2ksoGt8DWZEkwkoDD4HVgbDBXOMpRH2ZwtXd1C+GhQ
tcxPicG7idntj8iHI785nK0Gc+O2KduLNJlfjLhoriFLIJOURT3/gsEPuCpoqkOtBxPjwzLBSCd3
63AEcPuZyMRdpOAHJ/WrZYYPbleQYrqcel1KRFB6VPATMuZKeWK5BREwnq2IfQqpXyiwQY0RAZzF
sMRkVPnRWzcQR9hpyeT00+M8P7ULMeG6bA2y1UeCCJoYQlVob6cpU+CP5zMiBuVuW4b6D9ABA0pi
+kJFGKTU47ZPMW7BNRGeD0sftvPIZqUvbpO+abV9quPu1QH4OzMHBoaLEYIQ1SDw6NBoVM+W5Y+E
wJMH8Z6WuHVcv+D3R6wOmGTucKY6ipu9xmUh5skjtziVwVkC9qFdo1m3uGRoW29G2YumC5B3d8EY
xkb8o5mu9CbWdqS9Nzrk9o2/aP1x1E+OP+ynxqWHasXTYcSXCw+gMD44zQSDsS9382SeAZQzu1RZ
caB6o7oe+82Kmf4T2W4gZVd1BvbHHWrGdZDtgpvFCZ1rcH9gQuhf72lgeaU9XlZmC94yGi8tq75w
O1bRtpJtsoS0roGKPihde2ZuwXJVoqhKZdjs2htQqohvR/gzhpX9RDcN2shU+fusSl6Qc0SnoLDz
vZ/x4DJD3yca8yrDiAQhm/m8gtfXAbkGL6pPPmU70PPsE4bmSdN5NCxxXYcA8Nzp73WgPyVRsR10
42EM/KsZWANNaNwIlYc/1PqK5g7Nr/w45cjByuDv8xFV/UtL+khazIAqkuLNMDAINTIaJS29z7lG
ncJhWEfTUO4RJfvo6Z/snVJB8PTnixHuieFbxSGm7bLJMF2gEYHLphU2L3XPEwnb+OCBTOx8zd01
tfFd9a2zC5YUDLGfdvTZQAeoBG4qVAnc00LtiNw0yIUJCJBjaqADEWaIqwV1K1x+EYUJL92Ri4d9
xQoTdLsBEhzOJ0u5q8pqZ84LFF9KJBCV511teB2MG/8iLgprE4GrBOQWbZnIJmCT8qaoFIiOgbDd
mz9qr8NegHWLUinYsOFD6TS48pqHNKQU9DILy2Vvqg6Ww8kGFvM6wZQQb7E9rF8qHvLuyow5hFf9
Z2Gf0Ui4myaGS5c3SKP65hu+BxDcdDyHh6WGGQdqJcp47a5rvPHDW9MG7lYgYGjbNAPXmMg2px9+
4pAk+TCKZ41qSgpAvMrAlJZOFAJNIr+IRgsgfadRxiGWDfoo2fYfkw5LEyeqErLsJrHLx6JT52Ji
CkRB/7QUgB5lLXfU7aI78dZBiGEbjtZXt0CSal2CnB6tmwTD9agCOOiaADKqH1XrnOnwfmQT09by
9Bd3dPXdUiSYEC3ILpexT58LGywuZsl2qPNd16QH9NHzSxLNbmfZIYVAGsZd36NMbjq7LiyQtKxi
XGC6fqcSFDRs9sXdMqvyJCgZ1zSY4QQGPXMZsvLkXPdFHG2KJ7PzhqeiBs9g0uTG8/zHnI8P1OTH
70nobaMUO2cAFq94LukUEDttfE5K+3oYrOpE8h3vkjH+6rWDfpX7yXitec5VGmfB0SqTK7MejjVS
RDdhPWGSg3z5tjNDe2dn0bwVmRlQePRykC054quqx8bZB3GraN1tzSl7idlKKQQCKgQiPNcNm6Ce
HfV6qfcM6BjnnCI+trlXAl3V9J2K63k3m/Mee6qLJrJuoNo/FaNCPu91zclthj0Q9n3XuyIba+AN
NaELZV0XMdCVxjHvgVcWO6PEf15BInQ071ThGwNqqthHWZTv49k7G/FcXiDCuqvTbtmGeX+vG2BY
HBcvOrMNr+y8vqrtvj70Cnyj6uZhDxIQCbe6e9dGddsXFFYnszvEKLIdpyq/coA+MynSRx/nHCc/
e1CogAgyP1FbIXrVW1SZgUWCRVb7PEAWAuHQT8f90U1sH3o/GgdoIvgylXeNZSAUaRfbWGvKLTbu
uke8NUz2V1sDezKHrOQYkRFohSQmtdUx9RXzf/bt05BTkp/K6OhanNBHUhCdBke08tgCBrOHwo3F
3jZxGZfz3vEb2PuzD1Nwjisw9P0ubFIdGcuSyryCkIlKpnOKAISO7lxfR1AekBDv2ZGmQz+3w9Hz
mzswainwiWreFZ29M7oUY2h3dohjh29tzExblnFA37MhjPIyypoxKgImzFWv0neuGzUn0WETxErd
jhU+fihJjT3i9xr9goYdZtdFwbxTlQ5rEBQIEgz+3tCC7+AZGE6CNbXl7Krrjp2DnrKjQAM26J/7
Q3Zcd7rCKkkyUV5B2Boa5hTaF0sDszWkTsBy5h+Dong0a9s8LgjMxF5onXof1g27whHQInrGZnTj
A3EFAfiSBXV+mIf2e1ZrwWEOYaJgHIYAZeeLjR+2Hai6mJSXjZagqMPB2aZU73Xq2XPT+ED2pg5B
PNyouX3BYrvczvgrbaJY5IWQhdVNYoOl907eREW4KAjTjd5CiZRBAJqe4N0wh+PQ+whYI5bl+cYZ
OjpSejNhukaY7MRiXVRlb7Jh/qwuQSMMS+rBxD8JTdUNcx1Etf0FwQRYKCB2lQQFqbsM4NW0q1Kr
xb2cOEvpZGa4vqASySIYRz5kYMLWNLL2VJtFcvpL1sFrDMhmkqGrDg243MlXgFlcJISMiSu1eEGj
Ri1eTdv1mSyW91wW5T1r0pfSC2/XULdLSDOp20+bFhtCE68GrIm6RxzSS/Ojm7lvEPVvfnWUSBly
7bnIEI4yAZKpQh+OsY4peKx9c1g7WAQDLH/DYr9YCGzwD7ZbuBY0ICwagEMDhBEEDIM7LUMEyy/4
q2oEj5rX/cEktGsKAg1xHjJo059gnnlNcx15e5vE9FDFWLDZAOgGu+f4RBeAilg2cEcKUG8JXOju
mOyBiOQ1JpJs9VJr6eUpRB7cyj52X4I2+Y5mH1JVjQb9P30zbZ7/uLRknORpmvKTy5o3hhF4An5l
zI5mwcMts3t3mG5RXXnKPXWLnOVnZUNvSbr94NW3ZSBTzFnODvv0topraAtVi6xP/YR2fr4fEYGq
dFTR8eTODoaHzCwOTFfWAOvLtfNDiA3fPojB/NlQ2sgvXYzZIHGv1dDQIzW15MnifIBg7BpSdcUD
RJUN7BMisBrwX9XiYrqwoUpaqjr/1ewwU8FyPQYeu47QsG/TTeMvVzgt77wqQL0VBtJ62b2ngBYZ
4XYwyBYQSTiZln6HiFi5U56QLISzaCr3Kc588eGBRpIPj1buj5s8Mk6hNT5a43wVNwTHvcuDJ7In
QUO0GjCP7yOX3A+PaU3ck2fhZZiXN6rERshBbh6i7Hl9B71goTB0wLlJrkHW1aKU3ELyYz2av9hA
P/u8L9HgjIHHB76xca2Z1pJkyVYGdtTVbnWHUEvpFKsX5iG+QAwuuQizLXe+pLaFym8kmOI5wTWS
ZLVKaEc7L25Caw4r8MvCNK9VzZxonZluIYhBd77K0u7OpAwxG8slsBeaYQXfkENL/cMJB9QwX2z8
f6p+xhKFMVJY0b1PSc8y1ansvddKjFcrY7o2UFkEMhS/WZKijyEhWfBlLb+tF2/InlPZjFczp1CR
sEkhDfrZKbqaJb/U0pw6r99fUHmWfBfpjZYBn8bqNoCSujEmqOrGw2TEihLMdANPtt9qzp02QN7B
zlEWjB4gSoa5sM5q4070yGKrYZDyeLSaRMfL2msCDYJgcr3eI7Kqn9Zqch3yqBvnVfMUxTOT9DK1
5yvZlyGwYIhWfDQDc1qS+qEkZO8NuhUoD13bgDk7xPG3XYCObB16e0IMf9+RCTOCBfpoxSC8joaO
PprMWszDMSjQs3cESp3tOuY9q4Zzv060gzddYkT0mk4kILLQot4YD+9NPSBM1x/krUZLf1Kl8zZl
0Vti/IAAiVOSSuFSFSwz2t0M+wKfvXm3xNy2lCCGltkTTtOj4z6nffQDh4SloKrSKDNkV78IepYM
uAGsy8HDtExf5TaVJjVlFsWqU7eORzHTxW9mLVz2rUk2iZx1kbyYzI6aVizQcoQe0LOOdmtvwOoA
TwUdGNMgsICxGsu51lB4qLLHGrejZcSdM2L6Y1VDch/hy16X2nalHBjAsZHcuEx0il5D8XVWyQKs
lrxDCj5OCDLZpqqhRq46arULWj1HgyDRlaG9/gv9PIpTdPSBNdd6jGfgHJ1Upm4ngXm1NQ0mGhZ7
NU73rsrm/VpYiJ4zB6kh7G/bbT0y8MKYBLzzc9xAGeAGNAkTmx6JBPreMIjMqLOnVD1y1PDWiofl
oyLe9LdDZh4GaifKkdyaUWkikgoh4Qjulmx9LZ9h/eRbKbq5wc0IVHRuWdV9Hk5icpvc4tSM3yke
7usGJ7U+APFnEPjlRv61G4ybdT50OIA1qiGzx69mD+toh/fJu7NgbZfWM2fG+z2cMCb2vljKPHnd
whBfp1+LimyA5M+aagdgSZG0vDSoMQ4lOds8ISCBCGAg6T37/VCHnypk4XayZd+PpEUgni+asX/M
RkRjKxMxfIr/m9mwQyiZE6ZmkkhShV0zrVBKZdnEylBUEJe73Nt5sj/ScNmsNdJcY9eNKboVDjrq
ZKtJxGqgQqK3AmWcoUJlv4t4IU7GkKwXk4WUyl0OEi2KqxPpqYZaxVhSGYyONUB+IIxoktZz/NSq
GpW+i9GCM9qkmYa2PPwLq3yI0ABFRhm5kqC9NROOXbO8DslLF8JwHlqWmMzB06oZjNs19ywWBS3b
i3ZZyyPq3Pyl6ebrMQFVPAe9ts26HJ9Wx31zjZyI4Ta07FvQJ59rlUbTuOkGt7G6QkFf6Z6HHpa+
dSK2Nth7Pzc7QkWcgGuGrUNq7DuIbCYABzRY3a7AdXwpyeWBzaBJvA8vJeVtgEyjxIyMtxTEqgp6
RGPx7FIfnDPGmCPc4fsyyd2DLCWrAmnl00OKjOKLPanPfkLI2sNdsaSKgF4BdJ/7fGYLSRYqSkv5
tV26u0oj9Q7KlCQqc1hQ2d6wKkCPEWWcNWfGMIaSs+xtqSKM7lz1UaO2D+qV4EhKU6bDxMQtziVi
vKPKsKFZjZl12++a0D+g3ZnwFXASdp+/ieKZNx9w2Ohv1rncaiY5arXcrdHceqOEXvOucmzWZpI8
KrO5Ly/d6jiorR2H0IwfQtg+rVd9BwwFZLa+MWb9W+AQblc0AYIQNaoY5qsVWQElB9T5gApvlU10
PdYXZRFmWxn1U/pYpwj7a7hw7Rghx7aYv8EVJ7hz49vFfxhdqGJVFHRXVkYe2ikTX6qblr2UpbQB
VF3klwm3dmlPF7pXkRQ083tguV80TErBMxVHJ0Qo1PbnHiJC/rWqER6pYIOBKREE8CykorwAHlz/
wKBYHbDbRun4Ah7qtyX0XDTPyXWDrgWRH1YXReoi2K6SYYcIKLIqsXkz6UP/NOv5S54OYPQdHCuF
gqD5h8WZHjGi1PYu5bttrGOyihkw+OdSa85ILC+Tc1kGSOaVi4UKiZUlaNLaV8iy7vrJ7A/6UN8O
aTZutGyoDqmJJqFCIAQeRu8gMZi1BzAqBLb9dNci7ndtwqqIBpg0uO5QVAqC4RQm43PTAyDLYxi6
hNukR29ARfFg916c/8feeSw3jqzd9olwAplImJzSO1GULTNBqBy893j6f4HdEafNie648zthSCoj
iiISn9l7bTzSdoZSuimNr22hlxlpEB/mkrTr0kw+oVUHfIJw+CIAkiG8zm+EXAeCqBDz2am6dnfn
uGSN056S5QG6a4ViG2+lXIKtlgdf8NB9AcckTrwXnN8f7MI9tfFE+W9qg0EHfsFdP5VPaUWS1v3B
gatLeBtm4CAojk1Q8t+n+SN8z2A79Yh8PGgIoSBTpg6ZFzsLGElUQcuEkNPOR6i/cQrAIE2afm9M
Q566zPySlywUsIiJLeKbcFUMIjvdH6LE/6LrSW+lVdmn0Qv/+HD/Wgw+ZBtWyTekY6spLaYjr6Y6
kVKtTveP/vKpFXbWPrDrU1RAqFOqG7eOBg5t5LF5+u9DOQQpA8Uy3vaVzwinGqMGBS5IGL/c2kbf
HUBWEmwRVkOVrVxOASu6JIH1giceaaDudqM1jlszjC53ItT9oVuwTnWzXFcM/Lf//YPY5xulCRMN
YVjidH9g3C9/+6hbkHQofPkTd1hmk6ZUXK1RddOGyXKvNJ+bRJjPBei7XZIzGgx95xhiubokMnqz
nLq6qBZ692BE2cEg2fHEb+m5aIN1Rnrvi+nUF/54vDqCqCIrSeOjTvuOQWQerclaJywnr60nWxjy
KQrNcuvEgPW0xj7QCrvZKSqCxWKoodbgieYNtXzKoL0CNBCs75+Ngy22TPgNgqbI1ek6nk4wTOXz
bGXlM6pEl9E4c4r710h9p/zonJsyHkdyXp9w/DIUQ4iNd0CZRfoYbUZaw4XpGPZM92eVKG5EkLea
znAYfy8f2nn4Q4wBboEFpJUvXK37R/3yW/jD10yn2fWB+gy+JARL4HebQbpfDJM8uVEn1RlaU3DO
QIchxD71y8P9o7EPXxiczaum5A7uNuZ4Cpz0V8yifZuwNjzdv3R/MBP9+6dlDbTZTUvUjtjVjyCY
cT9OXFAhRB/xlPS8y2XRYq5M1XV60q3fs23iwZum79yO1MpxZ/8FbnUx1C82sji/LqaDR0qKXK5i
d7k620mbe5x1lyprAt5+GOmMvN0xcYebIfiKDCT1v21u2/HqdnWyMJWJUqjBE0UcNZuwWurTeju1
AhTnconjIYTX3pYkr0Ym0MYI5G7cnfrEIbCLsKP2lC4HTeEX+yjp9N4CiC+gCfshePUQoCU95T4d
5TX04i2rRHnw213pJt4OfxOYZgE10Ok1jCn+K8e08T5m3mMXtyEMYTGvo3kkenw2kPw7+fcK2v5p
2qvO5CmoujsRUd1xrgGSoyTkQ9NThMJ5QbxlFDGucz8CxjCb6nT/6P7gq/r3TyO7lLtMe9w5uyPR
XXjE86o/hY7imwzh7x/dv2YHbyQfzUemxwRs+yPj8TCaUTSD8VhJDPpbDGPoIUXzFbPm2Y5cbtFT
fyvD6HMaVg2GmnoTlvV0EEH7JhOX3/y4CqfJRBxppQwehuDiR95JwghdExRfXkptM6RzgqOi5SH9
Cud9aX7zPbWPkTvG5iEsxq+6Kt9nu/2UjFSMYrLwzjPINKhDTpOkhA8m682Owc50UR1zkoSPZs4M
A/gPcw/11ZQ1c4K++VFRlLd12u0x35TbXxZK3kiAGh0Gzz6Gk3S2wkVGhg/Vc9xyUyT45LXbfI7t
7FvjeN9oTCD7YjG3u+AbOd4fk6qxzjXPeWBzrM82+5BxFxjhcfkBTDns03XpcUmMITz9xSscTxS3
cGIojCTcCnDNDFnWZR/sIg5kyJKcbeTGCMu9piGnXe18jVLrSz3zn9QzLKyR29yAijUKGTUKO/sU
EAXKTsN7lTr4hl/2GyY75l5PUeJgoQio4Gyb9nsmjQLiwGW2TnMlWcZJ9r1OVu/seYE1Ta28EKP6
mVPoITFD2ImC9ZRblXvZdTdZlYBvxm46zGm7ympDbQmdhV0ScYObseixi+tX9RMU6GFLNVtfZocJ
OKuoXzjwxt+mPMpAplqQGcCPES6NQBq/9m4NKZydshqxmrGv83UryYc+ZH79JMweNAXt032iF+vg
1zIKAlxHQ2UyYfGyfN1Kn1ykBX9mD++1JhfbNhdHFmOI1qeBtNY2jY406FtUDLe2cesbzt+t5SQf
kTZfLIpFZof0zCS3riNizb2euQC2NqpGpAQdY6E0Sj9k5Rmrg6r06Z/1NmqRmP1JCqZNugJkTZqt
oCXUX/RFzTwHqmsYXy1833yiVymFGW4F4uORHYlbZt+o9EgRq1JuZxnziWXUpFmodbjFdBjD7qTq
ZkABEz5bOoP7SxkwZlSLa344BksCOiXPMhZurmPssGW2aS47n34bI9XQT78cizdBF1MTmu4hKmxc
VUx7itgRu6b6AqHnYyQjdW0My+gg3RHqMVHyx5usMy74y7b//KKIRdD1txcFDalwMWCgf/yrLi8A
d+gxEjnUmXjvkBPVCS3r8pQi0r+Fe56HQ6DrzTiCFvnn7y3/x/cWpiP5pgIBFOGNfxZ8Naq3M0b9
6aFcNt6ZT//FNxLhu82YwZD2tZDTs4NaZBrFu+fKoybYZOnCWIs++5qstxo7FXUEK+UWTpw+joqR
zz8/y8Xr8tdXSJiurT0P34vF0vDPzzKvyYEhXZ23jcezDFsaRK9phhXHMM0kblUELoIoIQeTOtCY
j0UyVg3Jr0XMEUX8FjOI7CgyvF1BR4zW4MNaejkvRf3pFvkHkIAP4Ii/eE/slKQoC+IQqG5EcXu7
SxADc+nbl3FgW6lr9TmewO6PAU3hXadBmwBZpHA2bkquRE8jL5O03MfccIN5PJM0wzezQgwYPau4
sU4fxlhBWgTXktn9MyGAPyHBPX7RTvq8NGzMeT6cenhO62ZxM36Sy5AxcqqjnVPfgt2dWT3W1vSS
juHhn19rYf1NHKtNYQuJY9CFsPw3wWo5RoXhMfqAc5NgHjbVFo0q3e+iN6mXk0w1iyoqK4/MaPoV
SFFMebAdrqJXO6K0C24HTJQ9l9BGIy0b+KTRcGh6Y58ud+5pYJ4zZ6mLnz9gflLr/ln5LIBLUVzm
Rme73px/ZbPRc7iRQuEsHoNl2ByETCysIFxn4UfQGAjhBPNq3K0fy0IxjxiSxQNnP5lbKxONysrK
qLrkMnuO5aF0mb4xZijwGq8dbqHbuL0NIYuphKxNwCfpZ3emI2an/ZFJ8EgYidflxMlT+y7MMJeq
cPnzMOXhvm/tjJ9pPJQ7Zg6GaIFa5O13TLLLliHLJJUCJlKQRKGZf3SSdWRmmXsyilh5AZTOg55s
VMtdViMR1NjcfKPQY17FxEcxmktkfTEYcqFh4Ke2dft8n7WXRnFVbnIMS+NnIRcGIBDATeHbX0RP
ueereTFK0GCZ6MqaoFnXrHtXeTPsjUw6mHCqcse6BKNEXB7LD2nF02lANrVOUvvd5g/ZEJyCYvim
hpAcqXznq+6BbPdjuYgEiBjkLaCdA+zqr8ESLr081eoYFOFPYxifIQj3j5OTAvJbsLB9N75bvo1Y
A99qMrT1CVPt27+8Xf/HHQXnmiNMnAC2thcPwB8Vq0GHxkQZTXKwlh95uRu4fI0aTv8w2nPuxjSt
IdMlls8wZ5fl3bIwKxYlnVpkVFWb/ot+9++Kb20Bq5M21xGBAFL+5SkRSzo4ZSSiQ0pqYJnFN8rn
4zL6TgdcKPV09BfFWTH074v0CjbJh29WnyzP/pfX5n8c7pjkmLBhkVBIIv8qPe+ijgiavIgO7RL/
N3ZcVfAxYlKHUba0a5Ti32tatX62vzs1+5cAyXmzzDecRT+GnmLdkBIOBdJ7NbvoVapw2jIJ80np
GP9Fiav/JpPXyuTMQSGvhbDUX3W4FNiKNfgQHsYk9jfQ7OB3Rxuzb2L8s3JZZtPWzykoO5tfGxTg
cyj94eSaqt5K/iED6suEfWzbRV62RT/hruUyjYrAq3uWijACTRbBAAjzik6/A7lA8GAOGc1jjies
7HVzHJLxLZviAjITqliZgcn1E7XRhq3fNb2QNJ9l/WIkab29z8QDI+LuU88HmVgbJn162w8M1tJP
pd0mh7TKiaLronDHZbFuUVa+OZncOZm+OuE0P+h+XkUTewvDIq9Flc4prrlsLOxxOLMFhiRtfKrL
JgVs1zNc1ebnKUWsa1iHZeZ4l4rmzNQ8bbyGLHBN7hGhDG+9w4E85/kLkRmcmlY2ET9nHLVp3wDK
/7ILs9s71sGP0/qA2YyBdjHGu8qpw7UzV5dKl+VzOmHqchJOq2xqx0MdRT/bISp+qz7+v73436xR
AiHDH865v1ujou+c+h/5n1xRv/2j311RnvyPElK7QmnH9qRpUUn/birW5n+UyWVkk2RGc60cJO+/
m4qV9x/haXKtHG05JqMansV/bVGOtk3LXUwxHF+u/f9iixLLN/ljyYZ+n3ZDWbBkPHAl5j1f5w+6
+gp8XcvwVJwNX7y0dVU8+HPPJNaywXTpb6MY6xOhACElU2tuC7kEs1RTeNYzm4rls04U3ilL9dNE
FNcTocqfq2IezvfPbKiVi58v25H+812RLEV6wlNhGOoSMtxaz6IkRpnJwEkOzrZjHXwOEscmWZ5G
wViU65OdiYNV5dXzOPZfyjRxYJmSEw/F+lHSPbz5MWsmPMbNSboeKvghe+S1vqEQG59z10HV6fis
WLRZozrsMp+gWnylKNYflWTT6OP+xP34JOy7dSOHLUA8OcuMgcqurQ4Zl/TOCnuTu6PIXwAW4eb1
Pbi2C8QSVQ97L9dSTzMHL0wX59b70njJYpvKtTGfRgYl58g2eNLVd6cIhhc3U8N+JidoE2csQio5
fQ1M3I2kGC9xjXa/UplTU90CjpehAX2scchMM/uXLCgP6Bv0xevAvqdhkpEXDemJXx97Love3JuI
dRd+AzdLxOGFcczjAv+pye88itbor4RX7UoC5H5OogPgOTT6xZuBnUtCR3qoMnhKY/OxkL6zuZMS
ox69fBA1/cVpnRcHgOFeEnJHAS/yx7zAiEXWwGVsJw6oyLtgSTjlC7ars5nOF/z1K8jy3gjqG4t3
OOkGLosYQK4kgmfNT8eSInBuxEn759AOnrzBTB4yl1AuHx4jjOn95Mj2iox73BoWCgRjsO0npLb7
3o7jh7A1vqbTHG/bVldnf/LY+1XvQdYWZ9EDsWJo+jxUeljbLtC/Cav3eQTzhqiP/qj3gubgSUF0
vUzW5B+JW6PHYY2QCy1Z7nPDsHhvl8O/tNZ/rTokHSL2PI4E9g62TeHx50LIazqEzvVcnweHqpLE
D4cbd38hm6SgHIseGrMLj7YVvbRhII5Azb8oQsk3IbBXNhJIO/5wYN1+a1//6GKSQi7f8Q99Lc9I
meANlI010tGcBH9+RgajnNLoiuCsg3A4pklGaiErm3VaDpSKmTqajDK4Jptk7XXO10yYxpNf2ue6
J0BTW/Un0KLO2q/Etk0z70bCGqPDzA++Dmq4OLTwEEWGLy6/N3C4cfCqvzNem3Bs6+ncL4ZlgQNw
pUjq2xNq5m/jxl517ErXfcu/KIrwgV36piogB7Yd/zBwyn4TLBGv8I4H6LV2t1IujWNrd/OjO8UP
fZcdymlyj1WPTDEvH0WqHLIO0EaYogVfVQfjVZnH1vKzbwZ11cb0DXfvGCDU1Ry/Bl17mUTonl2f
2E7P7BkuJ8I6KuE8JIYIHqhzE4LjEel2Zdg+ZDUK1smAJxZMz15N9ie0kETG6lIAUXOkoW5z7e9D
X4SkEQ/eTut+08alfDXXkF1xNEBLOYpgeB5LGR/odsj7jEmzVOF4FIYLrXr4lflWu2cG+yZqh4s7
ggdcWUa/aXR4JaKby9g1izM7qwt4PHR82Zcsa4NtNOQkVqa63bAy/tD040Ruz84+6bpPLvGMG9gr
2P2GalNmOj1CLQ5WbskGIWxDshSbmZDj7EyKKsOoAA1inVj9U072MRXokadUHGAZ1lsWxOyPG/K6
q2G8jDPkcFjcCHW6qjvErlhJ0f8AzUsia4zyglygtRCB2srMndam4RIaFhdnSsuD5zYNBhlv0/Q2
eO5lU8ve4gsVqbkn2gwQWOA4e8UGeNO2s7G2DSDgJWtERG1cI7VtHGYT1U/jT5/IIsLxMsW7tlf4
F2ndClSxOmORIcnbZXWSarT8LYt72gylzuwFXvmZHmfXf1HMxrexQucIEZpUXiwcKbjp6x2IuzCI
XO2Z1Owtk0atop28B4jKd9z2iHS4OkCk++7OraFtsYFYy0K359A0D4Vn6Yvtu8gC4mQXDwgzvDRz
4cZp7GJ29FgLbaxa761iIXFM9RRTGvsftgZiFegAOq4I93TDDjyKF6OjxU6JOn9QC8on08kzcPbQ
QSiZ60Lv9diXGCyw53ed1wPBqrZFCZ+qFeOzB7bRNbgD+A1g5YnJfa7G/GgoFtdjab9Yo1CPmCdL
MVvHxsLdVcmSjEDkrUnkv9IevENZylaGle8Zv0bbKi6Ky4RtlpQQyF/jLVXIW6Ykv5boBDe+NPXW
z6N3iEY4zpySywH74CaOgaq6IeOKZsIYVWLFKRZTR9hk3croo3y/WH4mcK3r1oNrmeXwxwlU2FRj
bb8QdFQfUPvgPEqfqEmabS5M2oGoYjk6jXrrNcVb0E/fVNnVICyCW8xMdtUi1dkv0p2Rjdu+IvKS
qTw5wsvJA2Xha2gSmNCHxjKqrt/7XL81ACNXopwxX+TAw4fldShq+2wikgSTSSpZOpNt6r+63WfG
JSSPi1trGpoSaESM0AUtyhfkMppYaRIjD4hboksRYs4KU4Os9VJ9Bzmurtb3bJYFNUO26aCGKFv8
GqKM9yL6DbsJf0ToRbZ6uRhz37+FTn0QeRyRvbmQlaNwfT/jygQuaQ2Wn+mydSnHvj1PLb3uiNw/
E2DD1FB/LYYhPhhLrjCOhdpsv5ZZUW1qTyGGW3J5iVTaJxMzVj0Bt4yXK1eqifWGM2/LAQ+aP+Rs
zZ9tRAa7zmwAl432tR1yFxonfzmzIgiaYXF13fpUNhRUNbPuQ49qibSM8onowHWg5vpSTpAfKkJo
UJYHDlrE9ie8zeaadR3Ry51x8Ilh8Gvh3RDr6ZvnTSgEgwGE7AAwrre6y9RtKp4b3I2lV6zYUEx9
AcfXSp6dyTircmrOaUAJW0ThsdXltHZRjy1EXESYjn71U8s55IghUEC6FwYQaGMkOR5GvMmDXD6Q
PsCOaQ7Zy4QGCzIvPmYe7rs8Gezd1Lm/hoHrLyT0YKO8yDz3ufUTEGJ8IEkNwKSAZ+nowN3ZA3+D
qsSHO2XnpzTwYMl3wY9EJ/lTlTAvJ4r3i+mr+FRb3RMZboxHOEyudWrLcwQ5G3lKKy50D8dUjfax
NdG4NgzIIFAz5UJDWORX3CnxsWHxYGWEW6fS3w5qInNXYchi5/VhzB2McAfjSze7wc0N9MOEJuNo
pk5zWZY5DJhbbkaPeThOGwjP5GeYGIGqTtmrGXXpOs8mrESivA5mWD1AeVCwfoeProVUi2S82fYt
wVug2ZGzei0xa0LvvH6I8UslpA30kIQblCSbzAu5QSioW9hL+NkMLkZlVPbRrWso2TFzwRz618WI
h6d71vX9syExmjWYz2jPrYaNOLfYl1SGB5vUtENlL7HMOVFcWTCueI8Rc9lzlotgPJIY5D8xcLNN
c295nv+JdDry2HoE8e1oPpomIryZBPPtbHuYY9kZ99gFtvVEW9I3WC3yQL1N9deSndC2WA7YaDlq
uwAEujPb5lpzKR1FN322sjm8SM/vscyI3dBIhIdxk2zQinCLr/GehOFz23o/CRAuzok0xGuDLqTT
VE0pJS11S/1DxGR5eK64lpZ45enEhzyJfo6ghpkf2EcrCfkNjk62J+ntrSkFoj/VLrNov90PFfLo
fvm1R2hzrmgg35OhKzccRSYDGPTh+tpWxnHxayor+RWZmGnCcNqbvFeZfrI5C0PUnAk3g1l8Z8+O
Xt+r9gzItwYXGRfhhic6okDhxZ1irGpubjxz60JhLNBumjeTY/egZmYjGaFdiFNS90iS4BfilOsz
aMWnOazy57Imv4ZFntoWWVdRd5Z0YXp8jkzZbAXTlquVsjFIDAezQFDv2Clab5iJthrEY6SL9oaD
BgmTQ0h1uAhM7g9dbv4o4pi/boQ0YHUwncOWwN0+O8edhonK/7CWM9u8lgw4khP8RdfQ68OIL2lP
5hvDIMcmIPDeQNaROz+jjooiG9cTuLtjGc0Z8kB8yBHV4IbdbsOQyVKLiH48hLOP3cCTwaH328e0
RhFYgsHZMPCGQVhCpc4mpwVvlf70fUevSaAZ+KuoppwgVEfgASwgiB7SUVd+ub8rM8wGt34IL4lp
P+qyKm9htchLR7vcSXv8FtIhESBHfCjkfokahsq7VFPJxr/6JOnulrQDdr0NvCovKsS6zx31wTPj
6bXQJgNqesJ9kmwf9xO60XQKd7PF6G45+qEJYzjolgWOTPCaDw5taLkJx8HnvmUV5yK35o2bl+3e
D4vlnT4ftJF9803dXNE7dkQKXGvvOJlJtbUSSnNWLM+WEcXIJNJzYOjvYyfNE8HzPxFnfqPFVSxV
K/cANk9g4PC2ccmmdKxjEg4xYuw0RM6vw0yoA0mL6wC2Lzc5LmW+7uzrFkeH40MfynEtALtl5hfI
o9X34tJ38puYqHICpdfWBBGzK3E9stiZ2U7gmXGBE236UOFiMKmtbA8Ec0FsARBsuQCzvCdfgU9U
Ay7Mpun9i/114SRfh1w8M90+GXBDAfrmgNkAhqR2UbzbRTSCpILfNNeuhZ0QV0G6tZ4K4MCHiaig
fYFMAyUIW3ED/oaqkbdmFWN+yg/uFdbpO1hM85r2AaExunI2ucPZLrv5GEFYxssQfKkyj0ygVr60
3oTUp1qIxIN7sXixtjT4Ert8ANt/kVORacw2Xqlf/FaiU1UmYpMtYM+gPqpZwCnr2PjKpimOdpg9
dVX87keFs5Y9EvLYWa4C7SAjFBwAOqu++SSMXewOC0Gj3LPAZH1tDz2Y8Id0ABMOwt+Cu2M0FzYE
D0Xnw6Ic3A9/nN0n25cZbsBlpylt88Gk5t4lFbV1oG5tQZhC1NTh1q64vK0sUu9UuS/pBIxW1scx
b6/UAMnFswfMpc3jJKwQyWIy3UwGOcIl6ACvi7UGLYVYNi/p/9MHO6vL82CThpTp8WzDOnsQCTiC
ezWXSx9VWRw8pL5r7myHzgEHW7tqqd23mWmRYjA1+mJiXRtiT5zvDzNYaNToj36I/7eOJarltlh7
bmEenJymNpbDj0RyJeG8holAbUW4ofE85F1xHtgc7ptl7EaiNoMv4JXUCgxvdM1gnILniJOiP9eF
8ta+lxScU054jsY4Ot8/qkS28XtyarRqncU6SyCiV1QXKjTvYAnxGEVm/Mx8Mn9kY0aHxkGwDmK8
A5Kv4VnoPiw/Tm5cKwkp8mG9sTqax1ImOxc1ymOFNOviyxZCci9GalGyR8+U+skZ+JdJMENMKo05
+6caKBDxj23jUaLH38mUUECa8+yZAag4iKkTW9kaAeuUdVShEFa5/8XvWizF4XJl5Y7eqC72YLLT
RvRuNa5VLY3XIck/Uel2CJwmVOkZalnekuuURNUt1IHpUWRzvTihIoRKxBsmzB4C4LzPRlFMmCoT
a22SvIAwWZy9UGaPwzL0Mkbr2o/APLvcCfZRF0SvASqRE85a9KWRGb5ySs+XqQh+AGyK3Bezct2X
sGLPZ4gcld9k1wSxt3LPbTx+KoDgRSRfns0ipVOpORuneLMo8L4iZgX1Z9uARZ2+2CMFlLfO8196
OnYEfJp8Rix6aOAL4wjV/Xj/oaHu74oABeBUywesW+Lh/l5phTjSDWMMl+WtxDq8ug8hS8jL55lR
xkb58ofv9NGKOjklabJ/nP3tZOYDaagMS+akOYl4rFcRUY7Uy268YRhIGdxAFK7eZreeLzXTgIfa
cJ59kAwQ5cVKFYYJHVWrS/XQtj/jOSRibOBYgs+KbduQ3HjrLN7XlF4bO4rcc2H7NeiIY2fr4AGg
A9kKWXJxZYx5zgONP3YjcTwekpoy4EcSEfm/uuA31XjNK6Zl9hhj0h6aer4iGMTmnPrDAysxf61k
FV2NBpNZigr8wTLjcmPCHdjAyMjUKkLWS+7pM0nV3iVRqj6kHOjcbWEchLP4mWe6PDdDSpJjRJuU
9sLY+9Dk81gTjDm2PmPXKYSd17rn+4MqZLufh+HF7qV77pcIKqKJu8O9ACE19jQHdbZpmhH1pQC8
Ps/iyLo3WDe5mW4WB/yeKsWCuEec7fCz1Pnz6FbnITcsWPnFR2CxzYuYjW8ld6idbj2MicGhYegB
fNbyjobN7AeQj8u7u492yrIrFkJXDGgNsInqrS6BH4lBv+XZg0T1iw4sDq5ZLsSDbWDUHA33wC1D
IuvnBK2SxrsRFRNT73pPnYs1W0NOuegZ5LwXWeeqLh/r0C7OY9V8tkrgzJ4eHu7r5LvjlHjkk7KL
Vx8e5b2RLJqMvrHDJeIx0GkamlsjK1BGtjk6RH78hiy3VeEUH1Ez/yxwD+5088kAGzyDoTpaVvTg
B2a1m3CLkKYwzus4dub9XBCnMaUdIZXF6W6WvcMlrLE/loZpXQqjf2rzMHqwg/xzGBkDlaf+sJcW
L0vX8OPF65j32J0i0pGZatSOvyFZZj7l58YemCnE9OqqksybfN602RLuoRhnd6xqdhw0aMk5xqFa
tRipI9b3LomCe/o4ufPQxW8Ic9h2VMpvMcI+ZJThyiksk5hEJLRNmbPOLwtg1cvvn9JtwqJECKGj
yk9G3+Z7eDG0Qmkf7xCsUzdb7whL2scpS689U9CLdj26+0Be5pT1AsRmtS3TxnqYcm9H5qPaE0Sn
aCoYZNaJzcwEly4iBGxo3Csf2f0OCUgmXkfrSCU43pqcC92oS9wATruByP1rkE710HAyNZ1HWD2T
TlwMKPdCc7BPGeAc5UGJZZZEjNLAQVh3Lkel5a26Oq83hp3jBfGgtfc+g8oysl6dgXZmLN18Exuk
awSdW61BAuC6Cfe0CQPWeMRsdhLXh2jiyU0Femrdnxo/51UImGJS6USnrSXM4Dj01mcvMedrrZxn
si1r5nnBux3Cp0+BywNuYrrXIqSGYeT/SLAf0A9zzzKz+kCgMPZNuxpXfs6Ya8WwnQyJ2OW+6zBe
guWa/XJzUV2MNDBeOpY7DgmBvw1TOr/6zNrjuRyTfjv3aX9AuUYa8eJRcvL4lL3jdFRHkkWGlVVT
Wimn+GHV0Wma8Ep3Ft1FbhCBZFctaSch/DbEr8sUFLlo4CNLK8RtqjT89IxccaoZtLnNvHIdxjaO
Yr7D/L2DVEEefVcO+dZwviYDIuqm4NxBHZ0/kdCwC0r7ROWldsTt9luzzwb85oyCYqHyLfp0pHAf
YdsPX3VrvxacHHPOIir2Hyz4AfBigg2uCUy2xIPSZoryiycHzIU6H7Y5uKlN35O8E8nXthT6GKg2
Oo8dig1/mJ0T79PPI+OsiCnofXJv8b52VVVdrTZ6bhwabT1nt6KlzdWFDNdh5Ot3EgGvdTLTO/hw
BPp6MM5dAaT9PpHoLM5wN6ba8mJkgjIdMNOz/4LdHUeNc3DNGGEAVquLN0OVwZMdHXplkQ3dU/hx
fDHjcsIX5DXEHFUWRnefhB7H6sKXZiKZYRiIo7RFSQbi8oA4+AEpfotBkqIllOOTWzTGTqeozSVv
HZj/OMg9v8VLLJqY5+1V5xikxTITwPKlneRo8ykM5uyil4fcMd6donBXLdaLtYDRci0qvetCjuq2
RV0uCCdsrF8w/axD7vZfgap4TDMU3VPlztuhldMqbQL3zJj05g8qP41EXl8adEDmVAanOXa+mkZQ
7YsCULFDMNBTM0SfuP9/K6pWvwA1R2KM/3GjqCgPyawaoExj+opKgBDCmDDyOF/GR1ruS/amMI15
orXbW5/Cuf2eNDTfVEXiJGMn2Ci8zPsx6QbiJ/NV5nWEY7ai4T7uZFtVT9UmHovsdTazUyW97Nga
+PnasWP/67NiJYbFfqMEOvT4aLYDANztnJr+Q9zVzGdkdOJ/ttad9ubXZkm1jDVrAzxiB9RN3q2N
s681WOXQM+VrpX40nolWL3DN2xxXFz1E6a6SUYZQwyrWamAKZs3tm2Pn/s6qS4YdYrDOQhZvpsfb
WVszG80O6n0wzp9TQP5by/5sweXgljqUrGszEkiGETP1RIGi+2yfsQw8mQhvYuaaloTmUbSsI9nS
XmatboHDS01C7fgJyekvP5lpB5m6gYgedyZH6ee8lM9BzOwmyUsSOgduLPyKjH1URs2N+BdKFPvC
1SEe4gjhse+3pAHkVLVzBNY+XcgthK08j4EmdaI3gx3ybALRRoStcRx+NtoJBy3Kw41IU3SUjWWc
+tStGcZxSuqWCtPJCW4Y/ar8UqKjhHQ3D5v7n3LPZC9qrhlj5hfHKAhAYPm4Lmf6CbWEZVvTY5fR
pMVdsa/s6QZ+pj+iGpcPPWrJ2JmGG9dhtOdSB32FAwEIaffmhx+VMSFSEr5CUMjQhJ4IuT0T1gdl
T8ypNbU8EGycVTADPtnF/1F2XruRI9kW/SICdEHzmsn0VqacXoiy9C6C/uvvYjZw75Rq0IWLAQS1
pluZYpIRcc7Ze+0fUxylzNoqmuBk2rJGNPEp6uKGvb8YTyNgb+gN3hPlG01YRoCznDDPFrN9KZ0W
HFKYIlZPNZ5GV3eDURIdhiyJkQ3CoWROOZA0Ut2GorDOuvGLtNx/xtpZygnfz7rXsE3kizd8Qm97
d3DLk+fozgSped/7vKX7nZCFjHapfRmxc55o5ty1af4xdGX7HFkbGvh+IOwGAfgM0b830l+4lEim
b6yvpam/OpHjo4j0s20w2ggeJ18jOCmaonU7WjfIQNsWuesuSaNbKroX2yRjgOJjg98bWT+3ueNo
P8JI2UGsGRkjYUqJRlCTa+rSUttyLdXW0PYI7dzjqHh8Yt04Ud8QaalhF6nwsXlloXbwh2TYP7lZ
2iIBgHEw9cUPQzciZg/rZZTiGPOwNUpvDIxCf2s1juYM3731mE489EnP+EDLC3riHbJAFLl5/abV
ickjw9HFztZpLfyVMzRnvQBSGseOf3l8F0XaOSMr4QBBodMDK7f6PfqOz0PkYeSgSyCsJYCmiSNG
+3x5fPf4os1KP/amti9HGV2jskBm1sY/GsvCR6vyJr7W4XBQVT8hUFl+1i0/GxRROK3NPsG0FR2h
4xg4UFyCs5egnuvjC5q2aNuhx/nnZ+E8GVvZMiFx7TG96pGXXjn6z4coKu6Y4dPr//388Z2hA72Z
e0lEkbuF/EQ7pau99Cic6kwGMhVa1fxkI2eJbdxpOUNm61YrtSDtR33L73fXUd8hjKYhHDTwgOmx
ZPoRu+ibOcEZgtfVrHW05b2WpRy/yiow50ZujIURSA7svIFTjJcLLd1LRmvy3Cd1YOj+s+PMEfFO
Sbo3WRHCln4fvfh7wZVdayyCysuvSUmHzAqdt4HKa1VXyQcgmr/KIfloIeSj8j/ST24ZSkwUzw2t
nHaykC0ntN+lfTJGRiuF1WIVa49uVTCeHn6U5RfH6b8aDP+6SBr7odmZBu7L3P2UG4KxWqy2MnLO
/kSzmNqOU5vTAa4vo2fFHDUTbocCvEnXM52zFWlZyvVR/OECmDQfx7CI11WmfwVzRYbfW2d8c5kX
UUnZOBRHsu0bYmGNPgK8lmaEhhCgZ/cglsouh4CaCrjqqWmsxn5v29V4syW+Edv5Mhv5cXI9bH1G
gaTCc59yJ2fEW8urmPstZStKTCgt9NbssGAcTQZ5GNakDCyd6Fh0TyEtcUJxQyyyeXfV9iPK7k+W
qF10K5wPUg6N+MXo47X5mZxLuWgYvpS4TvSpVCy7zYZNY03rWECw4Xfq+VIVgsnXiPIsq295L4B8
CXgh/UyiohY6kI42vA8RWEYGKn+CTfMtG32I/1W8HKTJmvQNx1gPfkbbZsvUivNwQayN2YG4Z55H
kWP9mIcQdoI9o3oXL36N/XpOfhCd7LjLcyH1eA0aJ1nZtft9hiqKnSLLd7GHtL0G21iET8yOG1TP
RAHq2dhsHRmeTAt0Xxf5G2V70xr5zYSfXLx6jIl8t6XFgyEVFrz46WegRl2mpopw1kRZ2Fk6RKPg
5/ZFZE2BFZY7wpDb9TSoaqN37ZF/+2XosW7B1j2ZKeHvqlSSust+ibEZL0HN+qZOe1qgIJVGIT+Z
VbYbxZCs2Tt+Clffc2zfmhm5yEObHVjhacbHW0SzfAKlARBubhCJimZbzGLrIVrdWZr75LsDE4UI
l1UP+jPqo3pDnYmh0bp3ku6jHZaBBfFyo4sW4VXy012gMArqFMNKMJ9jGnS+ioI21DGxu3JnivKG
O3JtOaPDlL4gVSLT3xhKfuG6JvXNGjVucKTP6woC2kZvGdB32oapNXtMRRulVoTKRXhlKo3PJ0QS
selC4oDMTB3iVu2pOUumbIIhTE3TPutNSHkD5CkMMcOU3hVoUfY/YaxroucCOmhsOObCrbWUfCFx
gBy5flumNgCepGJuaKugVLAX5wJhEqBPOUSSAT0RU/XIVhG5zRm8FegAyHW4sInzwhzROEaApo6A
CtVtUq9eg5B+qrzUXodQHNazhn8jYawzdZrNQkggtlPS3/IN68o4FCufMeOkQY29Gnz9W5tnOOAa
jvaZzBkI40XT6h8Ifq11UdO0n+HFE7DzofLNfV7QS5GAKAMG7i/4kMoVuJzK/l5EOdOV6SvKpq8Z
K9rKFU20ihHUgFRwtkOovzUTLR86GCsCnz/CL4tX7mvRGdgeENTDb9q7bnupiiWEw6ERBxoWs1IV
iOW8aQ+iPSROj5OUQ7zuDdmur98kkpf10EJaamb1Mg0JQXglSsoKWKNI+FAd3dnaKjtQ2H1K0+yb
EQOSECzGpZw2fjLEO93zX6fxRBLsF5OVKIBpMoJpsZ912vWxR3PZ9qh8k+wz7pIYhpX5va6ijwul
MfWxXKVEnGzsan4r/OKn26uaVHdgtt4hquWXwumiAOQTo4b5XElgNTSHaEbIMeiKVmx7rb8bCqhK
qoUJWBf9WxGmbZCTEUjxUUHrc36gDniLqn44OK33q5/9n3AOjE2Ta9tBevpfLEUP7fvv4jTXtfjf
w/Zk4Sz6XZzWVIVFTlNNWGeGCXPyPtVOjQ2CzPh1PBCkZMLaoC1hEs7WhZssx4aXaZeMQj/AJpxs
bCARiCWdeBdxOvp37ZzxjvFvkvfjCoGu10Hk69r+Owi2Hc6xGzNLOOJRsw5yaX85fkL6bmxvaNHT
z8/9i291ydLRgvHgxe52TtaFw2BWMziXDXNIiVIYZ1K69J05Pf/lDS4+vfdXz3F5e7gLWAr1d9K+
HlRfp/woPNqUeRGmGk4TJUL3OQHQyRsHaDOMgMaYOD5QpblDHp9VXf/9bfyhMeYyubqOPRSxMWjy
d5+hgZVQi5AeHlHTMKSYM+CShK4W4q1yOHTmy4dZw8AMqzz/i7xx+dW/XwCsaB6fjGfpBmLpd2rL
JvLdGnUwpIVlJK0YF6ZJ4m3EgIdnzgcPMSFyfOXCTvv3v9lcPvt3r2wI1k/uXN2xxXsvnOFVaUUO
mmAElTQ3ZF/HdtACP1TGvo2S3TQATzHU+FrO3i9YuTLw7Dtmfk57BfbBxbpXjDlJn9gPzrIcwevP
3SlPZX8RghAXh0M8Woe/yVPfu8q4pblSnu65pmVzy7yXp04FLR+fkzE8WUl/RZuPw6IgqBg6BJll
93eLnBekGXsEejakjnVozjlcWEboYdNPW1SJ6WBWZ+iOJ1eDQCo7Ne2xST3Vbd2eOkAGnUS/51ra
jrkxIvL5RzF48IBVysCB0cSqQHBxxsCOVs511rSiU9QTpG0zmiaT1DRe//2T+vPu9IRDQebpLiFd
6D5+X2Gq0m50rrRz7OgbrxQP8Eq3mk3Td5+VxUkwkTSADTf9JJ1M3/77a/8pveW1XUP41CTCRBL8
+2vnoTmgflfO0YC9VM6j2iLSxI3ihoG7tE3//dX+XK48QZaSJ4SD3egPD5bTWmaDWtI5Jqb2c6jq
DxLH1aO7nxkFrKzw57+/nrksL++eAaihlo4nituKnsDvf17WFA2dj0ocyc1yN4mWgqyVO0PZJcGi
S7NjGREkREWvI+25rmWJzMtit608moDLeLSBIH2wovr5IRotaj9dlxZV1YD1qBIE+rFgzW0kbpFq
jpyh/b8sH+afC6jnCJYvLpht8d27DwgYWjiRC2wf41RzIcbTvk+VvBudFx1H1x/3hqF9thiEOT5v
F0FVt/KLkR7bIkccPBQiNRifsEtWuT35jDOcC9jtj2ZSR69z+SEUzbz794v+X25n3yQ4xOCys9+/
v+a+CStiroV5pNVAg18w7RAeSZIoAA9GWJEUvmRU0AqPCv307y9t/Jc1jzvZdSwa0GR1vN8PXZq3
vHZhHh/I0qacp5XhodzpoV0YFtP8UPbTxWg9IrHTllnXoqmVI9FXaPz6v9zt7/3ay1KGQcb2yA4i
bQ4j++93X68noAN9xziSws56taiH5kXzc+f+i3dz/YGqnAeO86HmatVfnuyHEe73e9/HpSMQ1LkM
bP5cVhZSpl7G+rHW9S/0BGuUI9b0WXi7wsqf54QRtCVIiSzCZYSjpyCH88XxHztvbgKpI9eMb9Jw
93NXiVtvHencwwmRdSDnBfIBdWmbMLi8jbZxBx1PSHZoHyO/M07wTPqjEHjpzV7ftaJ0VhgLZwr/
1rhGSbSx6LOsMIyIbQHvDc2tAz+9yv0gtYvn3mr3XeOXJ4YSi49UTCaUOlawPQnK4L4nnL1ODDYu
VxzTfWmwlxnlW6pHz2Cb1RYign0YjHAfwULgRgkSNxrPUWo6u2ExmEa1Bt2pn97GwdprYHwHrcie
5YIZ5VBLKuAwMxfzGXYqKqq004nz9nrvTJT5Sxtl907FBtVZafzldvkvGzYeaUpWcndMCojHYvYf
TqgSDloyaaE4RoPtneZM7FAafEtj5T31rX7yImQY2YRmAJ47XnbRLqD1124MxUGfJcNlWrBRg67Y
7PIdlFv6BGgZGZbU8tA14gNICzgd3Wz+5Y2LP594QrJYZbGz+p7lvbdkRnmPbIUz4PEhExVoTGZt
+kUwpPhWFPLN06Zjngv3ks1ziPUpZyZddvfWJwWe6sF4RUIDKJNBHsqHcwj8me6zhXpQjvDJNeuQ
RRgvnfRjxLRq0zPl22F2xnJUM2tQjLUM/7OVQjlaGVphQyZjku8gUz8aY31/nKxa6v5zcccxxcLo
j+YmNxN6yMyWwVRbT6PGLCSX3yX+0VMw5mRJAHvt9g0dPDlMINvePKvGlFKQ44sOi7+P073FFb4V
4QjhGTfYvmrReQlz+PKXJe2d35VFBNiCwB3HgspD/PDu/sddoTcqnnuPLSz39j7Nnqty22aDnA1/
kb+43Vt8m8aiGs0qu4LWRd79GCOKyHxSYmT2l9Xd+GNLJeNrWV+xELG22e/fT5MoBpdymsGhi+Hg
KiQVrrsZK11eSQlE9v+UtWW1dmt0j2CmtvGMUr10GbxBZ1bnLjHiv5x0/1z1eUu4miyc3UvS6fsD
lDebaLJpHh7NOLGQmcIypF8RElsAUcGgPWMir3MdfbrQ758OTo7HXu/NE6AN6y+pRI9Y0d9W3eW9
oDU2SGrl8CrerfkF7hwAvvp0FJGxsHhEeVBts0sYAwKo4UMLTRPpK3PPoHU0I3A73ps21LcoyyGZ
NcWduX7If9PZQUO1SzGZpKd5nN/+cl/9uTs5HCiWogRzEwXC+9IMcm4yOrU7HDUJmRLvpH4oIv2M
OhZOJWPHPQ1YgIpo/m9h6BP6umsqHm0/KeKzljxbM3CNwRUf4kjKAxjDbiWlV5zzabjE2xGh73Pd
jMViHr8C/q1fWCGKExNLDEdDvTE7luEqU3Uw2ZnczJX/JSzbn+QpFUuAUbjV9LZAZ1WXfhCXCMJF
atNcXITVcRPCfvAEykJH7SyU+rZyxUE0FiDkqXA3rdkoojei6iRiWtso07bAb91dp2Cv9oZbkgbO
stJxSt3OVZkEBAxMN57pkq7kcKQ3GiJvJH6jArJ3Gi3Gwo8vdTu1236q7N2jAKkY6KF+tdrzjFsS
d0jp3GYAhUG/KTrX/GBMHOfTLPoAJuJLrihxoyTfaHZrHHBw/pI6epDemj3YDPISxTBlna7zb49F
NKVpeNK9/mVqui96NeON0DYDSqtzYmjPygTLH41oKVw7ukT1Jwb+KZ4D3z86UKYelXQSyl9jiYI9
9cl2qtkJ1uUcGVcjT9jjinCvbDH+5czxR7HrCINKH7+xLyw4LEu18R9rVVLikEHNpY5EZFKtgZ5b
ztD1sPHwAG8hojMXmf7/T78weOxtl2RHHtj358020s22H2N59DKAIVplX/Ku90+pVubQD50kmD1r
17ZARhZVVoGZ5x+9gugc7/zvD5X5rsCBRsBRy2QnxAwm9D+eqRLrh9FIYTOa1l4b1yvPPERswUt0
K7LfHfYN++DE4UWzuylY/BozNv0D/EX/Y5pp21gOjMq84ZIk5TcOIjSOTUIPEDqOWsHZyWeUP8dP
FuO/oEKZTQAYqKpMbapxNP+20hPg+Hv5ZPO3OJbjWPwtIBc4wf7+eRJ53CY2ou1jPDZJ4GmxcZwL
oR8LCGTF6vHPWBaN4+O7rMzXqp6Sw+CG8zEl/4DW9/KtFyJ5WuVekW8nS/sInHo+Pr4knOKRuI8c
PKWAWsTPBZlYTJ8qTgZNOx/NkRDdpm3BQCFF7/TGCrIMA8WtmwBlzAxTUsc6JiIF2BLX4/9+q6NM
0UCAkQpRWcc09qaNcNSvwp80CJDzyP6uujXZW6EAhkgYMnhgZEu5Vextke1TrWaundrhMUeuHXo1
f/YIwr9dvp0wCzGQOJbLl8d3Pmh20JmlzlfcyRxWLf2pFC1mGZm+gC3GLR2SfkYtmu9Hx96Zno7M
Zoxfmo5Ni1UMxVzzWrQFQmOSshlZzTs3/hAXkdi5DXY2ZgnoxTUnWZkyfn04M/+xX6EXxHJHyIEY
8QN1E2OZOrebOyhzA45KaBUwFG1QfMSUj1sLmxZoiyoCJAYWdURLYjLceE6N3ngt4y5QaFk2Y5gx
KsgZsBqTLU8+nqBdziq9ngrPO7sFETGDgOJvg+JZ1tFpqO92CqetjiD75XYb71uMYo93yQz8UjJ7
P4CgS9a6W4qXFjpl4GfcDZQvTOaRCAUOqTVnzaq6c4r4ieKiRnJvAqmRLb2mtuzvYdjor2mk+7sI
7bC0/fAFz/86a3iGdK2x2JdUrQUx+B3UfvYlgml7a1IEsxUc5DWkFefwsOuwbWmraGB0pckeMQUx
YJj0sMvj1tpzD0YAxmLEq5ZW7uJRUi8oymlfRMRJq+94Z/ewn43XwYYQnjWRhgeUlvxUiYJoSmNR
O4mzyFCeQe+Ld6Ai0x3OLSI3Wuonv4ElloXOK4Ixc5OirtlVBX7IDBh+6yUa85/oIz2iG1Yr2lCG
vffy2DiYhb2PKPbRqM/mBlD1cUqGNaOPrGyMz2UhPpLA/dlTEcLSLsZXiiue1G251Uhe21uRgZUP
bKujY/GvY1x9sjc/IZzl7Fzm9maQdrJX8WbgRdNOjnfe5qp1sMf/06HUM2SHnoQ0ikodI9nzw5g6
LbLcsfFfTfRdDGHoZQqOfudy7G6VARSp1MiI8AbkVaQifkIJ2+x6j9vo4S4OUdjebfjbay1xku8y
/qpHs7PzlZHvhhh936TnENdBY2NrpVzHZcD9OptPM8qY1wGNOKD8PEacxD/mTXfByGOw2uoOuhG6
C24H2HgGm39PJKd+q4fYRS5EuleNfvaFVu6tHt8zPCo0exj+NjZhALiwQ+sZvQAvP0t4m7kb6AAz
U/Ia1rbj5auUnXftZYw8q4M9OfULZIZoXUsCwv3EztfWzIS1zBf9EdZbUldIQ8NyioAg39tR5SMa
ipatd4oQ2+pIIGV8plkSw3lkFVI6D0RpddpWWpkKWmAIQc8A6+KY8ILhBp58iL8XboWeN2Ch0MNZ
cBp2U/aTQKTohLavPutJsihTMJzkCCvPPoGJxtCeafXmGxqQ/rpxU2tLIpm7zrUqOni94pTpRM0r
59p15ZX2EycmLCu+upRtZ1x9S0vxRDxj3ClWmKFYY5SCity3Pg0VexxO/P0xeBwgW7o33lNRTncU
VDF3AFzowW22wo69uxYp41bzMDWUs+sIMeYxwQe/NHCHY99o5xTmYBgxJOv0z1U90pMrh9fM9EN2
ymkK2jq6ISD2XrLsOxsDE1ZleSB/qXqoJJvIxLaJmNfetZgs+rBHCHX3R0ORGSOMrd5McMPjMj+O
eXQqxiMQIBdrSfsVho3cJcSqr6M6g9GNLOlUVd4zbFcIwP7XuIsOPj6ZY+YjgpsQv28TxtorJzdA
Isp+YU1/6JS1HnFbnRLU5Pu+r49MGdOTJtjipC9CPCA1ukbX5lhZs6Q8a1m0raGGE3jr36qWUKlR
6nIXZumTXdLqa2se/Kou7UDT8aR1KMwPcO/1QzQVH9jyWajQqHK1l1gkX3UYktC3rTkT+1iQxj7I
GQbvoo4kNThdj2lqWqMisj11qvHgJiuArVpDmi/dq6ufWr+yyAkmizgXdAG4pMUoNgmqqTJi3o1w
tjpNBcflJgyc0n4Lm8lcQUMwt60nODfn2Q3VPR9DSiKRgvTABHjA+aXtohyjAG6x+cpIkkYbzKSA
VFF/G2Nb3uCKKXbh3OCV8GGnSv1idrp1pWxBqwaf5jZICyc/sla0SZD3yb2sdmMrAwIZvDMCum5T
iSreIt3SSYnj0rc5yQVNNh6E1eA5X341Q+FkbSy0FqQ7oNLc8eVBdHNZQj3WoJfGjFKQcd2IeOJu
C0u8NCyVBUE093mqyt3Qt8N6lg6Gkz7D4hN2HpGKurHhSkK2dQVeSiINsIwkZyB2qPJmyIK6/9HJ
roT9uF8ceBsKWCV+rcpepePQv6BSWz+0v1WWMGaJxdfCdVAVpnl88LV204SafSlKe9rIXt4pKX+Y
SbP3gFweDD2wOUpRGI0/kHPgPizUE1wvgh8qQ+ztDkxqFl1Netw3U02E0dRhkEf52VS6vzdloa9n
C6ktrEoC3qLB2HFE23TJ7OwV5omVS+uSXhxVR0zgkzPRZmhVD1BPdw5F1gCSa+yXx1ima63s4GiS
3LS0fLN0FBxt75yJEzzZi9h6jCxgNtm5Sm15MLOOcXIYYbTuWxth3jDuLV7FKOrhBF1rl0SxcRa9
c5q9/EfTpv41RBZk0eDZtbO8N6OV8WeEE3m1c3dMjDCI51M5+fUVfRmSYrvWDkyegbzoEl4flyMB
0kArCILAlD5XhIdeBPYJYzK8cyOdwCPZCG7f8PXhLG8TNEZNEW/krM7E+HkkpEKQ8VtylJdhSFtb
2qrrs6BpDCMYkbZuRrC8HDh8c8M8H02rPhDxWceBVxhPNd2RtPuui22DGMGWIfmBaEpWcQhzUOgY
7u0S671TY30fFgsjDlF8wtJiUBd/Q1o87uvWuqNoLYMplTUigC48UuShk8cavTYaT4IN7updYoqv
SWhZFzGrxaiUHkw9/xyOg71lHmqs4gLPvYvXJ9HL9iRd58XP63Vmp9oxXFJFnYoKNKuHl9JS+qmz
o4Ah6rRuJ7ukWaz2BrZfk6P5M72912Iy9VM+o1cZwuwABVYw3u77DYSy+IqcZDvM2JsBlLhno2sx
ngx9cqT/aJDFx+pLW7CgYBZ3R0s+sozL40Dz6EZoMA+gUx0sL2YBabNrNwv/RuvESRBQJkwEEVgy
9mtU/0b3r35ynh6Akyhzx/vjHIpoepv7VnzmvG+xjCPp1ppWbjSefEBxM8hqN0JT2HFzzqTv2W13
QOShgsjy+ifNHw76GOmXttMUSngBZUg4JPLF7i3VbbnTChKhwhnhHcwChCoq+eb22XwYhw7Hql88
SyNjQyu0Fx1I2y61lM9yD0xyFgNm8CQ8+GNTP5ck9lkG+YvsnNE+rHmtsc8+9ZZ6aQpCrI0hfKZb
hB6qzsxbj8ma9hCAmSlViPkyr9irjKoFbxPWvH4+JUqfb2YHeIDcMO1tsvIbTqTO0dxfYQwdGW3V
V+phLZBme04k09FmpgvaZsZBZiXnG5t7I19MVTjAVI3zqHfUcLbwh+6dxvsGHcDEOXZqWqZkczgV
x6xq6o0tfAvjBnSnf0TACjgB4lHGqZiLVrA4hyMcnw+NMDexX5NxBS/9kMTeyCige/Kswv068ID5
M7agLlflMUIc+VwvAYSsJock8rAfj12KQT1c9gxKrbGIj6n92Wk0zoOlQpJcq9oIWiRrR1U3ySEu
pnvUzNXWtufwsxOjthmd1VCl/T3qyRERqbKu7syuLJF+T0ls3kPLvvkCrJ0xWPmZnHaoHbn/CoP1
lCDvu3SNTf9ikk9C1eqp71FE9vUMD5364XHfDmjC14OE4aI6lL+da43P4yCNa9pZ/kd2H38jJvTw
GH22Uw2QoEcfG0i3k4E/TIdZo86jwv5o+4N90godg6Vuljs+mU+EMApmdAu2MwX476MOLWURPS1I
mRrS7WrKRhtAkzW+FC3QgiHrCf3B2E3b0HvJvS/hLACgGP7LAH7lH64Ij7Vcq5mIoMe4oDOxPXG3
YV6sQsaIJeAWZS+I0kyuaJyhuSrHQ6G37JPSBlHTg61eMm2rjvNA3pBZ5eXZvPMXQC5pr/aZrWaC
D2EiQKrLX7Qy/A1TFYC2siC8yhwJajBwRYSjsLYpIr0L+S1bxDzZqWDYdGjd9myOcXMcGbJ4Qt75
dYh/0wkJc5bVu9ZHqjHqrbaT09TuqlB/KZkBnCYa0o/21qzi72XPDNfH+boqujA9Y7FmaTadV0bw
r0M5XaWGq8vmBDeVKsXxCNdZUzGQQ4nX09gRlaBIvIGJoFIBFhgPTqNytQkXVxNWfXWrm17tysjH
Z2V4pEm0/Q5/tbc1aX4FSae+mm1ngSTrZ6YJKHdWfbSsYeWkfdCRL0eCysCZ9CD3zCvDsvFLLrCg
TNsizx2OtmRThAPy9qgmKcwu1XVo2+wId/lYtHl18oi9iNoGTG404uiwmYJVFvOwByKpRT+7QbZF
LFpGygktqCtMnG0plHyyUg6SYSq/TbE/cdRGl0XqLITLAu+nydzFSUailBkwnPqotY5FImiYVQLS
fuUlZ1GQ2jVHl7GJhy0mAH8lGZUgAQdz4jBkFTHXsAQevaZvgd1sHA6dK519Eo7XCMHlfjTNX66c
xKXQvfPk4YtQNp6UZkqHfYwsM9A1681GcbxxqCgomvp53XP99q78OHgsDabFtt4Nw/MDBMXZSOfB
91cGZLYHZgKpuXENp2TVN7G8aKJ7JWQLUE8rIX16DvFVDTFYfWTkJEptw6Eaz4MYjx41xLEGAdah
rNug+M2gajny5KbmzRg89Ux9zu25GGSL5Np7xdHLfPuGL/dUdfmI6NaO7vTvlzDfZuNGkR60LrLK
SYubs2xqIkllczMIlPvUbdGUr2o9kjeFEB1Q6trtZ0UegzhFfcwnDx5iG4rqbZD8iw/roRhgq45d
ecuwCgVGhPqywVWxyrz2Y9NZrz02ZGxGE7ATe+2mIZgwGERrVv5vhRbjQcvN5jLwmjC5xUet8t84
q6wa28t32Go55tLU2OWyxECTp5dGwU9fqkxZTv80SvPasQ4l4GVlMHqdBXuXvnQtiQa9NmbMgbfL
X0LrpwGMC3s46bPeLPYk0pmfvPArFMVv0YhnxnaHcBObZG3lBmX/aFreBpulEYSqjbY42/YR7phs
ttTG7mHHxH58wTn4A8I01g0aAyvHaAQZaziCEEzjVjNfM4uWmGF0zo+ZDMs3bbaiSxWXVDue8eqT
Wa4i54vVi/5mJvlB6m5+SpviOZIUXrZlw30Jxyey3TUUWBqJuARbrFVSe4ekNU+qi6aNGizxtTcS
sdEmcXCy0rpRi5655StHjQfUKGagEfezepzgKlZXI2F6kaA65k/yg9wBwuj2JZqSNtrNuvsrNuhH
4crE6N0hCxgmnlWSm9axS/1aDSw7vrI+K+71VRxN7cGa+xFnlVZufH3asEwk26QdTubECLQ3mus/
IMhFQAb8aQzSULcwONCVGFM7D1xB5z0kybDvO3TGZYWdhSQavUhffCIyIesgHETtu/MaUobRv9Vr
SwuJZU9CB8NMesE1RpheOJegd7AIzfP403WA88166tMRHOPFK7gs6OpHnSZyD0sE63k/f9N2cHlw
/PjXweyGozOYw3q04j544LugCsBOGpHtR2ZbHweTZu1DNMmgODs6NC9XmQDoIqJxZ7uSLixlnVfW
amcPHLv9nHKKLcjp0fOWGMtXbZ9tzKgqj32bfe1aJ7lwlG9W0rHYuzg3HeKqfRpa3zpYymVLmfRH
05RO3vIzXU5nozCiwBJlv42G/stgy3Y7tHlJ2Bhpg3Dc5cb3Bgq9cbGotANCm1jp+8eO37WQJKqq
30qqrcbCF8Y9iQ0VqN2YF8NnR5mHxMb17OpXTLS6GAmvIpKPJQK8GFYN4KbjHYmnu3Ilk1JdbsbO
JKmQRZZIT3Wadf1p9jLjOkgAIeQX4tgeBp4dClFvKXbyNvwmB6gJnuy4mxsgG55Q1Ur3h/Rog/5a
z56zy5dhoo43jzJqQE5fNTvmJ9ahxh60miFm7MMZY5URNm/8f5hfzG7TJolxVkNzNYfROWgTBnB6
6Xf/WN3WEFscukUkpA44XQ5ppqtAGTWJl456qXNTPecytQ+F3dJK1Iq7vDqDsJ9EFp2lV33Xvdzb
1L3d7DzECTQqvG5Lx9d4bdiqDiVTj0pW91zAchsS3HwhGwIG8wOS5uk5ycFbkAq36DeSS/qcNwQ2
OV1uBCwfd9eZwAUMTbQ2U5boOZ6cMyfRfrrRQw4sCcMjhXb6hGaVIV3jTAQdDoqnMZtuFi43jMOk
9+GDtJ40j8XWNpW3D4HMkAuKo5FaWTCKWO7cBioMVt9uB/wUQJcoIwbhyl5XbLn4sAcSn0bTJcq4
Y1/TTNrVfuJ8GaYfXow7SyMY7JoS833VAdSHfvnWCZomU/6qCtP8YPYzblP0j2A96pMp+h/U/HGA
aapgZjHHN3arwCaG7awAlWwtXNsr2towFSL7WQqxmVk4XyoWoyn2joJDE4FA9reasMCP6A0+e0ZN
uIsvf/4Pe+exHDmWZulXGZs9oqHFWE8vXCuSTh3kBkYyGNBaXABPPx8uI5PM6Kyq6UXv2rLMC3Cn
i4C89//P+Y5FvTNI7t3cNU5dp4YXJhdkDU3ZSe9oH7iUW3ZWPr0Ddw6xNhBhh4rbfPD9J2ZEdxkV
o5sigG4dhclV26UqnYxo3ExhiMFURGQEBOBZc8rpSuyPt3Wpcvq0o4XHu+qIzBREqE3UpEI7aK7x
eD3oDIEujPKk6JG61UgAIZUnTDq6QdVDYnUNseN19eTOVgRflMNVVRXqtdDy7/jpyvNYND/zDhqZ
LuJ0mwjFeZxGfSbUTcplMeL9SMRkbnSmXrum82IGUEpzGQznDgpSsXVSf2U48ZxSk+BqFz7XKhKY
EoxJVXKqUU8f/GiiAEje1IRFBj8PMlly9EwKXR6hyqGe34p4ePQLZdiEIHRPBDYejbk0Yo99z2ib
yVxW1OMlOrrxUudStlKGgapuN94nXWCe+5EPXpj8tKoSjHbTliZ0V/W3IZbNnd2rnBzz6lj63a3q
7U07Va9SUssLp9Dug1CsHV3Nnmq6K9sUTMWmLrT23qmyPQP/VW/jdl+sfbzKHI8QakBFKi9aOT4J
oCcPoYcN3PXcNUmzVtomp2xCRuZl1t5poU8xi3ft9kimL/BhvhsHCLEPtKRj/A7g6zp7vb3hv/f3
c78ghW+Z8B/36zVayy3cqiOBQGf3Ln20f1AN1ssFCR2CgLMckgtto1XLCCJaRUtg7Nba4yoMHWDc
gTeuT8K9isQtOvYSVnG9QjW7NVfr9eX68ukSZ9nihUiBJSlW62Gtb6xDtY/O0bl/cL8bP8HeMOot
bcCClHOWeERZjW+qdt1ZtD7WSbZxXwfaVTt1nx7Hszjrd80TaHeakQmeKHI86iWFa5+894IE0E0n
ttTyca+iBMFBol6GYzaSNRjehV25aQCi4ZaiUdmVbrkDhNhv/bgzseLXHokOo7J3RX6J7a64dLvw
SRTZwIlqr+lbG68JA4EFw1kFNGji7IK8OKVJL16KEhhANyjFxYjk7twJ9WEK8k0j+vSRhRhlUhEw
xozSRyrJS6tGgpBYYYW33DQfjd6mYhYz3Izzo4HhI+dH3D5CqV/gsRk351ascGQezgngKv/27Fzj
q6xKYa+sZqwO8qEyy+pQgfv8WHXCmDpiiesn1uP64EBtO/hVUx/kqlxKGg6NLstOGu20A52vkxKe
Miq3m0ofioNX2gX9cpZ+W63pjuwmq1/FhAseisyB5BEGFY8a/bLNkLo38pXJt61lZNVUiLUsP/ix
cXJoEG7ki37R54eqDwoSB7OTELry5fkydyjC4cHJBdGD8iGI/YyTm4fP5+QSWJv5ss89O8W1rM3f
2eTcr/3Jr6al/OlWVDKvpKe7DLQSG05XHvwmKLZjSz7LUS31bluAd5ss69enN02Uf3zPb8/FFQAn
rU7rJX3S+ymvwk3t6BiZmjBqV9zQIEIpVX5g5pMTfpfCmYmnLTpGnUuPHuIQolGtp+rXB/lc4NQp
Jb3iqMxbXT7Qj6V2GnkJj4M9gLtRkEgYKld9gq6hbNVtcUjmLxK09z+0g/9D9v9XZH/DnvWd//Yf
//42/J/gvfhPZP/Lom7D/7V6SYqWWJF3om9gpP/4v/8bTdn8xl90f8/+ZiE4s0ieA73zgfD/RfeH
MPsNWtlM8bdch/9DjPMH3d/7xvzCRm1qoye0VAcdzx90f+sb0m0a77zNxbBDXMAfP/H8IXNrflv/
yvZGfvNXCQkCaISh6LF1fiE6M6Kpf5OQeG7Z2IOjn+C5/Xk8pm1kEEBjTFvauvpW96Ly41js5bH4
uf5xgKqMk3olt1fNfB6P9Uz/JMqzz0w6ZJOngF2vfZ/7NP57i2jPaZ0WKTB2Z74c1AnChyFUrrr5
ZJMPQrhqtouM3ttjZ4daSPWxZsi8i6ykOMh1S/ePpLqH2y7Igj201EW3zG7yXmccHWYPaeE+ExNy
owYMQvP+cgBQTF00WmPysaDiXyVKPoB1Iq7Mrsr7JpjuMlV0XH+yvSLgRiaRurDHBLRC6CICDFxw
RaZ7TSXwaPphR4QQpTUq//Qfx5YZctEhyzB3ELjIfh+rYlngj8fNXL0ZAFoXuu2cS8P+XrnJTVMF
16PaPqYWRA7dqpjQpeSZusgPnExrQIDRz7Mt/1TlcCbayPtpDwhMiD8hzKzgCRoGYBQvvC6mjSEu
zNZS1spkPVbZeGXBiCUI+dkqbeYQIrvOsfKi/sXqqN7YKip2t3vuUUvQjNHFaqDeng1cmuYPbMPm
EfDcgXrgYkRksbCyrOHWOoxM02GrZ1HpbR0LoXhV9OZC5DeYSLmbFxolYnhUXNfDNn8ugzkEzoE8
SfCjTy19OoZR/VS67p0/VrdaVZ/dxrn3Qu2hcR1izSEMe5l94Wk+2z3WiUy/1pWakh9TTHjL0wCO
T6CF4N5C0wkRIZ31H1SDmHzkBDH469TO960Qb0BK3uBgp5QVSRpPtiH6BtCiXOQt2hrRZlDKDS0w
kt7BJiWOTcHBHBaNRq24zy1/XZjVTx3p92JUp2kbEjexCFB86OAvtXcLrYGelndZT2Bjm490bULr
JyZSgO32Maaut+icdoB3UM728emoxNYKpD3b0uk48OrwORIVLlOnGDfU+o2NQzZVlaJvJ0ajtICO
1aK+yvPvUMQo8ZQRpQqOh8VkFbfaY6Kzqbh/4pUwbbKO/ZMxeJv5eCrVYleoc04mo2BKoyHM0vRM
OSUXyhWwl1Wf2QfFsa/0nkK3wQ0bHb2yFQWR7E0y/pi04RIDRIFSOb7qXLC3bWKENDB4p5Zd17j7
F+SGPdSa/2jkEGHpXSxJtyP3QSGGL+uGuZ78w2zVs9IdnFbLl1VCOCj0gx2eC7IT3BCiIfUptyzv
LWH/AO5Tr5IM6FjvE3VTp7dEj0zo5Ei4nYYrw2XyVMBLWOlGREwirq/Khi/VmOfc8ctFlfqXRK9j
DU8e8SGIJRFntcGMToVKoOnRRe22cAFFQssasRryJgK+qaPndvoAt56qJgZLhcFpgaGspXVWYyV3
2cmMFkwA0MS50air8lWX2MpCkDsBmOMIpeYYUpJgo6pgPBCZMDBOy/EnX/AEq+lMMbFdJHX0amYD
iQjZ2m/qW9+OX1mOGELbO1dRvMVc/0/2ZdQnG8CKJxjkNyGZ3/jb+mJaFPO/p7Fo0AGCgCJlJgNA
7ayC+2msspFhdZLHVw3d91VQ/YxbZRd4l7lX37W1euOhjwBQxDndx/jRw4u0dhg5pM01RZYHYfZk
m/sE0dNXE2CgaUYzhs7HG4dkUe4SHF7xM1C5eEFG9c/GnSPXW2C0gTIcmb3cejEHs07XfuW04h1R
gu+NNJDdqyaN3kmuJnk8FTctkhl+ZHunFXidTGBeIJ/yEFS7vaadO59X0A3D/q0xihu17J+Hkh9p
TPklWjmIuuiY+ZevsA+dQy/fk2ifrx2y3JShvqcJtEJ2dl+k1aExUeYm1aLScvjeqUqIIWINQiE1
Hf0RdSuQFz+HID/Gw7RR9JJpRMDdpG1NsGTFwok8Emu6doHtiPoCgufiUgE4zD+wXzZdfq/y8Tr8
+7XqaxQaDBUnub2u/W7LcNJ7s2OuFV14jl3rbRpNJjShy4dE0YVHOPuaKkOG/RJCejuZl1FvHoM0
3yWx+ehH6rvj65TsTWUdTma3Dk0Hgma/IV3k6Iyav+yz6Rz53XGgzGSadKR1q1yq2bAEL/tCbV/F
SqPOAsGsPRnGfkiys5n5BduMsmlXWms0QMgozSVYzm2a5tdpn74HsXEx2dQgvH54cY1BXblDce6R
YETz2TVM1cZQjHihheH7ZOHjEBas9NaH7ENkpaBCaSjPdjNrgBpvV0GwbSnDUWPJuyXjlUs399/6
fMqXc31pkU+vrR6gJY1uAtgPRQ9epu0qYxfZhNE0jvo991t3Y8FEI81+3A+0qpaO0+/1qj4NSnIe
Q4YTGOsth4t8rqAksMVWtaYbLevQJ8T9rvCrZW1j72gT80LNB3cVt8lWxPauFBpKdBp0uMyW89Hu
6SU4W1Dvq4AuTjDoT4GIkBM1xmtm1FDTgkUQxVsv+44fa+eMw7s3tCCsQYEJ477UrNt8QEsEDPUp
dgBnT644NBOYqg77J9ydmyoYSSoQCtz4nda44XIYims0sTfmFB5dD5mZRj1Ir5KNV9vUEaHaAz9D
snrngQJryuTFFMxRbRqN5cSBqMaEHCDHb9AWUSIuud4N9JkLB8hXXtASwNi7yC2Om54Y29qH6N1N
QBrdtPqOmLdaqACFl6XKkZv7o39iSLEUhcrdjSPEoFke5HSPS/Ngq+aht/nBEEfuvSE71gIsa+w9
0V2lXjjZP8JE39qgllY4eF49JMm03a+sOPRIWTMuQBVRxK/S51ZY6hYEwNZtjG2fCJcSOm5YEaCp
Mb0cML0FC6QjAK6M8ju75BS3s+rFMOM7VOn0wevq3Rgb6qPVPeAesgyozC3yND2VLeMhCjWcDsZ9
0XO6hqX74IBZKN37qKeMazj+I0XgcE6Ue9LdlOjCAoBoEd/Ymf+Oel9dk3nJLSieVvX4aLcuM0iT
9Ds14nojWsjBw6tRlqQ2Biog9deJKrwp0jvNwxbjPGVgF2EhBlpPWnDKFTEzEa2ZJmjpTH1U5vhr
Zu4UuuBx9Q1vUQv3cSgBr+BgWRAOQzGkFQfTZFrYdaKnNZGRfNDfam75Znlnw1OfheX+aMKC04fm
Pio6fUF3lyJCttKL4t5HMbboQhW7VKku4hlUaJDrqM84WlUgQUsGfTG4RF6Fu85M952K1wet7BOA
29e4Cl6qZLoMDbr1enyp+eqFMyJDyzF4GvRt2gbFKQ6PTaNr8cIOh4cx9whMnqpbtPnPuWKDbAXl
BFPstkvtU6Hxb2wGptmRsqE7dRZFALdroF6RhEerMrjuxjmtCGQduXmn6CEWGttc1x45RXk0fLfi
CZRUW559Btb8Uzoys+y6XQmKOF4YXBX4tBZDtvWoaabJD2ilsFZwNCHAWqju+AZieqkGhAGA00g3
7jjNdrsjI3LFzFxousVmPs8r4d9FNEvB8RCuTDwnvIqADkloGTT1rgsjMJe4Z/juML3xIalS8Qz4
Asqoi6T3XwIzvLMxL0Ep9glkpsS5MJviMdGo4NjVW96YNzF5J4s0DV8GV3x3wv7H2LXv+mTTKS1e
Iy9HyKGyrUI/vgFsgti0yw4Ef2x7s413mt/daNCtR0ucNHA5to4McQzq5y5oXMYd9SYqthCdyyaO
d3HkfNfj7OhX1c8QkiD47/RZkLqAgHHXDgzoJz251rrSo3LmvhF9hUs9FxeQ5688radvEdpwU0hy
maN5pmS+4Q1L7uNFp0JHF3VDLm22d6mAbwly4Pbf3ZqF+2rEhMXrqbvlgjtktHgxui+AwDD+70jz
GN3hjQvOjRFaJDte44CBTyuWOdIrH/zQmtz3ZOUk1bWIc2DqHhzKkIBfK74nXvhuDAJu/0tUgunS
y5C9JAJwS6gqHC+xeWRAsKnp+aJ1HfaRi6yj6PQrkBpXNEiv9LJsVmPV7NtqYBLU2EsCIze93pHN
IW71GokORLsdfsoVCIg3k+SlxkitXd1V51FoD2qJAqOMT0qM79en6YLUEDxHjh4Owe0EMJjOBTlg
EecUjccfYwOrUXG39dAxHpgiEuq4QlXeA2S7YEMAY7w2Isq+WDGvcJUsk1Z7SJxwbbvWFtQyORMi
I+goOw7+XSxIySC0ilHtjNazY26AqEZA8l50TR1u0Ix0S6NAfjdyjfLg/i6gYQut3WMmIOUrzNfh
naLSnM0dEAoNzfqDnZ0MQUiQnzn3hhk+ECyxLIRzWbJdA3rcbZG+Q9Cnp9yfcv0Rrtx7FPo/gkl8
9xzrlS7CQ2Ay3vbcA/NvhB3Ozyopr30XqA9snu0Qlj7NV3sReoW11Ky3GM+Dpg2nOroiBbBdB36x
dQukz6m/1QzsmTqDhSHDNtcJokAiG3NDUJR3TVUe2pj6XJIzqfVUyBCTk77QaKBpEQ60LofwKayv
QJJYSH65zXsUJNsowT9M8xli2HsM3rQL7izue7q9fgPNkx0G+v3k3eBxnEuE8iGRZQa5GKNrXNjQ
7NdyNcuqLdm7OukgsB13eSmW6BanXTdX7fq5EuEFV4AHxR5zQ7X2yvKHfF860MBB/ABNqNUpYcgn
C1md9D2Upjb16M/nyEfptmT/oCLoKTbKF9y56EHMgAIPd0yHtarXL76si84PgjMNhm7TY3CLC2BM
AhTfVGGzpj/UrJW58Bl4ESWFUA2ee1QDa68JKbnaZkxASdIADp/yg524V6IDOjl9FGPo8OzJlaEJ
S4EmdUbKk3OhsvnzX5vP/y7LgkylztXPdt4CcqnEyJ9wTeRJuAXZgTgmH1Eo3aG5cOtZJgIFRS7O
D4US5KsEdIymEASRgm5ayn9b2ijmtP6yKN/tjC71y2iuHn8sTmm/tnM72snvG+Bmz9V8hnWP06Af
5JaTnyEipVwUVkrwzLyv5VZJWu75hFZRdZmfk/tEvkMuyec+Dge5Lh+MFMhLA0S6Mr0VDeMbueMj
p2XHyk3zeTTIV+pBMPv0UqjY86aQP1Lva7ZPGxREhbSUO0arem2HZu02KVTXefuaMF2h85nGJvN8
i6OOEkje7gOiCPKpmIimGW+4wPKH80MW2852CqYN7Ql2q8ocaBdMyMcXlHaK//TFX36DXHRS4Gma
Huoff/mx90h1ZwzdY/kb5oODAASq7bVS7Gw0PcMNpNDoY+MOlPsSfMpzce7jYNUd1Lxy8fctaABW
BM7hggog/zLXJrBe4bPSZZCg5vNBPnCKHIjdzLnH/XEAFWp/zmrRb+Rv6f3qKrUndVOqFs1jyFKn
du4ByA0sP0K+Uy79w+c8yN2LkNsNSg92fR+n1BIK4vTmA0EfbGcH+H7xefjMf2BXE39gMiymt76T
R/DQWWI35tZy6vCIOJSlfHc+0/7h9wJ73UNGIpszNwJ8/Hyb/Er5a6f4wmXoxtCwsPH3yzNt3vry
SJKrn88Vjrmer0iWPjnwoIn0Cp2UzCWF/SD/Xj58nq1fDtGPRfk6Wkax8+Y6yLyxP97ShtZWeSCr
BiTuvFfzKmi2OjEen2f457Esn5OrwXwUqn2/QejLZnJgks5XBFMe7PIvPt//+yEo1+Vek0sf75Hr
H4u/vS5Xf3vu47AtK9v+dekpMkZRFpk6QdnQ4NF3GsXwpdrb9EDmH6Z7KHAJe1zoo76JQRijrWA2
JK+otu6sbecqn9prJ4aAWbgnPWUYqGLpEsk1DfWdqLuj1ZvYCIfyOs+ORTMQD+LpgM2ATNY7Q1FX
ZaV0O2Uc2oN8INmpPdTabDmQ6w5aQRx2aiBWTuG0jMZ8bQntNqQKWvGK/Pu/X8yhC26Eq98maTnt
U/tuNOPwKOYHP0LKvJDr2LNJWJGLnY7OOqrVrTAGgVHJsoOjfCEIuFHYiDTsjCt0Np+G8sGbD83P
1c/nBgOP4UK+/LEoX3LlYf/59//k9c9Pjgan2Jk1IQ4na6inzefbv3zcxyL5OUj0Pr/k46u/PPH5
Az8/5e+e+/x2+epgW8+5X7vB1mhoTP/zf7Q+Hxy/ffxUk8lTRu39x8d9bpzf/u7LT/38mJYS2ELo
zKXkX8uvp8W501L1CVtTxaARGu3hyyICo+qgZ2B/Ot/CofdHO1D2YeWDfE4uyeaMXG3w3AKDQ75F
t5Px01/bs6N8EqUHJcchCNYfDVkE9/lB9lu/rCdZaS8pVDEIldf9z4aqJ/eNbLV6NaCIwtCuZWfG
yqCIfrQ2VW5wa6thUlPLa9sUU9OAFkqdlhPSFVV8GD56OpUcQrRJD5UwcdfMl+kI5U0YqmvZ0MFp
VhxUVFFFlMNzn3yGKETasr0CvTjIdYTP5UGujl4NuDDUUMXg4dLnk1YuMZLAl4iLx06jAIHWFG1I
hWFmXmP7XcRlH6xyvAQHF2DHofxz6bfnaiSIzEIFDrqKDlariV8PAoL+4eO5mLCQJCuW6mQu5B/0
pmcCPWAsOe/PiDLPQS5pbJiPJfkcGWscAxYY5nGMoU7UDaNf2fQdJo9FuYflul3rD2T8+WvZXpPd
to/2r+xif3bfRnLR0GyHVIzncZ3sossluad/ew7jWENhsHqL5Y3gowP3sSx3NG64fte63lLuTtm9
/uzI2fJW9LEux5cTQ6+ctEbZjIvUIuQ+Nw9fxoyOCNfkuSUdVe9AiMu13IOm0idf96h8Ms4LarOM
VTtFZQtMYd1sba7ySozC3Jz3rd8bxPTJ9WAOkKtot0uZQ9pjYD+WRdzuR/uJFLH64M3ahs+Hv3uO
CsxOiRptG2rk7o5K9+uhzSkDNI6RrD+fG6ugPcQoO5ii+OaqDsr2MEWvRuCVe2qQaFKa/rulTZyD
cj9h/ueYlYsdlxBfD0Jgdw3H+ueekDvmc++ENXm/ijMiSJiHKp8Pznxx+lyVZyYWx2KdYCWVu0Hu
oL/bVd28f0Shlzsi1mBrs1NKOBpmmdlbeaZ97CJ55rlxby3zEaReMwtG+rmiPjrQ+Pw8VZdSITKP
zveWEi8MRqE0E5LyjQiCfi3mbRdobPbUtfFpy/WPRUIs+6UaMn+Wm1Cdt+PH9p6X5Kpm9swd8cF+
nBkxdoQmcR/lBVKeOx6S12kpFz/OpcKO9rD2KW+7tKYJyBiWBnt/CbCXiZWi6Us1dXxmRXqyG8Ba
zyZxzqn51Wm+Uvj5oJC/WD7IY0mKZIpZKfO5KpfkcxYZk3vBAEIeaeGsm1Hmz5B6gf+RVvwraYVm
zoSgfyytuIjy/L35XVfx8a5fugrX+wYvEAAZ80tDA46DeOKXrsJzvqFMR07h2ioJWhA2v+oqDBcd
Bknm+oy++6qrML6ZnkeeFlQ8F2uUY/1XdBV8zV/JHKqnATNkZoNfG7mGLuE+X0grRph4WWvmpL9S
CQyrblk6GAePBRc1Yz3SW6PcV7bGO7jwifAdl+GjsaC5FDp3VaxnwU9HM4T1A5FPodybPkavB1HW
bfMzGM20eJkco1d+9ISh11SDUXPRWCMpZih7eveV66LEX6AsJJq2QAjQ3NaWM+pM7ZvmIdJzlNhx
U4YdQZboJWfBm1ZsaFv1/psVdkOwTG090I9l2KcIJVyjXPlCgUzbF0qbLUyV7MVTR2wD6occ8TEl
2XAEkNSBrefy7VooRsCkz10aPYhWapfmz6pL83PROkFCEEIKFH/p2ZAhF6RjmAhIwUto7/o4YOPn
ijkOELKCrFyE1dDOIULwYfG+dI19GtMu6cOrLofoA3CnTb2G+UwXjyq068CCNp/FqRVpL05YJwhD
bBy0C4YqKuHZIqHBLMJM4OIOzRtTULKPjYnON+ksWjtHPZY4+ws/eSU2voMOZXppeNEG9G/ho9C0
q3cUPlNSQChTDQsDPpH/RJICkQ2q30zoJC0jIys20sYD3lkjXvVoMmewvDN6547Cpbg3hFsZt/yh
V/6g0h7eB55I31QAUs22SSpyceK6LplvWdicl6NltM82ulp/bZDyeJl56M503Tfucg0CfqQxfFtX
MRxjTGV0HYiCpFCSmLp5TbfbGHHmVUW1LLUiT5ZN5Tv3nUNCwibvy3a49jqiM5GTxXG80vVR1Q51
zT81WHQGFJeV1uhYzcyptcvzNDRWRAlvpEtVV005O9H1jsCehqjADVCLqRkXkdLnZ1LHFPen5Qij
WSjeJGiXDFidiIopmDjSd62Rhiz6CPXAkVwt6O6ZbuOGMMtycgkit3sq9jDShQNhxDHdbcxY0qK1
TAL22lebjNwHnDo6FXEU2BsbJTs9m7LXbsH06zEuO0tUFylIueBCGYLBecgtwnh2YwUX7OBzRTFM
PNV2NyXrSC3ZK/RMSaNA+d4hSh3xi9tQyw/JFCjfSzMbb3vHMG40gnHWMK9RFSamOKvOGJw4AzCh
tpaFd0jFDTS0afQjNfXkTqkbsRU54VZ0MqLXqidFcFB064izqsR4ZiJ1cbN8q5fUTR3wdmvU/0XJ
pDSv12HaGkez1qqLCFwgwBI8LUoywQaOlOEurW19KyK3OGZO5ZyGUE22ni+QHWmOjbTTzPa1FYhb
uwr8FWL9cUm6XLwLOkPfq35gPahjxWAn9CIL3LHxbmZifIG8VV8yRDOvi05Qxu8nVMSall+XeR+w
PRCViLBvrt0i6F77VCvnDpNxG+InAHLSOeGFS2V0bZOhs20GoX3P8ibaGVWM+XzkVCGpDbmDF5E+
5MaIijK6xbsmChKwZchcyRMMTkHhRy7SIg2rAFfIKzCW+XM+mPG66rzgbNs1hLA69teO5bSgLaE0
T+NQ75pab7DU42H1DK4uFETqC4NDcdsTBLgx4TSee9NXXvSIDPmqK8oHRqXt2e1izAy5MhINFxOE
CCBnb8dqyrXBbpFboOiA4a8zCAjN7DIB1UixMVZ/Zmqc39Zd1lxqgxuSbwJd1IaIkel7s5mUR6hh
5LD0TornYhzhv6thQhKvkTrXXo+rbRyHAGFL5mBr9iCR9VhT4wKWDmoYqtsG7cKFDp1pCWd+uJns
itm8D1PZRuUOO5IY9J0f6GgTsHQyD3FBLjQWqfMZnowFKAP0RHg13jpNjzlC4MPXKlFXQBTsy3qw
GrKnwmLts392MGbRwmWQGFBHKAS2xMqmDA3jUEXasEtSYaEv04cLJdZT7lYjwXQtSdd+5iEp8y3n
jV6xQlxFFZ1UY3ZH1iW8CN0ot8It7JURedUSGGV96dYtpuyxDO/9Jh0vwg7ck66rjOanYdi2sRKv
PTDuB8vN2mWMq5EoPFtfgTjStx3qiIs0G90HIBExEXuxdQRWinckgV2qT2K49jPYhmwDh0tyHsfY
CYpi66kzIqHUbCwjMHk836WvVWPXKfSp3GCvilZ5bYYbJdDyfaUXMBptv710xhIcbjp2hzCBvRqm
BOu0XDfXQ+Dgfyx6bTfZvX/RaUEPLQtYLDcEdztwRhNJRkmxKkvMVqaaXLSEc/7AxkN0SNzgD3Ys
WvZukW0hr9CbRwuyUjKSKl1XDHslIcQvnjrEQTFsacPp2OPj2O9DzOW7POtImzIMlNmqAwYQus6j
A0PoPqld/UrxnW7FDdPZCo/KZobE5eAr0PA5vbmItiMKuZa7RWmFNEVNw/0Zmmpw1CI12SiTUt8Q
wDe3PUlgjQWxQsCmgDJkEyyvyQ3mGGqMukT9HZAYkPTQd+KKSOZyTa23v9S4cmwnEmLXqWP7tG76
YBubRrrOI4cQDXXqNpZCYC6ivWjAZWL0yygPYsqTZXNRemkEHtTo5rzNdDV4KDSMYuJw6CACL6Ab
TcegsFFETxQLKghLpBP2c1ybPe27GL+ijXpt6ZBYuQKfgClL48zIzHzckMrXrIbc4xiO6nrTxjF5
RjmasDJWuy2Tk/kGImCmcL/Ds6lapBNqHKVZHKzSgX5vEk+AvglxiNdxr3IPrdX0FI1dd6MoMQDS
bMp3k1bY+3YE6K9YA7udmvIyqLnMNIan7PBEWmsIFcOauka3nRK79xBEJc1LUZfEpKm9uc2LwSC/
Y+gE8OiqDK97Oy33qeuGADLdpn4sO6bIhpjKSzONRbohtVR3VnEghL5pkqbxL4bIhOKgRkHabUKN
buOObpyYTi4bCS92Ndnt3WBOJRJ1v6PJbuJ5uuCmnhZLQ5sdgLY54rbKKr2LNrHpabS0YRyOFlK7
OuiUUT11jmu+BlNv6rT0/1tmQdv34vIle2/+fZ5evRXlWMMaaf/jr6tIn3/Nvma59l9W1lKgfd29
1+PNO4J73vop7P7/ffGXzPtfzm8s9V/MbxgR8r+yjP6iHJ8pfn8qx133GwpxTXMN09FsB6/n5wxH
+2abjP40nVnHL8m4Yc2ScQMOucWnwPdG5/1LMm6o33CIORroTmIObMdy/ytTG52Al7/ObQBIWp43
/zLbMDzgQ/zov1AknaiykpKMkhTx0c4T7XNn2pfMd6Bn5YNPK4nuE+iLbTZAKY2jfB8MBCBbLdqq
WteNhVkyKHfGc0KGGsTR6crzW+hnSvmSDgV0Oa17HzKEikUAByDJEjiFgfjZF7OLjokG92u0YkEy
bbAfk+FFWm0wbkenRkqn9JdG/F0di01CpPmKYau7UlFBUhs0ke0aP2tcGhvkEkdTZOnROuMhJp2l
bJ6zCt0kli1nM8ZE/mIpDLu3IEQJ27rmrZ0P/bKOQEMYAX0mfyI8R/WnXUay2NCVDMFUNBm48JWd
PQOj4gQQw6TkOQJysqYUP71MFCs5cwfuluYEniACTcMVDhKtlgVvSq15IA9a465tjWjHLecpNOLo
kj5peOn4TKNajRuaM/jjieG+gDnUq2SwZXsAyQRiIxXX13WsKOtm1iyBqVN3ydBAy6KDtfWAFK/R
2u1csrwW0Zi2FzpZCaNHJLGV9BcjF/FdAb4ho+FwTsPp1rVR1+hxkiDNfR36Yg9Qu3+vwRFNjY/3
tgPWglZ3qSBi2Y5wRVaVWFWwGDaiQBYCbCFbJbb+kPuuudK18U4r83HrNTUfVCDaVEYHSFDvr2Kr
P7pCDOfJYYeWRjhuiyEp9jMWypqU9MT1CNwtH2y4igGFvH4xwgLBAH89tuGlhcHgiMow89Oj65sU
dErFRRMFeCurLLy35LgLEhTIyaCTYpSKtxvr5OB7er0lkUBZYLE4jCkuMccNAgzF0VsfWjFjDB4o
Yv16wNcD7/XPVfmq/Dv53N+tyhd8M1ZJnTJPck0BQr/Meu4UddzNRMG/fof8vFK+IhenDJNUFdg3
n98rf4YZu22xmLrHymjo8/31Q+RnWhzVaDehcf7znyffK99hJoa2dlUCAeQ7Pl+Qq0EcIJmVi19+
38dfKtODZaPxCFDXLr784ZdF+YfyayYyPyGol9AFqKATRK+e5EOjzb22yQWxK7jfiCBBpN5jz+/H
pD1YnsXsISAKJTvBX0i+PChwL0kOh2Blg69dBqk52wZ5DraShsB6SzP1Sb5HPtv9P/bObLltZcu2
X4SKRA+8kgB7SrKsznpByJadSPR99/V3gL6nvPeOU3Xivt8XWbIoiiLBzFxrzTmmR+KASb4ykAnr
ZI/tK7t6GdYGI9HATOr2MA+XWKPymkokNj6Xki5y7RIRzXK5fWbGOXVHJJpNZ0zdGYjbafTH5Yj/
dww76O5FWuYboR/IozQvlJzmRVs/+LYyLljhJefjgA3qlQgyoJjrt4zOYOzRDpfI1eZzodk81TRg
dkM1WhcpHety+wyrO4L9eX5EYQOBgBdY48JaCLO7yEIbthGcXWJh/vV/LlHBZk9HfFpvMTfRj8aP
YRCkaHDH0TlXeeGcCW/OUPymIHnW5x3hDcFySQW3KjY3hZ/soJFEYHxs0EKZJy63W90+COh6v78E
CJXsqzF9g1VbsnhmH2NU53szZ1KEQryg/0oguufb55YCuEVcdshj1MO6BHxgFT+I/iBrrEa+Ugi9
IiYvfcGN4hDSOea7FoE/GXa5QeobkldzAQniOu50mTHmINgtn/Jini7l+mFKGABXOmZ7IlWmi9E8
UMea55yV/jTa8V38oEbLITKPyFAxlPZxUuUxnguAVOuHYUqIUk7jrZhgYWXg25CyomJxucNBcRx1
VFpezeIdaHd24aiP8FLClkenB1JpuWizvlxERG5Wm+TpcSGSKsYH8vv/SXqtN8Lykt3tZsl65d8+
+16TpON7JZ0tRPkk0FHzs06t6LDCH9Gnp5VxD0hlOFZd7mwFAem6Yqo8DE12iXweiVy05IC/E6Dt
18HCM8O6cZknkubnfDxYJe2bwPZTM0TkxMWvwaytTPvldmE1Jv5nJ85g5HtRdq2tMr8uLTxqCJgN
tQJfWlrb7maA/ptBzPmV7J8yGN2yB89KU65FVUVS6ReSKR4ajl1h6ZJfWaYoZVPZ0lNLKtSoKcYT
cuzWAEep37s2CHHTzF4VVtoDJoh7kun1w00DM4EKRnuyTgRv+pCbJmaOMGrIVTOyrIInPEDMmJL1
NuM6aLp99vs//3x9+8HkNpi6ff8fN799afDy7Ejfur/9atfoXMTJikDF9a7//MBf7vr3p8jWntvI
iHfln0dy+323X7/cRmDNGFVb6ShCa/88iL/cHo2Xjty4QIUu9I65UU0X9/bBW8dYf77EcdcAcP7b
/92+2w9WvLcsxhzenmAiAxk42XGMc+9M9CvERU4hYCrecM53uqzf0b/Vgcjr787ivjNSHq59QnJb
OqgMX/ibTYLbxPN6zCbCPmyLxIc1MywAUrIH7D0QFZu6QTU5/IQBBKuzsnBaFD7qLJuPeaW/0sk5
OvRLFNll1qJ7EBp0iX6/ekQbfYjxmTAtJXZ9HPibtfheg2zQp1aQ2qYKqlInAXSAt0DeVujIXMc2
VCpWiSU55hnIXhV1h5t1AKODrp+QEgPNpJl6hJkRCAvndNtx9yU8NuTqFZGHxttYJPj248TdQZ3H
Qofu2agBrHbtE7EDZMS9xsNqX3Kc7uCUtCJHq57oaHh3CdzuNGWyGufae17lAzNymEly8g41ingI
mhj9yCiHug1Z/9IDXSbkiN1TEJGtl/rAy34EY9aju2p9yANDuyVEWG3tMjqm5P9xRKGhGtXTkUwE
IBgqJpCzpoI2SULhIGkeY3uYabaLKdTrluH4wvTYa3GY1XDqAtWOBKlyAotW/EZqul80XodGtaiW
yBjc5KlEKG63YNDimCdhzD6qocVPaWOZhBqamp/opONdLr46OqmUIPGus2bSUsnbNyAPUEQjxnxq
Rg82w62Psrw5Mm/OAoWLCWVt+lQZ0HCnBXZBtzjvlIeSQK6m3Y1cnpzFnIfZ7ok/T5v34sVFNx4s
Ga0hrcR+JYjOuoXBT+730cXmYkxVkMLA3lcOXRyfWQbm+zEwRo1DxUSmtcDq47XVO22jOPCvrjc+
VLSyw6j3s6M+G1s6zQcwZdU2S8Ased0rYSY/494/AGXCsURFD2zSwWBmHnjGTPBJctqIs74M2bXj
csRoKSAH+hQNtDKpPcpNZlcnqxTNM1m1sU9fvCt/uTRmCaLrxRkc8TgWHyX5XEGLB6/BOARhoLv4
iXOhsRxfC7qJtDfZ3Ryk1sVNaTMEA5Css6kGKFAgs2rdfJ+Wecai1W6aOG2uCpOTAIZF/0An+rHj
AvUqcd9ow9ccf93AwAXFD8fnxSYpOYK+61jrmuxjqdT6sLYmm6DsiIx6M9srQCCmyQ2F7ZVo+nIt
KFh0glROl3RErZE4/j62+df3drohn/XafbGShrdUJA9DI8xDPxqHuHcU0b60PQr3KueiDnxxwsSY
haVe3kNRmDY2pI4CGbqOMWKXy6Q/9OZ40EkjNSNO2ZnlBXioBugiL77dPTum+pgcDVcGJFS6Ooa5
Jy+3Ni1no3UsKzYRBbTLYkmgS6YRSGW7odD856k1IfG3XTBUmR/Kpk73eOKcBBXTUpAvbIx7uzAB
QebUgMwArHOS3jt66mzqOPawfOBNrgptO8G2pjhKeFvKtwggCgPf6W1kWgISu7uLIbNdCEP+5nXF
vU0eXthlHVyXsTMOzuRrHxO2xV0BkDRaEgNnHo87gbS4tetchbk/0nWPxc6W6QvGUS00Yvw4RhVr
W6h9aJfnOZzNRAPM1zA8EnEVKE8aYRG11/WIQ9tw62AJ3RNq1G1KxO0nhdGllNhNJzEvMJ20K4Qb
FbHsp9qw07sS0vkoH8E7eVDPhrDKmMITp+htaeWQU69jNy0klGdO8sXkpltcYLLAc6R5/sFmDaHN
qzhI+XiVBEf5woAFETX+0cM2FLnRQbk5DAopYeinNX97n9zrwHwpwnlqDX1ftBndbRcmnsarkdij
3Jqq+pT2Jem+eyZKSAux2er/eKdiZRI06IS1LaxV+EP19WgXHZbKBysSoS9PzOHauMz3GRcEmuVw
r60wr3qfI8xzBoxWC0yvdHyMF/cb9EYIE5ZHNOC64t30Fl2dvOlF04VZBA6F89Mi65TztxWjxe1y
FvZsG/m0z+2GxG4wVZ+yP3lLFH0FG5Ft5EPuFNE5mqW3maX1K6aFgd9G9QfQRwxDHFQVE/p//5u5
xqtkMWW6Zr1jXE5OMyhVED0szfW3pmBTsrruV6VIAch5ogGLDkYQr+VobJDFooHcWjL11KA7Djk8
PJjDSCdf5D8inR3Qh12mN3hPajtPCL1D1O95YMbsL5LwaROkj0WqGnCjPijXjPd+bopt3oKG1AsG
Y5l7Mb38Xijvke7nVYpHOfZXAfaKIFwNBKdsunOBC7kU1jdpZC9EB9DixgfkTzTQM/lC8LWzL5yR
gUrxWFF51nakOG1WZVCBsVszBRJAo2TNREk4F867hf0ax59/SHTEmn78w0jKMuitsYOvr87oW3Hv
tL4KhhKnsAmHw3loWxxsGiarJvFw4c56tXuovJLhRu18LTzxBUdpzFYej0FatJ9ZIQ+APUGJT/YP
h+bwo6X99PLh0ONUf5xqWyHAJHNvssmf0Q+VPbw1CQcLb34YDcnJP5cfRc/lpaX1sMljyRF5IWG5
gnYDk7fEuz8bTR4slfo51tY3p6NvwiIyQX2N0pCRvc2Vcs5K+lqZNHgRNffgexCB2BiLAEEMZM41
GWHVqRCxSup0En9zFTEGgGY35kRjyzCLJ3wcTSKfq3z5jJcqDVNr7ne9470tJCwcylgj73C5L0te
11gS6kbZAElleu+ABDFEm8Hlr1L+6VHV3VaXxQ+nwOKGCa+uuFftMIvivYNuHNgdKciYBU8qaSAk
Jgp+H/TLPLUYjFvzcjdEDYahtHwnRhuyV/o4j/D6bNzRqiMDaJibPQMN/N5SPjPCQ3y7HrmMFKu2
1bBB6wnVabbWvovt1zuFi8St5d7SPeAt9pVRF1P+Gv6Abw87hL31zseR76fkKxei2fpAtsOmXV7L
gjn64FACTVA+s67y72cPAEFmm+fBhVPFjA9Ivx9t6sZf9tMQ+UHbRIydp/t5/GWbXbObcq0gZDm1
dt7CODfP49ceZhOdb+tr0YuXOW7MvYd/rkv6K1RU8yzNE0i+8fiepgvMJKfhaW5g51re2ZhGMoYM
O0eGW+OUYVPNbfen1pU/pcGySfKzv6lixSC9LZMwzo1yh0G99K3xfs5pdWh+BEfcovqMPXW0vKMF
CuHgSQDxkZcs5FCM3aX5krSLCJRK9CDzygW1gHXX1SNkxdqbUXEszpnxwPPBFOV75YRyyUxIFcmD
sqQeityftjlgugInz76k1QECYSVIt13E+To6MEiX96PJRKfC3Zw3zlfVW78MUrY2k5I2Cxu5dSzF
w9ZPRHvhXFem+veYQ1NPEARxo429S2rX22QUpbuNsqbl2ksTqH/qnaCp0XfgT5+TaT/27msaoexI
jXwI+qXlPG1edIJqc2JHT+XSTGGRj+ro6eZVaPK5KGuk3YvXbBrUFoHr5N80e/7aoetmp60BlfnN
N5rhzpE0p4SkqNT40dOZCRDLq2NnGi/jXJ8bAF+B3pje1gazhZYIf1zBrtuf/aRnU9QkOo7qbmgH
gJ7Eo20su7RCs6ovBgOTPonAH8C9nydHAiSGeACMgOuwfhiM+FH4Vh54yOG2xdQ9CXlx9GI4Me3t
ty0wk9xgBpUbmg3CuxdMzvCwWdiRI41EEFqlr23UhnpHJGlqU+FA57tzWzqBxAvdOznKlIVZcSrt
B8ROZzvvrnrMw+FQdeV5soA84uokWwvb6uuMDCOYyval8sfHtLJearPnxNv5+IW09DHD/4c7Fm1i
FuqKjLX4PWNuD2Y2w6mdYB5GsUJrYz9PI4mpkXeotPgqvNo9L33iBBv0Dsmp9fYziSLCbAsAsca4
M3XqGKexj7U+JHd9X9xlLRDcdbWoqplqzozMQ0uXP96Ng/FGCkOyRZEQh5Vp3E0F6Z1DnJocpaUX
+prxWQG/PlMEbayI5n8F8cgHckF0+xHYBBSUuDozvvQIwYEGBqr2ZaB3/erEXXWaTG+B8oQjvCg+
TeyodTrTkpfeHtPOozIqFc6N64U5m0NQyZ951Y+XWvaMXntGq9UUCDe3Q6/yKL7A44ajDlO5nYp8
R9DYYcrZFJ1EcSpaW1jdwaNPHlL1OFvIDoGVY9urHR+WwFQeohbVq8PSQa5xuh1iY+Doci9d65om
3rDjSma8Po1PBnzrxmu9bTQTcJv52pPryzZwBEPytD2WyGH8BW/p1EE7yA+gEM9eiS8e1ULO1mpc
ltUoqLVWv53bBvDXaNgc82mRAuF295SVR6uTvyIxZAcFMZyVXDEJxzIkoLVsrMU/1T1MFlJhxH5g
L2S8Clai9mFi9GX3lLStcWpjip48MfRzPjQEGJBdZQn0YxKSLM79HRDgJ90xyeaqu8fJJSRUDiPR
oL1DL46AAGyHuwGnT9BGbO+9exp6TCeumjkEF57Es7Ej/7s6EC0J8sW3IaUqKw/JJmILrBLw0Zhf
yU6AnsZuWWdA+ojw+ukKQwH4lt9UcvCQEbHZWQl6I/sd0jLrRzZQYkQwsl33Y5Y4uL2s5xzsjoce
eJ9PvxmXfwLZE6WOsAgk4hmjtDGdzbyMh2FynpqIuGC9xzhRdQImHUs/Yp5vEibuOSq8Fxk1Pc9x
QbfG1+qt2VM8AwA5pX0FG7WNv4AWAp6Je3MSjImX+t2kZa23L01WA+Tu2/K6KG3mJXpL55hqttG+
NzQpdDGZl1avsRotW7eSOy+v3UctI+yV7vupK6aKNuAc0YawfvqLfJnbDmtBTPwS7yGCpsyVNtfm
a0zHy1LfkSArr01clKBf0nq3cDYPi+alMOkalHhgUQNmu84i6yUjSlpO5KMCgPeCehHRHmvqkykj
IEYdx1JDFK+tSQ94IYpzSZdPSsHFNgT27vxazdmXmFeMHnfCPv9gjhyhO0EPYppiMkucL1ad/IJ8
fj/kwxMgXzd0HUYeelctxJBgmvflEJofLcmc5JtAWHEQBASL6TRba1ZPGZXZUbf8R4y7p8Kd9soz
ro2Ikj3zv4qTPLWqAjFp5juGkwBd4IRD+H7s1jcp/chgpl4EgWidRmLUz8jI0u/LAGB6Hi1YxCNQ
n9KM/J0CdJz0GsK52EKbtRzAbfVYG9yZ5B+uTJ+R6l64425MrJfRkTZXaEtVFi+/FrRtYaehsqiB
sdY/IjnszXj86g1IyeT0aS/9tI+JMmu8mpQHNDPwR/1tbAIhAMDyi/TBaVfV9vtiZvqBbRM6YdbO
W6Ys91wWXZjPkCoRXhOrlIN0btfd0Zs1BEkk+vj196xd+azVk0kOyE5FpLb0BHI1bfpFCOtpXFkR
KM8BkGTua22kDCGRRGxyPXSFpAZevusWUX9T3Zzjxgc4bFMqysZabdBFmFlOcoFeCJ4LE/I4lvcV
lwjva59AopHMrMrM3hrTrMK40k1g0VaL45CuLT0WbVsXvn/IeygFgvg16c5Hs3E5Wgs0C9YnIp2n
JuvvM7RwBH9NH4VX4VecvTp0MOUnXXulPRmQRJQdtPzr0H5PgJmfiWd6B6EfVhOzV12BCzBFK47O
9MkZM/nqOkwb7X44L155RDlCF7DyKcrHcIiTMLVtijaFoEbSBdsQR9CuU9Gfy7BsXMeCdYlu3Kzb
ls5L8UCakb+JCZsK4mbkobFiV/jCCVkq9YOd8OdnwvxMJYIc+H+fHVCxA/pe4tiB7gZzHzG44ni5
cVk8N5PW44ZmQQu0DlaSgzkWzkK+Q1t4Fc7cHBGCMEIdvX2FaYk30EZPxv6EKkYdiY7aeYrgrzQD
H57U8/PckdrGvJ6YvsY7dgqHDSRdjJ4WM6jSw9Dc84hLe7HBWenqYmnXlhBojtf5vZW0l7mgeYhb
FX4qreMTCmIuR/O1BO6KXN5m/oBWS3F8tQlgsuAVrHAMkup098A7hq5BlyIZTdgzx6YJ+7Ejjy7X
dnWir7BuH9q/7j90uJ0cWwxbnWSwYSj9i+k8ZwqUJx5gyqPEmzYFUBPWp30uig8qq+sijsai4Viu
/bsJYGrgT9p7V9ELG+gU7GcPUa2ZtVeNyIjtRIpFONvOsCtj0MB2cTcUn2qu1MYejwgVccObPnwH
0uMH3/qhnD4P4vKrmT2M/UzOAMqosIpkF1YaubjwKaJtDdthq9Fl0LTH1Q14MzUhbOIQmAc0geib
iwePbum+0PyCC2rkUJ+ZV2U5T67b7G2v6/fNnDVBNSzutl7Jx6TEUkFfnIh2J2TvMjArHa/hfLYT
xDYVyPGjyqarQfJ6UBExHNgKS5Go6EbDn20nBUyg+LKkxgezKZhoRyRqExI7KKl6quhCj0TTKPG9
iX35yNr8y40jmiiYwcMkASaUUSiFjQ42ASepykkP0Y0NGWTkv/Xy1EZaftSXtDkY5vDA5B/6Q4J4
Okl0Tg2RQyMno1E91FhqZeFfxTS8xrg3QoBQPMFpD3q2mxw66fELJxEzMLioQTVv4zpTR4wiqN+0
94j09Ki1hjdoI3tNDOODaslgsxzUhrMoMcAPkpjnBv5U6cXLadQgcjAe6Pfs4qt8avpwuRIYSBw6
EQ9cHy16ByuTW8e42KT8beRcPt8ML3/8Sn+xqP3PRpnVI+P9w9P059Z/fE6KKfZ2sZXgrYCVu0AY
vGzzBZWd5hlfb7/59938/q3/9i691ZIt5tYIft/odu/shgyh//yi3z+5Yl+xNSWc0ogQiaPoMKSe
5MC7Pt4/j+/3/RSAWgV4X2KvV1Pe7dsNRlZqJrX/5z3fvv59w9tf0no2JKloCG93Hd8s739+y59f
dXMY3b6M8yLeutCEtrcvb9+43ZWw9WKvTP2sGu05GmyaDT69SpVU7+TsEYIlnDJAXNPQvBtiUF0a
lcvAjjkZBpVkyqZrENeUDxTFnJm/3BF5usKpDP+YmMneEUTEy45OGOkvzxkrXIKa1NLlD0p+YAtl
UgMm78cwcWaWeWxko8/4njhSLYKQOM0olJ2iePb7+jCb6Fls9MUDImbw5faC4NTu0zsh1pHJjNl7
1lyINPIC0vo81MmPdYTRzNp6Vqiulbl8pC2GtL62L6Nh7X20JISoblx7pxXaHRwh1vtFZ39CoQcO
s0twLxAsnUcPwmRBTVwUAqa9hpvDnPKWyoUYywHQvycQnZ7rsCbGEmqX+Cci+/JQmVa3Vc6+ZxYP
TyFG7LcMW8dBQl3lxnns8u9Lw9NbMuIyKzeUgtgZ32yfu4KEcZkyrnG5aPHmTUc2toNWeXsaabAL
nfnDpJc3j9obOh1tK43pgjRna9Kz3QyeAGuomn2FMD6MY3OHE+obshwqh26HLhH8BZmD1tRGoRqB
bAmreskz57PEkRwM9fw5ujmRuqnFwm2WwyaR7IGkTeXhsLzF0ngqM463FSsZuQdVGpSvvaALOoGw
cvRVGwzUSlP2YVydD4VOmKTXMEBP1FKhO/L2tQARThxdFCkdpBOdAQufIBE6rKZDRrnRu7oOE9Ly
N4vWv9WjAa3ZSp9GQJiaUyVbhj3fFtKmaaS5jKOIXAlkn32f2dQIbcy9XUdKkq6cEVSxESiLwDla
nPXUSEJkmMqj/rxjGQt9wliZ0WgaumWbB1/7J7KQvhAxbjMjg0M9tc7LCNsM1pdD3mJW77p5x3cZ
M/nNAk+8vO8W/wX3yIl0zo98UiTaMbW0YnKlJ0jdtp5ZaHlcd3fTPDmV227+4q76v1TYv1JgjVWw
9xsWuxJr6SrYoIVM08IbxVEJXd/fBX1xhABU9TSn5pmhSz5o/slNmSwoPXvIBOoOYFlPNqh9kGgF
OKQujnaepCuc9/A/NRMvq7FnhkKan5T9Wc81/4sFNXSK3fw+5UIo3RYgjyb/wwO/uaj++cBB5BqM
Vm3Toe//9we+qKJxZnq0RwbB6VFz7BU6UpqQvpic9UlHazDxmOln8UosU6cZANF/egz/5smj/+GY
+iqF9Djl/f0xqFolzhTnxCr33XxPpsIx1ZP4yMlP3/qkRx9KklfJsvnqkYJ7Vb04kUIeF9W3//1F
NP/hOFtfRKSiWI11QyDtdVbV5l8cZ2k5z1aTuhKceYQjhzioYw9gvxUsgmObvA0LpOsSuoDuyfpK
VAVqbJotQwXwPWq16+B39YUDPYZp8q0lghn2K1ygsQ6r3pIs0yhC9WvkynNk2SevG9Fva62BsJ15
eEOuTFBA3ob4pH843jAcJsIrUr90L7cPav2sy5a3//3P/jfX7mqxs3TSEz3hkY/69z+7F50Xd0Ms
j45uAGwixSxM/HQOdenuKlj4sbUQTlKP1JZENdgG3t2pYL6fLRzbp0uRy+EA+tc66HY+HCMrJpxI
YutoqmjYE7tmHHpj/NpHpGDdHvn/t3/+Z3n0f7J/krHZN//URq8/9Mf9KXzcga7hrCvXH2G0/V+u
i/bZ4W3438poS/yXo+s6y4T7G5jN/fxLGe0gmrYM4XID4aGysv7flNGG4GL7y3pErDwYbZYBm0XU
NRkL//1ibHQnqftaxifyxbaeJekNFd3+xi3IYqMj0jaz9zZEldtXtw8on8JGiOQgoE0fB/3zBqm/
ffCI4AGkvULrBdX+VnTLXarygIuUhhcstwMysvdORDEtlaK56AyEYzP/6bQIIVkar4KYaDXQsJ/X
+QDptUQy58mFjkQAA5OQiV6/J19Sbel61xcBJ7doxmpbUOSFcEiBDPbL12HWGbEvy7nvqZ6d1PGP
kSZog8KeRukSIC2uN62jk9PprzoyIiPv0zR0Rve0TmhexXQqSBvE0pddypQfLqLv+Acd+IzRZfGp
1hQOp5bWnrPUaGqY+8NdnYsAGTkAxX4aT3DxmJpG1RBOK6G0k755iI8DQOLNCLJ16wHMMTTl0xVI
t6q9xUxiOxzkBA44up9k/KGj3dv0DSaQqRI/TeOJ2BVMInNhhPhN07B1GAexSWqbxWPUBwlahtna
jK2GZ9qBiMAjuwk9gHR9ea5MBN+JTH45ifuYIh49dmgYgLySUGW66Kflg1fNx05PaDc7JA2TIbG1
EMXoRj/svSVsPZJhJN1nFQqXwEq0CquVtgqceYyuY8R5JjZkFDJyeXA1F953h/HWT1tUIIzQFXmf
G3JumxVDDo0vSokhTPqN0sfhRMlyyksi4/vlozV2Uz3+nGCRHPMI4I3uAFkkmCrAEcuQoMy+2qOP
/RibYQnPMKg7eiu+hNfIoj2FC7BTTl5JhKmoIe9Xw6kUaxmYnC+zV8SHrEKdkLrWk583xEp0pLsO
3nX1gWGlc88uZr6ztM2fw5LTGUN3GYw6L69maw9q4GFSOTCn2ZMXyIWT0ct1m5ac5N6ltZ0OKJks
tyC8gkEg2RnzkcGMCtNG/7IsBLmXiRE/eZobEj7Tbo0aMHidCY5mXQei2eDJTHEA04r4BtiJIQGO
8W22dh90p4DxjLYIyhpHIqTLWlbuh3qKT0VLLyH7AhDS5xGI+X5hfoOKwn6mk8GjN+yTgA6yLcnv
CgYa9pqhw8k3m0cHvi4vWr2NO95nHvK/I8P++bHCTNh71mcGuOw9bo9tbZ97Kz9ZMzMVHS2zpS+U
996TXIpvetETGaUUISQqwt5QPsqKOLHSag++WZAJpxFXYjgWzd95z4Em39kMVvZ4CUm+4tWLNeI7
xYBAKi7ptcBC0pmADQovtsqquzLnzVPjU+jmdgWAb4dm3y/yAc7NzrCdnWP1VLf0hjgWr4MOIxb7
DtFB5RqMC1afbyVoVxOyRqImoJwsp7VhLVvDJGMmi9Oroat7lFxlaG2VMse7fH7uWm3Z21WTbzXv
YOSa/Gpy82viJRRd3jd38I54retA19xLmVsPU86FjNtsOFeG/V0w51NLWe2dltf4oqqBozufbzyb
XBupntWIxKBPQSZKIpYjnea/s2zlmq+DoKTbioJot6zXsHXmdC5y+4FjwHI/tO2bNsSviZWiqbbK
OVzaujw2kbdDiBgwuv+OXoAevZPtED4TXLbAO8fFhaVZfEgaXowColzh7aaQC+nM/4qz4dRj6o7S
ObozEJJsRkZCtJAoC5rJdbbVvEDSFEjKI9RC27pZ06hAVxN3i4mQUUuH7nqbuSNyNHWwF0o6K9PP
y+LcmyqqmN3BUkn79ruVM0Yvff+nqq23vk4Ibi4Q7jP8utdnwJPxtNRBbIhqb47N2hxPSAAAHz4r
5xjT8saCOn/MBFQzdlgO0eC2B5GXQ4j6/2pK80wHxmQnQlWtaKLVxdjtvBSQWoPCK1PGQ4PTxIwO
CQmce3jq2N5nqiIwandUaN3y4k4UrVFL+ra3eJ8jUO/SYIvAKXKJx/qhdmV9ADzzWQ/qR1J4yTka
6DaXGsFu8fzqdjCCGpDAge1NfEK8rGUvH41qeL80K5lPR7JW0U7aVEZqbxqVjYdUjL/mqSxDPbWu
Y0tYgeqI70ymeguTWguLqamPbC1fhPW1Lkv70x1fHJW9dS4Ol1H5wEttdk0LdcM2E+PPzs+HLwBx
HhnWeoHnU8wUpn9uFyplSxfvak06Sq9oHk6inIKJSrqBjhr0kX7SHQlVPgMOH0kY4wAnYDTxLHXD
8CO3X8mrkF9FXOACb1lV8rvZR/smllmntSlezPZLT/pZ6ECvIvSlr3Cewrf1v+sE7uo+thnpIcWZ
cV+LMk/vjDhmYYbi0NFT3LkAn60JerxStR7Ksn7XSF4NzcxwoIiOEcEBIOI5ppth7EzPDDPeFMZ7
4AqU0xBnUQj276VHjnspum8dxeJ2cWDidroLKj9LiJgsd645Fbz5nRaYEaEVekwi5awQeyM/ejNd
fMe2o33SFEXPYgugQ0AWAstjxoAyhDxEpqDISCJ1Hf0stMfhiO3XfCh1sjdkwcvq1gwBi7Wbnrhp
4GBsctJ2ONkWxlB3YFiSVja1J4eNrF6HoC0DLPbae7uOT17VwG9FcX0SRkYRZq4ZF351QcFQAwZu
D3UjSQxEjUr8gnih6/AGtJUtpC1CYTJ0nFKA1mVq/ojnIWDmfae1FbMYIyUiQwcQjVQY/aB7dHvt
kTLnYeQy2tqkBzUtb2PVaj98kuqtUXvyRXKP3VUiqO/uBPaWbulOvlJzGCvijdt5eUsr3ryWgVRK
Aiwmy7d9Y9exdwV2jWDy2MxcG9dDIxbYGUCfe5OoDZZNCMkSvhdWZVqsxUnD2A1zWj8VXQYdXiva
3eCsw/T2nTxsWimzq06Nrf9UHecMoiIPiVYne9uVO7DrOlNlTxxtHL+hnQOtrkmh3Lp4Ex/IdUaZ
bmfPExPetf+gb11DRHdMRpaw8zEHu2vqGsZx5B2cFbbxm6abbzzKedv6C2u1rsmX1sbi7/p7Cwv1
vocV5DRwritXxGR62cmJt9fayga6hZnrKLC5bBHjoOfOGcGPnnkBbo9IMFXsgpUke0KlnEjJUvxS
VgZdEzpeAsJRmuu7fCEisvEdBGvM6FvdPrSDqVPbkffsK+MspigLSDj8bDx/xV92AXEY3rW3n7g+
DcCVIoFELdIA58NJG3LMxGOvH9m8uTLMLqgNeuAErxUczQ5M3+Kzby4wR/qaA4xm/IS71oa5jgaO
SWsw3SzI6Xis5RTIYrA3cH/nXYXdhj0nJqFe2qGJwBGD8BKSicf0cF06M9ffaKK9NyvrfTK4VpTV
nGGEJei1INx52Cxm/EJPNMVFYEA0wPzIlzVTH5IfeDfiQ2IH8f2HpOdwCnvx2PHmCCAeFNskK7+K
xiqQxKvlMop1/c58qO5WNexd+LWsguVjbdq0ZVP8xmRqv+SyPU0OwQL2/2HvvJYbR7Zt+0XYAZNw
r/RGXiWVVC8IldQF7z2+/o5MdTfrKGrfG+f9viAAkCIpEiZzrTnHrLuZwTGBzlRMr5OOAbttRy2g
p01d32v6WG2ywo3Aby6kZDJNaZ06OTuFe2cwx1gHWkNfg588T7hy51UccBCWz0OdO9dLEN9a+fK9
0kTLTVgTZ2PchOam9try4BFOShvZ1ugRpvs2QAXqY27A/ZT+JL4mWGcRmlNnAoOR+eZZGJ1DTHV1
6wOt2Bqky2wcnyShHlg4jLZrJ0ZV19ZX4eTU27S19pRVmH+46GjBiXxHAM6oGnvoDLHi2OjlIy7t
YGtEFmI71GAdtu+rMV3weafNXri8OF170zMfyON8bWP/aEbu61yWFEbTCA1VicC6JJooQZiwngx8
BH5i7YYqou0dR3zSayKvqUKT/ZB5S762w4XDrG23S/gDOc98auAiBMxgmDi8NJ5I9q3MyjC7Yc+l
8Z1Qe3GfGcD7cemvGC8drW7K101VOCdhAwI7Ra0LxjMc3m3X867RN/ZrGT6f4Ot51JLhA4xOjSsW
JHCsPQxIQp8j28n3cfTRapO+Iwd3uloIZqdvezbn0yKmGuzHq0/NhGLWrY5V/hqnHapP8gUYuwKJ
aUhhrZeXgV/tbSbOoJ7S4le41ZPhmt98Xju6ga6iRv/TuZzTEYES5mCauwxXCbXRHRV9DiUSDfUR
JX5jhscGMHDl9SGcBLJv6WS/mw4tRSDdFEgdroz10D4BCCV2Bvq/wUkaFY2/MWeOo8V/cKP+qgjB
oifQ/w6I2Y6lMOa9ID+avAWARJMv3vLE3pYJsOpEKz7MhMjtgeQG7Po1I9wC9UjOmcwceBuOKb3K
CX9efNt0ZvaNRFsu0Db/f2VozcmaSPnUzAB7ikUgR6EzVuZ7WRPF5G4Wyteovgzw7i6Ctbm9rRyK
TDFSLab74V7XMQOmE6KqnNvqXHa3GPpfrSq/m3SzvxoQEO9iE/A3Ot91VhZyYNUSYSwKTkdIvCEh
R6uone/NwQLGrmfPuduIHdFE6N5NZ9fYM+IQWpDTUDk7qtvTHq44vhvH/I79ON1GwTgetQwKv2+8
tx5J1Lab/0rQlURNEl8bw3BrMtlmlJlqFFrN9jgEwzc/NZxzI7plE6Wy+23BOGFcAG18ZDCW1xnN
ANKvSUC8rqr2L2Rgzhah0xaFPHpEvuzE0rJt6hn6BsxJsfGLqr6uE4IyxuYZbFC89bkO7CbhWDtD
H4xrZBFNR9dxqH2CsaSqP4OkS6F2Fbfx98ZpYjzYKKE13XyMOvwX7eBC/XNxDrkuYx2NIZYMAg/5
bPxsw19tbDyBzRRHl4CsJjwD/iMiomIKo29DmNDRJiNNaVP5PTYaM30QszibYq53IzCiLTUIDKwB
ChNjKsqznrYnVHwoIVKdyXlp1MiN6TRXncz3Kp7MMv5rMXm53JqZHluc/BMtCC95M007oeLQXYU0
mQiv5WxD4kkmRVOJGx+PBZejgzO7zqpg8Fa7SurFv1CAYF9Vtf7doT4QVSGD+7nCktDcat63GDLS
Fs0fKjKjvysc0zzVumaeuE65OeFIbC99aZ3UmloQZBX0BLt6ToseWruvmxK5gRbhvpKL2q6NUykX
apOLNyml5piRK5GZp0ouomwU3I6a6MZxnGRviggdbebf4f0JjurdWvkR1KJCg3EaXOjL/3wIvdND
YCxmu53cYOExFmrtT5vtSDp3obVHV342He7WqXXfSr0wjmpD7Z5MdIvp0PylNwZ9d9Rl6CwXBk7y
w6o1a4hvyenWdj0QkPzzUY2mL4d9CJuXLykPe4RJcs1KCrE2TPIMRJ94J6QMg+y+uZBSoruuw4vp
dqbYzJreIUcrtrXEjpZyodYg3/+9Bm2jUs/oGACYW+Jh4o0zosdhNNudqJl0J6slumIgsWlDZwEp
+CKFIpb8uwnaeNvxM6GmBLAA6LQs6uG0IPz8XEzo5gAQ/7tz4I7CUUKLhLnundak4ynQ3YFhJGu+
XFz2FYzWDwWiLWcKxlPnGH8vMm3AIOfF3yaoORCUjIcQ1hqWIGJCh4jOfNUP8cacmup0WUDCrU4M
sqsT2kMinvSwRWwL2NHwyTbrtLQ6zBKhmklOrssYnQMa3ZRo4KgWOTpNBl7IEuWmlurGhpauVNhR
IUxyZzylnIlHw3mlCTWedNTw+zqKryarHE+DXKj9Xpmit0zjAUedt9ho/olcX89zP5x8VLKnOvMR
4Ghphw0wfzWSa3LG+1M62Vl7qOKkhwTpJaiiRmDlIUTQyyLDD35KwV3tyqm4V/t5/+TkkyarLyPJ
uZI5SjuyPVWFHlHFI1N3xumwD0v3ZIHUwFwQ4RFpne50WRTyTVvRoeNTO+8s+QqGRGnG8gVr+Sn6
OQN1q7Ybbe6Rv7kNworyW2lz3AF1wViJnSN0uUy6I+pQnWlSUQCu8sKp3EXds48ama4o1KDIED8G
yICrJB2piyzOO7lFPnG+Fok/2nWAi9Br3Ij2utSMp11BbAWcf/LaULrYwavnlvdh1OwHfbB3fWI8
1pb/fc5hciIRJd+cCOQa3foMIEMYdXcddQKYhON8JNojAJN6O+WRv3Zs73m2wysrEdmuZ7SOkWT0
d/n8kcdTtvc4j/OBKh1sqptME8jTw5Uu7TE4jJg0HBKQ7xvHO2lmnmxLK3sOPVrjoqOKik2p630p
XgoRazXZY1l5JEPl3S+GdP2xtxmVaulznIp65SRcL1HNZrO9ETaHoCPL5XQkV9iViOzy3P42KXlZ
T/OgUoQYxCfMB+Q2pLukKZxVNg4rvXMgi1gfnTWu0Gozn3AQbCSm9ip0jotydlxOLTJdg4kkuBE9
vOM7b1r23ObusrEbR1sROrAlcKJa9U6q7Yj1OLZ+QhcuQQ+cgoS7dovmmCbDs18M10NTzqe6ZHqG
1cBCeFX3d22PjlCznmqsG2XPYDkfte8EKX7TAAwB9pKzzGLYG9AZIC/garOLbfkKv5B0JHrP2Skv
mu+xnfX4nhxqGySj0GJ/7S3uqq5ErJfFZB7D8TnpxuYblayVY470/9DI+xmcpTrI7qfQdjcwW3a2
y/2t9o1p6xr9y2B7DPdqClCd80bDJvvpDP0r0k+MT270s1vceFUtROcBqu3XWtijkRqLn3zh302S
M73MRbFJGJ9rlftwMD/QnT7GyCuk0y0Mg7slcOfN1FP39A173/kUQChLrCZnivcN2r80Fx5XcDTi
fVL6pNg7t8V4CHS8zvYQ6HuZ4LnHzpGsm7BB/zeFf2FCsVcWA3J6C7K6NtwvNRJSg7TDpe6Z2emV
u4JRfwWWvd5Yrf/EDGEiVZMpZscYIW5/UCv4MU5AwEKJjsKVxGTJ4lYSxeUdSj2welWrHyyPbsgc
PQ0NjfcWGwaiMgBjbRGdc+OueVhM/vGUhi1D8NfF8rodoDaDCelAIbTGAFWS0m6lJJOYaEuaa04t
ji5b3CRzDjHftl8FEJlD0T+UOW5USOzPupGLXTh0PwKtzzaarWfM7TnM2oQQvzhh4FNquygqXkN+
GObh9qYMI7FLUE+TbIgf0EuOTVGj0Z/hTyFwpgmVB9/Id0ckjgt1R4IQ5jQ7uubkWslWRoaiYiu8
OVsPuXuEDFAhX0Pi4gI6exB3FWL+jQXwR5a2oPqbFhBh702aoa5kfDTTc/u2MivMsgmZNz2lvhnD
ByqaH7PwtFNQ2RUaU2BWMbKkKDPuScB6wTL6g8I2qV0hpqWxOlaeEZ65tiLW7fYM4rZR0zlbbWJq
F+HG2kRo83ruvXsb6aW0h32LaKwwNfnAEB2TLwWSY5iQeXL3whBsOTsv095tQWiSO+i/mhEg4DIZ
z2U8LrvIlFwakX9zRkyEAEqAlQVpv3WF7+zyYNLX80D9GbE91yxpSaLQTTJXXt1OGiac+VRFztOY
duadfmjrbVty5AVIio9l2YbrVHPeirZ8KqZsk7odLv8auXTo1YfaFsW6SAntjueCbCQu7GYWJluc
oVsr5HaKa+TV66Nh53XzlWnZN1ywyA6PmdyYVs97U5pkcnkTZc/2IEl9Tf1swn4/aRa+Lj9EHWjE
y/M4eOWmC3C0zot9bEznppwtSrQmiJ9mPmRSnhr7z6lMOYWvZO4NhJvUQ0jDmuPrIQ2RMzP8FGDm
3Gj+GYJy3CdYkVbZ4Hxj4PldjyyNMta0Bwo3nsqoQZDYIb7Kw+s4btqt7n/vg5mE9S7DLz2Nz1FQ
UU12T/poMRmpfGPvzu4jlBgokvpemGQTJ/RjmPDZFVPl8q3Mhu81nQPJR0HjNbzF5WgyrzUeMP0U
VEc0mGlBs87LcLwa9P4WnvtfFAPF4OADl0kfQrIsAuq4LWjLYyL3qQfUIpaCwlziuSFPPlPXxNaw
MEpRi7pmcNpz0fXyiLLYjN0xdsTNSMIrpPMHcnnJtrfXIFJO2YA/wSkZM6gFZJr+c20mvFHKN2Is
doEBugEvpb+KK5PWSq8N5zkQ4R7F3drDwNDHeriNqUnSphPBhvYnbFdafqEol5Mr2umQBel1nnHj
8f3qNpq4jfuJ4RnrYmymUwW0PdX1mRF+PJ0mf0STR+GW+AzGr9wkW0YoDGIdjLVm0pZHtb9GgLWH
xsuk3ruvKd9vl572JDlPY9CRcQtB5mRhZz45w3rq7PhUmT2Vwhw0F7jI5Oh6DIQc4pS5qdrjttDK
YoUGtdrOepafrcXLzgt+4bMIRyoiTK/COQZ3MzodGaghHmMQxDIatk3QtzDsdORCranFmMjMBrWK
ZLY8IWeGtXoukBieJ4lLyhLjr6oX1Wn2OLczwQBuRpy+pVr2EepQOzrNqU92CdhDbTLVq1aO1h2a
eaT+IX8yN4j//rXcYRn3GO+v6smtNx5ek/XSkJ2G5GWmYB/j+mDyR1gSbyWmgtp5SMIeXwdCw3s9
J9DXEg75YoGNe4Bh4WVhFQwVWzOmlKtW1SMzBszAZL4A5CI/Rx0i06GIb4qoelVR8rMOOHCdxs21
Vozu7rd9ndNeD1A5OFGZ+TlLF+4mEx68PLpV3L1aox/dHfvieUwc68SV0zrlQ8iZQFiU1DMImSiu
FpBIILQvgnCAKOg2vpVTm5GziC+5FnZCwqExyoynsY3P5qDtk4I6NX5Wa2VRzztp7R77fHiK/YZa
njW5+O1rj2qzHNYLGf9lug3HmBzqq4Ub9/7OhJcCfcA8dbH3VzlTJeW2fnRpzfdWxDCcIVwRc+wQ
ZAd8IWxdpi0TZQMZTUHDDvj/1MKg6SvAq4YDR1Mh5y8LHynlwQiZwiogPd9rvsUP9AsQOJnqMudA
Lfx/16zat0m05BgFmOftpri/Sa2gO32qRSC7ZKlTHTYzvnd9PSJ7OXSOWA9yjpjL2aKPV1KmCIbg
Z/lJFPI/W2bUHG3jOtgYqbNHDNJo4jMkr0pMO15ToDlFwdvRAqJAmU/afrHJEApJEMg43w+fAuGw
Kod9Pwtc1kR85FVA5q5f7NT7jIp6Myp8D1RKsQus8b7zFto5Llxl4mkp/IqODzsIXHUYS9RESAPr
MKTli7LsIz1F6hLbjFsxta1VToK8wX8mW6hNgaN/j9fg2MlJ3oBHZhNYOiSARXChtORc0I9qcN2i
ZwbSQmnqIhpP3kBR2Op/Oub8kCxJu1NhG6ASqxP4CdAEanuC9L2Pm5jvYij7s5vV8bGirKAkOFMx
RTgC5Ecs5fHZ4JDCFTV8ht5H9Qu+o+aoMjhQ/DEhsszu2m35CQcQPn8HQxCjSnPW34W8SanPQF6c
g3rJz9gWtaoWeooFRL43raoarxkLs534oJftAVzwuhDLvdanP6IQ9PoIEqsdZpl7II8ujhBiuKMF
E/kkLy5yXyOceuXShSDTkXm4cHvUzOp7SLT2ZcGuvUkmuCjyweiqQIxzIiXZIRCuXZcj7DB1bqqP
OMw1rlACGDdoQRhb5t7PADl+JssjbT2He0eWUuRWMMcfw5QPn0kgAe3DtYiCdq2CW9RHVeeL2lSL
RaYtjH3UA1Cn5q4++TRrJBRb5hVU1ZtQZKhL+HUT15a/Cum7lbVLIVGRstgfhzxPT47FKZ9jJqSC
/sIdTIN1kmdImhtQObusrh6tHreHn/Y3RmEwfQgDYF8o0SdqLSs4V9dDrN8xgqAYyZXLzDoS2gc0
wzFpvyBdKF/XRsQ5qJ3Mkm/VrIb3iromUU/5g1eZL0nnvILDv6krw98wo0QuXuHrItTgKksImIeC
ye1c706gFM6tW73aMLo3ta0/AHGDkY1WnNQ/NAZt/iP0TWwAg5lvsypeF9BhqZToq8Hy0n0di6d+
Plt1cF0i2CxNe9zEZn8DLvZH2WZcZ8V1P+JsxfrzTjm+fRioVQ4ZZqApmh+yQD90jMeQhaI1n4uj
W2vdhngD8OGZc02Z/s5LAhxN94YLy7YSwEEmh8xHaVWMK2xZ3oyV2mRizCCVgUo3Agoq3zkjFxh1
DMrMOIAGpWNTaxOzWXst8ge6BcV5rm1nNRIwAlGm/1nqd7YbiPcowJ/N/IS7fMkYdQDQ6436cyi0
W5/CxZYYcrDiY/eLeN6VUUfD/VRDXmlLjQRbGYRD0bk/SKj9VDT6fnS8vbqK+I2ZkEcoLyjpFJrH
ej5+5t/MnXFrZAupc1Hhn6YcxPL/13oqoO7/U+vpenBr/y9RH2XRvRVv/xODq/7mb6mnoYv/6Kbl
uEI3DFoKAq7t30EfaDr/g7fEgJMIlNg0dN7pbxqu8BF24n3RTXDHtkCm8K/mU4j/WJj6fNcy0Wk6
jjD+V5pPApu/aD5th5hVznYoSp7pCTSk/0N3TVx3agZMF2+dWQqQGI3giy8OBEtNq1zTj0tRursk
s855T0JsNsQ/sIJTz50cA50BqeF1dO4pvezQUiSbvvjlyRkxqQKvptc9iKpJMLMJWqyDjZwLIwpD
A84KME2tXd7no02T0yQ5t8Qa+y2du5/LApXJTRYIANG8grH7GqXTe2EWewfA7G2Wzvq95Ceg91ul
WgrTIei9le1QvsjIsR86YTEdNhgH3dXL8qzZ+Xdr1uJ9+YtxNOO8Zt94ssXR00MmZGPZ1+CrSU/N
9iF/xmyJ0gjF8hf0fD3kgfljErQa+fbWaNLDwzLAPhOY62Z/PoXD27To6X3eldveJzu1ZdALz9M9
o85inLGQ25j1M/bgEeNb7Mcfde+diyGTHBGdGImNYbb6XveQtk8UWhHMbAnnxo2fldPerKCE2Klz
0qMu3kc+lyJhCHRF/Odi6vsrjP5VKIVvGlrMsMq9TT+mWxOn3yYx57sIyhFe2tu6IIW7Su1NJ6R9
1vIftThm9N3od90AzbbXim69pFG5cqpH5lrNVjNsopJF9kJsBKEDZvZm9IjHaPaGoFFseqQVMjWi
dXdW0r5CbacjtFjlFjrJyfTL8aqqCY/yQMIbdKLyrCl3scM8j+jXjwzGz0hH5IeRDQ/OAk0KRpLO
SIC7EuMc+oUkwQMJmm/rMWrOsZfRuNM0knhB8VIhjzpfgDnlNfD/PcNrQr/gglqNMvONWRGZwxAC
mN8NxyyNig181OCQ2bX8YacbzapB2y2oamJJ7SykWGXyjD1wqB1nynW+oFQC/kVf2v1B5GKxLoll
WQ1zh3DlBgshtXOress7RGkatw5kDslNbTRS57M4OyzxlumctBD/m98kowy0j9eZ+csHkXWM8v5F
j6mENhOTPiwh26mE4281mL06MhA759CW7ykhNaekMNEDkKe+F5Y9X+m6K0s/5j2cGXIcGkhGUfQc
RH52RpeLhDPmnomvBXRVbmClI8mvnlbJFD9M7Vp3cBHX4t2u90WE6VVvbl0KkLvQqDyUUZCkOL9d
Y0NvHdkA6L+oEelxpjzJbCZaVTjiyDQI1o1fYKcU7lveBB+0LYmKXgwNdQ7NXCZn7TzFKzHDPCim
a0sveO1kpE5b9z2QlpFDHbTQemgNOohMRnaGDSLCr6oD4NvNzNAwLCDIGUy3jOSlRjx3dPGr3aHo
pvhcdIxd0DQL6LVNTCsxiMpmuxAssOmzA79aLj2pdJ7rpl15Hgo3tAAlVrjZs3ZcgdeBa3/wjRfM
tWFEpCP9LaQRhsdv26Gb0ELGKoU4ThyzTQjU0wFIqpfmOY3HN9pm5GP308HuYyKeHZzpjk5aex/n
1GKHcjwi5X2p/OiGCJtmE0mpGHxWilFppYO3AsftwTXySxFB9yu3GKHDnS6KaV/56Ep7Am18zWfg
lb2ExIesx2Ky9niybzHbkW6z7Zt2Pk64YzNBv46AjZ0ptDfPyh9SotvtIr4tcsu+1Vxp5gsQBTHA
u096kiqe4nibZca8MRLKthNNfCpce7A85U53Ym9vYqXrMH0fGjHDc5loztE/yJrbKDFTavrM4op+
IC+cPhrCp2wZm1NMT+aU+VELlFaiT0L9fNmlntHiwzdpeam/+XxM/uFv26j+YLEtVCQTTxvIqqFw
pNboKd0tmvNhYTJIIsvYq2G+mmSraEG1qRZp4+RAMsWvjsrDQhO5nfZz69/ib8Akn5YMO+Hgrnpv
DG/bpQXtidZuCEbwmRHYYS7UGyci/8IzXe0monqnL7i+Y+ZH6ABJr/NUPrZaVYtWhhUu/Ev4aZla
qoXKtYOUDyP4332knpBqDph4rU0LY05uoyPzbtpSXAmTpXmw4pLmMs2X0Fy+lV4h6/DezWJj6Gnj
7DCL/lbXgHqrRQUGlJpOdOzbHFFYY6S0rc8cVykxyM6dE4bfuyC/p+ffIRlhjoA2wSMF8WihOyE8
sgrzQ5Oa204mQca2Ue+aLnycnBL3qNqHnptfk4rOceyecnoDJxgoXtrOhzAHYGQSKDpN3ltHoaAj
2eNMqsovrFr2VvNoiCduewtJDNitLCIoo4ju3hBaB9LF0oryoCZGrvnuDxIICdIwdMIFmX5kr0IZ
vqcWvqTD9tQESQOVq0bH5bEJy25bW7N70JCT1p2DA3LyuYGnZMRXouSKezFAKyMvoU/pSdzDjHkU
ej7gIjhFjjutIA8inzb0K4QviDXd4Ydu6OUu75xjPNb5TgdikReDiVauxccrQgIggxT1rzoCLL0H
fimGeK2qQ+qdLosv+8ywbyjwAOLIx44kaVVmydsElr4M+1PfUhOjg84Jl7wUWdSamjR+2cedsdmh
oXwYZBdXLRbE70ihqW0mS0kIO6VOWp30NyoxOhMIfH/8zK+MJQVYLSxin+hUmS9FOmXqcFg0Tt9Q
wMCodfOXOYP+mUNCWYtgP3pzHP2Msuid3HdvXtfy8J7k4e3JQNrLZp4ORX5Qj0wuiblb9VAOG43k
k0GmirszPLXPZ6jHGk3sxNBGybqlCHN5paEY8g0EzWmlXs2Sp59a+3yZz7eQn0Ct/fY2arvP+ydv
rDlO/32KWlMv8/lxLm91eY7aV1JuFLMGvCJP3B9fHvyvm+qBL6/5+VE/3049/rlDfWe//Ru/rapn
IWdZGIFMKcxMmWj+5aV/e/of/5M/P/7Hp355ZbXpyphlytAI9RmY11YbnScZ21zOxoS2Vjf24MCb
g3ogoNOP6l8+Jw+lG6mUq2rbzp84STjlI/vRbbEIhwtSAk8lSv95ta0Y4qHhlSldWHQMWqwba5Ia
AVeWlTUzozio/lRtq4VBggMUZ+obxmBQdM+8blPJoGtRnws6qzshQO9VralvdG6jWzEMyDIyWBCO
LHrNqv4luBEh6qpu3ZwoYxlaqsLOPXnIqc1JRQlfttXOSzT6lz8px6w7DB3DIjkrVwsELOXnmpni
nxIJ4wCC45DjytOnJEVuXqvVIYiAEai3z9VetfrbXqTDL4XNgMRp5/oExBiaZFm/OiqyNaLG0yda
duyGiqpA4vnadkrNJ9jqb6HpMA+S561aqKjzhMGwpO0mW3POfhazeULCybVvmc6pqOjN+v1BYcuN
iVry4K8rr+oAj4RbjD/Fyeo+aLjnR/WCTEz/zmcP2g3dL/foxOPHMvp3dU6lRP0fQeo8BlJFUKgL
gtqnvgauve6Rv7t8PlPeMQdkXKvLt1ghx4bcTH1U9pDsTWDnyptHXV3zXwZDt7bVgszl8ylC/sAN
WJ9qMuyt3mT4DsFNUYzF1gt/xT3OgfUwAZZkSDBtOjx3xCxOh0lWmIkBhGAVGxKYjD1yoz6ln3Y3
DXBSNEJ8BPW5Aieejp15u1hFx+jNuv984r8/rdos+v49seZ4hZkDGEOZUEhV79KrkGn5flob8a+p
7VTVtY38UJXpnFmrdtS3Ro6SYra7YrzudVcclJjIk5XeUWqLOBZ+VVEOiED+vuqXaNVL/7upHiD2
9q9sABNI3vQGk5XPWeJaCHlk0rE3BBhsuJdKEpL6ZdRhHeoD/F+mF0EpPg9Z9ZhaoMH++1S5/JKf
B/RISLv6179squepferR//pSXTFMjD2u1SmnjjX1YdRmrqKeL9tq7XPnElPG08mL//y9Qq13Djrk
IPUU9bbMNbkHqdVJnWqfq+r8Vp+Gkd8/J2Cq3ujykcOq8MjwFFea339TaHyF04+0QFu26jShbFJi
1JrFj7Ipqj1C7RRHjMwEV0//XCWtMT/ByiDPhOGTvDCoI1WtXRaXfTPRB7vZMLeVEdPW/OeapP4n
tegGg1u+WkUygplIrX5++mqZoARcTyVM44H1tpyXHaznnMFxRs/SET899UFEc0LrrR/Vl01AT3FS
a5fv/rKPnARm5qGtrS5PVm952bz8rVq7/IyXBy6v9+Vv4+KpT5E8qu9CXTh7N2qKg9pWZx7feNqd
1fbnh1/IApVGTp00Q66n6je9HFv+8hZqhB+rwzXGOT1zKvEbRH3PUEYdiH9eVS/xeamasC0fvCrb
AMYlRkEu1LVEbao1te+yqfY5chT8v3qeevIYvI/QkY/q/dXno2jPYXs5Z4LPLHt1MKu9vln0Czqc
f847tfb5LLX6dfu3V/3tWV/f4OtfaQbi4w7awqJDHpTfobqNqDX1t3/ad3mKetRUo0C1elmo3+Oy
qdbU3/3XV60Mj2/k8ifqiV/e6k/7vrzql3cK5QV/0reNbNOoc7ajkmANNUKNf/Mz1NriWRX6QHk/
+fLIZR/ca05xtV13/8Z7fF5u1Ytfnvr5GpdQDWQMw8qg//B5RDtLgbjucqL8tv25qs6r3/aqbfV8
dZ79/ZfA7ibEHH26GJT0GBzX71jZHFMXdxlJfkyeOsCWlb/HA6MTu/uUTgURA22vP3E5maRMy72n
LgzIdenrJ0A6R1FjBVxoEr8Wojg4taU9mUbg35GnUW/MYHgEOYvZt5l8XBJpdIQSNOmO/VBMCa1v
C5s/3ZzqapnjYuOGHbkYIr9Cg0W5kToJmhOUP96Q1/vRpVoH23KnqWvc13/483KyQATs5aRKWhrw
8vOlDfL2qm6slwVAsX/utr/dctXqn57+ZZ+6dat9n+/wp7/7fIcx9a+cFudDxNSPU1MtPHXuXrbx
sTOJoXQu5Yvy/JXbozy5Pnf+8fEvf+7Y3Qxl2K3g2MiLmvrz3HOL5FY9cyCEeWdO9b16YFan4J9X
SVwk3yQr3424cdaYauhvATrIYAhx2xTS7hO9u8VVr1X80CVaCOECaH3BWSR2cdscKNi5pxHbIVFo
Ns3sTjy3VXxnNM6VN/k3VoHmyAOjJYPPzDa3aRDaD2jD3isTvJC8PG9jhv6H0UB72i5ockVcjHCc
l3bT05qE3aa1ABpIzwYej4wvkekh1Bn3ndafmx9OGNkIIBgZEtnc8RZ3YaZjGgCdvc3mssFKhHZs
jEigjJE/+3h614adng3uswdu8ZIcBdOzdO2NpgXPTt+/htEESyrLgZ3Ry5yos1HlI/ayoBC+qj1Z
gQ/mhnw6CN/uNFlUCuYb8C1UKRwrpWSYl7sgDdckD2TbuWKNpiginHHZh22brEQbEC0qyg/N8G8F
uQBMlbu9U2m/cm2atzlk1G0V8ckz+zkj2BLqE1PwqnTvQEG+4ekMDzAT1pQJ0MwF33unvvfw1QFE
r0k951sdMnIaflp+0d30c7eAuwVgm9g7twmcbZYXH7NXHW1tqFZlNE2gkfN+O6fFXV3q/i3zvneX
FI6TTgwSwSMogmVb1BiRR2UYMtauTLApql2NRaVdnGRnBkWOozdrqdxkW6ZtVM7biBTkwjlkjUAc
MqAHnHQypkhGTHSaCAS15zujIjIC8FgxeBqAEcoWBslnFsa/lVZYj4ixvbM91wL8F8zJun3yF7JV
XTf0EVr6j8nUzWsZ3nyf2P1LBOIpRfTxrcSfCwDD+IaUCoYiURUrLlDJuTeC62Jpih252RS08RTJ
vvS5aOxlWwyGve5Hsff8+g3gOakAUAuRmwmCEwCVXbkGYjVHK1577waf7UxycdciLieyjJreUz4b
b8w+mVXidt8VLeCgoAn4dyeKzgVlpl4DDW0MP50xI99c4C/INOeqtuBSu5iZ5dUf6glXPepNdHzX
GVkJ3ZwVV00f7iNh9HDAAPtbR7qL2lar4ldkpNMupcBa980BNmZH8mPm0KvwjQYRbfuR4wbfZobz
TeBkW2BCuJUR/Zwt/WdSTaQ/D2lyKuySgIHS2HDIGTfdTK2cfgvuhPHsL7H3OJKP5o5cOwNRIdgO
ryYinw6jzX2lpMPWm2W4n/u/Qjcu7tIx/fCM8RC3XrVNGqI8is65mQGrmfjCzF7/uTiFec2VIqWC
gFCZ29BrOoEpB3jdbJu6fpGpN1ukT8TIAqoe2uRoSyFI2kdvS4fuzLeyk18il24C8VLuzBIdWeq0
P5yRVkIyv4SjO6+WzrxyRvOH5vX+ttTQfJJQrbcPc/Ve1HZ0n+h5s6qqYtqFbUOxiTiTgfiLK9fD
oGg446vpOhwk1IjnOA45pN13gzht0jVyQlgksNKxmq1bGtXa0t1v5GrkMmUeaFQw4ZYjxcdvuWLA
HybEALjnIHuJWZWTvlv5Hzmltnwa9/CtlqssKu7dOj1TjkVF7h5TPGGpkX33Y+6Gw8orGg4/rdEe
vZD38Im3NKl7Fra9F1Z6b3qYS5r4htufY6do1Wv3GPI7buf6kcAf8x1xXTWU30eUFljXSXIZs2Dd
ZnyRmpGdxwTzQsPbbcL52bSH7/4ICDUj1AXuID9K0d/ldn4ecd5sLW2BwVDl0cET+ACMmrO2F5bF
h7afB7vUT3VAVhHto8zdon57BnCJWsJ3R0T45tlr8FaLJLg3g3hbNkGy8/qu3RAIfG4yWSTXNb6E
0rj2+viAP2y6EZMWQKxruUPM3JfyECEfDYD5ivEMFsnmlyiFc6hBMXbkUC8BSMDBIu4rBnDXiaU4
dg1REPieycUWzAgdU8DEMzjLQwCvgLznEVGVs5vrcbwOqo5cpv/D3plsx41kW/aLkAuNGZoausN7
d7YiKXGCJYkS+s4M/de/DUVWZYbiVWRVjWsiUYoQ3QkHzOzee84+DJn3DUObNGjUMe2RlGX4CdeV
nyewJ82koLG7xz3G6uIJhrKT6KAqfGk6Zqa2YhQUm/FPI+6+kyK1AFR5HEYHJXg9kEKmgNiIHGE8
srtKJvHNWewXaTaw3uY8v5Aacnbmr61ujLvCXrhdkuI2GgZGoTIbTgzlNrVEkovUfg2gONAoQAlT
DtDGh5KAMaUvfuyh2qbf/8b6eHFJeiKUjRu1mgW2PBYr2yKszPHyJzrzIcDp9GByxcLcCbKDkyfv
mVXfwWLCiqHHnG9ZL6Tf2TfbGB6WLrsEiuWtj9xvVMwH3dKsDdIbQ3F7KzMX0XjObmRE8c127Wbb
t/5dZMKldhQ0RChyTKvc6VGmEvJyAY0GRe7RqargcrYaZsETj+PFNF4KcNybeDWqBxGCQCd9M/Xo
74qvUcRU31jwPk8ojVEu9oDfXgfARNsBT1+RpwCW3Mdpdg4M5nKUZHuaRw46+/kajDzirR/sNKBL
wr37d6bbPKAR36iGQ3KMgP7J0noBbd49gkoHolTbZGuMp77gCkEl2qtgyi6WifbYiHaquY6TDp7i
NB5PSmzqFOqA7ULf9EBnjiVBMVEwHjNicXMmygWuh4xkhNklL6sbnTxkhzrbZdBtx4LzOLTRXWVD
zm26ctoBg2TpW9Ln3p5R6Jcup+nWYIZZBTMkZx3j0CReTLftS2Q9eAuZvCNAGe/dCZZ8OzsDrS38
Rw7c853pTmvjR0pmUSRByHReb1tjHVr2FznYUOLzizA+z2PuHWJn5KkvDIXHV3/B60U4ibN8QrIG
8RaPfFXlI+pySE/sXYfKRtk++vIL/gjMTs1lNArUxBNGVGcqYfgP46uvk6PlVe2py9S0dUm7ZZM7
EZ1jMNlP+lPgzmBWYw7MaeIhnH9IeiTpnJuaIA4dq1meMJjTGS4SQ2yW2CScKJruopHYFSLgdjaM
vI0CATqTRjPI5KOpFpxyXrRjXsuVSK19cqo9PClE4dwvpRk2zjMqCX+jU2nAO2FDLdyVMArioG2W
M7sSk+C+5RFMSSYt9ecB9QXeluaLL4cTSCdrY5LFHATJz3LOv6A0wRdLX+Kqqu4J8X2wT+Qgj1Ps
f0vK/JMs15idODM3nYepRRf42WNLPifeW0n9wzgaf4EqSEKxmvRayptnvHtx0h7SntphNi7GuIxX
VPvv5my4kJQ4t8QdRzFW07rKk6d00BevXgB5RDFTe1zI6cyi3NpINGfLY+o7wrDuMVeVD7bjZKdx
7F/92f+pWtfaNiW48mBo2aHm24AMIAfXunXxTBxIohqTVaJOQMApNR4C2yXcwGUv9m1IPd6a0AGE
h1Q7F1x1AEdWSmoGEgZldJ74qI7kv4i98bkabQ7qdVBf7JRheukjFpXiOWV1wLvOiv5SLn4I7G2+
mOohnyABF+X4fSHYBcYaUBgkQKijs20pbh18hBCWGY6JIdi38EXd1dlQywCqVhTdmXqwN3GLd5Zj
d8q8c0n78VBlrQpNMsQ2cWqmu9JZVyAWP0ePD/00nQPOQZyqisOiZxSDUcx9H4wcwnPzYEygz53O
PE5ZKR5B4yB6YRCaHPEKf4FvcqdlrO66CnP+lCgDoai1B1hAGGnT3HUU0OAeK3B30150a2kyEqQ5
++9laTMgJGFh27gQz4m1eknwOc2cAKaoeco84qMtgdYVsWbvECqIzjQLCziuBYiNmLFkmBFLjXT9
w1viAtJTRrHgRcW+kU65LcrsQNnwua0xYPVoDshK0Li2R2/rkze1sZb2GFSKyG+UBIGHqHsGTweX
GOmtd66yh9501hM6/GO/Kr8Cl716KQ0gwDcI+GdUFr0lBzKFwKwM+Il77sLRhusHOu956v3v0pfj
59oP3lpVKAxhxUeaGW4Y9RZqGw+zr8P9VYg7lUv7tVDem0bZw4DU2nWxC5itIlmsIqXD6DQkmAld
UtTGR6vKCEoQ5TMRmTKEnLOdFsROWWq8VBmAMQ1pJqrncmcCq6ZWW97A4bU7cyoAifJZujLjzql1
GCtoQtHUJ3uX84CakeP7CNO2Nb07KwkHw7kbHWJBWjxch2YeBqLmyNsh6Gu0C+sQe8F8dJcMixRm
TOWC8UgFBx1c2eM2hqcYemSY74b40Wa/2WPUZw5TsOViu6DM2Ji0NxGrkFiwkI9cywhbfQwgCv2n
Dwdo4MiRePlupFFcrEk2apyPY950PPoAF+aO5nPhX3OzhZbVd/KtpFzKYA6RpQitQipFJBwStmXA
s+abXXl0UmluFGOxSeGadTOIcbg7BG58dd9l2OsKig9WsgKrv/RmuSdVjoCdckY7u4zFZkkWd+MK
quTB14cStHJRlvNx1tlj6Xo1CdPTiYcaZmmEzjfrvPsqKoHrTiQpuK659Ro1PGYkXMg1Rz3xBJMT
hToNPGYGGK3jgeMOJBGY1T+upHXG3pfso7l4NTOwEzabFlF1xAx65DlrP4nOqn6aRv3qp0+J6DBr
QuLp47zekuI2VJl74tNQsXY3EdloQcyHJ/yFlJoJgVXf8kATGenU0KH9JHhNGuDVzL0fCY50DyjK
qoOHZ1Za+FZ6BUbOWiyUtXaJnC7iMGMp2w7Bpc1e8rPgWm6JgQflleY/0tH9xvz+sL7FU+b275Iu
F1CP4kVNI92wuTvKLibvOSvJtaxUOPaf7QjMkRdcU+T00unxuHXy8rMl7ewcRTCr2CKebEqQDYmq
zV7EJacjIqvkwkfaEEJGXYE9VCd3fe0tGzkRpUBjGA2e6tkG+pfF7j+XVmwT5eURD7qoOxP6NhOB
GqeHrDQstqLaB8p5zvx1But6cWh1aw9ivu9b8mM16K8wbQFdV44V77w+Ky6+1W3+v7b4/0Rb7IA4
Rmv7v9cWv6X6O9DKtPp3dfE//9X/BMm6//BNCLKWtEE3+2Ci/pe6OLD/4fuWaweBcJjAApr9l7rY
+4fpO7bwLf6L7XkOb+OfRFlh/0MAeODx46E2AUH9XxFlLedP2mIaMQFOaMe0BZJl24J7/2dtMZrn
JO9l4l6CuFZHAFsTzYonqJnqKNtp3vv1kNzJiqxBa3FOwBKmbWXOu9RzzAN5i7d/u3z/DSf8N9z2
H28H5i5xZxZrsWv9JnVmoGQ3nF3lxZG2jysiafaZ/X2YveaeJI+gIfFawnLDeN3cj8FYnP/+9dFz
/xtd958vL1yuLqN6nwnbn69GkLmLDmxPXNQUfan9oX+WExiUTleX0aQtiLGvDIemu2qcqYe/f21r
vdT/Qvv+enFuFe4VROOmZ4rffnaVjEnc55a45Eiuv9bRnB9cLKPl3LOPqtT+ZGTxZcHgxmJC1y77
wGtyzuusvGTAGzgypZyWE0JBEUktx//w5v7M/v7jzVkuNnmUmRa5RL/dJyMYvNk0lLgUkcYfodsv
En/Lvm0jkGg6pQerE5I+RYydu/JDIy0J2+X0kw/2c4EI6oRytB0nf//370usvOPfLhpPgxVQP1o+
KvzfLhp+JQgGUyouyRCJQ9xGEyHdSDorQpBM6KwvwqSApnAKs0WQl1AM8ly0JTGBCsF2ftSZsI+O
HvZu0c6Xee68vWFGeMe8OLs34c6Qe4eQWz07dWtvZkwEZOyk1gUh1wcnGPexr7+4rSaaMxfHdIFS
lqRx/Y4s84W0W/HE3OSBhyy/BdBgzC6zHl0z2zOZbEB5zo99HP3UlVCPUU3hR3MOv1bmfTFc+820
q+D691fLsv5ytVzYfWzrvsX8Qdi/0aMzYv/6Io4EctDa3Mckp4SutDBvcxk3Gg8ofk+S9dKajEL6
W9/rKGkB7vy/vRF8FRgFedJ5oH570CDZmkUCTv4i4UKcSbK9lUSmPa2pVo3dPc9LDtF11hcRiVPX
lafON6ZPf38x/nrnwP/CTCGlB1XflL9h3ckcVYZb9+KCnuenYR8BASMEgX4roNqJNEP82fyn5e2v
qy2v6dpWEPA7W8Jvd6s5MJ+B5CUujkkhqmqmGtp+JrTwoY5o72WBuVzgFd7ZHZTNfPFuoCo2qrWc
V0U85t///PZf1xsk0DaiQqj+fBCrg+Xfcf6Ed1vDAkzxUucd3OwRYXyAyKNYtmZWBE+mP8NyI/m+
rDwE8sjD98tQ3awJgqImyDN0ksa69WvQvGZifEaVWOwCt3hCWA4kYAay2yoYTH5XX0ul531es3hb
9Nt43Po/jijfp/8R/6j/m43D/uvKTUoL+xgjYr6wf7+zIxsMd+Tm4oLxsL6Q8BrdK7WexaakPEwU
+S1JzNfG0DSb5Dor0bLfRbP77tRN+6SXBUMKHMymJ8rMX9DhOCOOgbrBo9CPzgVnDL0/2juRmQSh
W1oUMj0ZAMZMCEDhObj5XNQustHpIQsYvP39Z/VnB9C6+vJDEXCFj47b1TN/e1zyInCnkjDOi5PL
9jgZTUmQE293rGCFt8NnIuHq3d+/5Aq//21lxXbkEntheRxD7N+fj6nxVa281rmkMpieQMrOD0wC
HqympWcvVbAPSj85JIXjX3794ttb4X7kOFn+w6Zs/XnvYaMXAqeVR2q5zXv5y5PaJF1dtG1jnLsI
Mk1qmc+iCApIkvHask2ngz1m5h6Lv7spY8O52ZrRAeMDBxewhgBYAKPHrfxcWdCo//4qyT+vqOt7
g/nvgdqAl8MNuJ7h/v0havIF2p3lkX+JT4D2lbfDNJFt86Fcw9iCORz6rESp599Mz9YXC3MHynL/
ft1X4rGAxNV65iYeHOMySjplEGOOEjryHjDHJY9kcFA1t3FVSe840WwNOJVRkeqAOQD/MJslqO45
ukxWL69TW8Q3wsusOz912+Pc+UE4iegRkCEuJHqslSb2EcX5XmcU3VOCrdlfz3049NNDmU97+Gsl
EX6QQ+YltcMMK4RFP+coQKQ/MD2y6vry91eQj/DPd5rk6Ouxh/PgBqbjuJz+/nwNK5/G+VQ64hzH
8G+1dF9Mqtp9nbrG3q3Ke2cFgxUtwbcZTYfNwnvf1sDe6FMOWLKjlSeWrX7zlnbELvVBLph1O5+B
3uUnehsYShBTYhrN8JmIdzQNpwXyFPcOjq9f5IB5ZQgwMX6cRpKtijzHJoOiMLSmbpvnNn0XX2fY
PMc77EUxAw+k6K4BcyLBEoXrhlL2D8DALxtEVoIkwWAOgODXnye8eaEm4HNjKodNpoGQuY8WtXWW
hhiXYoBt0Dj1JU0cILSpCs7jdIz6cb6r4LhEBYAJe4Qp3Nlut+d4wC005peuZXy5zP6RdSN9dDvH
OLROBn6jeiuanDD6pHqqffnEupZgzw61Kob3OZ12c5HoZzjyxBckpr0LWmOi1eVG97kE92dCSO9Y
Q+9H8qcJWlqSnWs2+G0tbHhZoq+l9nHyyNgjdZmcOQ9Hx7WLFdPqYEz59OzpLKqeyLulEFuP2UFo
EpYNXc7aZq392TPpvDEhgNQ4TF+xbBjPRfGeVdlnRx4Jtkp3hDiRKTWk01XDid3S636rh5jUGUt+
7VEA7Ro8voQuIXyprag+aK+owok0xE1XDs6ZlF3wVqJJxUkOdzAW3Bsgq8My1QPj5DXwOwDKAq5z
U7vRHsFAd2By7Z7nZX7JqnS8TplztKWZAPVzf2A9G/Y6CYAieKDUnTpN9wx8s9CDaPEwDBb+asZi
ZAcm73k13wu/IlQ4HZ48m898dDjId/0T9J38GhWQHmIZQenDzMUxPvkk8tZ7TCwQL37MwaMs1WGc
3I5IPXrEaVX81K6On4whInrXjnYjaYG7geSAA+1xDrOyWG5VDOIGmwai5ZAeTXKH2WTe2Ivvfx4b
7I5ZBd9y9C5RIpoDB9V+m0feuMPZB5BsntUnzEM7wB+H3oi2jq/nJ4AwB/yJOPGku3Xwle2WxiTr
gNsajF4OTcczsF40d3a7gLQusMVwrzlhrXrOMxafjROsuke78nmUkI0Tjtz8cYerytx1ZcSdGvCV
1UY/A0g6l3qpP4KYPTgIlvph9Os7VjIG/MkSMPjIcujXTGuC3rVCrb8Ruja+RM6XrBqfgjwlvBhm
x9ahkj40icguENpucKX2Y8uoVTvxIRZj9IBTKswIJWD5KFEQuz/SCkGKLBVdFHCO2yAf6lMZLxcN
H38jsowG5JLFj3PWfhXOpI9KQ6nQMdMuRCIsGMHdIET7wA+4BkEpFNN29FUE0XxhfPfTEAMRRz2c
UUjo/hbSF5AB1aefYskdVqVnGEbzK2xcZafcFX3vfXRXuQzJU43ddNP4HLyF56h7jaNvccvyXJio
v9z2ZzBaxq2Q+qsuuvZeeMOm7JdvsVmN56qf9U7mQMrAqnxOzVNRtPRva/WeWsSr1jK5d2vi6+hS
wYz0g/wWxSOkQY9ses0L0ncqtyvZ+bC0NADoPt31Qs0HeN/mDjwoMnl40NvKM7IrY69XRTl8kGjB
tui5kXMH9Xcoew4zStRTltU8oK6B2+rnVwaa0c1OUFXZS/VsTsR7uQGcVmN5T+TswLqeoZkZXgHe
QoSkXb/DUmPCqw8BCqYttZFaPTS0cHvLvaa+RYMzumXBpB+Z61SRv4aXYwYWUmU8djVIeN1Rhta2
9anyjnHnxZ96y2ECUpQvSmTT1SDU+bUV4geBdrhalzmnjOadDFXvPBYNAxeAj8FrH+T1HXCUIszW
hPMqIZeGzbo6pp6gZVtAzI/at4kT2sYSsTqqvp+u5RB8SuY25XlbQwgtcW8k7m7CGRm2E41Op5Lz
J+QaJgDLUphgyBifpXWQvw9xux2tLN5bgpq6nORJ69Y4DZ310BIFHLaiv0Za+zdjuanBpwG/FmcV
lfHe7og7z5RKIBb4aX1QfeXRE18KzovPCxIIhiOiPQWsTo9EUtCWnVCy+/Iy58tDxZB6p2w84mWJ
3MPM9CeaY94lLv16B5vxPSrd+gkTJ3RvPKNk79CCr+zJeRuENeybbCI4h8XJWXJ2CFv/WJAKhtXo
DKcqiiA5Ug1tRtmuOcWHkZohTBIx72o3n7hJ7EdUZPCKJLVEYEdkvLeAZD23E7umKj55xlRcHdJl
B2Ucg7rtQ8D08XzpFyYAdjM9aADmSjTxNiH27trYxkugLIjNxkBTOY4lw5SGMj6HPJMoz9gV0AnB
iqEfNwyEfabn3NvkAJIzgy6vHYPPKNg+I9NSpLWL/mAH7Rej5ZiNlhxLNfL/nRmvo+fWjI75EtEc
W4sLX4z6Y86AcHdMZC6Iz/FtQ4PH2Fv9LLWThL4hnWubeI+A88p7X1tQF7tmQoDkX4ehU4+cwxde
Loh3QSRpH6vkUmgw77GlcKxIFBAT7oSE+sWZd9JcnL1bk5ZD9zfRe98xd2OSu6dxnqguYcmLwBgO
6WKZ+wlylIFxaGN3EymMKst2XZYpPsdecg6CC68F/Rur9cFDAbST09Rc0sEutmoZAPkEB+Irs30A
0Ix6fBiRJRE3QFzevapbEjAwSW8ykXRg8SwTdFJxF/Tqo7Wd+T2lUY6j96CS2bhNWuxEnvV3Gq9G
GFl5sFNDcJe1Do0+DHiHqYLGQtitH4KOctn87WzfAdkI85llMR5y/xjVDOKHsh53vmZUZwRQbDHK
kCDkpNltLmg4bOjRg8ReX5F05/7QkD6xyeUXRoDjNQNiC9aoE+FiZ5II8gEtSqnsqyjODrZxMM+z
PIEf9HcRLMxVrt8fHFcHPO8+s5rC2LMzWrtxCX6QavozqYfxpH2QppX70TQZ5a4g7yHKOlRB5rfc
iFJKEiYUI2KNoewkHf2J+98O9o1CA4KB62o6wx3ZLxQqovtiG8Gpmy4G7ltEd80PIS30A4BZMK7L
TTRlB2tK2TvE97oZE1xU5ecezgNJruRMmDWIA8t9ArE0kaMp3bCtknfXvazNsClhwOrVyBgt+XOq
kA3Be/nme/2b1DkcdDgF6URaU13GHOLkfhnRWKlFP088sjvtVSkW5HckZPmhnKCAz8yU45aQoiKI
oz3I/1DNfQn43bqJVqF/yfTNsP3paFZ7godIefk0jGSXqsl59fl9tvjYxm5+l1MOJTyZTr5cYWsI
aPms669mOX/trezYo3qUu8Fqq01iFs/DPMZh42cC+qg4lurV6FO8ofmKZ5BwWpT8sAtZbWHnF/AN
WpBzRb4h++QbwQIcsUHAkt8NmLGZ5N08kEk6th1QtyKHi9VopimMCCOFqmmca7FN4upxMNuVNNHv
LKfbRY5hhcSl5SYjJMWwMVEr0dxrQav5U5hnwLH1GCviCgl2Br+NNb1m0CtQVaU1kjDR7bphj5XJ
51J0zz16RpJG7OGEeiGNQhMayVZb+MfEWDzE3fDLLnK03Jlz79BQe5DqkMiGYqfTx9lG+T0gIzRW
rUpjkC8IaT3aLA1jRFzlilDRiExzy9hR9DF2BnvvFck2C9IOJsR9m8NcyL/0ufkOCtDfC5fY5a43
to6sVsf6AddpR9I1CzqVWsgZ0d8HOu1DX2DebtMfVLxHAbdgpxAzhoMSr2wMD5xFP8TiYgfGuZ3F
XhNy7hxDYXiPPnCLg63FnlFzu6+W9qmorGqH5IisBD/Zc0LfIGw7lTV87H5ilfPMY2O0P2ZJieHU
sFK75k1FIyYoWkmM1TlWxoaFtdpeg29UWJY9uaxefRFkX2xLJ3+mqoBVresdOIpuyxs9VLEzs465
RyJw0jDTkAfYtJCf9V55iJBLJvLHOJHEnaAk3OsZHt3kfUqjdt7lbcJGkEW7skwchPrx1bQc2FEd
1N7BHxATltFj2eR3wPSeGg7BrB9kMQkj+D4YLJWDok3P2CfeB9PG9Y3vU+uGziCfnVEsG3OMXkbl
fDhNWV+cnsZ5iYlKtekQtijVghzDHwqRpWbET8Qd91rnltBSvjnVw1IkuNkDQ0Ll3MWGCxAUMEMu
nZr4YwQSdf2tMGasTlWsj7n9kQ+j3iHXRwQJStUz2p1F1tkVsu9m7Kwvgy3V1u2Ka8xBcJuTn1Z5
gJKJfPBYaafkbTl0rb7zIzmQNxwQbST0o23zPY2oSdY3cpIRP4U23WozDCSG8e2WYY+hUQHFQwni
e4/VkOjQdeC2m1Zxlu4XqdCYMbOe7ufhGGU2XIVMlttsSAyc+lxjbl2f60820RCXO2VRjguaVbAn
xNmnmmCp+Ja+w2vRUFimrwVU1skIOCn7cDz83oF8t606zTlflnhnlOg3futRccVPwu0RoOYOwTdz
QnRf7F4zxe5aAvbNC+/NsdQWxyIJFhbWefDt7vBVyc+F3X0YQc7xpDuvW5iNdDZkjn/RDh4Pqhzn
UC/WlYgpeGkmmneQamcxJkevjF8rs/lpxSzPJMFzyA0oh2HZdH5xF7PLRUy3t3ngPhjd3OxXge5C
e/rouSQj2WbwNJLqV+hquNICHZ/jAGMttQWat4AukbO0aieJ22H3gdFrgQp0LCtvt84cbKNAvNPx
NM8qAq3KuCAKE1ASRyv2PVpYaywHmdNhAdpv27bevAfsbR+muv0hA9+6uW59RZmUna2Ug3YYeHtz
UOAJzdrd+WLK7vg+2d2vrxBjZHdJXD44UAVP//p73QmCzkimYtWpUyoq099YNs/Frz/++oWipAEs
4LLjNo7Otr0AdTdpNPlD0SZ3DexhJFz1AI86Gk/d+nfq19/NXfKRVKhi60nFd6NtHGNTm2evTeK7
X7/ARfrnV4DczC0pWCiOY//FGd3PonCGY+9ONJ0KPQanJDauzHz4oze2V+KhuIXyLYxX5gRtih2Q
9Lv3Yl83iK+0UcA7RmNHmTj7EN9QfvRGHm3t0nynKp5CqHkARRpiolw+Qib3adl8gK1GepBn3VZH
w6M/IgOi/vFqke8bJDikA3KGSUzrgsKdD9L1zvxIA0lMvcznLa3tm5LjPhlQjRQMD1k4S8T5LjlZ
Ul1BpWkUo/THJNtMLvvnLIvv+yIBTFsne77tPU2ZeJsuVHMBlo/Nhiltvk8zm6TaYf6kW+crEVwu
+YrZz36xoV6Klgdo7TEmYHIMuJalpEu9pSVKI1156qTFkjz51nDVtpM89Cu6hgC4UVSHKaUj6mh3
uK4r5TiTFAeUkWNtlTkXIx4lDRFNYlRONVgviEZpeviXqem7q6+R1Cx9BTIkXe6amGBFNqmJfHge
ngjB0ZPsraOwRzukiLZP2pzkpSiXj9mpk2emFzfP7pKr77fGkRhJzgVzFNzjeqikVo9m7gVHxdFi
s5SW94wKQ4VRbA2hkeTlRcvyXkugdEVMJFxWziV00zlgxe7ABFcBJ5qGRxQIEZBJKzsBD9oahk8K
X4c4ZdAJOHB7qB9MWmWbCVQ+VCR9jZDRefb4ViZGHDLekFddVc9u297LNMuvNcwY3XrubWzSZO/b
vOUqtklZX1pcD+1DZWqPOBXfepQJuBm/hS+exm+DLu/81VRQN/sOmD3K+NQLm5aYPsPuhh1Py5fa
KEDzEBu2KSZ0n95coGL3XjKvY3kfp+XGaxU5gWxqYh8gYV09F9mpsEV9kUn9XYHyuRfo9VbkFnjD
md3VltN7MHivYMNxAikig/jRUfWVEFwn2CXkt585qOYH5QuXCkW4l6mq9h7FbS6C+DbOD/biYGGI
19TDgmh7MK1Qvgj32zIRHDdr1tdTw/G+A6Z7qeP6za7xx4Hsl0fPy42r31bPwZwD7KnbvY8/ZNt1
RUn0I/2TeKDwmYL4jfDlr4Zvp4CM/ad5FOqK4OLFKqR1wV6/INfPinOzGC/mnNRPluOcKLf9sF4z
2n8VnzjqYlyx7o1OUfzQa7DhZYWBLodxfSjpH94aczBvhcism4ZwBSRWAA/UxPBtfv3lr/9nrORw
858raM84jfRjIszkeRxzvU+ZAdOw4giA2HMVGJfd4xCI7sRWiKxyKnD09bWQV4wNzg6x6IwjVVQA
dCYmATg46I5U8cHzP1kNYUEio42xEIpUV0RRtpQ/x3F0PwWRExBYV+JXw4zl0hYFt46O2reZgfPW
mWvZo3lqMsrngrx2jNXeeh8/JYv12Zw+Z2PUh06RQgx28qs2TQJWPRT3c4NJy4gjWLcVR08WLJM6
dId4G73bpeDdssjZZRhnoCFh3B6h+OZwrpOP1KnXTJTQFtWNcb7YtKms9qUI0HvdBxRkm3GaCeZr
8+S7s0YbL4YxnzN4AX3iBkdfE/Yi7N49mfFrM/Tz+dcvPEdPi8i+C8NfUzmmlmWXVsvi06Pvx5UP
vH5V4wIgpYewoV1F3wC1XEzGDkU/0GDygSfPJUJRS65K4dPS/MXRRm6NL8U6LxbM4GFYh3LU/WO3
kT0mm8G3NuQPWsyC0PBh5Ca5r6F/QuScW/FsmCzNZmxMcCGtE+pXb9MFRXHSiiLEnt3neXS/a7wD
28z9tb5an8Z2kofBah5HBegIfhFpFnK6h0tKTwqpYKS5zM6QbeoeE2cMzRYx6+ri6LNz4mjOeNgN
dkn/o2wF/C6hL8YyMqviqB66pTzlOd3oNq5/SpUbF1b/I104vE29mI+5f0gbSr7ZdZDu9qogDDF4
aTCIPiJwBZcW/+hF657rmXc8SbhYQ8fqSEkG7lXFN2Jx+01TBsSQGIhimyqrN2UdOUeq2Lggg6Fl
5dyQ2Tafk3YSlFX4LHgaiG3AQWjSitiYefDqDGSEjYXxPClz7YBsPCN2d4FHc9+Pu5g5WXBv5jSo
gkK9D9SSpyylsW4RmOkN3NzZjHa5F7t+AvyxaDPf90XJ9c4AjI0EUNHqIQWEEDLKTvAM2fLgWCeC
ifWBLv8hdsVTw0hrK3Hd7oweYUmPerJLg12fmYI2iJscSoM5hmwEqsTxhD6clAJvobFpOF9Sy0bv
Wqgb6T3lqQCswfCW6LSmODBS8GG9ITm3p++05gyqNVp6LsdQ+oteTL3jL+2HSZOoJIYqnNu15TOV
3S5pvnq5ndwl0+OSQO5ZcvPBIrblgHKGBBzi6NNSOKfaxmzUG5hH67FHUqsYY1vZrrFVvKMZgpaW
8O9kMevL4OLI6X1yfr2K/aZxf7Si7PdekD861NkUPtm2MOo3l41hH8Mz8i1xjMhmKQNz3LVWgMYf
HvemzPH31KxL4JWmFKZgOM3U1Xwzhik5jmrItI9DHkX4Db9pmuFHF3NGnQQR/denWAxF2NnRh3KN
HzJ2it0Qwdvm4PeO9lxsSEWAhl8wSms96iCMCmezbQA00OVNrPLZtP14F7vRl5HoiTAb/Go/KboE
o0bXkLPsHwi9cPDbeMcCXklQOa9RHH9BcTlC+yXYqnL9OCQvwArrIGVVoFolPYM9MWKY6kQhmKnV
CTYVyNnpsGvHvvPm7LVL4DaNuXrKVP99mYg+CX6OKaeFlrGTnY7NJaqI72C652c0RSC6L+bnRaW0
8FP8kQCjWYb8eb8EQ7ozahczdokp1tiRP/g9aNYWBxPpcBQYNlVbHow65phOlFxmHpgIs+MVE+Is
a77+F3vn0eQ4ml3Rv6LQWhjBmwhpFjAEPdOb2iAyKzPhCO/x63WA6unqLkmjmb0iKhgki0kLfOa9
e++RKFFskJE9amMOl7K5Pml6XboxKytQxSyarRKORpyhcE+v+u0sqN8msV8Uxaa8L+Lcm3S0w/Bj
gf00zeAS6c9goSyHt/ClJZPo1nUFsGFSNZ/iNCUP6VCpgeLTfGWMn6oPJGKcHmbzIQYN7sl2HIgp
w1oqdxJ2OopAA/txy2ABPvcUMkRzUw3zo5AVt9Zs+qSNtVs05XjYyr7ySnUab3rxkCwLSYpfEPli
FLMBVW0acWONBExK7ke28IehcBW0c+7E0nuPjYo1KUwcItWuicuwqjlE56t7LUaRrVbzK3b39jGJ
I+2iR/2l6y0U4k2wtbQhfUCLTGO1DnBND1fGhEAoE18W6CcPIov4TJ36w8DaTjbCYtNlO4SW5bEh
y9HSHnPTfNOvRbk1yUmr0ta4lAX6fer0mzmuE6LN2FhkqJYtqble4rknxVUZ7zNahlA42oc5FIJD
pObmUe0i1leqOyhW4OPBQNdssFAq0eZTclLYB8vsjjJgtnNceUWj086fsD3RN+D466THa4DYvVHB
F6UEw/dqeK/N8SfuNko5xZyfsmI8a6Tx+ZOsIM0vs+/53LPFSJpmqwjmG5ItLBylIj6BkglItFTw
IaYN0KqYFAOzouE+Qn3LaIvDplNV67lYmh2BHH5TxuIZDoNEfs8QblmVfpcLPk3RdySnZxkto3lu
/DYxQAK1LShLXbqBGyr6uUF2ACvAdhuXwkbqPSDg8Sa3VADdoepk5CM4FqUmJ4gLkVYwXaKeF3rQ
wvyjMLrvaiWmfhtIJ63QzaMS99sUNcmuNqHawWyC6lkovixdgXlrzND0kEy3iUqD1QRwu5w/t/PU
BDjXhYoziGZDzaoD7FEp7/SjSUJNqluTsdhXzGuCCacqSWio0R/mLfBLfTpnV8GCchDw81C9jLWS
Dteo3oZS5usK+8+sShEvYASLGd06oLD2FGSsttRK9kKLvGxgO34XW3ddrYl75OW4jEZT9xCmOhi/
Trk24PKd0j1andDrBSODw9bRlqQfLkWZbENxoJYRTcYGhsFr0PPLRYgjYImRVzSmO5GR0zFjmqIU
dFOtve7mnqM9sCN1rKlCsoamIug2SbMNKiHaA26+Mp3Tz0zGKnoq0ey3IkuRgs6NI6JL9foZL2Vl
9BNTja7stBzjjQw0xOln5FHWrJcHK0oOYGN2eV+/1EaW+/hwge+IAx6JIPmaYtx15aC8g8YRt505
79XrxA69CkO3bSYfdsj1WKcqKsVRNWyD0NudIKQCeVa+SYpuHRt0DFW0I7oBpiz/NCBmhWOpHosW
5hISFZiHBA7DWJK3ZbEBzidcBHzsklIzeaOeIT6+3gqdEdM9Gyi2DpY30VlrGxjMkV5yhEZAKCmD
JrYIbyMYJbRmFdvrhhRFpTC7HfZz6mlsi0KZlriATsmhNs4GwYjiTYyxsQ4hScp1au1NCsZEASsP
Iqo0/HDyGaihsDFbVnCJXAW+BGpbf5HHTPKoz2RHlf66MCav7LLxnqqWuAlq7QuqsuQlJpJBKd7C
XArpgMTLtEEaYWkNeybQc39tfZVt6UVrevqjUnOU6xomvB4ioe3KY6/Xp74CuKdg+lL74nquZoxB
zYxhDQ0cfUO05Pj6xt7VQbixKMGgMYuT5AZ99WhMnCqmcH0sxa7cgPikXi42h7mJZJekdWb7XpvP
Hd8cepoWNgAvXTZ9bc8WHpBgwkidx90OXcw2lNutYlUyO1xBcihI1LQe2LsmdQqzWo3Jbsfrs19U
87jd6KBM8CgSKSO7FYvWzaCJLDqDxvTMrjqiWoBGqs43go6rQmEX5sgysOHZWCz5jZqd61Ka/H7C
fV3LBibNpGULqpjBPu2fcHA3onwxCoG890BsNsaIgiTqcVl3lULSK2X3CduUV/b0TMysvwuRCt5n
YILTmu+tkoAXBSKBbWPnNUL/HPP1OWJIgHNJxmmCI3gYrUdtTt6lLtqyLuyYepM/Xqz3reGSP/9j
vU+4ihUzgjLiJkoFTy1pRi8xOGusZbKiC9ar653rRWVAF2wafXAARtZ+gUQzqADIJDI8GWGW2isz
Brd/3mksiZ8VcxfZf8vV9ZEAOOCptDTZM8Ng/z0wWthBWk907/nrLJ8PQcE0ma4xOusrR+vbWa+K
WZ7t8B78yjKpfrAlMEHv15xNY2IdGuvJ9xVhUvHxyHEV73BdVRtVKzRfkBv/J+NkfYBYBeDk5dJ0
GloyP96tFM7kga9vfL2Ilg9rdP2xr2L8eCsPUSYRMVu+9oHT/5qlEzkeJEbRVr2vUoL41hRVK0W7
p+uUQpf/W+8iBBDadqje4wfLGEHDFNMqhJeYCmtLEX7O/AIX7LYPaLNWWfimzxrWQP4cBzdBs6pZ
+1L+0KgY9kmFmXFFIXlYVXb//ieBbPPX/+A2Tb+pjsOo/eXmXx+KjH//sfzN74/581/89RR/r4um
+Gr/7qP8z+L8ln02vz7oT8/Mq//27ty39u1PN9g8xy3a9k8KNZ9Nd23Xd4HQd3nkP/qf//L5j1h4
EALrfxcPcP58r9+a9M98gB9/9JuDx9L+okiqqmoqFSCRqH+e7298gAUdgH9GV5DIGoq5qI7/xgdQ
4AMoMoYOxWKtjMPnp4NH/Gd4AKjj/6x11kQ066ImIesz0J1qvLU/6yWvQNLEKYj6Y96r7QiYBEbY
aQ06Dpa0ovXaz4t//j6KMgQfrcFIf/9pMOBBigyLrlaZObNks75WscZJrn/ZqwqYYCNWqWPtaviM
wQJqvC7IRgqePmoDO21ZrUXDU2EW8i6fB8PrF+CjKUmvRO3seC5aIgsUMocOmTFlgDooK8RUbx3N
CY8cBKDiuq3oXe+L9L5mpZ/9wSofApPA7wVDSXXLaeFStvAps6bqbrQSZGW9wCuHBWMZoBe7Jv2T
Cd/yuoAurSWrt13glyUwMrY+wAhZ8ttlgWatDgRbnELRDbMnA4bmMCxqwwWr2ZEKWS6gTU0EuZnC
3swWCGfWguPs4HJOnfIhkc+RDeyzeR2CH+R0Q5ZGzlxQnKwF75kWgD4DGvIXcYF/tvGM34QgVqoQ
KG+kRnOZfRZgaLKgQ9syf5KTcNvoWrdThf5rUCNoj0N+nwJBZ3ayOjfAXr7RmCMXOGmpQCnlh/IM
c58u+NJCGcztuCBNpS3c8lJDZJIP+Rn+AYVXCKj5gkLNp4+AFdCmN5fe34JLneGmGvBTrTCz0OJS
c+7rhxzCahsirlBFsT1NsTiCbL3e1FEV+V27mTNoUDWk1h5iK41hbaMiSWyM7HYuzde+AO6qLpjX
PGShXHdod8iaQToEDXZMhZMJHVZBioS6UPnex3Rhh5HjgEyRb0QNpG4wgJe96k/Q9wo0oIBnVREE
bUfPyo4otSeINgWD1JVcOge1eMTwj69KXQxVpUUYaeWksH3QqxK4bL31OujQvIxkrK4sJcuWDrr4
veh7VmTam2DQEbyKGRtpHWhonVZHs79mrsoJaUtpnS+CA369orxQ7tLd3EwEDumoYi5TL2Cx9H2m
gX9SKGtlrQIbjwj9HuEjxYriCZwHrGbQYpuu74dNeRV2eqZ4rPY9tcKeI8/a3TihHQhRLsjXSAV9
MXEKjPW+pJZLlgMkx6krQqcrgsrJcBx5IsUh1I2EVFwFhAQJi3EVGIFUGe/XOnuPEFUVKrWMXjXu
kvb6KYpLiqUGYI1qlK5NbBjVt5xAC9toUIT2a3IH6rRp/iCpJvCU9lbtFdkRMP6jhjNvJfIo5PD6
LY0o30nj+3ztX6OxwlZIlLxdtvmbWQJPpAFoC4ryaJYkY3UDv5UgV0DE24NgvY9Seb+Mrzb4H4sf
DT0xDhQLH9m27aAKBnIPp1Vll4gz/9AG8ZeeZncMj95shYlfwNTzYqKCBF0nzSNCAjd4aqc8yHn5
UKd5sBVEDVsy8bE/Lqgj2pn6HC9lgySWbyi93aatYFHFQx2p4Xqhy26Ke12GFCnEN0ba+wNAYVvS
xcMMGQR8q7ofC84JIxlTt86BF+TdKVHShzYjdpazSxXmDQOAokl3AoUABblMJmP6qwR6tfGzNhNg
NrfNbCcVnPOpudK7utZuvA9xC280hVqtmAzTEUKGz2f5mMNePSnZeAaXwaEhV9uuUp2wHW8wA5B5
EuJNM1BGOUb6OAkl2xGjVFwIIafQMN+NShyONWox+o5blssGe1bzroDosQmvMhkiFcv+bo7RWFzE
eDRtwsIIOUhNrC8ayyyVXIZbOp35Jag0RyTuWawgGMvJq2oR714SeBAKEzGwsFaTdkJrppYDbXiA
keZi154/MXtudYzdfjOy+ZdVOtLB6DTdqZ5QhdaKCw2qdMspuFIZ1TBm2Z1EBFVc0w+SBxIgmlTL
zkod30m0iSpgEg5RX2wBZ+G9U00cbaUkO/Ki+8HfBjC872K0Q9ZNHrBlEcL9tZhru10wGoY6okGd
dI8cIGCFncECV9zIc9S6lL8V9voBHXCwvnNH2IOmowNJPujp7gJN3dezHNEIoNBJ3f+zGvoXBiTu
TUA4d9KRasdHWQwXJoNjTRqbDf0EELZ6vbXEa+uFxdFKJvJGhq9YpreaZ/VnBIzVboOBqbL9moIJ
RncaPSRtU26JQXEL1rSbVm+/EmpqjkBzqjUN9UiFgUhqyUsNSqOtEHcunXOOcsKU0WSYX3NLtSUn
3H9IiYdoWgI7sKpkAlVAydL4dq/aRTQE/awQeuhMY1ScIlV6H0b5rp4mlP7Az6J+yo99sKFHQqqc
fH2SWlXa56nS+21uMdTG0w0e+sdKzImlTSzOHZKDtBlIB8UNmmv44qchOLVVQWRAyYlMtniqgS5u
RwOG96cV5w1ue4G1gyzBMFEPFgw9j9b5azsQ/RHUyltQBY7a8dyh0X1B6TCg4cTs7/UZdER8O2VP
phxKeyYgQ50rB99B6KWT/qVdRwOtJGn8vdy7AT0Gp9WMO57Sr7B0OdEgJjexmHN0yuExHSrh2HfR
QSwt4teAG29V0F42EUQ8mMCGCtsoFKWhZJUBhxN3MLmeGf4kHFrUJCvM1XZc9ET9WY1bStJn1Vse
ksUSCWL5klVajEou/7J6OkuDWPktSzr4FeRHWLQy+qaZoIj3w4G4M4QqxG6qdY8SR0a9KgkERDVE
hJnojB2dgQ0gxAH7KSYplG8kCnlIRyxHSfsb1pGNjRkudq08gi3HcOw18bClM/wGxZXtY9EYm14Z
PsO9IBXGFt25RetdeJWTJPZHjAMH1gpsrK5qyWRvoRJECoeeWS2ca1q9011hiWdSChH09CiI2aFo
zMtE+9CZFdg/XSii6EU31y29PNWafXb7bPFHeLwt+rKGH4ucKpxbplq64pQQZKGgHOP7S5zErD67
jgFDobTiGjFxkIxlk02yX3Smo82BUuGLAmiR+K2RFaeWWo0k5ezQdZEDCNYQqu3s05joUsK7ZCza
ikP8kfNLVrMMomHKhp0B8I4UNguJ0BhMRPuQOUZPi2gmQeY0EmSy2ybNH2Zm1hL/S5KksKN4XWuY
VYfgwWojisSjNAOldrJQCL8ZxVuhUUqivaN2U+sSxMgkussBlRw1oVyYNSwYkBydOAZYgyB/h1Xl
VYRs0R3rP4wm/ZgTkcaIcR9EBNiVyy477bpvCNBMD2e4tq+TvLUn5ndP06ZHwgeTLaap8YSm58Ga
h5LCC11LMke0oP9QSX4FQpS5DOoNfRQu6inymcPQdMcYJ5Xuu9yGEL/gk2aWsgZfPmSZWd7CU48D
bWdWEujLnKTG0DJPVREXbiIxkc8hEmvFJOlkVsLu2Bjjhm5E5WA5qV0QS8LhiikqIoboouXi4GsG
IslpiDIUxqzpw1noH4RRuxR1fYaZQ6KMohZb8aqS7Mm8JgYFRPCEBKqgjc9JQf7YDIaQClsEIlbI
qKdQwXEi1OEEjLGyoTdMmPpSHpaACxzFJOzBZFafiFqqQ7NwUtZrnTxcFE2UdrIwsmw0BoU270Bm
a6ShFiiGZ2HKBH9Ip6NKNOo5MjixtbjdouzpdvjZU/A419xPxJ7iy5ScEcAoYIOXZbthCXRKWMpR
6haXZvhpkrqRLlSpbQaN6rA6BVsmimPdGC2+ekoETTBjOOmD7YhJxx5EYz8aVMNTqgL7tjfurj12
KiuG/RQklfiUmcpNgiBhlKbWS+UwInXL8CaJ0KhJVA5dOSanKjBPGQNJJxXHppjFG4q2jiJN0RFn
1CtUqtAW1QAd+1g8VM1sHrKyutes0p1FjBNydteI5nwzi3PsVXNGMTjPAs+ywF7Fsq6TFxoYm8Gc
k32nC/dihj4zYGexyRFVy1dRem5lenY1JUPK8oiw8gLy/TEMyIacTRanFAVZJywXMxW1Hxe/3Gem
1+9xyIqDVKp+X66eP0gopK0Ii/NvvVcsDRePybBdoiP3+mIYFK95ilHt99tE8cUghpb9gwx/qM+m
ysvz8CsRcZg588KKXS/QPqOPVMC5hkie4lbpHD1XASwJS13LsrLlKojs/Y/bbfVGS2T29IUAIaXC
AnRewAWE6bn1Un9a/2O9iJXKFXrC8Tp1jPoDA7m21XAiGGMGHolMgGKfqQHqtvUqUErT66TmGc0F
qfQLxvvnxbDU+Nabk0DCHraXTdfQQuvCPERgSW1pfY71AnnQhg2I4f+868cL1FVCiHNE2NqSyrw+
W7CEPcJE58V+3mmpMdmWoLd/Ag1YawWTI7JE2Nc4t3ahhMXn+re0+z8E36/J0NUSsjVFwmVNiWfj
QUpS24w6DlRhky7FN6sLMr4ugYqo0ktkAIPMYccvst+oaGPvSS8Gg7LkgEcLk2i9EJYvTD+mlYZO
M51ZMVJj3UDC5Vdafqr1Gr5SdCd4aRRm7X1NLBa9QKQe67VS1MiCVEfjpWME95QFSUsGBkKQkpie
7WSCD8AssGVeAEVC/vc+RdENV3C5LddCtWd9QlSioCBXKup9W0FqWq+pddptNZyanQTVqVku1mvX
Gk9LK4+v/fLQQHQJN4j2sQROez341muxucDaepK/HAkoCAGcfOSQtY7krR+cH2k5ENHXJoaSevHy
idvlUOssbSy3AwjaKJF0P0xhP68X2gLmLZfq6dAE+0EMc3+9a0YiTYcflXWaPxI5jPoFEXa5N5cj
SFqurTdz1LreqHQf5Ci0G2tqb6v2lwT1n7HrUwQwL7UWyN1CvbBWBNQKwFhvrxfrzVkIAB/XuUV+
dcY2HCAGuIy5O7KJCzbrgYPild5LkJEfrNN1wuPz2wdaP8t41xULbUtJ8LRNK/xaXrC+DBMlZd8c
HCVc4aqam72xmHWh0qFvM9WEoUS+01QUIXa3QOOThSF/XS5SThSXFFHJXmJ/9usF5/Rv1ya95RD/
eXv9b3G9k6C6wbMm9si//50upiLhxcvttpOz+uWXZ5sbJUOd+DmWC3W5UjnuflxVK4tkaqljbbLc
iewZMUQdM87/fGQPxAekFxfrtfWB/cg8TPVmIluUQ0JOOq/UILavt3DY/waJt5T6peqWyvTyqDql
1IafScyRI5SaWwpEOyQFYX0Ky9n9+hhtufbLTV3KfUtnVCH3gdL6z6dXlEZAylciQF2+2/VrtUy+
/vXmejEs//Hz5i8PiYpZQ9fKiK4t5yJlJg5DnL6iJ4S1DqIsWrbZanYpIgbPUaoG6mch0JSVzGus
AI31ajXJp9hIdET2N8VERiRhRpA01sT6FRhnrlcp41buXC1MuuJWWH/NlT7+h6vzMtCZNTvpOOoX
TQKDJFM4l4WVq9tUxfG/ALQVvTdxYIjPTH3l/ufbX2/GK2J7+Y/1ZlRW5Hh25K4v45FQ6sROM2RB
1v79djBMom92Asht8uZW8Pd6LWf8HHu0MpSJaxetYffjs6//iYp1RMBe5+SgTezwJmp/y/jCCURL
c706CkrhUNNunZ+dj2QZhtebY1izA107Ie31LRqkfrd2ntYLesg6Y9PSosKHepYjpNh/PgiXmzrS
zP16TGrU3zbSoN784fher9Ii0O100E20QPzApRKl/lVaxCPc+nGgr0e22EpnSROUzR8O/vUxP1+j
kmAT5FlJPObyujSDOZ/ykRVsTLDyjze4/kmjL0zUcUnmN8UBQdBKHkiW2S9eTvJoufbLzfU/4P/9
f0fmH+zIKKJFvMn/Hqp2/hz+ZfuWEewX159/DFaTf/zlb20ZQ/yLLknkp6lLvNrvLRlD/gunFUVB
jVgb3VhTbf7WkqGRA0hZs5jQaOgQefOzJSP/RScIzbQUsqSALIvKP9Oi0f4c86OppkGghUJ4nCmK
5GXpvyTrqEQAh5VpzNslPjeNdepzkWei5HqsjleMG84sbypjH8jeIuJ9aN/U7+FD+0QaBRIE8gqD
aTPObG2e2/LQ0f0n0zv32clopGaLWytxMwENjx090gqv8l0Z3F19+MGb/I12CxGzUmJnWDkepY/q
YLnGDjZ88n8E7vyS1PbbZyRm1NI0RgrdWkI9vr/dYZFp/vNfpX+rA3kidtGcQToZT50k3UUdARHL
hmRQv3d19yUIApKrNH7VYunuDwfE/5D2o1rLN/gz9uvHqxMRZxqaSlSapvzy6kUWjFUSKvPWfLSG
g/hV3NUX0K3it3aTfTFd5oHdfRn36l1BuPqBGkh6j57iZN1jbMHxVnrqrVSfpCPLuLfsPO/S27Rz
mzMJasNtVzqNF5+nN3T7OEK0e4P0iMQttuP34ik6KjeiX5qfQJ11T7Dmp/STmV+/UV8x9yF8LoA2
29qpzbCf2TYFZfbqj9ljT8YrUpgFhOwZlqvgGy8dCeED9SsMXMfsOGzEj5EqxbY1MCO5ueEyvZhu
fV+dpdSRDo1v7hU3+1Y8SjBnvycPfJzN+Jx/zb5wNyMpOZFUh4dZtvu30NwOx+5C2d/cJJ/TNnM7
dya1L6DXYX/JB1otrYW+WUAlbTfv80CbxBbc7J0C8Ki6wg7dLI192asfCfu4EjFDUA3CowcIcNZj
gBA2uZ1uZsMJT6Hu1OZDcZt+hhji2ZOdigfNn++gpuZIvh4QRBcJCks7PE4v+Zu+GVK0Wrb2lVCT
w0K06yX64B57/JBdqrkZ8PgjswjJorVT1dYxYmcc06eZxRoZ1rl4q4obsATGbf1tOOjvxU1waYuz
fM/OnbZeX2xjfOAoCu9iXzjDbjmH+37ehjf6gYxYDH8kzChO+XbdVyZZrnZ0i07wK/HCDeV12AMi
Re/3NvHSfhOxudddzQleEISXxU380EYn86Ailh9QhjpYCbz8MPvqBhNu4wDuA9mtvUofwQlcn36a
X3BwWm52CZzrt+gknxTS8XZN6dLxI2GWsmtAmd83jiPLTdyFB/PZSuwcXS9m0c/6lqCU8SwTRXMR
X3FPaHfhzqjpZaGhdwqZnADHesD+aOCraXETHumGydvkrdvVTnaR7yRmucfwXT93zaEV7Pg5eDRv
KeVzaJPL3rrEaSs7/ZxdUCi3XqYcjVvc2TBCym3+PmxyVNrbant9sVzGE2sb0XQ8WTfWE/L2ovON
0hm91sk4O+zrZ3+GxdEd5OQhKZzqAsrs0ixdQsJRWEnYRrofXkCuGrdYYKnZy0CQ3avXvunbmOKQ
LXlW5MxoYxyo67faPuzs6NSUDrZGbdgBiqTQ+r12WMrIW32Te8YOgTuUWpLXpcHH9L0Nyi1CsNrB
VZg5VKhPaeJI5Nk+UqNEOUbEzrI71t0ePbBoSx/Xx8jDCvcKmeHqE+y3HZHM2brP4lLbJY/tt8nd
TtuI+ECHzi+b6vBiwO9F1v8QvDVfAstZguhPfb+bnlmveJSprNuOnODRFvyp3on4e/wxpKxpmxel
e7Ru+1P7Gu0T3TZepzvxWXRRWhPzeydd6uH/GJx/CcxSiRWVGSOJaSRWQZF+DaWSr7OpDTqtoAbm
cE6pFTDFsxk37t8fhv/bILy8jEYeJrlNuin/mttU18LUiYFUbTVpeFhewprG3RSOn9TfKfBnLZX7
iin+97XA/zD0y/J/n12RksuiiRJDNUy0bUsk1x9mHvw1qo6zs9lS/35e4uXRQubJtmTdaudIk79J
WmNTgN8E5RPaKqQJ5ht97twNCNruaW3s1HJ6KIKg386mzKlGBwgPHaXFWBGPaTdexhCbKuKEZiMp
9KxIJlc9c5TNTS1L5WYGhW2nuF7bkSED2+yCDT9ATkku+axUR3WYTFdJjD2WdrRQzZNcErKgGzFl
ObGzoMcU9PrM+Q5TA30wkD1COG1lwkkAuj/Si+juQ62RT9Y1P1QJVdUsNQT2vmG5s9rmSJsspnbO
RBaI5atFag3l2muYkUOnfe/Ic6lywm8QzFdA2RH6Z5uiavdilkq+Is47g8zxjQ4HbCni+oK+ZF0u
KjwLHsQA8YClRn8T53wEfvaW4QADo9UQDCYJ+0KEk0Is87Nc1oJbW3PpwqD76uoWJ+5QNzQ6xPtU
D9RT3FcoLGcdWShCOwrhAi3WaatV9a1+jVNHnLLNGNPkULVc4U2aX/IDOUiMqXmE3hfsox1eyZ/S
QnSVsjCrvlphTR/JERBkMKlKIhqntjFONPBBlYnDEt6hXqZamXxdUN8Ha1TPVgvpkSZmQCdv2/cy
wo1Wa3a0TLxxSG6UQvhOrqgAZ2d+0OS3kPeLNyj7qAs12Gqlznw2y5ekb0+RQC+sLXRYVrH+1MVA
iVRa9wMWYSAFLBJ68qylGu/2rOuoqsN7sazRaEhnkTx6YdJupPED487dXAqKT2bY86iXT+XI9upC
+GXmNWNzN0b5fRKED3LcfCRYlGzAKU+z2i3xR8/LdZXYpiE2kXcLyUbLyG8aF6iLKPARSR/FBD3k
VufRZwM/pcquKkOOypIEt0ASnqNSe4xlLH2CiLXL4pc2UfgnhYAZRUWNWhDrihmcbhGBNHU3POVL
yqBJAtdYhuZGGD+BSbiicH0YS/kjMKb9MOU1Ax9VVjTWQtpNuJzAHUWdfiMaGMgnZob2TMIEkmYs
U3w75FVJE91cEui64Z4ijtNSxTLl1C27q6vSicjFzl1+MzEQNuP1k+y+jQGRRIk0d8gNr8ak3prV
Vr3Ry5wZ1KJDiGKkwHGfVjDmOhImCSQf6WPXuw4+4lqQlr5pPWLcWrRTFl659pmALBrv515zlbF/
NJvhSKg53HFxQ24YnfIZwetEjAbz5Bjrh8yo9YMShqofZ9llijR8S2FgyB7UQyaNulOOAWaZjt76
eUaiWsBq11o1wMSh9e6US9UOAMlEp7XbNim0JluTxu6QVzUagDDAgYuueUyT2iGiSdqHzSxRrbOI
gSJswTV7OdwSdL+Xuka1U6RGMDhyz5TEeD8V8cZYLG/rBfkQ8v4a16zZZKuN/Ko1b4K2z51c0Bra
NDTX1GlxpkRiCkZ6SPeG/paki8JlvSs2n+F854hPMwhEy4O0yEp/XOvl75wRyWHWcrouITVaDGS9
F8L0RQZK2gb5GtcAjKf8WYWysJFlrCs3BIfS/L/Mdw1tQMNhCYARwm1OmDso+Pk9IlsO3lf5cd7K
r0npNW59up7Gk/RGYEdzaIjpsVzrZqaTAkzqdbrn3K+OI3b+L0STHl3P7KiczVe7uCU7SHwVaAJe
orfmqG7GUyfawbl4zw4s2ckToLLywm+kv5gH8u+2KgQj2zAY5y9G6RsoZjQgYOQx8UUtSoZBdTGU
GWfxBhGXxPIUPYe+ZzmLq4liE8Ri6RYF9dI+setXifwr40hrjD/DvWhgxbG1d/PG/DB31Wfcv0Zk
3CeuSvRExx/2X5XiaU/DUe5oHOJjcvKUVY+TkqpztnzjqXhgIR/emPb4ZPiGL15iHyG7wSSWs9BQ
vq7f5sTPHfN9/pbMtkHSlFfIrLRpqbFsdiXdhcm6lSq2KpuFBrEvUDr0DKAWXpYzVd9a83VijFMv
pCk/IAAhvcKmC6gQUklyHl4Gzrb2YKHpJ2mKZjR5Q0jNcSLbJTImSkwgSdDukIl9o0kYEd30tmJs
OmTeQKrDJhJsY2BAYD5x6twZKxwETlh64TMK9BLbl22eTd45Yf/YS+36RS59BTrb4BSTQ5X1ikEH
HPZFBmq/4+IEpwf9LAp0zdyYlY376YXvOOX8mvyWWB6FOAbH1I9jt6HnTMM3672JTEAkYl58W/Bt
sbr81Ai5qw/1e4Ee4Z2naeDwYAFnGEfWu0/hG4W0T++Gfjdar8KZIcw6E26rv4Jn6rccFpmw4ys2
EAqF98ZZ/ehbRj9U7nZLU2EhXhHMwZrRfDDOOXgN8g/ig/6hecLt/BRc2D81rzXu1fyufQD/w2uH
31j6vuTHctcTgkfd2VE/lU181k/ZW1c4yNjb5+ER9wCqZOvMaZN6bbE1B7pSTvFYbup77MG0gM1X
zgDlPWOzlrioCfBlWC3bTad6xBiiuto5fdRYqs6uLB30xLNKD4TEMyr2kLYZ73/P+xW7k5ws2ziW
UNDKUdqLNlIp0h9so/KrxyWzJ9zxMXnqvr8ppBcIhLlpm+Yx1FxCcKjI8iUabCTPJAVqR6nyyB7c
m+xAyXMv+KU2PEeVuvxAJEMGT136hOk40x2d+l93EN5VUm3uQmlLUAbppxULsbN1WcAhM3lop3HX
H9OGoJcNR+4S8WVXfn3o0s24p3p/SkJ3EQ58IL1OXkTreD0G+Za9rR44OYttKL7vdWUH7ObsiLVJ
aBsvHFc0pkdCWZBvATjfgmN4794TT92SWd4co20+2gbu9Jer3xKMc1o2YIM3PoHaSC+tH2SOMLgp
8AvEaOD08HqYzmByiDi4UodjxYY8d+eTxVHDFpW6gHf9VmPOGbDIOtEtO3L0Z+lD77PKsx5My+me
C1Y4o286yq5xpBfcM77+ePUp5rxmZB8wfeyup3ijPObUFTzjeCDyY74fMg/RF0nHN9db9jOv7SZZ
AK/qKWUYIy/JtRi4P0gHCrfZWeV5+xeQit/4DLfsdMmtjPa93884vPjUiBnn/2LvPJYb17Zs+y/V
xw1seDSqQwM6kRJFynYQklKC9x5fXwPIPFfnKk5ERbXf6yDoRZHENmvNOeba3hGW1d96YjmUSxg4
ZCXKJ/eePLZ62bCrQ8OyYlte31e30ktx0C+0Rutn64xK9NXfVQccSmuWCWe3X9sNm+1l315CMgU2
dHvcHQThd2WdPDKF1neT3Oamd7KTdyo/RhXSOrurKFjatzTXNJZbD/l7s9KPk/jgqp6Ch+jgAXnY
e+oejpwL8XJABLGNo5u83uXynXHWjuYle0R3xgITH03qIYVFu7ktf7E1QKp1KHfimbbEeMuW7sQM
QymEPWLwXtu4B3CXrPGxV+bKbIDaLJNklbt7PndEns/FAVtdrq3LZ6GuVfrzt9YJL1gpHFPa0L33
pW0vHL4nUHb8L1l0lvubTNvhz2OTSpiN2zgpaIAFHkVwYewqxa+qeGdVYaPrqm+0s3+lY2kthGOd
lY19IfiGtuOE+8G4Qn82WAbrslmUO3w1kGr6m4DU17Vln4oT3ERZOxWkxXJWfrXlCjmCuvCexo/k
NA9z2trbJ69UVzq6v69IA1gWYW66w6Wwj85esFfFO5FsoXX2umPwSppPFx/GqcOIauZg5Q0r3iOD
P9Z6Lzq4HVxFfunSFxKcjWWus/CO8cdG8xfb12jfXoa1/yGeEFGyI+iO8QsVCPVZ3FIAadWFuMVu
5hRngZuM9dzZe2VeYjBQ1Te7dZDF3Gb3AcKlj9rx4Dg9yfIS3gixNYQwsm0OmcoYHxGLMA8DiIkf
+vwB2PFoLCN9Y09BMuSnOlic7ZfwFUtPdKuwLj33z657Qe8csQDdqfxiQ9JkCdBbj1jlXnH+R3ie
4c28Fw/Za+beaI95cB/eWRjXaNlvw5dp4YnK6q1HD007JFihGMfHdzuq25GJ4klsyYPZNHigF2h0
i628qXdsT5tjgOiv3IBxaj4tfVWTqaOvvAJJ56J5sS7yeHIv6RYN3EvzSQBazirg2mKSpy8LAg9y
50leJw+mvHTvsjMyz/v8Bqli9IZivvhSneY1p77xNeyTN0U9J+B42dSBNj/iT8UDyiL8wpwXnEnP
xEW70YNdvQ/Ww6vWrIoHRnXkmimvSm3sROTjhTYqswgY7UcCxtBb2LcUlN5UR/7kCjykziMSi/yr
ldZvsF+HQHLF0r3STksP+n1OsQSyTHxOPlUMX+06+dTJx4zOo32IhAONLHVU84Thv71rjZ3LtDjI
rxrlllh7b0eZzYlMLu8z9NNVOTF+tHVWoeymgsXGFtnvougU+m7Ii1gCFUHJRh26F4SQ0KWsJpSF
dhzYoD+nhLkdS/WrKj9KRBl3/E/YCwmTdHfeJ2uY9BadeHCG/+UCsGKVsDdhmZVr3ML5C01Uvjjt
0+VrTPcwf2p++g9kMPI79q8YiH6ZH90rUliChMf34pNdI0K/DLv0V2XQtGJpzZ55Ty1Zf/L6BXOW
nC4xkO7H47BKbpJNwupy1YG1OEUsM8ocn9oGBR/IGSTN7aI4BWvURBMh6Ze8Y4kIQgZR7UE7FlsK
fgwvxdo7xS/pLtz4CGffAVOgmvevsFGAHXcLZopba1OcLOsA8vuz/bRO/ColKNbX8egf0w/76t3W
x4Tk43d7FzyWNyD6qZ8Xj8S/DOmXGO8GVMzxkq3XEO5SYipKp/8wLdK3nB66g1hALUAlVa36IFGX
reVB4+oHFNGKxufcF7q3H9nF+ropHzovFod+vkNgEgCHKG1koh/XdcxsS2KIOMyH+XHzpflpuIYZ
yKMIckXWiIPdB4ic5rsJQ8n37nAXexBNktA/VzJEBb1XEaPJEAEYZyCUaStLLhX8VXxeuer1GyAL
5LT1CWt5a2nq4S2x0pzYCULKJCfjUTejc2D7B+QgvDekmCtJS2QHepu+HQGkL9y00EgNo82ttORI
Njq268bIHNQYrKgks8Y4IINMnCwupUwxCnI7rFjfA7xZv4jI8NdFU3UXgfA4SNLYKRQq7ATTYKym
sbUq3LBnJ1xegArAnXGtNwW1MMvqHGwzOcvwNMhKi5UVOa7luovh3vaKm2Dy7f1HINV6QX6cFJrC
Ib+M1EjVLR3EpggNED3Bscnqezy0rgWW1LbDiUPosVnrybOWq+6gNczrwO0ppFjdwQ/js+TiTGtl
Ypr9Sn0BF4JMfZJZNMTIpwOVTE0K71E4gwQxDyaTE5L5Q0s8lRjjmvUjK+Quc89x4L6Ciqn2NfjF
FowNkWeMf9UI7jRyiFVDt2Bmu8g7sL++q3M5hgQDOWNQEkyWQcJOBMYxtUVt53X2g5+YgAyRbfqt
tcf9fePm/bMRpcqu7XBrJrVx54ZvcVMitrHFp5bHbMtaC37oEIYb2Z2kDtImbLT4RbPYrLhRayNM
y2HvjjWp925/P3rnBPz+c9I8V1KGCVmuX0jxorzcrYLQvRb6F9mtgG28+BE2N/NqEWF8Ke2vIjUP
okKwSXQ5lZOU94BgdY1kdt0plsTWd3ySaqvd1j3g90L2v0ZXp4zEbsgiOsfvWsDt1PKKZnwoTM3a
NqFEzrpkUfs2OjoMXvc0TH9MUdidon5UbDehAh3rQCnttYHkVBO2tIThRRa4r2zlfMJAqfZmjFDt
RiAbcbuC0X1C5PzUwg5HKr5ubeS0ZZs91TWbsfm5Sah/ydYuEjmDdcf+nXpaYOIn6mPrNjbkAhGp
fK1l7TntI/wHa5T4EjBQmfxeFtf2I6Oyv2gsj3cw5TVXT5ne7f2EDXGeskRVs/ohLYCkpBpGVrOz
3wGkisB91wyWxkGLUyZjwZwndBAIdLW1FzsWz2VDxXHygFc1iaIRnghwAo6HBWap+LRQwiIgvT6O
N6JMvN29r0+y7YEdHbKoTSYCNjMgZclfONuD+SiFHdsmEwyyKb9EefceQulmVexuBpt6UFLvkH0i
G2swDIfgErXwoZg0SaHKkBLL7Jb9Ks5I/0HaBvtijfik3lpBYSzsNDD2rWACMIFQ9xoEVnXTsi8N
6xalmyQTjNs4VUXirBRcXULkdU2kVJ/IGbTqeqfEarRRK6wbMWjgpdpSt5A8Nd1VBRW9gA4iQ+Ra
HSDblNCYZJV+m9fkt5adnoOufBAFDJ4WazZ4S4EWpL63uwplutw9JBqUAhQd7GRw2i4gj4OLqJdh
l9FOlk1vm5MB6xHDkIvsrPLR8utU0m2psaTVSxTlbdQ8hVnMeiSmF8MYntzYxaNqsUUjEfLFrG3a
V6E7nPDiL0PPAv8a3oxGtXIVsHaohTcZGbCLvkXCpwNyWoXRoNzm9AElOSOUycbaR7wK+MMRGGrU
X1CCU1KI7bciZuea+QnQRGaklu8KX1i5GPoaRV9UnHLKDHXt4qLQIGs2T3kW4jYaQCAbMYyCfKCx
Jmv9vmr3YIRf/Z6FbF6/yMbBE/mJvsY2N/FEWHX1afc07pNqJSPwBiRwzAaV2kziHZf3BCzskqK4
yLZ16nPU3Z1Bp62Wux1g+V85geiD/OZ5CdNp2mABC4DFShVhS4MZvxBmUkV0f0vdP8aT4opeAgse
tjjDy5sx2MNSL1jYV3iP0pY6qSopN3BZwedK014VtGhgESkQhcFZxvyuxzpxkgVt3z5rUEfbF68M
EycGCr9oItj11birjXbvhqV8yEoy70M5vu/b+qXNsWcUycjyRPHYLLMmStL2nEnSW982gA/UW69N
D0gnbjGqe3wbzRTDwVaS+ANLQuoNGAlkgs5Vg/jUrYtHg5hMjCY4RFhHxSb8nOQh6ztuyimrlV17
QOT9IOO1r7J2GUHV2mB4Ivih66j+tsqmYjSDjRpR7mjVkxgJI8Wfv0H83CxGMKF6Or6NenDABiPt
QlmccRVNBef8oetjNtFGfelVKrhuZ54bfqfLQWOAV+yNqlXRympi9k30Wj2NbVVr6pvKzZ2oUFdu
kG9VwjSCnEKfGkPiDUS6I2300FrBReL/fwwonkdZ9ByZkc9MPJFvmchESnh0aoNL0yDUyODnFoqa
UEIOVcapUgscP2djb1YlG0yXtOBAarLdxP7AYDV5QMPAwYva3iLF3rehZa7gscFXVgAsjp1wVPo6
yyngVQsUtobG8KZFdrjsCHReZnm0G2WxTTJrp4V1s7Yk4OJ+A4gjBR9kjP2qQ7Gx6vwBPqNSLSuZ
799wxwlWCCUYEQs8Velu0Ajb0nMNEaQFNqRJMqfITPTtnfLVFS1lXED/3bXFOLe2kH8XQ8jWAbdW
pWAtaVpYEFqKcLa+VIlFXbMud25jbWF7UYMo9XMHfX6Vj80OzPQp4iPCU2De5IYrrcC3E0QL/CgO
LgV0/0VR6U9ASrCVRclL5MoPHUDvjQ4CG9bWkymT9660/WSJc4mFr5Jd68HtRLq6rEJppQuksRrZ
VXD58fs0cedkQnlGgQy/yKAmYE01a12J7wHIHfx8vJD3pLHSxQhO4jOncaJ1V8CphNJb4leTNOVR
C6sNdXzilRGiOq1b3xNvkMXmu6EE8qrC1eklw1eYeWAaUQKSLmosM20CjVFfExIrtkDzoTfDui96
zmqz+DALXE7C4CcBuz5Z1T2EzcgRCYRWpU3FMlXEgys3Hh4kNgoa6ojMhZkTh8ElSog+p0EzpQGj
CipoZUctEojRCcAmrno6GkNHXcMD5qiorAwY2I7mlHbQ2GfXrbJlPYzjJkjb21Z1gCHSl/cbdTOW
qbavkk7bz5d+XAU8OOz8jI1rEb0HdIbWQi100r/8vx/m26xysNeB7L3OhvL5ULScAQxYYp3krNpc
obzITabuKyP90DPQGnZkE2EuS0R3TxJw3W+p8PmQfjzBRjZEIrzqsVogqqKmGbNzm9ThpMNkxLaB
mYoR/EZF/OfQDPlZSlQTjpZk7KtwwJir6BngVF81fh9SUn/39YstehPf01+HAHmBhglr962KTCY8
BAEGtWPq8n3SWVTFAGTfyW6nbFoQrDdxEWm/46X+gBH+tLt/cBp+XP1/E9ugCvG/igT3n2X1Ofyn
QnB+2l8KQfVftqxgsyE5TdWnhKlvlaCOSpDbLdqgAhHZN7ZB/Es1hGlayqRrMNWJrfAneFW1/mXz
arLMPbImZCIw/+JW/McX+c+BdWAcJkzD3zVstqzLiJcFkZrcyRD7nzoGpSjThEz7clv1/ZKhTTri
++W8smlvkePRLSuPlV5aApzHd3iVSsOdcjUTzk3EO5FbXD27vm+8glysGk5sWoF5DDoWlpj/cKla
FUXwOAudqsf9ZTXGq5b07oEY6FOZ9bojhlHdu7oBhwX4f2EbNGAAeiblwa6yYZHhReGAW1bUbeJg
P0hWqjI1RAJ1uBRvrgjfSysLEQ0pjLQU/NNk7CZa7SNsVKilEglmcdVOWDyIj3EogVHoJKpicX5n
pXV9wjJ/tXLqIHpbbdh/Vjs8x3hr5EfUndLaj+xg6ffDVwDDssXMXqCIV5B5EL2l7WuNTlTRoEXz
+uS2DWz32qTaB1C210K1s00mW+1dQUw0sIgMLDTDMYD4EdX53owY/mUlCJfHEgxhpqjhMSwhAlZy
SbsVlxSOK3QTA1S9Xaml1xD6kVNo5JvoLDFdcHEr/OXJpvS6h6EpgT13Gzys6UbpeOXcoOqCExMp
ZzBxsTJ5j8/42cupejP3X0uDHoFvXrMixMHYBTcJQ/+eDosEW3Bj5CV5IBptm0BADMrGmra8e9UF
HUqpQ7mYNtBAhcK1En2Gj7evxQuyBiRL87SlNBx7KaB41rRaQG6vTFR7M4TbGuwyHyHr/aqum6XF
PJ6FoPjMPnHMnBeP3egQT5YwcGobVV1mXZ3dZ3LA50as1rIq23rdwrahDEKjf3pGZ5ClghEef36I
2MwOuS0hS2SFyuKuroct4TSANmyUq1WPvATi3GosH2Wp50thcqp5n7Ohs7chVjbjYwoEE5twvMat
xDw2mOWlxpLckR0kRtO4sQiq7DpwxNqggCLUURWogg17hA1MifA3o43ZDC0fb5s8gHG6B7NnOEB0
6QBEewKPJl+XqNdjx6mR86PDbnODqSlYq1OQCwjiRt9n/vio9PzUSi3e8BvuHSWGbOYiHhmtfZ2E
uLXHYqf6NBl729p4djI6bMJo87N6N6kdKThfaRtAuu9U6XYIoud0vM1QDR/wQZJ3XseYq8ceWQfF
gp41c2TjxCq6gN98270bxnMeivbSSE+6QHjKlwr/rJH4UslZD8vQumGTE2N58p8bljp7tSM6qxw8
hE3s/daJkuH/UbLHwowc/P/YrIIu3fYZX4FRTNmcorwglAeljYKIVrflCPYEZ4XuR1KKdmOAGs7K
RtmQaNWiByXvykzq8RjHkbXwjQn5KOV4sGlXqf1SBFG0yUi52th0HbqcHw+cirbFk66IcVsm+c1k
9PFbCm2x2lN6xsuyht9AzIi9xYi8Qlv2Kmr9XMJDWcNjhHo7emSGCnPp3VFYbMhPTKuLRcqmOZQY
Os02JpplyByLr5RtWfNpZKx4yAXkx6JPYZxKpzuRZCClpkk1srcD2M2Cu2/bhUv8He0DWMx9RW9G
tEirtfzcm6h3+xRaRJvE7wE8umUyhL8yDyGh5hXXqELO4erUskaZrzcsOyrSY9ys8OhSb0l7iZXo
spVEs9W+PAtdhtvxPVv2uB168MAmHQIdA9LNUE/6U9Nn+2u2ZN9NNGE1H/FUa+oqzqxHyej4iVpi
PEfpuuukz0iOHkB3WCshtTs1oePsQzBbpyZ5x9mnlaXb3E31gyJTUveDd6lP0oXhx1uqk8rOqAT7
kCx6LysJGIYHfCJQVzj8YenWol3qOSdQqUS3WV3QLPRdztM+QXnVWA62vUNcmsnamB4EGp/qUppu
IVqxfC6IoYt0clBSgyJBF2rrELv6In1VVPYXHivJBahXDTNjcrUm0VmnDshs+Cmk2VoiFop6R4FB
Y1GaRXOMhH2yEvb2Xecik8hy12nInQWG10F1yaopOcX7DCXAKM00qAa/PL89UpFoAazL4NlFtq4s
bLCplLDNMfB4V722qVuNxaLXMGxJKT3gzDtFMhogI9V1sm6sr8BkU21kSrsZU+OlymXjphCV4sQJ
bdCeWAC4GgVbxqRal8SIgD6OxY0bgORpVGJZEqUu7pSBRksKV8Ur8zMytPzWbKXgJo29jV8lKjWm
ql7Zo3nuG7ndddx5Y3nQMkUZnQE9o1ViVpEyqUAZJrlnmMknWw3pp5pB5KSB9Qu/zt6TFAzEtd9D
KVC+RiXUb9yEfyJVKGkqQVEdi4oK4xgxNNWcnqkCIlMPAnVdWM2hyvoXmThSBxzv9DPYJn5NKZNG
SdKm0VKb5q2GfowdVicQq+j+XB43FIx1rIsllAV+Zpx8A4a/2iOmcf13Zvt2GU4v1yftpS/fWpkO
ThtRqLHanja1XABWLnuxNLPg3h7rSeBybAav3LA04x8O/IeqAIOagEbBsSaxtZlOxhFRdpvXCiwM
d92TQ7jSgfjmkTZutbZHko01wujFS6x49saI7ZPp0qiwy0elkgg8s1GvQRZYZiVDDbY2DKbB1Kzp
Tw12UtA37odF3uwChSOFx47ksLSr6GZpRHjzeSKYCOUtNbb7WrIIJWkuwP42mhEry7oLUO/Y+tuo
WFemIdLg6gnrZHXsfBtYSZaGUqCO2nZCV7AtTjsUYpX4YmLWhBhOYTNICDObUxJO+XUIp4KaTrNI
yhdVrflhMNpGLuRYEQ0OVDiYyYN4T9zoCcSjcgNcfp7KVD+t9woKHClngaSDaFn1zOammKonsrJJ
VcPdCx83SVejFxpspDYBzcrwpQpkPM8hvWlYWFdbq07IZ32nw9G51PhwiYac/AvEta/iXHvKJbZB
nZTpWDN1fddbtyVF8WMmdMy8yl72fSDuXczahFIHA8Pat5VmHec7oawMDYWoTxOIuTCAXk5ZKcfi
dgNehS+06fqlbCCBQsTc7ZgUUWFDErgtK8WlCjbY95QQPqxRuxi5294JPXTKKrTuk/SS1Yh62G9X
9BCD7tBRF7MbKPjMzQlz4z0SXNq+UU2KgxyrG692AhmcaRKYwV2uFQ1N65ER1VtaGhxkxaCBXVqq
jY1Y/RW66XiJspuhr+RL0+/Dymuv8wG21MOAvfLUmVV71QA4LZlwCacBRLo2AHIDMHDxhZTI3wPg
xrrBK9Vanp4l0lX1DDUm6lHBGBjwQRSpunPzWsctIjNp6+6VKTE7YcMnlL2FEkWt2rzKnmLuIs2c
6MMRLbmxNnfAdPGWgCuGu22vRTpI66rpxD1rZfD/iX6V9QE5QxQ5cioqRHbTTcBW+ZHLKfH2SEf8
WrsSBMKarMhaSNsplYuuUDYYyQcs0A2tab/uH4TE6Stid1Ka8i/4vfahDz7da3I1DAU/QV58VLmt
r5ReSY8k2KDYJWYNgZKyL3U4QeaIUGcfjPg9jB4lRydHQEBQU7cESKcyastshG09WgsS53zrXoiR
OBGjfYhjmiiZWg6g8oVDr/A8mNGt2VDmkUYJJluJy9UTYM9A8CzHrr7iBlvak9Ka9GRzWUY7I7XJ
1G0IjxibHM5PGjzG3lBOqSAA2YgqIdiPGRq9s0CzLJ46mRav3xUbGm7UppuMHhLBfRIBUVAJlG1N
fN2INcDDWhk2dA/sQ5oUm55Zayfs9IEMmx6YrMdH4G/1xkDCwCckWC5sU1oGJzYc55R6FZEiTHp2
K6OGSlDR4JvVaIyHeWM6fmBpTqhRSIT0cE3AdTtdAOlorLNioyeeg32ZjBtFvMcMFOgUaywkKpm0
saEdGs6bGjzOAhFz7qR0Xyw+Ebg/VHjC56ChQV5mDfaivKZdHMjSosd5OfQNoai4cUFnt7/C18oY
kzNrETQq/JitqLzR1auh29XBpEW6qqcVSivlNyBSrylxoLcEwG50X39ncY7WegT9ZvTNPrK79yrK
1TPDzaEsDJi3Skd2qYXcwRZeecNuqgeZxbpHUbctaSQwythXmtFX4qNA7g1OAaOILnKobBR9wLeL
5Miyqdd5qvWpG5wbMrvJpOqBrRQoSiX6BUl37gM52fYKpy69qcAnEkN79nQN301QbVriioAHo/rx
hhE8lFyt9DS8ILh9tnK+kSSKDGIFEXcBll64rXdMx57lYhtf3Ky9kUr31SIsZBX01aVNXWIVhvqX
x7wLs5CwJkjUmAtQmBZsUKOc8tTY52iIfT8il8F8HXK0OC2OgR0lyHGtaziSpLpZ2XHSLa06MtD3
sYuQY0u+UVhI8N95NGmUsLkBCg7UTzIJGXRiz1PvQSJM0yDCtc5iLesFXzngcaUa200RuPmioBGV
+79Ms9M3dYxCL7aUfhsaGukcvGPUoUzdbuRD4qpTebHsY7ZpGjJ0amPmurO7BKa2+xBNJoM2Knf9
iHAjiDr7UPYhdwHXUZgkri2Adhfjw2qyomzdNll1uY1GxstvDJHUt12mvViKujACXzlpdHq2Uebd
DjFAu6qqj9Q1EfAagwntGh5SbZt4kUbjFqF8wA8le2N58BGZCJ4wyvk21m/Se4Cy5gfZrK5eRNeP
JVyJUnfSjERNvfR0wSmvSY96SnhCx8mF/IDhIlB8ZvwER4pW4kkIwSkjzmeQrGigSx4y4zQnkkZE
COYNqNnLOQGHCJsjIUOgesp3w2zqg+Y3R7Ww9kGI0ydVDP+UKg2SWS0hVzVgfGiK0do1HZQXSkuA
u1yW1BY5Q5nCKi+qj5gyjj7z0Y5fpMsvVBxdyaSZL4xdI1ycFgI0HGQjztHGfgABijFdlz7TMH8f
JVjdDMAERnHGktPFKqyriT1swha3ti1f9eLDKulvuYQjbWlKUfXHbyjlvDkZFgJAePpTDTQTNjLa
SLvOG/GVpcLe9za6VL1TFSfymcrJ+WFmdjX1kGrVnac0YlmU8UsWoPgwsqVUZpljeCvFuh+aythq
spmt4xJpde73ENMQE8IdxIo3VjWiHdbZowcWo13nBeqCoTrEEUM5qzAhX4ec3BxCPEHIwZKil2vG
Fe1pG5lEGqb0aytxpJ4rzqdq6Gnalo/MXF8tNLgFleJzoWJGD/GYUafNyGlqKFF11Kl61IxVZqvr
ugNNLMnaJSnR9pgaS/JR9sVS6Z+IvpLBUvYbIaiglTVtTXn81BRkwiQlvQLYOaRSam9Yjry1NVoa
XWViP4eZi5sA462VIoJSYzYTemUxaozaR8s+vAmbcq0aebWU/XdNgMEg/1KChM4SzULvsFarwBlr
loZs/dbAZhKnbW4n009dZgcj7sOtmKFKWoUpT+h3xEdwttPnXvpF+BhU7GUalgaLJo0QJEZ0BTLz
FUlK+RLdphpAQzdD5RQbE3FT+vBrylKV9wpNyVvarPORQWcr0aETs9XxzkzxebaoD/BCMEIrBpsD
LySWAu0CuOQuXU81/LTXNYcdJWLUkUWTCj67Izp37cXh+wgYdMIzIavLwkNq1PYyAeYy1dcoo+Xu
ddCBY6HceJp3cWGBDlhSTy6T2Wb0AC3qSN41Pud5K2FVLq/KitEvHupS7h3S3+x15/V7fzx3CmUb
oInSssKVNMCKTCo6pl4IcpDVRLnRQArk07o/D0msHQv3wPZMd9ya07dgVTjV0OSxVBcJpZrETPNt
JsfoYZn611XRkdKTGC1MPO09lFq296ROaD575FQBy28lOzO+SEJ/hpiFLttkS5wW2BvIafKmUiXx
xChcQVFsx8S42HUEBqOjq+vFhdh6WnEdLNM7NGFy5w6A72J/knRWE0M0d29jNk7HNhvSDeHcH13c
+Hu3ii9aM8S4KkMSgzH00iUHFoUGrGbjvaZKgpmlp+hiR/5wD+PxqYHgSWl9OMVVfqjgNR4yA9nt
kBWd04hm77r5hFFEga3l/SUAIUaD6KMiKerGG4CuWkI/zH69/9/BYGj6/O//evs11XGDqi6Dj/pH
K0LFlP5va+OEtv4DSJjY2f/9XxPm4PjZBx/ZPzztTwdDyBNFWjN0pAuyMZEO/t3BELINelo1cQGx
XTVBbf27h6Ga05NkzeRZ5tRc+EZPq7Q3FFsYliqARytCs/4vPQzL/kmitm06ITpWTF0Xhq1rP1oY
RUj2TuelIWEnwdIrDJJeVNBJBGX2NyEtUEbpiVVE1HHB0tCm3uabgoINegg/qIp14esfGrF3a5Ud
XFf2e2QE3e+DqgU9hAQLR3IyvCYC+JJKBOzeTgtwM/PF1IKauJ4vNi61j/nSfIiYeZdShIBgRqJk
E/YpV4u7Imk6Z2oi7ueDqCo89vNFqI3pLkh+zYiYGQ4zH0yBHer7apOoHmQeJBgz6XrUwcLMoOuM
LhO7mk4k+3rUUPQnmIAIB0r3zcQUmXky31fnSzYGAN8dRkhh8L286aBO3K3vg96gFWo0/TBz4mdu
/nyYgf6dpEskyOAHnVBg0HOJl/AYOH8T9BFzxUjrZqJTm2X3Md4vx23VlKm/hQX1+6IJ/W4X9fd6
XlJ4VyeCWUFn+/dhvhoGYbom3vOrlKymO3gBRpOxMjHdkO7VH0wL+yzRg7AF3dWYt7/qZLiTGpV8
8DFFwmQnkBib2zKUPWeo2o0FUmphStHEdw7qTdy3k95pI+Axb4WVXBufoSn3y1Mn0G8PZJvJeejd
AXYp6vIwplF50KZLTeJlhKCJN3a6a3NKIyo7rXXUKJIWIKSTddaNcYBKJ4wr/LETz3z+bkhRe4jH
unBH7ETa4/z9eSPwhKii3lLfaVlHOogxUZ66huKYqw3akj36Z52RG2G4QbPn99zs50sAlf5c+r5N
zTv04N/X58d8X/1+3nybTPwegkxQnMRm59CI/3rB/+Vlft49v6yn+Fjc5ou/70fBPYbl396rPr+5
H+9hvvp/v61k64+CcESiM30q8yEp5T+XftzWItDeSLoNX9H58ad+fwQ/PqYfV3F3dziTKKLOT/Y7
kW9KWmbxdLqQdPvnkP77ajRzfb6vz48p0xC4+Pyc+Z7fD5rvmq9rwQiJFDmpz6Jh8U8v++O27z+f
DyTk/uNTvh/z/W7SGt22hJxg9f3H/+lx339OYjfgEBRz833T91O/b/v+375viyrltpzyKn7/uzS4
H7Iy9ZAiwZsiWYyho8pKGdAgQ2SpSLiufl5UpmhEafBuQzAvjmIU9B5kgfzBkDyP9Riv8f1qP67O
r4VMCqzVfI/NyYZfdPrjgxtq2xqs8/yYf3refNvvJ8+Pmd/I71f4vv797B+3ZUmv7JBeZ7tuIkvm
6I7XHbv0PRq4fE8npic7b7oexAYl5Z8X9WGCKMbTMPrzrrzZstja1BPZLTCnwWKY+kZBgMVsJtvN
nMRynhL+9iBvfug3Q/H7oTNHsTE04QyRTpkYglY8HawJfTYfKhEwQiMhapxxqM7zbfPj5kt6NRHk
vq/PT/6++v0y3QQunK/6yBxQpkJQnbmbPwicema3GGNHss2+0Zw16QNBRIG4EeDbGKH/fvin2+qI
cbeEgDPNgzNOcr6kTOfpfCkap/NmvscT/TbXWrHp64g2LZj8hoatRWsyDU4/H/z7efOt0nyq05l1
Qkj4CPhZP8yHpnV597nXLusJjTgDOOcDAn0GxWmum+/4jezMsye57NudLPnVfj4oQAWgiIWKtdZt
77mfPiq1ou+TV6oEFq/AAmgBFdcEZSazY3DSG4Y/kmT/fphv8zP9XU77CWOijBBd3XHfTgda9mKT
ttWumkRMMwdzvhTW7qKlBbab+b7dBPkVfQ3YAHGTD2IVtW2rkLqojfeliyV3QMO+nL/z+fud6ZSx
O/KDmW9s5t+OPk2CGLmAwvN8VYEhnRqoI4nfoOI4fUTzB+MiM0d9bG7cUdbActrafr7kI/f9fYlE
nmwdNRm7ryTFOTnjNJVxSk5lBZjtSeGDcOdnlCc0OVxZQ1FtlZ5iW6+N3YUPitgcVaJlmmO+1vUS
dqoNn4AIbEoS5FvXZEkj6aXwYu/jpGFDatEa6i3ckUo6gmaWSJGYeHjavHqbyf3zdepqf904X/8G
+6fov6JFTh8fqXlP6Wa+/n3/fOn3jfOLzNepUhm42Ovj778zsjJc2W6I8FVSL5boAFhI9ThOG8E/
mMyZlUm7cOnmnbr9H/bOZMtRJNuiv/J+gFz0GFP1SHJ57x4RE1a09H3P179teGbKy7OymnkNkkQI
EXIJgdm95+yjZQdbCyxvQVIuC0OOvJa1ZkFWLo+XF133aSFnY1Rfjvnn7td9apuOqj6rPpWvEvqp
XMxdxDV1WeUsw5peyuHuP31+soHfFAWMyw/7LHv/B9uWXd7+leUlfjT8CNygBh79x9tZ1q5/aj+S
WABemyKB/KOWT+v65354uPyhibK35vtW3pCuC03ehK4PaTUUR1/eerTWJ5JvtDlh5a2FdCPuZtcd
l7XRSbmvXV9zffrtsFFq5IcPG4m54HAf/tlln7/dZjOGX1MR2tnkuVDV4kxfFm1Qc6iPq8vjnL71
204fn24si6/y759/d9CPu757/Lb67tijPvKrUzr77dB/eX7ZdY6Kwms0wlz+2Rt/t/Wf/0vXN51M
2hP9x3j37h0sq9dd3h1ieebj42Xju5e/Pf/uPRjp3myYd0Hj1N8t0j8fZmhizEoBvyE3XbdfX+CY
KpbwOf1y3eSbrX7UrRRD27K6PNOlQnv7J4qJeWEGh4eh6nFZjBOQXjqXcIdjSYteVpeNy9Po0pkN
X/dc1sI01DZTmldYQf582ibTgCBieeB3h9NzYjX1oYR0uawuz7/9S8vjuJ6f5hJnc0PqD7WhP1++
rL075vUtLUdfnubrflC0vEV3PCoIUfSX5bdy/UUsD80A5uvh7Xdh93Gpbq97EYXjoJxnFLLQcYe+
ZjocLiOgQU6SrwuUf+HazTsV7HUFXQtb1u8A3oXCq/Qz8NFlNZsTS10vq+7PurMi6tSSUJzK3wzs
9OKI0KXkC/3jYTbu4vhoCYEITOK8GxF+YbBDBWEykMYgE5o68wcdVAQlsnlXBKjEH4MMz1nR9Z9w
TWanqMFp2ZIpRIqyu13m1gmHoeHnkhGyreVQZpm+XxfLDJ8sVyBwAbcZpcvjk9qhX0gCBrhhYhxt
g5u5Le3HFbHX8HdIjcHQz99iWeOJCICdqjJE5dzR6gz1G/apWbFk1OHtde66lCKWWWw2WkQs21TL
3QH18v8Kdv9RUpxl63A8/75gd/czz5sp7b/m0T+mxb298A/RsQlJVLchVjLwA1Lmovr9PS1OqL/R
ftJI3KaO7sJloz74B5pU/41NtlBVncqcVCtfZcfub/hqmJfBOn2LkvtvSnYaLq0PsmNCYNBDO5qq
I0akFChlye/waVzRmjkrVQgRafk4xMNM4Er8aE5TsUZhUja2uwsU7TZP1ZnUVnsAz2Q2u0yoUuNk
4TNw0gfwhqQO5yv6GOYeaY+8/5vBNoP/tHJGVHh22kM8cJr7wYWdmCltuRlDeCciNNfhOettZF9+
Bg2z4z/IStvAGB/GgQgGV3vNfQiQaKwUeDMyYiVN8FMYwIZx2hxhG6QW7vdvcd1HXp0UPf0XczUP
bniA/GvjCpAN5xwLS1ORHIRdSFBJQvyK1+rVNej4p4rVHTuXyn892PGJwsIzoRxRXJdcz3tS2OP+
gPbic+h3QIZayD5N8GtAR9kYmo/itgJqVLpns4CLmOgjJac0Pabkrq8de4j2WY8frrKNBoUhPRA1
96HKRLmOBBrdkd9p02aWfTx0sInn6PU3RDgwS2F+FobybBNRvyXzg/i2KcK3lwov60l1i2z9xvFT
H5mtgOthNjeJcTOMLX1FM/DysEfNhPlo7UuvD/phQWgaiUSO21XerJPJXrsJ5MdwwhvvusfC7m+i
wGxPmv2tCZvkzIjtBpA9SE4nzVCGNd22LstkX6cIONDq4MoY0ZMajb41bb9fO4jD1lOJE8pt+3jd
y16rKbuuRhy9msjrV0i3WxArWMuiMsQSP9Ponmnc2jRw+3qAjluKQ4jkSVgIEJT2u0/Lt5a935Em
cCe7wZbsCzuyQ8xFk5kcTeNZdo9T2siW7CfD49YvpJOvRlrNXCHbW5/m8yi70ArtaFDA5NrJDvVA
qxrg2/Tky+51Qxs7lv3sSXa2CWr3Utnr9ml6j7L7bcs+eCM74hOt8V0uu+SK7JfrsnOOeI90ItlN
z2RfvZMddiF77VX4o6b1XssefIaVfK852c7KiYNKTPBVsmOPXwVyED18VLeo4R0vprlPcHeHfJ9+
Pwnd5U6VGkNeUq1pIuHLkgoBR2oFuOTfdVI9QBpT51FvJTwWaUErNQaqVBukUnfQVC0oglb9NAIS
X6OGFtjxqxvVqX4MUrcQI2BwpZIhaPwvmTKcMzV/nOlz0VKMbkypfhiQQeC2t4mNU3Fw98YnF1lu
IzUTulRPdMgoCELkT03LZl9M9k3xNZrtadVL5cWkPxL+B3c+H+5JNdypICI7m4jzZsqCPQ7wJ9QM
P0VEoFIyDgAmkHhoSD0cJB+T1H5krdqQWJP/ymqke6SjrMPZNzhffGxBmLmkhsSSahJRa8Y6b7hu
TXlz4s0a93zK36J4OMKJwD3FBWmb6s63ysERIBUrhosAX6vPjdSy2FLVYrsZqKzkmYzg84DsxZT6
l1YqYZIvGrIYjMW8CamUmZDM0L1XVoNU0WAbkWIglDWz1Nj4Um0TWGJdrEOpwemkGqdHlpMhz/GF
hHi0o7Ya0apvkMV+o3M9H7Uq3OUj4BREoZx+fpvuLN0lSFFl6uFEqDsTtDKqGVFsoO6SYBKIcNJv
uogmIBFOO7WQsumgv5RjmB10i4sRSkYiisiSqQD2TvsRy2P+nNI69QokSyXsDQRMIUImhcygNYgl
XDL6odbnDQFy2TYT1SdLDOhtUwOhE1CGSjVeixQLSTt1EZGEU3gYjDkB/IB3pRuTlz7C5DE0KBps
KrVbChoT7eP12FoN/EIudEi0WqnVinFNHbSZy8Wchae+IsLNNgDqIfFyen03FATvlAFSiSKenssU
caUsrz18mlNYOInfzciivalv0XA5Fq3WZONIZdlkqMmaWD4jTtVzDpHCNI7DkMSXeaKS0pECeJPY
EUQ063slL9duZwCoyZINoWHfFYgujKD9vaJnnL+1qm9pAOM+TKD0UkyCkLmZHeuHmWkPZMFCncAn
ua0djVw1GIFVEX2bW9AhXZS/tlsEGSugC1jfAy3eGND5cXoKzz84nfpNJbVy2xrhHp4lWWAlXeEC
Lojrd54SyiyMGAWcTthcYPyq7PwlsaTEp3Y14C8RxOA23mmCZKjOQuMauumNPycPejFxKrS6uybB
7NHQoxvLpP0+VVV3UGhDkdyn7XsVLAno7g3Fq3iDCWZnkd4yGdkGNiiYmSzBpjIZxC5e2t6/r2p/
Z2Z6RW2Hk6i00btpn6swJQSkmcId2m5czHrv4XOeaO7hqLBsACYpAJtCQ8wFZmNntbD4RvTOMx3K
nVE63IpTSI7+RrC+plaKYNAu9hUVRSQpwX2tzV5OipUZIsZPZ6+IOeUm6XlFk/6lp0Z6EyjqFuAE
f4qFDb9OCeirRnyNrnHJ3PygNBT4aX9jHXElS6sVMG+G4bvoCc2sxV6P/a/B5Dy7kwspraq3gZWN
R5U4yqSavieKIFweYQ5fz7DX4Ma2QfJ9cB2vQxawrixiu8V3i+75pqtfGiFTodo7zRxeg37GuF41
t0p85qLgY1BwT60d3/q8wTaPFZh/N4opNc+2cVMFie2BJcjWDo6anGvBuvPhxjXttG39qkQhw0Wy
9L2o96waU3+gQIchZOMbIW1ZFHIjskNqBuKslRXDEROWJiGwZ3JEb8knfUkmIBm0/m+ClpOrNYyb
AurIPsbsvEZQ5wVF8Vp3TM9qrm5osx1cMM2z69b+ypiSHyRQw1lVjFvyx57pHxWrWEsgTSPTAKtJ
KBKFSE5unAYBzkw0vStC3ue4Sjdlmj7kiLrzqvqh9PYuyXJQrj45NC6s5FQ8oZ1G5ZdRW1Qn6BTw
pwh4g0Ob1DvJE2RsVRp1DdWT1mFn0zLw4/6oihyik0pBjTt7QGOPqf6yGForI62QwPckabnhDviQ
Or9KPT8YxmNdkgN1XSzbllioZRsnAENOu6f5+2ex/VpxryH6e4rsWFLBiWVjlsA5ijHLY36cqde3
VD9BAhyXKJ65t9NtV4ayK4w5Ni4fs6Qz132EQyaXttGlqvuhyLs8QUcOjqH8Q5QlisRf2s0ypSSU
5VocUl5jas1+2S7kk8vaslj2aLrquxUzxL5uWtZceYy3Yy6ry84aNpHmVE5J6cXVtzm2jWPRP1IP
dj0bld2+VJJLGOQIgXBp4/6VOzgzESSR8D1I/HAwFXlc+gKsvv0TS6IKmidEm2r6lqW6FF/rzKG0
/6EOu9RVP2xbjvhhmw+qOmuM+vBh+/Wh8HHMx/GMia3gQh4uyVGydV3LxZJ5VNoDaNjlselYL2mJ
kGmpPl+/1lgmSKVLQP3yNadjXZPCJ792exxesiT10T7JbbAwikNDcOH1xcvahwPWCUwE2wkxlP0Z
nrSsXeucy8OosWBaOYiHlrewHCpZzrHlgG+rgW+/6klhb6+tk2XtrfuRtpm8mXQ/loaSKytJ84CF
KbZzZ1pPsugCnoRgria2QMQj8Xr72oKg4ot5W18++1iaOgqLgOO3uu5SAV/qvMvatbA7tDdJmane
W63/rcx/LfunIthblQIk1Wlfrx0nx4n5FrDVCC+32mkjIiY1mmweoxZGsiHLWtNSOlsqaXJNlQuz
J+BuvTzj9nHCTLTd+rljH4yy+Ky4ojsVEXyGkS1T0tR3bF43YHgwI8Cx5FKit9OXpvL3yTSPDxpA
2KlOHkRk7a3a/1T7dUom1ECmHUPpXdJW9a50fAD+9LRIu3rKCwMDmcjucwMugYXEZR9S89sUHSwW
rpdM5uxoIn1cjjx0qj6mRaMw7BigVSKND81sf9c1DUcUPjdkCRhMZsc4WrF6qbpUI8PPEFgq3djT
RkYRQaJ41KewEdlNcho6Axpi72cXXS+4Q9ozYxeHqXVJMvoR8vJqJJXyVrXGjW2pAHzG/nOv59HO
BHqyCQMYNnGqG5sqwOxqD/kvfuFP6CZKr3aZlyk4bw6dCpMqw0u1SYcNhhIMm43KBcy2A29SJvPG
Ff7a5a6wCoM+uugGI0KtJn9kIIkrOySyRz7HTDVL2QXN5FV5qfEhguPWsqxeN37YZ3nWlVH11/1Q
p36ua7Jga8O9WZ5LKxuq3bI696LbFaN+t1T8Z9kKWIrwy8O3BdOStZvi1as7miwx0xl6/XNle6GK
pRbbEDchEISy9av07t2ozv1uOVAz0K5a1mDMlceknkfPHu+uz/l5XqF6J8562VbJKb462aflhZ18
9fUQ14d5Y0kmZZRtGvpqlEV9DHkTMBSysfNjib2MbXL1ukgFeInBHrw4RR4owegE8/FT4GTnNyKr
xExBtbdt1yeWtWUBRIKOJc39co91joYrr10WQTJ91ZtY5ULyx6ayKSGAMs5blfLzWj6XuHSifeyb
pzJS+Q5N2zxTWxU7R35Ty/dgi4gnlu+Vqil8mmVVl/cl1bBeNQM7aK1Co14WJJAbNALDYN3Xs8Cl
7PibLuNPq61APw5xqR8EAydLdo4Yl9MWlGuu7Ox82CZN/Gt90DF7gmbfBDICMJe3XxetOn8ysqDK
saN4S3xmIWMeFUjuZcQgcphuyIGj67b00uRan2XTPlWGQyDz/Ey7BCmCw4OJa0B1FyYkkxy6Ncs7
mJd22qIeW94gIiMgxLkabpZ/fbQna1eUBunTCNPiVGk80X+Z4oEOcDftqdVjoZU3SN0GmUdqw70h
/8JFklbHSdCelsdjiqwdJxX5ITEQNlS2VoZKKpgnMhnr0RPJz2uxOW5dMzssJWc1U+rmFBAbvSdD
+jhIIcyyaNoEqJDDx63JM2x58fJEZ9HGkP4q7gDxsuySGi05Tf7Vu73kga7/4vJvLS//223irQkv
a+PXHZfX/e1Rlyeub+966Ljix+oH1MwaJ37xr0dednaygaHH23u/viZMoezPmr69bnrbRdGJYLQt
kAhdaZAuOnUIQcDE7AjgvV1S2IqJmLCOWy9TfH7Kijz7KF6FxcGUMWzLxmIen8EqhDszju0Dgse1
I/MRi6CINmZtaGiT5CmznLnLeXJdjI641H6k75Bi0TAZ7mMD9YFw0v5IxvpE5B4o7jmH/4crVolX
rbwPl7HDzUST72d5E2rdPw4A5LE7T5h3DBrLMs4Q/bKzEaKU0mQtApWyKmoiDI2sirzQrGMHLrEf
ewu4JJq0Oy2FxrXm7r1qpXZjOQZ3cRTUw2y1+1pLuS4Rbxe12a+6Dau3UJL/KYH/vRLYJqLk7xsL
Ugn8GSzGBx2wfNEfTQXtN2FpuiDuhKmjLd6TTGgP2Kh96TiYGv/T37FMrN9UKc5VVZoHhmAI/2dT
wVR/M12XNsNbj0KiUf4blolMXHlPMhGWbTCGpm+Bagjs0wcZsNbbFXYUGDyTGqS3PYH2D77OUBQn
79Bl82bWfIbVLhPdwP9l2QkK+RSM4LsP7XfCyv/lXXZXIDKVGWOycfHxXQhXU/mY+Cw08SF1rW9U
BYQDrK48datdafmPPfrTuZ+0i0UE+Q7uwE1t42gKJTpRw75gtb+msQz3oQWWzdSZe/7rt6T/pddi
Ido2dbRCjqm7AEd5y+96LbVi6E4pwI7r2L+43yvtRu1mDRWi8yNrY/UuHbtDVTQtwI3gm2k5xbqj
lLLRhE5MhfLAiNfZdvnQ7Q3LIrwrhdLquDN2JZUupoNneo+sWTqs22ArEAFvCqc+KENzGHTNPyrB
+Pyv/yIgN3/5kKHWyP4WJxRBPB8+5EpR0Zo1de6p7qyeDAdVkwiJDikjwPolHA/dr6N9k4z6QSvN
PYaqFbgDu2jLsxjzp6hw9NtcF6++rrrbf/PeONU/ngAWJ7phEv/Hj0Se7+8/bSooUBmEk3ltMDz4
cmZtqKmHfHfaB6prI0fGtzEZFfTmjqxLSycmY6g8+kXj2vCT+TZTbgNmH//uff3lxLQ1foS8K9N2
GQdZ8jN9dxbENHpKncH+gdzuqqUyaqiYMiyF3BiK3Geu+aspbN3tDDJxrwfDS5kBBicFe1zN1qzd
0P/5Nyem9ZfoJiBVMrPJcl2+S1T0//iWAEGqc+CP/cGItWGHNkw52TWMfbCk5A5F9WPq3yS6EdzD
5Iufcs3eThZYIqq5ESFp/Ug+SzlecrOgVtvjde/H1DxOBo0opkSv9YCRi9Tvm9lICX2BELi2EvPJ
BoRxtntMNZ25y7WYAL7xNl6s5dJkPpeyBo0AYRKjQWj49K3ocrotijvumqI4gxjqUY01nmUUn0Pp
nAfggRwAM72hYGUfamVXFPV0IfpUTGCD4krfqjALNqNDihItQNz50qdvu3W0mV2KrUM+IGXHzv+v
z0Td/OvvxLE0je387om+1SVH6v13jjtWQAhqu4M+EDmiZ8XFCPxTlbsudh6jpgAD+DGpYBSN/nih
Njef5iTP7+IwR0APqB0DMTRBuOYnt69/Uk4BxlzxAU3djyEk6gO2hn9K/Nk/hb7zvaziaB9Fk8vn
C8rcNlHgO0r52W/hLoeC0KlRp1Hj685x0M27ROhP7hT2Xtg46kWpWSxriRsE6GO7u96F+G2Ek71t
FC28XRZp6F4wKaKnJYx3C+v45DT5A19jd0nbcTw0raU99WY+3Yf+LRjX7i5vM22vJrP2NDdkmzR1
eOvGQESJtVXAXBfzpgkwkxfp2oKrsy9Vq15rQGYxzIPaJMaVbMs89kxzTm5at0xudOvb1Okg4EYt
uKEdrBLG1aUePpiNShljx487Wqt6nRzCqTHP8BM38TnRQOrbxFZd2iqNbjRQhJkeQPWNXyel6Q7c
2iina/N0yuteu0AS1ZVpuoACuxNUNDZ9WYNe0XP3PIRVjV0fgFyqjoAFi1LzuLHjjFapuQ7mVJw0
IWOQMLecuwj8VssgXgnN8dykJUyRzjjAkfkK5PFZlIU4Lt+RTS7vugoNDfZl0+4MQ/1M7A4xQBWj
QNRz1jmGYGVkygWZKNl3SurIwGyPTnx0T3/kBEDDOIdaEt37Sg8LNHYZCqoV0xJkLopSaY/MB32u
zIKOxmjuNN0Ozhai9Usl8ukCk2sAsjyNVFOns07BxsQSV927zKg8fPi4JMv2S9QG+bkZNRlQ2jXr
zjGxnVnjcXKIIjEm7vKxEmRb0ZsADsc0PuNkxxc0qRRuh/CSzI5Pbx/tT1hoXGbF+BAPOTVKS4tu
RzUMdjFTtPXcIR7I7ZoSa4g9kSaeeueDp42iOPKqqfs61tV010EkuOvb7MVNktPctUD3tdF4MNVK
uY0Gk/EGjwxTfcLBzYesFQSIYG/DlOkeLWaFXeA6t8vCQuHmuQI20PJwdnPx9kRC63nd9gOJNnIb
meaDwxUKcLhezOdlZ8NVI9gkubl1MwJvMkft6V41dDLkIs2kFdgGd7g8nCouprURjjdmbQMOYw9T
zZkbD9qxMWjwQpAN97qeBI9wmSH7JGijuMAoD8tCja1jmE7zRZV7hELtDqmguWVAdGwM+25ZgNTO
j5M5fV8eZbWYL/x5m5GB4xH3TUlOQZg+Loux9z+L2cl3ExftVYMN1qdvpWorpyXWIgUyN49Veeem
AxD/0W0fA8K3uMHOZ6XEPNUZ7otGlYBaAAhzA2WsVgQvJe2mQ2g504GJZktcBRqCtiPcR3UbhRRK
wK3drJMnRpfjs4DcE9k/hiiJntuJk1glItVMrRfS+8goKjLylUyqqV1lAkPXx+9p0bl3tViljv5F
ZAaZASsTCNQLoNeTaRNIGRJvLbsG8M37w9TiGYe5vokRepzAWHgjv4utglQE+kjqAculhUvpHd2x
de5qUBGRU9f7xMSVGzjzsJ4EvQ+3GqgWZAl8j0Gln4tr3FPL6JfOpW3n4qfhyoWhNQWgTRdfkLqx
B59CywpOZVaP/n2YZl+o0jJ35OJ7yNDM5HUnLoXShhvFJ6tA7bM9JidY7ZP+HLf00Ll0VXd2mINP
GJ78USFEJnAFYTGhjxWtyAksdMOtL4KbNIwovMtPk3A1xZsJ8NEs3fCA5dA6jV+trmvv1NamOQW5
e7k+zakwnibO5br5JFSlvOdOdcmMeTi59OMJDRkfFxFLZ52QXBPkmrKVobu9rY2xpK06fjEbc96Z
UXPpdKbC3cBFwhZiA/4BpkiJesKM50MoRHXQjHDdc4DPQTo/2uSnnaOgwU6cG8U+obOsjoO7Vd1I
gX63DrGord1Qy058f3ciAO7SBs6dU4IlTlTfgaidKKQPOgcrLWilURLqGArvcwp0K1P4gKKFMe1m
GtgEESDAVcKccpSifVOVvGa82m3LOM7IyOuKU9zTBx2jNjyPhnZqQzGc0S8ZWj5ftK4/5UWsvM6Q
u1ziwAY9nCB5p8mBcs1llpgkJmQpcgVZclXC4zxMZMX2rzR/GK6M/pNqJADZVesxCaaN2cEe4HRU
XoIuEJtwpFzT9Q4OumC+E9V9bcUaXt+IoLtyLPnndTRDdL21uJ9PYoRmEk5AQcZBS2/VTNhHlxS9
CJh14Ie496rMOpYiYwQODGs1wVQ7h3IckJGf11o4HQLTOs4N8gKVKnbxXRVFslHh2RyMrrypUr24
qO7PcKA84vsEsxD56SVW/TOSpoJKtQ1Pad1brTOcozXN9Ta3M0savwdildBsEQSgnXLH5HYsZElY
Twgra8f6rpYm8D63za8QgMrPkRO+9MlgHY2mJh6JmL0NvTtlbVM09MwOQEDnH2sbCZZo4NeLqE88
tbIvVU+kRyRjsUBSKg2oxcS+0+KsAM1HC70sAFcifGkd9CxOHMfksvm1t7x5pQ2a+7Jzb4qgVI5q
FZE6DHBn3XaReuNmCfbzTNuF7lPf0wuOMuRkRjty9xcmEJcopuMNk7MFZW7yl01K3d6acUgklBll
J9RsYuPCgSCQBKtMR26za1S3ad3XhxHlF70Ir+jLnsLiz9rKi5uhEMNm9utf5Qyjdwi4gcdWuc5A
CWpxRTg10QeHtDCMIze1fGvy5a1dDYOJHVCdCxPH2TQNl8LOH1/1vjTWIQoGwsUJJkpgh3l6zNkk
j9H6GF9yMgf3nEGe0RnWyp1jg/lt0MI5BPswJNZ2DBAJcV1xd0NqnykAbvGGK+e0b1MYjRaonsbZ
cprom7aFy2z/TPHH3UG61iPH8fQW8GEdA3czJ3Hsyg6gZSTifUStYtXDcmlc2J7dAPaATLigrCvy
ZzZOERpPdQeLlESVDG77qz8P5Q6a85PeoX+IZgrEA+hQ3g5MfTevwSiL+Lmb1F/UjO2VPznxQw3k
oWsm42vfKzOqiKzcaUqL6kbpCQRq+/KUgn55AoZOB78jHw7dxMVuHMamRhYflHBMNsvDrkOjyJ2F
j7gXp7DlHtVbIOa7LPMSxd321WDfiDwcTqVt9at0sn1ivUkKoleafdJC/w7YaP/TcBqP2sONqEuS
GGiSrusst086vBpAql23VXud1DWNHwhbomGwT0Kn9FfNAKrjNCI6YnmmXF7Vlae6d0nTkMEWaR4N
57oLyk2nElWUZy2J184UQA5hmmTWOg8V/4er6bCChlLdRVb2pWZCduqDKDgva8vCgb64GVSHeMyg
UGokPaZycmNy6CiMH5ddGgiZY0Uayzi7v5xWjza9Ol0UK0a+rNj62yJP+faqvvIBdjgyvE82xfNV
TAhpkd6KOfqsAjXdKepFGxUCiqq7MbXtO8Xi7lP45YOa6tahooKzUvqpfFi2ddZYA1bqxb4pDYWh
tEKY2RTWD0USAsZpq7vlEaho7WgLiGTLw+Bg5bC9OI1zujpZtLWFVW45ZVCAIfS9n5KIhIsU3UxI
1XdVU23xKgNEy2hr40Ud2jMQjeqRTjFwHOMB9W1wLKYqO5gmb6euteos3ORZgx5/1lrhCXMAU6MS
XKoGofbQJpr6ENra2mx4gz5F+V0x0CiP9GBLaQoZTyd/PiLfQn45MN0ozoLrL3IrC9KKotxqjase
p1lVj8OMMhKQPo+dEoGoQwd7Iwp7FTNBOimY4NZ6lk7rhiLa0VSCB6MT9X42gDvAWxmOPQM7eGrz
cVkUqeiQRfz5OJyIqBUExW4Rh3Hl7Sb7J/1L9BfaASgGWsjKuk9L6uIoDIsT43JyXQjZzLLSxbJV
xyeHhuJ+bKqL7s+EpEfWJ4XmGcMwNSfGfvBgocVbKIVIIIKMPMv0U13Y33B0ByclrQ+qG9scLTr3
sGT5YoN7dYgv7hxdamIh7VZ/YoR3iLUO0CJvddJMjp2h4RmM9NxyFxDWoKziafxSpSFBhHr8Cs+F
dqpqIACInuycqVdteAZjtN63zTXd+4ifoPsd7shXZ3YOg+ifQet2634mPs+eN3YekaD0FJbk0Pdt
XOyBdzIDFOR+DaDZtWY4xGZ7z+DkNZR3mNQc9sBGG5Vgq7I66FoMqNjT6/AOC52/b4kdUHWi3jVJ
hPEH2OjpFJwVc/KgxaFCRsTSqF+L7oFxvr/1gdvTbGBUo6Ei82KQbmurHw+9aZKA2CvaIbX5TVVa
dIpUcqRU0f00Fafb2VbydUzmEgmkeNULu/Uw048+I3TSYmyPUhsIkpT8Qy0/OvJyuSwya2PXoX3Q
YvdnM/N3xl2zh5vjaaJVt6Zp3duw+FctIY96AcVXyUsBG0/dDT24z8RQIPPHxMrbyoNihORvVb2D
GDH9NrokllWyvJOJdZWIF1V3lS1qN6JsmpGQNoJfVpbUuxYRaHpunaDfmA4VmfbL56MuB59YRKKf
YXcyEGiT6mvy2YjL7K5UiZkOUHbtZAU5L+f2BxeOWy5DiNHgW9wKBYh/PjjVwciKXwPOQsILLH2n
ja71EtjGxa2g3EatSwXURg+QojpX3dB4tt2S2JgoPUYlU2CTuJx16JJIoldkzValA71Tjr7y+kuU
F+UrX8mNkvovddUTOlZXX+0OfnJqV/O+GSxoun1K9EBINpnFNYRJe3JCc49MC47ydnKM8KKk7gZN
YH1pycDYNa3y0nP5ySNm7fHUi21ZcvsSfllvdM0gM6z2w0ObKsBrVJCZl66Min3jlOV9FFExRLSZ
dYlNa9ZxmJTbOgyEaVUWfnbu05JAk+5Z1Vr1jFqq3HAKQ2PNKz5E/XdsQgnSeGOldbXWYKZ6aLq+
5BSOVoNojnQ5wx3XPa5flnqLTN65CylQ54p9h968N8kxKVWizObAMU9x6mKnUvMvFWOpfdKLe3W2
b2Zfj8jdIxhOaCEy+95FQzEgckufBorKByWKe9R/fnVbVNGjYyYbZfaRsWHrWccW9SRfdZ2tSCgp
xwTQON1sn8yEX7+HzLMiEc1pN8t9AxYqIj7L8BgonIskIH6z4d2nZnwv7MF/LuKcvuz04riQKPJA
hx4wkUokwrpYzxAt4B8l95pCwzUf8YxqIJy0coYSNqTrpvH9NXQ+FIJBddsXzSVRCPEIY55PJsa0
ker7TIuqw9BU+trPoV9QmxjaBEVtMQ+boBwNoprpfduZU+x8Z35e5DCydD2vl9U3N3cDIytqyy9k
U/goJZ+K3N0hMzDJEG7wmZVZqmOsZ05ZOuYmrb6JOf0GqUdg+PRRWfe6JY7L45zkhjGMQm/R6izS
nfofLaCmJr2Rf/u0L7ue74Q+DoHv0xA+Cj3fayWJ8r392Umqbt2Qp25vwa/vsilPDn2VgdmUO0gD
84yvlLvJBPG7TjeLpXhZ9DGWqulHyBzcgDnLYO3sp13kpUrG0Ou2K+nWdFF/n4M+JdBEHMHip+u0
zL5OGZFNitEITvtOORLG3mRux0xTEVsnkRmqqAh3AcCqB78CeoypOttpQ3DvSD5E9hg5/XOtCtKW
pEhFlZqoMXBXKLr006TNGwM59OA8djVtFbcXrypUyCcXBurT7MBwIa4PLpkHhiA5DoaYLuEUVRvL
IekuKUoUJaQdVn169NVQPQRAd/niOioZU+7Npo/FeW4z5MCjkh0FLBKKq+bjyIULW8XRLeYffNkO
l2zF8uBykdapxyAhyumTPrTuZQhnY58C5WeiSMLZzN24bgpmgJO56QtBWTelstKlQXFrxc2NKIr8
VEFudzmTcUvkLnuhyDZGaGdqs9XFnHyyM+D+fk6xAYVdvmnol53/n73zWHIcyLLsF6ENwqFmSc2g
Ci1yA4tU0Nohv76PI8s6qrJrum32s6GBZAQiSILA8/fuPTfNiqtllNpr5XvDzqVGOGYy7BHu+yjb
7Vn+GFMSq2ZJNKwUT64blXu+AsUhiKLitSyCU4HC9bMj1XwtPKO/jnmUXblEs1ACwllRjH+GFT0e
1E2lO4qPPowe4Hi4v2A9bnqi6UzOMbcssPpzocwiDdakWrTO97xA9S0k1EdXp5EOEuvRHxno9B1N
XhbUZApB7jua2gBBLwcPDO9zBuPMqWPChcu1RZI9RGOyrAay3upxT4sDV2ABzxwqjXMNa5IuaSYY
G83ptLPbaCH6PoS/LPZ/W9jWWVA6R6e2yFtzi1tq9MYzzTbM/zjVs9yfTjYruMkqo6dGBt1W3SPP
hejlXLpXidVrRcSbRlxWBx1zKp4j1gjrpGMVHDaEcya4AvZCl8ifpwQ2aqk9jOFlSmyXOAJCCHTN
+dF47XS0vxUjeQlE7hoj+vXYRvRVWRVvjG+I45DAHm+q3r0MTX7xkiI+E5CVMR4cT0wnyyPnzEtv
JN2DmTufKQkBBAkiZaPje5/orbY2Iy5Sxuitaqd77Fouxm2oe0D05p9tnfcHUIDovWmuInSIip2j
M8BtADcnDfA+d4zbC4Ffw0bpXhyNrMohBbWKtOwjiiQl+tAY16UthSduz9jIeTT0z9oScErLkkuY
9N6dCqdWVEUW6fUzWNwK/4RJ0FgwolBKw/k1xlFwMKfhiU9rUnhX1kBpP0O/7ghx90jk9oEZ7dMQ
05rBAcYpIiOCnSy/lO4wKEByHq3mzZfQdHvGSPWkd6c+k2fanPYZmrTb5bfCbpuHaCb3CN+IvGg5
cQaCS1oztOPenj4mf7j6ha+fwxTFO2/v3RQX79lMQiJw0VNiJs61mNCDg9i77+rg7EZwIq3BwUA1
MrJJJ+fmVwSMpiapXXPY3mZa2yHWh40YsFbMZR2dZNw9zg5RE579s7ZGch2I0x1CjWI7Iem4tQq1
Upd0JjWP+jjfdoPl7h3HDjfjIH+gyI9OmEcJs+jH8gDgt5FY0sqxu0R1j2wxpJOmzZeh9uy9NTWg
4Ksq2i6dgzbPnU0gkfz7ITREdyiOfUrSWOwBsJtS3g4hxDXOPfejeSFOLrcDiXmjxwHdp0/haMZX
ANXmKZWYI2qx6M1skA5VCeZybfisIn3TdA6aisKaWHhGNPSGrtP3c8vyn1Zx9cbZnipcT8hNTopv
cj5OcXzXAQO7OhqzZoqk1lnpTaDfYnT04CLleB+1nA6tRmrnpNHYqRneDzbNALQtF08ERIkDTcTb
zCoxZCqxxoAmVxS2zikqEZJ2pf8yjD7x5maDdr8prBdXTLhFCn4JSjMBt53fM1FJzNMYJL96K0NA
RJ7JXdE9IrTv3vtJf+8kV1i3AIgbGXzEeB0McNBzRGQrxsCI+TyW8enBQFS9LyEhwEPW+6sD+bqq
KPwSKc5zWLlHfyxfhZFEZ7vFgDEVpg9RO7BITcAWYE9a+uCxi03sjTPxYkmw12GEzWjsRvcQs/4/
tUq6Y/soFEtqxkDSOEp7U+5Z4dYXGx/d3RjRNbVL4xJHzqueiw6+sfXKqEJTKqS6hblMaWE0DHxN
r6W/ZHL0mQiN1v40iNUICH3L1UFDVUUCdCQDDCZceu+EwptUIu33Ip7OBgXF2VI3sckZuQk7wqKp
CCudCOKOsdRd7DBsrmLjecgJ68NWE2+0+kQnNT8Rb2is20H7nQVIatsuqJ4tSMk3jawJ2/tYKNct
iTjPM01/OaQfsd7Li5vh7LI73DYDcaNkZwR3vCOEtbBOlFNlX+t6Zp7nyRR7aZ6f8kzkpwje5Lpo
iJiqjbo4jRp864KkeQ15+TrSVSiD7UB0NcP4l4PPATy2Le5Qu3tHX74CImNyYCQ4mdwUjrzDhZ12
q8lmk4XzXZxWFbJEVrZOywmDf3C8K1qmAqQEA7fuQ5p+bgJlzNTCHuUn1dNQB82h6tp6E/T2SHr4
aCJH5PoymwHcTyGr4RrZnrFLMNnSYpUvpgXRv0DshaCsYMSUFdZwCYF6+pyS09a9NXXT3hA5t7fl
tJPxDUaHkh7c8cbQklq9ll5xddWYWoxGe7FHcrLt6OAlnOHhsGbMz4z0FqktNyaRomTRXcjBOUDQ
Zjbq95u+yXgsKC5O2aO2TrI9JjLv1AAqB62QZseIwJy0jyKmrC4rUN96KXDwXKXQ9a0mgoQrd+hc
BgkAFWjrJcU34bdFfvIHEmZrPQO2HhCTYYE3pBmbt/usnD8j1wpZIef+E5SbSyEb/SOw5gJKuVNs
9dm471oW/nneVWhQSEpt47rYi6YEI65n3wbDjGB0+qeqsAs1NXdffZR41Pt3rm6Fz400aNiN0ym0
8fNHiUvUmuX9IO222cMfGLZaZJ4i5kYfYD83swN+tKEkvRpVGFzEmISUwz2GJrrbPaWe4ZbG93So
wfblTA8oQguP7h+Mm4bZpklnZ99bJhEEdes/JyBR/UiuB2rX85jRT+ghqxtGA3VbL2+06PG9mNXn
2Ou/7LAjPa0oD4HfTs8V7WlaC89xZcWHQdJcWo6H5cgg8GUvKDm2FVzojZnnAc5X/NIc3Bzxbfoi
GmT3Hu2MfVuI5oGwxs0U4WLULcy8Na0y5lDf+kgaa4PrxophfHMOE+OZAbi+ycBgbXvWbjs6Wyz7
GHeuu7h9JCBZHGsChRS1OsVkV46vhW//0tqZh7KMJHIcbC9wi/1NMZszia2chK2SqVJMgMreHuWP
AVnKJW9anYCfutxMBZPNJjG1fae59gWT6GtUlvK50H1xiSzzNa0fHOb/T05qx89+Y9ChxhFKMI6P
TEB5DcQC00C88Q+Ah4Ws6e6Lm7HcBQKBzCrGspDbmBdknPhHS/g4GlLlG1puimJ4I8kj24xIMBa9
ZudihVrpmU58+rKZMtZWUmSazf9e6vxHQFpKGuB85UlSV4hKsJtoXRmEKr/Gsk2QLLTaxsLRYWoY
nZQweyFCLDf+os526pMha/3YYg1JlUfkjxL2S5e7bBnKV6L5zluyuE76xem0bC7Ii4UwidGfYaRy
qjBXRnGv8D2zulnuft3Yyu9SK+fLQrJcdrDs8M+ulH9q2Wqwz8zKR5MvlhrwF8HWxmazPJkujy07
SBdDzvIv/LXDVHl4EDO+LpTKcjH4aEn0D2BluVh/lBNoQJSxKXoL4nJG+PsiuP6SXn/dDSKNQjWU
1Eq0Ab4eX97+vx77uvv1cxZjnnT1tecstMHZEZxJac8HGH19ist9Tav4KOM2vOPg1xlcYrIKBFyt
DFOFtcYGhiDDT/fD4Pm0Dp+WH9BIZTfb6ji6Y9WeFhTpsl93MWEtm4vGfHlm2TIir93qifzx9dDy
+II2XbZa32thIpTHr90tj//ZZznS+BPKmbZIh+ngAWhpHcKP1dZyszzRKX8b2HWxjqsnXznfpPLA
TcoNt2BfMyXRpy5amcozt3zM0XKMfX2sZH736ku1fJNGRadbbnq1JZwpZUoSR1tNOfpq5egzac/T
1OPu183yWB7NrAyxACaLGVAqX+DyQhaAynJDnBimv7QZkYtgKiTFGakTegFyQAuVN9GslK4JhLmF
IdF1yFueYtp9PmZFD9MiIRMotrxnQKjNinHzPlH+xgCjI6x1MMHRi1EUj1ZKC3YYtxOj/BWtc201
Y5bU2mlPgWaePGyUsfJTTspZyejwJYvNW24m3s7EfOkpFyaD8BcABHsrl2qyiONCK8o3b7KOfdGK
daHcnC22TmDmLJVqhHoh2Ge6oK9mbd+k8oKGmELJjKXZHAfnQPlFXf7B1bBysZHSi2NWzmB0hQAM
QjefDDtUzlOg/MqDSvd/wpXq0LkDf5gjasGxGmBdDQQeVqu7jGo23Eni7DC56phdBXmta7p1vayZ
kWIqstvuDfPCPR2zPVAFA8coaTDej8p+k8pNW0of6l36g7P1hiEgryfEe6IcuAlW3BlLrkZY4R0Z
iVtPuXXDyn4xB/dT0/d6myfr0SUeRvl7J9+FC6c8v4Fy/+YTE5zIZLHAZTwGxRopp3CsPMNaAOWS
HtAlxE5cx3XG0gMYiGGOR0JQHhImN33O2jII7mOPeSJA7H2kXMqu8iv7G0u5l5nm0JBRjuaBBqpQ
Hmf0KOS/Kd8zrA7yvJyVYfHOtazE4Bf3GEnx1zFXiHaVclAXWKlLZw8RmUBn5bGuMFuTkvgQy2uh
PNj4GUkZ6gjtoa7BkAxaYyZfGWYb5ReDQJzcwjL2gfJ2j8rlLZTf28T47WMAnxYnuEPCH9qIR1pU
F157u6omjOmIqRLcPLx7ylOe2LjLK6d45dv525AbOdMnTWCBqAL/KEIOLsMwD8GMV73FtD4r97qD
jZ0FRMtX1sTczrGdbKgPiZugwTVCWq/eJuWGr8r4e1wN0wpN9AaFZLAFtAHpARP95No/A0z1JMBX
ymPfKLd9p3z3gXLgG8qL34ziIFTsjK4CaHQVRSNVKI2p4mkgz0/wfomsKVR4TaNibJIQ6rtQ0TYj
GTcgEosTIQKoAVQAzrxE4ZCJM6twnOUhgO0giAcs/SpCxx4J02lJ1TFVvE6ugnZcFbmTqPCdGRTM
MVSBPFoHm8JSIT3MFRF0ktszoi4++iwSV6UK9YGkDzhDBf0IFfkT8ApaFQIkVBxQRHxA2RAQpE1g
JujhzDtfxQfVKkjIYoxGZ4JwoVHFDJHI/cKFon9ebuR4N6pIoqQ8xyqiKCGrqFahRaRZDc+ugMkP
YXmtJfOvLIbGa8ZDfB9bmgfIA+t9YHKuyvyD6xJVH7Ra/BhG7l0krHPJYNbr7f5UzzYzAklEee4+
WtJyH0cj3k3Z3N+Dsnqqi+ZHpOc+T8GPGSeruDlCNizUjeHoGSlBC0GD2KY0xg1xVtU295t9KVpy
u1nZ9WUhTwi/P2kzp7uENiJ9vzGmXBTD2U1e8yrxqP6HZhu0I0fB8IzQQ67MfhhWhudTOlWUhZl+
qaEZXWxzEtCbkSuO6Bp2DolSfJMTcg8I3qTt767jMDLOwhAPdU+6geaE45Z2VbsqtTdr7J2LJb0z
ZIL8MM91vMlzFTFG2xRui1Rq9Tzaog//NWXmE8qK6EnSno8Cmb84A7yY1icyxuG8kr7lxjScA3+q
LolGBJNS3dQNXcmYxM9wbg69w5//n5XFhnIM/IvJwUN15Vpk3JiGQ7rtX46CuTcTP3at6pAaXnoY
eobeMg/wmUfui4do8WnM24Z0GwgPStwxOjL+X/4F87+5PTzP44SqG7ahMwi0/pKz+0EkO6hs1SHX
kDsFnXlzyV/eaAMJ4FzIPjKT+hxBQLXDIh5dBYHxvpmDfa/Kft3WQCdyGocnJTbVe4PsVi98lgyX
jyxX9atSgS7dqP/5jTOV4PqvN85zdR33BDp8ger9XwXZuBkyKylH3jhfOtvMNrxj2AdXw5qRvZeZ
wAUIzHzsjWPvTNGeZVP6MUPxFKRcD9M5wPz9OW4rw4u+O6b+WtLMoflj/0KgYgvOX5TAdGPu2xJ+
ERbE+Q+W7cf4f/59XrDy8fy3/983cRF4vsPLWATn/2QimNoEz4zhlJzqCkp3AXwnli0vwm4Ysk36
EVVGsUbyhK81c997J+b0IC6J9OW2NEuxRdt/Hrzvdpo0h9nx3n3VAamT6oNv3n0yVtV+rEpCh/OI
0KBEXIXMuvXyIfx/C9jz/xIGIUyLL+r/3QJ2i+J/jYH48wv/sH8t4DiCHuAXubahyHFfTDnxH57B
qYAD2vbAG/0zU874D98FHOdbhvsHOPdf9i+irC3yHwxPWCZp18oq9f9g/xJg8v7l0HR9H0OSbSuX
GWrkv80kwUDrKiJQEwoZCYSemG6BP7ar3qZ/nof2d6sD/eN993rjsfIR4GU+o9++9d5rHy2lTfLg
Wg5hsG1Ef8SzToQLz5OAOePA7++zMrfXxjAGd0C55kOBvNP2m4eK78Kq6r1iBYrXXDN7TjdYH/FH
Rv5xTq6lNNP1RO7BytY/0lSPtm7heasWa/8eIXV0IFICTFZLT6XtzP/F8qPIgX+/JaYO5I93xbQc
R30s/2z/8JHoBMbgi+OsuT4wudhah5l2zap42peatncKk4ZEW5FwOVtXJEUHc06/aYaDYLkCDTHx
SmWFlqzzGSZS0fsV6nLKrpUiQuy8nvo29J33iXXK8Z+OvPs/p8R/8dHx8f3133s4+fB2ObaDlMQR
1l8mryAyAYl1cQ1KJXjPa7rPlZU/5CA+gFiRrT3N8AGHtwI6Ewg4EDW1W1MyNt4bulnYOU0IkA1N
ypqAvRpzmrl1BkThMt06Y0Ll6ZIa2ILGy+vvfYWJ1TK1elV6IbQ4ll+tnZ2srAAMSGqAYc4PsVGj
ZNCaX7mNGLMK5AkfR7atyvE09SGwufnC2LwHOOe9m3344laS1IYYpfZMi6pH6pIm8cnx7kNI3Ku2
6rpdjLZrRu0YzAetN4+5Rnxw7M3OWmu3XIHIlfbHTUr/XJ/F9yaaUWA6/Y8JbnntiXXO762HCB2K
0WzbEEGd4fT+ypE/F7t7BhHeS4IJlRCG/8jMD5lw3iBN8HNt3dHRTYjmeCWYnJLP1H6gUtQIRpH2
Lcq6g2vC79CxLq5YiQE36vRzPXC0ALGnr6+7x0k4z4UpYZuMCBMkO9HKsGaRIx5EXvxAFkwg7NDv
3aTI6Ngbn+n0PPasgNJRfHoRwh/wEkEt72PbY0BYAU9ErLtivnNKc2+Htvdjnp2tT1AyjmIB0x44
5CrO20stZmunR1a+Yu2wd4vic04nb+3YhGxRS226vnmvYBatygHyXK28VnVpdqizyQ6MTjns/jWJ
c7RaEydbx3QTb2bQoUYxN1ZgEEFUdw+pRtAzpU3WmFvEAKscXzdSkvEudyWqMuwIEbFHhKzsorj4
1Jx8ZJdo8wK9L1iGzQ+hVwDkr6aPnOF/r2CNdfFaTeJbI9vvbkZDTHTvrse4s5fFzzaJH8yoqVZG
HN+aVOq8j/2bU3NZtElRDJS0eGIRoM3b0COsSgSnatYL9BrincYgSijzUpMptS4B2MUT8lp0CYib
jHDvVkbO8dMptpaH3hM9mB7R/I1CouD629R3+8iUZ9yTe6klCMeHY5s2P1zzwfL7u87PX5D8ZdtQ
Hz9JndrWHb18K9nODR+LN3ADOGRUFqGwJB1xcr9Fk5tttKg72nBxwXxHa8a/b17qPmdpjHRwPidV
pNPhSHKa2aF+KICzdfl06+PyMXHaz9JsP6KM8U2oOHTgVVDNfZPewWJisSrxBawK79AaRoeWAQ6Z
riUbl6WdWzCHKWltudn31vN+I9P91mTTXSGsT/j81dqUnNDdNlmjC7uPe/s94fNkxnVLg/iU1sle
NvULhra7ug/vXdv+Edi8gEJ8imlo9q7BuKYIHr2EQtvXiN4KE/oD9mMmmq0UaDcYQMC6C+hjz3m/
z0PjF9nL7cqLELb1InvpyNOlmIYr7LgB36E4haGOh8DC9RK3OrB5t3x0ge8ZKXrQWZKoTBGYr0DQ
3crCgfpCGyfvySH17uMxfUgcldCsHSrX3xiVhwjW7sKtm/Wcrn0QVe2V0HdiD8NSAJw3jy2Et0St
QLLgu2nnZ9SIT2TuEhA/jXDuCBCbAxu7yqDf//m7qZw3gVPuIPAcwjn5zFJ3o77fU1tCduCrhHzg
CAx0a0H1MPCRziL8oC0+keM2/gIuAoYmADmoWSwPjPugMh7UE4nvvqcD6dej/92UwWPoZGS/kocW
B+3a8rxv3midQ+8UwCVt/XAX1P07E1idNV9t+DWn3n2ZzeM2JugzqrsW5paO9rECEGcG7crFQooc
zkbO40TPwWAbhyTujiaCegagDu4QI9wZYrjpfnMspPFm2VuRoBVC3I7drnwL/eaUIjCVmVq6z4II
w0/dLeINCcHnOS6IsfXpoHRE4SURev+ihV3XQTnrpPvcNghhbSNa0+BOjgM+dRQQJHPayGC4fr1a
UG+I3IOkWJjDzhLWLaua1yAa70GukjRfuK9Gq9M/bH8y0qkVJfCnhRCzlArOwAYcBxwNed8sT01+
/VgJH94gOaqVJ1d5ZH0z0SvNVVZskEZsIn/OOIWo8IIcSu3E5MNJZ8KL5/73aHXoLlWmev7d0Uf9
DqXtcIgd5+wPzJGZxjS70uoruoL2LZTYbyZU6WXWPaOrHla4lDm/cO2ZUGzaqfEjrxuS34Jy4yLG
W7F+/Egxx26SgEW3Frw1EcGVTLFXOG8KRNP63sLJuwr0S+7GoOpNW2MqM9HUwybn+yywK3hgw+Q9
JUCGNM99z2nDrbrcjzbfkipGmTXjALWtT5tCJAGN0WimJC5p7NZVjEkxbdwrXMl8NXccipV0AOrw
AhmqkVZXcWYZsGjGsrkXMWtpnVYilBlQw5Ulb5Gpk+eX+9UFoa5+km34c/b053rsZ+i5PrpZDnit
xS3kGqu+08sNVAKark75K9aZp2VGieHGAjs8JXtYMdjBCdwBjxegqXiWShnfwzMbM3TDuXuvi4EP
Www/59iSCOKnvYkTK2paBoX07ji51Lgd3eeBxhuJqHemROOkr0RUAdiyaajQw/I4bwWz/ETszrSK
Q+Kys7PkMgTd2+wJPNJl7kBMPA8oqLLR3rgylR/qrUM7DMSKzwOb53tYdz8RxE4cSvr74A4IxYth
xVTyLTTyp9xF/tpJA/Co8e42ZrVzRbySIvvZF8zeKqptGaMuR8lw8jPtfuj6b4ILIqZtxNRB8eIU
00iPkr5zXZevXjjjj8/IdK+PiMIfNXO4JQgW0NU8U37eYUImmyu2V7ag3x3MKuh41fJbNLTtl+XV
cXlcMz5eoU6nvc+ftRyxM1P/CYXCrzZBST6N7itUoYeeV+iIdjuk4uAFV2eqb5rf8I/jPI1QKgWZ
UiB78W70/ey+67/PfY4yJkWq3LTQbRxr61RMUO12OBIx5h7lyMCkH0grVhkQnOqNydzWRQWnZfqY
axe+82AcRk3g7M8mc0WKcLkuBtKhZQNHviRpV8QabhCHysdvyl1FYPkOA8NWVOBgS3+4p69rbrUS
eWxdmOA6TVSdDZMuCO1EvfRoFUX2jDWgJ3mGFUwqLDrSiXEa8pGuPD1tprwvBCpRK2hxtomE95yk
dI6KueVjJKw2SPUno8OqEyPpsZN9V4Z8/WmoUZd0B4RGv+KwAUA3q7DyhDc+HYb4PJmzidy1oVdb
wcDLg+Y6Tp3+WBTMDY0wfqhzAjRSXyOhuxA1JyzcuhWk6qw9jmFLPwzAEHIba4O0FJqUacxb/Id8
iIN+rF3tlAlmFKgSyZYMxcbJgvzi5jXdSxe22wxgTM3wu4zJa8vceaWhEOOURi5sphBXiJ0ZqUC0
RmCmEFjEy8BcUjf6kuDxX3eXJwxUKs0C1FJPDggimXWA21qe/PML1n2mkFytgnN97WLZmhTEy+21
+7qDYYX/AjxfrXNtt/ZRODtHrXOhgOF3rdHRlslaU5CwJVRquVnipJYdLXcr+GJFkvS7WolFx15x
zJZNzIesL4JqHXrex6hEpEVkBevCHqqtywT6WJnGMW8IBbRct97HmPmPboOHhwUcphJZIHUmBCmZ
gmdh0wJedq92s2wtfyJckhKWfWeKogQHZty0AScmEgUwpUwORjAj1/m86uFMT9g99u6wrXOMVFUC
8sRvdP0U+F24yiJsv4mvVkyWXe0hI+BdhC6wuO9xQ0a30YuMnTa5LueBtkBdhGJRYQKvURBm23Eg
jreid8i3cn5C/KDhMJXmIz2+jIE7TlYqGKq5DGdeOEz2RjhltTE0jAS2CYbIzFNjg33cXE9K5eRi
5dgSv7zKS8x0JZRz6vZBwdgT/Uba8Nbpy2/UIyUTBz8+x1HzKpW7O+6LLebE3WTk9UWXeME1ItAN
Ly+2GHoQShsV4nKDv9/aY3imEfpBf+HH3MzpMc+pUtsmIGSKwUlWHbH4ghnVKvEYGcmdP3Xdyrbn
+Oy0nB+KikuFzCuqwMjOvs1ckLwE5WkGXvuESKOC3NVb2zpsHnLmXyfmHu7WGJonwejoMswsphDl
tjvZFcbJodUROU14M0ZEA2ZhH1njiyPzneSBTpyzCvnKUGoU33u0h7jM7krBBazV8uJUGFRicCHa
l5DB4yrSfKpLXDlg+fvs3XXDB1KVXRoAybhT8MPnYS6QqXL+HtpqDS5KHv0hsBDjDR91mo97d3Dn
C4eIt/FMWbAYJ5rWMTFOQ3Y5DfCfTgghmWo+TrKieZIV73RhWO5V/nQTTn+fpom/T7vwu13K6ViV
4ns2uhHQiT7djg76pApBxFUGMr5qFsKwIITw35nO3TTX07PmaMYmLRiH2pn5CIjEew61tkCN2uXr
0sQuU7fO/YgEce2lFY6iPqFiLRLPPDMPMM+9Lu4ndHw4NIx0uwhEsBfepziMD3E3Xlpysu99P7gO
iZEdPEu2p3AcXoACl3fU5cQBuffepig6LIMkK5yJeTtEuFEiliaP4ADEKmmARQ6VeI+dBlFhnva7
wba8Y4SrbDU4ocmwjquqXr8HVCMbLmLWsbUZfWV9uRWMOa5VTeSiyENxJLh5HdvWPeZKHRAxvhVi
zOQha5F6Ds8GbWFqdAdxVBTe4AW1pAKb5R79110simIX5cFPzE7VozHqDNR6d4/ICOy4YfOGGfNH
34zEyMu9NpJnR/Lzyer18mRz5KKHxG9nveRxfxdFeCLcAf+pGxWYK4300S26DfGa7WnAJVvrebyp
XA6IfrY0yrnwFNKVcQlbx70gi2C42gxIjp4zPkAMI6/RhrBai9Q+6DPreMOu7I1swe2bWqSdQAXK
HiRZ14DsCLvuV5LJ6NaN3keQW6+9TyUzzs2eMWAD+sBdRXWY3xmMCuZuto4GZqKqj1BnTdD6qCVM
+hDxNysu+8eaRAhNpnc4KcMHNKXXwMr7bQyHnwUInp0521iFdqo88qMNXJ1bMb/Oeubv8DQW+zhB
1u0BxY2kO9JQWIXlBCNgSLsTXqSiebDj/D6mpDHWgSfGvYPhfu11VrWPxkI/Rdp0o55OdgQlesdA
289p5990vSIIusjARrnTFVoQlEPkgxw2pr/HauRcbWfgLNMU8JH1AMaNU7zY2vAue0O/NG91o8XP
3dhtUroc98xQVuZIwZjr9qMeWjjCwkzARDG2tYnfHZohBRFcpc4Z0k1uteZ2tANgkqP3M1QEw3no
6hOY7I1rE9OhVKr0SndV6NFac8QLxnV5YLDH8ogOHCQO/1DpJCg0sjg36QuBAxcAPcgh5BAgelp7
sjrlJejcOWtPZtnqD/QsV+TbCWa508BE169JjXDVzbIVx+eq5pKs1ZrL0khtjs2ZJXDA1TEiIK9H
xjcxY0uwZ28DnV6S1mDPWmca8pjJ6mjbaNiyScH+TRgUwmbFjUzoF6+IPu628eK1WWw0fzZjZauh
oMnuyLP3ikEPAPgplb83SeoPvmt4s3YDBrk74bOAx6mbM+Zxp7uoFZvIZQjPCsNbLw8tN0j9X8eO
VkcqywHFi1Kv9q7Z/2MzxaR01Hu027mNVVPdLFv4KJHU9ZJw8OW+nLJ4oyco6heUp1CxX8tWsUA+
aX0omnBosd4pcKSq7MM4JCZgxBe5wEoX+CbacX+jo1v681iwlC5fTztc+7e4Hb5xmneAKfkAHFTR
s/zu181fj33d1XUmwKsBwdy6CVmDfv1K7VLPhoU+/71Dw1NJdMsP/tk0Klq2dhTmm6/f/qcfWh70
NKcHoIy44u9XsDz99Q8td33PqFgCg79ZnojqwFlJk4Cyrz/w12/8u718/Ygx8s2Npb6rVLXIiTBc
CQTf26CMrXmtOSAS2zJKtsvTtSBc0xx8XmTSPMahqx8dTJUs6rhxVagtzVNEqMt9/LgS2QMp92mQ
lVvYOSzesNP0G6fvlJ1Ae8oK75ksiXJtqiOA79UPn5bP1i5hDmyXvDPGGjwRqkw1puXlzjMzYuLn
uzwY4fQwd55OGZgwLMq+TQsAVCiBMd/GYj42/fAzysthR2KDg7a0MytcUm62orDgAjnZmAtcEM8c
RStAFZvG7l9Eir2qSaunOHZ/R2V18+16E1r+fWmEnwziSxDD6ZVO7O+mQwAX39djp6/GLnY3lRMf
WXa/9zFwSUYFayO3vjstYhcaPnKlN/h9DF4/ar51MhNcXI8/0jyHu1+N4ybSkIS5ZFGvGjldCF35
jS2XrCrjqRjEC7Erz1E9VdvO9O6XCQIyNzq82fDDGuxNWLIycszqrRG/AMaRMoHqGzbMwcyPvU4H
SG8GlDCR/CUKDcwKGdRResq1cG8a4TeM+TFNL5XRuTYN70S+R0CBGPHXho2k/ku6cQd4gKSOsHgi
h/qE8H8tCSJKa4QbtriZdvcKIMqKaKZn9Ws/2Y/AqJBhCrGXsfazZSK+8dv4ZtYjKZDzCwFEI1Pi
As6PX55l0x4qrbnLqN3SNEjvKhmEB6xCjxW4+Wsf/HbLibKoJrYiGlggBy0+qSUVgJCamORp3gkL
Swt+iEbMSLYw83p+9jJaHmriYd4hqabYWlep52+wQ3Fenq21yzkJ7Arlf6jVj7J+mdJp+G2yNGWQ
BnX926QNu3oMjkYXXGt7OPi9f5F4P1U+AOX5VfeSZ2H4uM9L/8kdNwliVRutmewvGEUOTjxtfPmt
H1pBe1NDjItxrDfSfRmK1yp5rczkbQyihiZsZ+29KjmRv5ZvCV9IqF7jRxJGyH1wqu+llfMvw4Dp
OZEQFWRhgOuseDfUjr3j6BlWg1kb7MafNgHDJDXyWncVQ4gcmxWqRHs8WAbfQiQKaGwo5Al0cFdO
WQabOv/ZaMO4ns0eFvgBvRYKN61g5ABzC1g1b2A1oLLxJ9aCrNTvvN5fT4++RiAqUI6fbpfdhCvk
2hyDdI2hkIPxP9k7j+3GsS3b/kv1keMAOHCN6hAk6OS91MGQFBK89/j6mkDkTeXN8d6rV/1qBAdI
KiQa4Ji915rLv8UTgqAoT6BlsIK1dXPaWYb/CMhwn4vmiU3Zkb0EFnd8TBspnAJ2loH4hjdcjigG
/Xo+F2H6VRAyHib3Rep824Oodn1RQvogg4ooFcYDR3trkFpsZDNu56SMXUlF1dXSnMgkk3xAIcet
Rf1eey7SmqJkZlEISiM6Eo3ZbQSwpg1DSnJIQEtv6D+NsrM35Qx3A+oGfp7kBWnzsRsjl0JRuZn5
CMqcjLkxf0uZ5DxtudZKM2PTcioN9Wr5h58gcglQNyhw6rukZX5VjPqBE56Rxgw5teoWqiX8o7qg
ZFelVBnqmckRbBcLIewjo4AABD3ELcI5oMSAZmEoO7o3JmIhLbjKaBUwmwG59EVwQd7LZDpkp0yK
tksDZu4UC1LevjaUe84NPAiQ3aTtAq0dt0UCJmpuyLWyk5ea8shOz2oieuvq3k8tZGUyvU6amXKT
8pKNFg2qgevKtCjYmW9a4fi8Xj5IGCn0v1DesluhqwUzVE5vjeF8kntFka9R3+x9UI+I0zKCs+bx
q6UPWSfJXeQUOxxSNoFbwePSkKbbhVMFmdreNtM9+jSYFAvt2kqgAmG3Gsn3YUmvJjNsPAMN4wQ5
SbcRzeRZRgpMu7z91oq2dsVKvQbbMjrWPq18dsyS/eCIp9xif+I2hrhpFVJwwa5+alXY7GNtCnaL
5ptGGjYMTkFwbg+j/O5tdsOVcTZ65XpcCvbtckXmHYhUwg+1LjIXOekmdJRPLYSUlxaf0KlImO0h
6ZSUCs+XNvIdo3cAhetKtAe374yA5H1t+qy4gmrKzoqqPvURpZt2il798XtUppIANn1LFOvVgE1T
Vyh9J5x0gtKpML8TSgZeWdI6oCLjtmkONGzOD+ycajdjM4NI3i4mdw6zxJPUYMnWMV4jla5xnHzq
qZbujHSmIgiw3HWC4Xau7c+EMbRUjEcrUc8wdUo0odq1kvXjrlPlewtbf8P1XRMhxmtKATfnih7h
3javEfp1rpk3zsYmkp2rnU8fiIHLCiKu1q9CPtBYIyrZqTMGqokTwhe1lznKnc1luclK3BBtj0Ms
9539qDvJtlUOqfJVp4u6D4HOpjNQAqrkfoG9qZ6S9DotHFCO87AEgrm6XmqXXVehaCstopWvhIDH
U3bTLkdsi/6YgS9mkVTNLA60NDisDf//VeX896oc5/+Z+HidpO9hkb3/G5h54fj+BWZ25B9obTnz
8PI6iCYcVGV/pj2qQv9DCJMIMUsTCHQWVcyfaY+6tTxjIcuxkd5Iy0RBR1pYG/7nf+j6H8BiDcM2
Nakt//d/pMzR2Br9u5SDB3TL0RDo8DJUfVH6/JsQpe4TOwd5U52UyDqnBaXwYWJpbCXOlnrt00C2
STnOCuuJUdt2yn1CCqVbdJQfQ0IrVuIQEwfDhCJTd5zghlc0a0Qs5dHxFbBaknACKcncwJfCmu4Y
Dnl0ZhFQCgNTZu9Ld6jbj7ESdMYaWldZREaTPW/lpB4ciBmeNB2QBnrmnOgu9Ns4ZFED3cQ6labx
VFJrdOsGHwyRAuapb0ZrCRcw/3ajSBfnKV7chcZoOditl+c1KprsS5fDagDYmWQB7BIleXJoB5zK
iQSC9SZoSu0EdoPdG7LLzXqXpSz8AaRBJEr864fXJ9abaPkf69HPLyB9rtk4Rr5TR6Irs/o7bAY2
HHaGwkik2Xm9EWqXnevZNw8k9uzMSdMwuLHp/X3UFtssgflEm7CnHGu1R/LOWF3P6ZleGD1qx1Fu
cb5bXuFfSHtWUVARumXrQX7+uYlVciDJzaAnmfgxNBq67dseHxkdEK084x+6oDE875qrzDTgNjRa
vM8TstzjOrvRBvsTJ3a66Wlf7HA44m1mcxhGMCoW8JIzWbf+ENdboLo2eG87Z1LO2cUGC4deee1s
7B96n3o9OTD4fcf5UJjZhW4jiRyInNrKsdKIpdLUy3GAU4kMgq6xE5gCK3l8EOGUHBXgaBYwHfKg
OjW8UKZvnKD5Ze+wq+HVXA5NDnhOnutY7y78qdvFrfYRDKQyRiPcsRwR3WWlcFfFkr/VjYJpoTZm
eFODzdaov5+oVo+JM12YY+fsaqOhPKQY4SU2Zs7OdoaklTrws6V+aABaXsnQIQMF5vFeHwLWCmrS
o0GpwULKCliWRIdjgy/daNlwAWVVYnkFfUkNDnZfYVyINDL3lj0/rc9BjOTTI8UswxnAfMMPmDHR
OFqt7FXe+uWEzeNSXV5124RPvaJNXh2FAM54DuqFfmlGGZZrw9qGYn40gxjtyMJ5mZJ8vqgH3tZg
RnweRrp3UBZZcxt488RMPeCGxT7cXZrdkmfULFvRmOW3R+LMvz021K91mFyBeyVAJQmzs6I54gD9
ztMAbp3Y5JBnxR8ndmM5XB/8uUGGvFMyiqIMgC20qyWpRfKX43Y6r/e0kVZQguqe0qBlb01aMhg1
/F1V385G8EhgKr3hSWpnhA4IW+oTdjg6eyBOUywkgLMn2D2p4iVBf6UnznjqDIhITlvLrVZFSDxM
amhHe7xJ0NaclkLyrreztzX/atAm/PAOO4A1bGtNEft9uBBWajxxB7DW6ex+pjYBDbKDrqUtN0P6
Lg2+OduhQ7wGd2WrH6rHOZak42F9yKnZTqngqyBlIgtjSCDFbIlui6hy0p1m1yIKCLl1lbSERVS4
DRONMIjUjD+Tse93uBZJEVlupsX+tB6tj412v4+T1Ng3qoLnxqfGN6vmIWvN6FD2zkzPsqnYMjrv
er0kgC82rfUlzVnwrka1Cu1v+SQ7avSFPSoubjcCVGABRfo4ALm0qq0GaJw1E4oaJ2fROnJis0AO
NVe04Jn1oNBcS1nSt8XiAFxDrFpBvI5JUuBSOGtELk5tTDYFXmRPGMEhyqt92jmhlynm5PVx+6jP
E6OxbY+eVuQPps+HHvVLa14ZGlegl8QZIfIlWJOvsdWd7UBhfqNNOr2oZiYuEABxT2KmwT4813vn
GCEM7XLjoCzyhaWtZq7xIOsh5MH81Cw36xELcLwokYLpSsEx72TjnzFy09qJG8gvgjF+14qu9NYE
tWgx75kGSm53TTrzu2XySpFYOH6MsNXCDxrF7XBS6mQ4yVx2Gz1lXxK0+kTcjPapWZbYYUaXnj43
t2tltBoaHTAGzLxXo/kKVL050cKbCItf4sotVzO4UnPHSqDkhBAebfMbqiI5hctPpgVWdJJti98/
nZgpW2S/aEjJ63ZWFpcHe9Cig6G3Xj0dq3yy6XsN1IgYDjFRTQq0JfmspXcDSorjevL/vPf1br/m
/uAQv5ya0P79MTRx72oCmeT6oaw3a2qYMZoXqTZ9DDkt7BkiwUn2oCkMKgEI02DZaVlk0c0Cryc4
O5LlBE0MSv/TTOlSo8LrV4QuAG10TvPVaOkFoSaq19D6Ptl4igejgIZGm2HTQZPedU6sbn0VmWhk
yg4TInoRi2tksdML6n2kBlPGZhUg+vBeQNDyuoy0QCceaJCOVncQRr/F/c8HvtzMa+wJST5UWowU
v8fCCimPYU/DerGCojxFCBT5oNiYC0r8NStV6QeRtB6tjzVzdyuCuvXW4W290Zdh7+fumpSWRQq1
isCqt2ERMLd2GBGWqz8A2EUS1HK43sCIdGjqW4vuor2IAxSQpVBhVwN6o4zMTauiitAa/7SOQdnM
kB62YNJyJ9o0GoiE0pyRxYm39e+u4+36Wv5xd/aFsgfm6iEsZ0HouKoP5tBPSkK3+mpiU2ynz41B
/X8tda83jZLKbZPxiRQCmK8K7GavtcZ3xvprN4ZKeNakQpxNORKp+qD4ZiKAVnJmhsB1C63nWlqv
TWdN9ZGLXMxuo9ZdyUyDX9FKNzZxT3sasvBrWsHH5D+CHxm8xtIYmCs9AdfRJPs1CE9biunZmmO0
Hsrl/vrMz9Nqdmi6DsTsX8+tP7r+AFlX5dHq3/TFqW0NsXEYfMa65d6K6VqzIX/u/j4igu2oDwzt
lYmxc30MAlnBiLV8jiUYs/4cV3B9cgvACu841/CtwkMQFzHMTPAUzrEvFTaRVjbtojr/gjyrnlRF
V09VWYCvcRx0fpSQ0yWdcD1aQwLzaCkc/+QF/vzM/+kxqxkHt1ACNPDL7/q5yXISQtSK2IO/Hv/H
/1+fMJeEo/WoGyvFVRSKJ+ulV5ZZNFyvh1VtQumwR21ZsK+mTLntqGtXtHsOo14wLP41hf7cXY/6
mXDtzfr0en+dZn/uZnq1zXrY+ZCE4cGrYvwdqKgtkw+iXlSv6xQ0LNeRgby4zxqCwMIlGGy9sQV+
OU6uzgZSNriDXnYX681oWcADmJGXAD9UPWo5bkhFQMPpMEQTRQgJ00fM2hwgEPv7JbGtqw4S2sPJ
LMFoInjiEGIdUyHpaMXpn0/97aeiLh6A4CDG/f1T+Q6xWnmcLUaf3WrZb5ZJ68fB32Wi+fOZMjHn
+rw+xa4FCch6OC+Tlbom8K2Hkz5yuf78Fo1aN7i4sU/PQUGBrqjYC1DnX7Qsv3/53x/5+ZUrSWD9
jetjY6PZx45A6r8AA+tz691wCu3p9zO/D9e//vuFrP95vR9VQJnc9f7vv/jzq0ScV67mmG1+tqyJ
AWKZe39+/8+r+P2yf57++e3/H48V2Tm2KlH3Hhuh4+xPU8N+lMR7VzO3kN9LfT6IgSJZjgRkjgZt
O6rVlYzFjPgIP3g/509xZPfbwimfklLvWczO5HHXQu5V37oh4aZ8YSv8zRL9vbUwhs4hoCb4MqAH
NX5cLWRAzoSBIrYJH0cDp2oXJ/7JBKsmww6Rn29QImuoJ6eR03ot8Aq9iJhp7KajG4zS3ez7h3kA
G91V4tksJLJ3layf3jpD8j4rYVRvYi13XOpmvSdx3ExD13ipwsRnWl5LbvmuYn3qjm1ccy20zTZu
cojsdZnuy7z9QjAdLbJz3w1F/6q1IxVL88WOWwvPc5xAsOxdWdfeNKpvupKiJfN6QFIstCmPzaaC
1qAz6V7NBakWyYlaO1i0Rp7hcBBYFEWvIRntV2H4a5g+Usffx3ruo/JQei/Iw+eWdg5K1fAoKzak
eTGeAl3f6215DT4F5nQAb6wJul+mT7SwcIy95lORIN7UC2p2bl3dPiuW+csAvG8uBYxsYm7lvxKT
Pt0lo+/piWfUyBObEqKZTE3M7PoH7btbh9LEU5990BDfdSy5rqcufc9q1roV3Ag9EjfVZE1IBfA0
c1S7lKHZcUggMoH5NjtYmmXuNMciQUIqUhkAcR0b2PXtfomn2GSmQu8A6zACASAudvsu5ibcjnXw
hAA+Pic0nlwKJ+22ZPu4y9V+r0hgViNk9ZG6tReVISh+3X6POdNPMTO1i0lqxnoRPcyj+uhbS3dB
Uy5BzgynjPjF3DDV/dj6J5zPoM7olR+GQL23h1ru9bQ4hlkl7yJp39tlejWQIsBEkiScT8F116C/
r0bg5JqycyhsoDz3031kOntlqMpdkHUXeRT7vxS4PvyrXMrfGXAmYJpIucRuSSimWMswGbG2IhF9
Gxc4dwyJCmMW105Ui2MStPVJWDGOz2m6dsBY4blJ0c+Ak2o4X1XVL1yJkLyvKrIk0mYnB5oPNkIR
b9SsFmH9cKMBLpRIy05N235oyyLLFtaIO/hZkTbDKm2fVAdYE0tU34hyWBO1xqU9g15L+7DaaE4S
n6XW63sYtne5q8eT8JRU9aFhJS+VbnwYjXEnbSFeyqZ4LhmiwDNCd7WrTrggleu9Ng/9pRCXEZ4Y
1xpptEgNRi9CB6YDWgv0da9IaCCPAnJPot6aRdfcTPm3mKP7YmroYmg2/YuQse/BuqiEk9zVC8M+
GInoEMqvmVp6HvleGoYHp8TVYMY2cTWB2e6TFJIGWbeRm/fNL7SWxtaXmJGtqjlU5y5u5F7KAnGv
ifYPgRQWKCVd5MM+lxsRAFS1WObZu0FZ1J69TyQNGW1IlL9Y5BJ/NsJKBaBIa6lHD5cCc+/ommRE
pmQYKZACxVeVT9S7GSRvRSKYA7BIQbKqF4sDRpCKRSiZRSAS4LYnof+c+T1xrGacuEZ6CAdxX1qK
f0rbxIMC4uzaSp4TYVW3yohAOQbJ6kHQ+gX7stn7jFHk02foQFr2uHJkF902V3k83AS9buIv2MPT
fxg6nFSOmbcI3MSvyNTOxqRrJIVG7zMoV2mHwvU1EFZ4Vnwvd/pLX6uf9Nqg0yImwk96Pmjtqe/T
7zJCYQl+wzog1Sd6jdO3fKdMwXvqaVRINXl1/BHjbPGghihe6Eb96gr638UcpvtYjgj2pI5K27Q9
YnO3OKg7JMQX2MnNfVOkd8TQ5egiTUmaR5vuWsi+njOhwo1LMBvqXO6i8b0LhrfRrmA3DI8tcErq
V/h7GmQCUf+IZJPwVQ3tXROeJ2UkR838wPTUInlzIwthY49OuqKPV1gD+EbxPYSl2A5q/00q3iEJ
exJlHKv3gNSdrai08L6U5F0sH1Buh4mXBhkeOgeedCL9naJmtF6TMoftkGtbh/XRFnXARzns7LTA
RtX1eyRVQODgitFxig42U1UKs7S7THVh73QHBFkZycoVufprIpcWUO6LlBX+r0Iqm6LpP7qG3olw
Sq4LoOMR6JOFxbPV3nprgeuWiXWgDrUax81OXgVNtHQKsQBN8AfpHZot/RMng7A4K+GrBASV+Vdj
aVO+HopoT0DMq9STU8Fu2KsH49xhD79S8/CyFmC6A0f2HpKcK+rNtkdc18gWjQZkR3l4E03lLS3N
A7NwtXNa6cVWpO+IWXhGQgI2PcZG3puEUYUsGjcD/dxNNCS4OhaPITV24FfvUkMtEPONNE36hI0Q
WoiifWnFTWBQhpLFNJDOMzEUPpmJdm7eyzB+lLPy3joRJBy/Iw5rBoHOdvUKaxkCuSC81nv1UoZq
vjfK6yxXb+y5bre5E1der4y72VnQJW2gYhNkMA7pHpJN8QjUsdh0IfMyBYQ7qYA49Bkgk6gUt2WQ
d/s6j3XKPMqdLBCEZ1hF+h5VX9fCKQ0LzJVjPG4AhcJqbJsbIDobzULVPnbzRSSyGzgYFKv5yjLS
IaZgYnSAgLhTLeus5EF4LIrSOMg69fzYxViYXLPya93Ash5Lwnu7PLyxIhjcRS8/FimFWtYIY6PI
jVp0/UAX4RvHNvSRjGxYVeRIIf1PNRwfupnPUaFPh/ocYwPz2KLDgFnoVKxge+1ONUjdDuKrmbgC
TdFbAuEsgmCaONhiQNvKPv9Ii6HwjKoecBXBnncanDSG/e7HfUQRlSWg7jTXYqoz2nOYDqBtxjba
Z6MIvthzUMWXQec810p+55RBv1GBH1ISLm9ERJZ4sR9yKz1pccTySZB5SKqeV3bDHbtcJmquulrF
SCYNWB1TyMUuA4F0ZXpgs3ePHy+5GCJ1N6ATyBTy6wjzuwyXbcic3RHlgHVKEHBhJ/PlpJe3RDKp
Z4WePK39c4P1H8R82bmCwIoN/szy1ulras02AQsBGhJ4k7Thq+JMSRztVcLq1mLPp7xAm0daxN4L
VwO+iSKxPapN+U0QkZs14dJoC+eN4QigC4t5j/4nkMpuVK/6OjnXQpxwcTS7SA1GZtqcFmwa0YEZ
dtaEPrXQEMMs7FlLF6AXsNBuqYFHgOJKuuBUJg/SjGNP7Q5aQOkrz4rz1CTf6BzhmzMnbUWXfxax
/BUprLVSC5E3umOqxmSyXQ/jsEuGh5wl4V4rSljVaXcsBxG6Ra7OUFZKmwHREbdwBi/CpNKuZ9s4
4v3Y2insOpZJCt3uhF6rz9xnAP+WACZzfu2m6ClQOhY6cTIwo30PWCOOZH0c1Dre62ad0sku6ZAT
yo6CxyVBw/QKOjfMHR+dCeZ9zTyNNCwYRuNfxMgyWGiF3+Bz41z1MuZXlpH+wcjKO928B+2rPvi1
Cvt1aDzHhkGkJ1ujql6bnsJ512pPUmNx71j6LSb7Z1TsWwp4t6ptYr2o8nY3qjNM2Mbx0RXOd4UG
rWPMkP0KPvEpRFeu+gF+txK08njuO9K5YNpSTB7vEJ0KjBIDDPbxZHUhapRMu2lpdLqtGD+N3J62
vT0gDul4SPEV+ID1/EQwK/sCX9uhF0UAgvAHvVjz1gV05qBSt1urJN0NC4aN4Csj5NDNJ2aboU0f
JsKyAO1lv/TcUkGyWCb7MZvI+UgRoHU0ynZfWpi1XmX447ZNuhO0Fdi2+OVri+5ggsDtoProDmNo
+bsUtDu7HCTehALSW7xMTf5yWhiAnBrkY4N+LVBDsOpKdqgaY6zeKqDLqHvrGPtdvYvmfZiQSN/G
HQOejYIQF5dad+/m2D4gB76VFVX1aqbGgCnI9Wd02Cpanml8n/KMd6c5z32Gd0hYAlVcZZJ8hjUt
JrSHMxtwZCrP1uLDpsVESZ8CUAbzDevw8i61TWDE1365t3qMYU3Wn4pzH0UfBvp3bHooqQ3taYiH
7xoXNAY9wzOD/kuSDpclyxcIEoDvjG2bzN00qydvcIpHGxfTZsqc52QGTGv1X10GTykMjki49izr
3/0kxLHusFjOHfNONPllqIwPSexvTHJrT63R7fPCmCDxeEYisIDjltoUoyQoRh/JWBpOhe+jNbbe
tRkgVTkEJJqW6PwjHOlPiJYb7HOFSu6KBozTrMZzK69oDZEASfLlJpyzR5FAgprJSOMr07dTOpFD
UFAJMhRcgLuWUdihXCPa7mnGyHjFLkXDjLBpZj6ycsI/mNfSm0LId+n0HXZ4CpqZwmOAdB245yOj
xC84myBoM32v9kHFhUEWcOswavuGvWV+xhqo9Eyigb2N6axvgpbWggPE01GqJzMQvbfEHNp3XD2D
USbsUhDqTTYNvTT6JeaQTJzMeEW80kwz8jnYq1sn+rBqg6If52RjoaEcaVcDlsfln88Qb1WKiU1d
fAMZWLI6J3TC04eatxps+fjo+8sLEH1+UMOaHBskxJXy0gUjanxcs6wRnsE13dfYOlDE39qkKTox
31IWB5RSM0SV8DOrlvmJjXzV6bgUovAxsLBvExXm6UFin8IJzJ2phOyQw+DG0QowmVnIug/gmNsR
+bODRpCzAsdv2DCqTarmjiifdFIgsEeyeu/GnA/EZ4qELbodCqNF1kvvJiSydCOmottEWJouEioM
kbFE0FvDO4D1V7tTSMAy4eyXOMzTIX4CVxBq6muQIUBqG2w7ALXxQcMY7NXmSsXbmpImq43mpQYI
8gzrdJG6+RvkFCiYxZnqE+7/ykmxXojqqseWIbvuMZoM/7IeTqmNmK7XtI+iA2WXdH3nKWzjORru
ptLySM8Quz5Jvp2a/rRSiZNv5YEH/yzYhVbKWlMfEKBNWIKzVqWSOFnbVCkKrzPuxkJ57IZvJ6Tq
baqPg0FgQoqpelElWSaznN6TjVdYBz9lt0ifCEUSI4AV8PfrNIZpT1B0WFpXRinI2SgC9SKfen6I
lWoVS1YOiEbHooxcEmp2CHEtN7Obm1ChKVglkuEhvnFgjEGM+FADH0QtLwHrHyMfrznU7WJX0TNX
WY7Wjrhc9qj4Ov2N6qsVFyRvaRTjc9dBdTQFdGFF05DJGiy/QeBvSqzvLQk+ypBuOycod+rsPGIq
+26XCBbWu0YWXfd5oW7Yqfh8x00VPYVoJrdaZLtJlLI6V14wYWMjxhh4aUWfMs1uwDMbR4RNCDxZ
d2JLmTZapV+CpX/E3EyX2AQX0fvQnJ8yn7BDtgIMxhB+1Tb8VIi58qrkMLK7R8VbPjBpXurlfGsF
nJ7ZTl++J+AfDhRdnfcIBsHtKw27fLDEvIRio1iRtgtIQeoFcLNBfS2INiGndNySkFPGZozE2LoP
KUBvQI8lBhKD1M9PEMZuqMfh0B0SgAW0T5FZVM3wYE7xQ9TPd+MY3QbRdCTf46ptMoJVroxEey14
C34fkBLwWUI6CQblpsG/0ejKxbhorfPZ8paN6dwVEEigILKQv9aT4F3z9UccOCpq0W7fxdV3HFpk
6rBL6LPW9gzl0SaRpTTEZd/B9qujRY7m83aNysQF3N9qfFu6L3cYtEUo7+15fqgkqGX1laYCmrqE
ExIjbtxnXptxxtQyLwgrqcECOrtI1G+zZb2hZ6SEoF4KNfvuGudN77qPPP8YGh/xNA2OTIB69Nvb
SqnczMy/NV5sOpffAcLX1CgeQLLOLhVL4q5yC6xpsiSFd685C+zNHDEkxdUET7Ut3tO4PtY1CFSS
mmyZUigYj3Ii+lIr7w0jPsMBfrbU5n6wMi9EcrctbP8WJDqV5b7+Tuzk1gmeBtlda41yEZL91Yn0
sxR0lerF4qp0HpKRJRIxlF5NjAnOYhxemlo9K9FNOUevSdt8ZcGV3tRImcoSSXJrX5KRsym68NqH
E1opOhYa49tQs8YN5FKs0vSrvifflB4aVSRW2ujOEXSe/PZZlw3ms5d6DJRj1k63is9W0MIBmUZ3
c7T/X0FfTh9w+m8EfbouFmza/x2z9fCV519N8/X1d0Xfn//rX6wt9Q/ToDO/MLWIakd89peizxF/
6GwXgWmB3NJtbn8UfeYfaPkE+EFNSBUy3t8UffIPB1U45RGHpqHuoAP8H7C2kA7+Q9EnbdR8pupI
oeqmwDX5D0WfhWFSCQd8gSHmUJfSABKb5QbFUntsxVNXGWyeda1E8izIZlYqBBzN8uD6zHqjZCSF
Uf0d/nxwVMLmb0+vT6yP5R0GqHEJKLIsZE+LJ2XFH4sgYLO63v99aOuc76nT0lJG4JaC9FybNJa6
FKeXDs96Q1rU0onCC+0plX4dLxoLdYUor4eDjyx2tx5WSxs+kXE2UwgvtU1hoEAyK1w54aAcK2kG
LAICFmB28mSkJGRWGUtDA0RCO58HkhXHrO5OqqCpt5l9QJKjlqs7y8zP0axWm6ypkG+ANImlo1Gt
RCcztjm8gvIRsyg6sMT6VK51KV6zCaD7pMUnIyRmJZGzfwgVGIVZJ/Evlul1K/qbQYbJLmWl4k6q
j75DqcG1QKLoAlQc+EbpVpBAA2SdZmXN7DFG57a1PPD8bM7y8KWs9fOEdBCrMaEx5P5dWkEanRUo
IWPa7CNScFy5Z7+B1294pJKHqoa1ETF/ciOI0NQy+SzM9IFA43lnLlnGUUotJsdKRewF7eQocRv4
ES4maMOznXs7UDGHMKMQoGm/wFzflGU97gw/Zt0tnIuJWgWGc1s5sHqLd1GDw7hgZvGImCGSqYp3
bbuPKfo8KuHd0Mav6ZgTAgiZSaa0AHyc6gmFKs+ZMd5YjnTjhaE1AMzadNZwQbjAfWap8iDoYeHD
BwTUSc8iOAPfU7tN1bQhcMIhWTK0L2WDnkBK9VshKGibR5pzqtLyRk/q6lZLTgbdzd3EFsWdljQV
YUnPzpB9BJMmtzllWLdU5jsirWovxO5OoKKyj1LnHLSwgGgvk5aoj69aRLULISSZDCqEudw3P4bl
t5jTJX7rlxxe1qFcZlW0q28RQWd40Wd3vVDm+wZG3XbSxhuRE8oTGXAT6IzoAGnlZ9AS6UzRCPki
yY4EfZRHgA/anh3vnlwLqgYYpqFM7uFKOK4ihjuI9GwSKr9BbG4vMVTTLmtog4QtoXpMbQdK4Du7
NWmo9BEtruE4mxiCanO8iJCcbv1bZtYjvqltbve9a9bGvRb1H2kHrmmai9u2xayhUotU4N4R2YR8
ptamI3nrWzUBJ+SXlasr5N5YoPvzeui200h205hAXTHQ4CsNF2J7yNHMs78mLhsZI3NeRekpgB0i
kAFFinoW86GSVGk0AF9ZkmEiKsSFSoo8PDERbsYIsY2tFx+cHVRiOzJFRGTqm4nG9TavJswBeFF0
qDOcxdsoql96IEtnme4RuJDZBh/ET3J5VsUATmMaWLqzPCoKFmrGDFVDkyFnVrJrsIaRnnVIsccp
IP736FodjxPotqhBDU7TS4MHkPWOru2m5YVVeSHdTocKD6mrOWbyIVPNt8TyyZklYJWCepW9mQ3m
4VwNyR3yAe7o3nCp69ZXZ1jtwbRN1sw16YaUf4ttnTTP8IKzg6WTcI5UlRGK8pqC09h3wmHXYFkr
nUtVCr4eYkF6qtBIifcxWoF96DjNVtHGeO/UFButQWUHewyy+iUJOtRvpY5uNg/3qeTSCJFUVCFo
3uWPFFUGsnlQ9qFlttDRWLQpmauPtXHTCfkrNRhTg47gtfFm7GFPT0T50hqugyOEW39k+dTgc+ID
iuh6QJgA0+GivjQpY0FYDjWkWFMUTPs+tvBt5xvDQVI+9OJTS7iXieA9UNw6ogk+JtHWZ+NqZ2m/
9cO7KcBTrYWMnD3C8tLA8kJDZFFUE5XB+r/yI5fA8Sed7QinCVlbI+wJd7TpQgR1StolAAEltwjM
zq1iNw/V0UTQ6U4+VdKoGvwzm/qeeEhW5xM1+sH+gkskPdBaKWJHrnPqI/T13lIzP5Y+M5VdZy+G
/FayiqKYAnKgTcFrFRHdnfLbLnLtRJnhoNTUJIMhfRizpSCt1DXS6SVwMw3NGyMEF53TvUgU5AaU
dEX3q6wCdHOz/oRwukd0rCqbpBnyLUF/oAVGOjFsRYISz3eQTkfLuovtkMBy9gh0jxoKDJRFNFsZ
jvnUQtlRs/5ijj/mkhpeorfGmVp6ZtIq6as3HT00hcau2bLHBx8IWWPjxPnH6Azv40TBg3V0R8so
68sOFa1zIjWhOevY2i16wWT5pUd6yq91IeA5hx2zTKge/Szcw7ek6drmFq3VOT0oKUD3Og0PgyEF
5ps5u1EQM20EDFxfaP6OyMPmGE5mtw3p+DrjuVG5JJGp+Ns6jG+nET3hf7F3HsuRK9mW/SKUQcMx
DS0Z1GRyAstkMqGFw6G//i0g76u8da3MunveE1gIMhiMAFycs/fa6rXOuxAECR8eZUHY9da4H/xh
OAWOpBrm+AeLhG9O4XU6WfWNCGaKgGn0LHPmosnsg32ms+pOAfqAFPrlhMBCcmBGaJ3oCSU6NgT1
1tkVNsfxWrU4etA/7jGJv2HYcdaVbDcZaG/WL8Uvil3a2ndquGKRhBfBpBKq8Tam03PtqmaXuslI
UQgDoUGXITYs+zE04m2iTc45jaYz4/RdjOhn51jytfZpYY+6e6clu05lw15TBFWBfsMfJHGolVwT
5M/FwJAgLmnOAU9uSuaSuZuXLwQQBxs3RLli6Hde4Txx5bzrApKerKphX6fRaREpLYeUhUSqaIp4
5mNF8QoFAWDUqGf50JEaRL8HuQfVlxz7wzGfFZmLLNOKzI+cKX2jC3Ed2sLbOimDOh7Eh6iiVyAi
n3iXPMcjXR6G0LH2FIkHxjobAS0clWdKURTrgvGbjiVg25PpoQm4KagUc3bSovhexQn0JZvVV5dq
BETjrn3UU7g6IwDAMHHDY0wvSEJMm7xS7gL/Z4BhfOsYeAFi36DE0QuxYj1x6DXtB2M+1W9NAkHr
nF0o56BKzbbWbu9H69S1mbMo9gEgEOgHxoTTdFy3JpTVxFEPRQw5EJ3BsaE05HTTWp/H76SnVVfP
USxm0ckdQuzHRbHZI8CkrNOh7yee0IKOxao6tR7dhGw1bXYO1nPCiA4mB//cuFokz/nCDtBmTSaG
ilusq41HeOoB0y2Jk0XxbCWGu2b8v/azPNWzzG4PPv9E6I4DrQAaz6yTQ/BOq29sJC2ozDyUEq5n
hL7Vht6wQ7D4WCii0Kz4aaSSWifwBlrEDsvbcX1qbZBKj56fxzv4CxKwCu1PPKynBE1L4dKhoo8d
w1ugbpf7ZIVrTfWcIIYAXMhKetcOKEn81Dnmrdkz7qESn1fs4ZzmQRM+3RqJ8SUdrdmmuUsWk4vX
05PJxpVGQDkEs3qDjnujx1Q7yUqbczPQry/S9Tz4sFXwkhAisFOAUjZcJLolHvPGqg99pL9apgs6
J1x1EWLHXmUkwI8tdmx8uHMo9HbqgMs1NbKkUOknVXgAw+ja/g7XKnEZbD3k/XlcKzJZi9NvITXr
qDn5xgkJqO2e8kR89eBLUTmVSAgMDVphBsXCehloSWPFfo6lZq47RF6nVlkUIBL3ux8DwJqcKDjR
erH4GAI5e1dZm3M5GWH2OvmtwRu312Huv7MOjHa+mVyww+DzLUkIMLsvBITadipOQZj2FPeiX82Q
nRekRaU/V5QLjotY3J43EXap7SJXwccgEmrdlnhGeRlvXfjAPTmNoLCF20JnDaZXEHOLIX3QpCP3
DlwUR+jyoAFVPMEmIPOGzi3mXnIjAfbX4+ykmg99+JkhykMLR0iqCRPVskCnrAjJ8ul1oNfXLKIJ
ZhiDkI7aW2zc7D6ydlgfv7GiIMs5Z7BBs980lE5lNRMj8klswqF4kQy2O1LpomrsznEsn7oeVUTZ
et1Zw/g6ToJ+NGjbKdNOKm6+s3p4zSQuTM1V+EKGtd8mZMqmO72PUM+7dM1Snxj0JWqtHZ09cR3D
QTkteYgzyWPJxtXSkpyG8i3W3AHSR4zda76o7T5/MKVZrP3BRy87+ymw18iTa6MoHzKEXQFtCLhh
H14CtTigGbDOdY0M+ja7ZEPD0OFqkJeog6/CfOixUyeFxo4wPMDBYsE3xuJQ++Emb3PqV3F6hSuC
+vwe20u77htejlCy53IM3V0DGvHcUuE+YixiyZdQT3aTfOdH3mvoWcY68iYGvJGTxJFnQiKSkyzW
BZkwdOtphzbtSNZ4wJ65BFYiY4P1wuwFWE7zMUJAx8CTbn3ieWPzI0qrct2N1SUxIVFZVru1MJ/P
KTEOLE5q7BPaqGlyMM+xpIYZgDa+v0hUbMfI/siRtM06XnTy4teSt7scdB1dH+0R66Eny3RH8zk+
22H514EYmVcykoddT+Tk78elS3PIirpquxwCl0IlONb2gjVrWaRvJ8uA6cy/YUgcRVZKg0Fr5HfH
IjDcj2N3PWgDwrrJaTYEPHfkBCL5z6YIkW4KAL+nJOHmdrOLMjnAk5HdrnmLGYwQ7ur2KZa58/tW
2rvrMJWM1sxDgHkdNfeTKW4W2lxfRbC+acK+PShpbyHOsa205b2PXGGvu9I7TNJF1QTwBnzd3w/L
YxmxZRjHhmq74HBkmSPtTJLHwkB6OYxlerIAC9tIvMMiGD9tyi6QDoRzSsp0jhty/TupheE+cnVm
Zt8LNo0El1nUTXOyayG2GLTeewO/5WijzupR865p739VB8Igv1UttYI8FRGCyxq5vCfEw6JWX3Tr
yyGYZ0kjYrWbSBgjy0FPOgDqLbRl5eYMG7PHag5uXA7a9CAtzT0u09qfh82GJfrsSfo3AGdqq+ei
sZEyiFZuxtj+TvQObLbA7M+zthmbPIPvxDl6CPPyOE1pfy7cLqdJUiTFthogEo1EdfhFdww1DYWW
v2MM0JldIpczJ7fvl0Ou6Ug0yyen8dS68Y0XMgNbJs4A1byPEg6md1k7oHjMpgITaZ4GFqV7RfKg
p8npGnHmrW0jJDg1NeyLngDdypLXdLTCb0PxqGEWbBvU0QVO+Mgz4u82LNGVyhx1pivyECGGeKpo
xfu6WFcRnX1VBM594FPVJ+H4Z4NlLyA0GjsaLCPI2OUGuPm4ddO0pBeBdLeNrLPjhZC1bTYGg1mG
59r8mPT8KFKfqjfWGkQFq7JKrDdVJSQ7mvQ5BgBYlLuR7RSI9/tE9SSKUf12bOerabPnOYbl4LT6
uBtQokQ927MgKgeqyPFxgsgd5LnxiYXrRFHgbTRz67HO3HDjJAUOudCMTr1A4OaFw10Vy5+6jxU3
RiwH5tb2qBUm3bkv/aPTmN610xs0ajlJK7noAahVP4w+s87Vbchy+5EdCLSBMu9xKPobbJLhphyn
6piY7HzDCvb1FCKwJRrEButQmOivvBbZxLCpZSEPaVDj8gmGgLCq5NHpv49DlH6Y+OkbHWVVMljQ
dNzv4g3fn3/HrBhu6sYxniP6oUDozeNQITKgRTleGry6u0lDIky8lQ9QO6XxPwvLarrIfkh2VxcN
p6py8MxW6bj3rF91BFXHdRIonSxH2IAIbZup4BmmNqtYnQVG4tnDVSo1bq3G7TaR6H9kWqxuTqHe
iI2FaDybDQJNp4TqY4ClapmjDOExbbb2AYDOD6GudoHVghkD67n25+E/7dwJbELbYEZOnpeHWAuN
p3uJbo66FofFg5D0llxl5oRqfK7SdnP9tpkPWingzzhcfIS0W7iF16XBCZgZernDLfOSzknpdef3
h9CKaG52BVnjHEazvmdX3/9+yFyKrpXpvjSDDHeLr2I56LPDgibprmwQU8TzjCOjexWT7rY8bzHT
nxTbM5jIEWuFXB/o5puKxfViGVlMK8vBHNQGvA1VA72DeOpGdIcdKginZdETKP7p5RbUEBBchfG6
7HRKtjVeHiFmHtAsDpwormH8NKSI9vR6j3nn+kBbK/9shgquekfB0KesEhgI8WgQJYcq5MvrBiJ6
tcZvD/x7FEXomdFWWyG3YfzQ7gcSi9ZdQEzxRL0A6av71SFyP4+2OAuB06wIoDiv+nablY9RmOAp
6fGGFEm7SoL02SWbmM0L1ePYhD4Ouj7dVKW8IUNjNJI2LVDp3IcmkRZd4Kq1M/bBlbO12mRjyRBZ
kiW61VJQsmIiRIAwzr7o9qUlzyHKyrWgyE75qN9ATmOoCe9by7sHU5Ju2zTcZNI0SafyHtMw+UVR
K93zfafDQLqYXm8z4vKgtXQvaYJlxJakDosWB4hDzaDmK1jVGq6AmFjhrVAG5uLkJYutL7DPKNJj
mFB9GH1nH39DYQBENqXSowIMhX6yNikuMjx2u0EyReMvonO8p6hhHQj7I4leS7otkVjDb1ePbwA+
tAQtuwoU+tqbwOl4itStxorbHXATuxcQdHV3007ejyL1j42fXXI5IkvjWq396c3pvRMuBHh46Y2G
PjU60AkbhAISIy02iZxPSNNZ3KQuv93OY9g0ndsRLJHXTk+DsRDpq2SboHNdkzC3yqRVXWZGFF7W
xLjNJKbc1DhBRXyx+HBcAzOIdMGD084AP+zLq0utNNOSr0Gnpjtjjwb6AWurzj9iwowPJgQbLADZ
ZmpQ0irtPFoY2GWjPVHof9rKgP5LZbx3irLvvIwt+u86u2t8G7p6zKf4PWRV9KhA7NGiwXRoNzkF
Z5aDcRY+sRFIMIKPOcDvOHpSU4UPIGDGwyOzLqr8Gff01WNN3IGduRJEDbB2tCWRWsgEQlhCrvnp
STHtvOa18Ammy3LvhdbPqwPXZhu1IK28Jrv2HqUQ3w1SFn7VnQwFIpweB4OTEO4WBd5RReTAFYFx
zRJms0JLg3Wr70SNWCCJPfiU47MQwPPd0d9UjFnMavVF0hEHTNwfUgusCs00It2Bs0dagqvScR9N
k4ZA3BEfoIf9Fj/zleS9lVI6bZO8qnE3IufBb/uQgjsbMU9OJkZmRA87Pehxr7l2sRnpM7t972w1
J+3WOCmxB9DqyX0awqb1pfnNT8uM7syixLmhlRkL42907qM2DBCpdiuqhpiyWR6AtespYDkexWN3
RPTeX0CemYvQwst7hF31JPmwsAvgsRBa/eHU9q/hs6BLuMrC4opx2bnkYfRWJJ/sVIHQO6SdkDPd
kiaw0V2TLVt1P8YWjDQI71tb2xHUVT0rmxPEm56kowv2S9YGf0NxbuMPcCFcab07xyq+I47vKQ9Y
u0aNSOXTEMxq5hKf5270qsRc3VMSmDXBTF0WPlnKLIRwCCBDm9p8L4EaQ86xXuzG/BFbRbWVvY5Z
bipfC+yjWKiRzKB/O9ctIOxmGFgqU00sRoN0bUhE4w4BF/D/1n4OYr8+BF53ycv0GUOMvfYTtBgw
fDego8QuSkayhMnlCA2SqSvHpSIFbcCic7I25CP53IeeVY+CdbRDcFKiDXtJbdpDcXWYirLbCE97
hJ7ZPEU2pKvR/1akaFR5c/6+YUhXkXtnBvGvMLFnflJoQYwnKEYkCT2jgtkoYgWVhAr1qgBLDQoW
nO0YnVRGT2Frptqx7akb+2NibF3cVogcofP0hk/gS2ej7Yi1H0pTeyfAX2OocJfEqAm9wbC3okb9
5HV71h+fXOybqEYMY8NWoaxgsrmOtLVn3qz83BlcaTJ5kezPVi7ujn2p06xQofFKWn28Z898nER1
wZRxtImPp4CXlhu7rC+pPzX7PtuxprnhE9nWGaxHCFqKl7lO7O74INInWVm/zHo60Fnj/Xv9t97D
sBVEfgvqKbtGz7Ovp+3PrlPQAZIuH4PPS3RRJa+B1q8w8X7oOHjALjRvNBEcXLXmLaFCeCTW8ywd
bCYoRpB3QQ/PsuY2RGjHmeDzdZqX3m7aVk5M9JJtaohmUbZE7rrxCotcBYvOoCx3XeZ/NkHJJzNV
7jVMpmM3X1CKGlGgEbUCUMPD6opmCn1EyjyhXEq9BfMlwsbQWKmBPejYKvZAurcVLpLdgvhztuWc
hQWKNKJOSvUpS4wmdlytCE7x0PQ+w2SjHZR57CFYJIbWZwz2NQW/eGSs2UxDfsR3bWD0DLfQ3vYk
TZJFVYCP0xL8zxr04bzHkq7rt8xMvtNhk7u4aUZ8BoxltpY81SUuLcdLMXNwiukDDbuCSxqNzDhz
tBFWpUXablw1PNseLvIciKyQIBGHiA5khBkjV6Qmpoh3jsoTqM7J1WnEeqJvdAprb5fN3D97ZF2p
s1yXA8lBofEuMzhymYn2SKL9j2lw9lnx3f5MnMy6M6vum9bikq0xVRwdDPdT77lbJAkEKxSq3DqD
QH0q1C/GGMiaukfa/dCdm5DuwjD7CIyOyms0taTc+j9KSlTeRCsY5zzVHoHnR3fhj1A6RJxfZmLf
dHa0D+Y17p+DNy+Dk9nE/o/H/tzVptnoznYsXMtCGcCSIZAUjRVmNEy5GS+pz1QR5JoWTrUm74Kn
mNnKkzV7t//283Vg0v/Os5dq+fXlZ/528/fLza9ZzsUE1+TyMOaXEFZ7MyZjoos3/8H5sPzun7u/
38Sfv/e3l/7Hj//+e2Nf6dAZwNDjUegRRPJXlnztcH7x3knQwS1/mlR445BPervKQ/NFnyyE4qFe
7Oyw+aQoNodjVelelqI8FKyut0jPPok/PnTdWyyBdeTAyrDblneeBzFEFt+SqR8/IixnReR5F2G2
UDDItKE8xA7E731WQ/+8WUjimKVgg9O07Ucwb1VYP/11SISLImS5j+rAN34nOEfE1NLmmX9K4d47
5Q713s4+4q5dHvzb88vreWAw/nqVJfz5z+u7ZvK/r/T7QRtsC0ZmVs7MwX9+7s/b+v1af+7/t5/5
b4/ZGhwDT+3lXEB3FKlCPaXGlWdjtlru4tPl3/n3s8ut5bHl2eXuclhe4M/d//a7/+2lckAhrNv4
LubA8z/x5CH/LTXAOa78vz5ogZn4+/Pl3GyI//zScn/5TSLezbAVx35uHdQtpzT9am4GpTf+dXN5
ajk45KxqkBX+/Pqft/DnMUvvrdX/V6H936nQDPv/oEIbvqv/VKAtv/GXAs23/sViTwid3YxJDJHH
i/2bKYfOzAIPrwsirUiZRvv1v0w5919zqCnEZPK2/1OBZjr/ErOUDTKtjgUDWtv/iwKNutI/AmAN
w3Rs1DeeidTNtQDi/SdTTgc+SdYU06qd1N3BVd2T7FSIVpVlDilhVyIpEWQH1WOOCnnlT+OlaInX
m5xtN/IjhAteLEzjOOpRrgq6b07+vVYIQzTdO8wIDOzozz6WSzSw0QPNzae+MS51idcjmsj5BRqP
UtZ+STVSR1LdVBfHqr8XeksTFCHYKDcDoeoEX66sGLJGQgelrYJDzWrFa9XbVKRsP6PiklYCPqt0
qHuqO6cegHIXmOGJGEIqIq37rHXVtlDTvhdYyYfmbLZNuAkJsau1z8QnIAvXngfazCOxh4wZD/wm
rkMWTUa+nbwj5C6AurFRbTFo7VujfZ2VtVD5e/6xYq8BhFc+u8nes6k1JNFqkj12mHgw9zpJJVWb
70SgPqQwdm1tX1rQFcjYoqPr8Xmsrd7rTgZSP5wEbBdlfobMyxswQwQOXWhewcTrZy+hejnfswfY
a8sto3atY6brV+HZxt3EfpkaaOzvwZhgeDdtddEdg8a9ZrkofwDN0Y/RbgV+t/vAmsL7Eu5ZUfbT
ZRqZqeqMih5tbP0+nBxAQwx/v++2ZSDv4cikeozPwBwjpP+x/ex1VGpLD5Iaravo2pXBWxgU2k1H
U75rQzYKniaC23KoxajdKrN86qwfuT+gnJ+8xlyJzMXqEpbtGavNvrJzHtNrudUCvuWEWB9S1/LK
XU2pKjczAo51vMn+pio8KhGc3mt8yoThsvS71KMDhGioQKQOHuFbZc1wGVQbUHHR/VB78V2MkziH
ECBWTdS2a4LKhz1AgHtierWrm47tkxrjaD+G4ERaz2meitqxH+jgdz5tFaN+0bWSg/4RWuBllzsm
mb12X3ZIx/E69on70uViRZeJdj9m3rOlU05LXZW8T5VO3rzuUBBV1vtQqvE5sJrXLii7H0mfSyhq
tv3QuYFxwvM1bNn/EDfW6i2FCHXnaaH2JV2NE3io7jpp2Csy6sutrodUBYvWeTZd6853k+bO1XuY
qLX5RL7Y+FPI/BhC6g1npunK0NzoG6l2FFB8VAi0cUHXuY9RnyYfmAc0NlCleBoTlvPI76Kd6l1g
qkU3HbOkCQ+S7/lhCgoQfalwPsQUHitaoz+o269JSL8BlO1fSOCbDtEssRTKUu/pVG6zwDVvFJTA
G5NRtx80J9j4bPpe01TYSFrINBazTilPLbHtnFBnX8ezfm/ujdZO5/R2AQ+5Hd88ZbyNZHnfK5sq
0FCr9CgCB66tUt3PnHTFKnhMJ5jheK/PWd75d2pAlRUaMBCyIRYXCiDxmip+9Ry57d5J+NOZMrQt
JZvuWRCvcXI788U37SvN3PB7rsVyVYf2dF8a+niN0giodI5WU3CxndnAeacB2y4DhT88lTCrn4iD
PbSkmK3hGyLMnB8n7xOOEzEc2+UnPFX7h7qDo4U8Y90BD3pIa+ItHLvpr0Ucn/48xHeZ7jHdgXsk
sVUNRfWmVxZyMFFq2+XuiFiR2nnAuyIDpO677M0x0lsAVPkB9Vz6MpLd4ab9h0v56NojKntWRXYX
Fyq8LfeGsMelHcGipd5MA3MQz4xArFHzMbxQ+9bfUIBtRO04z+PQt/cYoF4dRKEeKtXH0jCzh6Ys
9gU88bXtjs52zk+42vWQXTUqOaWFbU+EJt0ZSBbxOTCfCUzGYBYL8Jde4DxVNu6iMQvkF5WBlq7F
pZOeuXG1Cih0lhbXgg3Kje+PfWDXRTQGguIAnPs1tDX1pBVGfm6ZLjd5EJOjVlVABlzrhr8r/glZ
/CYyXfscKFi5x8wLR/gSEBRaP2O/ON/dlF0EMLCV5rFWtveezbXFyEjfbKz/bJ9QkLF9Ee+9T3yK
zumFMxyCtkcg5Hu7Zcqv3/UJnVoWIykyquYXzm0qYq5xI9yme4Wsou302Mjh/gcOOAEFgCDUgocC
MiT0dPr0QePB3OykfV+PqliDKGjuZAGUk9hQ/DJtHRxcEupevZIvBVZdfB7i4i4oK//WT8jnotAL
yd4wkhf4ZyzEs/HdhG9MOmMYP+V62T4IcjBi9JBPsoe+7gQuoKWSEpqZNJdUkstspxUKTZG0b7Wj
USgpweVpbfwyKJzUNtmMx0rG8YsJ7xADCf/R8iw9Gy/VWBHk0zEMdZxb9Iene8dtH4xwas+/H5vv
Fl1C0EKuvwZoxK5iPiy3+oL308OP3zZD2p0HEjvOyy1IjEh4p4qibhQAjAqZfYeC4UmvlbsR+N6o
15sVpTAKsLmfy3vSIA8wJ34Zum7s/a6t1pltlSuk50yDbnaKi2DJnALQx4fA+UMUKnKPNSe+BcHx
m+WS1pbG4SHKdKovIN5HLWFixxq4MmsvuFQBW96iSe5MinX1fY4s5UFjlF21YWrsNPfLmFgQ2UwK
+1wnzjU1lTwTA5St3Vh/6oM4WRtJYBwmK6AXLWoSedLqaFnyW+jneyPsMMd3aX8ATvmDQXhCz6P5
t3C0KRmV7Zv00uTa2XAIpI8NDnmX5zA/tCmd0Wp8igkD3JkgerHcNPxZZMeebdOR9z49fEwTSAF/
pAepRdRk6uHBcIBzqlr+CmK2GW2tb+j1N1TzjHvKonTUze6nNYxHMIgzINGId43myFVpJ/Ig6Ket
qTu/T4ht9QTtaq0T7+W5g9z1cRVghU82lV99EnKCLCkoXrUGbCtXje+QPjMCzvRj/9WS5qeRa9fG
0+80PRjWrf1NVNG+N8RDW0r0Hln/5bUedUsJ1pv9/0vYqtcUFpvCmLCXLea8avxKK0UlJyPwshne
nKD67EqCS/wpPLPU8DCCbfRR3+CAX/VR9BBOOBidnd7rmM+64KP0NeLVfoJP52Ru2rVfV2oftkRx
6LWxb0xMqJj5wZ44ivi5cJbEElyROw8V/Q+ZfaIIfJ9sVHdk7RYjtk7kSRjzspPsMYFNjvFWNvoT
so9HNPf+LgcV4UHzIEmqH1+D0dqSzklGm3MIzDlpp7kFEz0/rIicTVj7gQ5394MSa3StIyer9thZ
2ve0V4AKgcRToUo09zB6YJsYiVfCHJ4RIyF21So8urPdMGqxY6JiLuHwInF9RHb1bMZTTtqOEW2s
RG64+pEpC6oUPXxaYXJJ1slRmo5akUmLhg9cvmu5qEssqCfypcQ+0vjM9RYNc3mTc5eujtSF9VO6
Z1TzkBSuBmOgWN+DprZ7talJNgmQKft6IBFCezcsWhTirXXhFcHZBJFPvRdOh84Ak4fvoDaLu8zv
vnm5POMQ/CwavdorbXzWuR43DbkhfIzWITenS19Jao2SC9HXDcyaziy0Gu+NEaGplUBnagRu4oqv
h+TUpzHNz7mOIbUQOqwfC40/xvwdpzp0SuFGmynUX/XSuqNcSU3Nt+KtdAjRlhiIVcb/Ddh67cdI
V32TwprqXlVufVPz6xiG8w1N853V0ikaRYo9PvqSNteIpcnProqp17boJt0XL/c/PGH8SMRPZoB7
uue81Sp2CAUhnVb8Evn4g4bPxWwUQMUir4Eztfepmlk3mbuJtfF7Zwn8tfZX5/ZfYywvdoVZChlv
XuYXqBtHR/GVg8P8jJz4oempI2OY/26QsHnxImIvXITfOnNRBxAa+L6Pdk7sBYkcZRRdWTC/0yWd
K8qPCsiKqPwHAKH3ZUlffMyHb7por6UEFi61M0sj5Od19DMyaHPPJ2AORw+Dvtp1bYI/s3IJ43bP
7YR+xsGbTJUN/EyJ3TUo0MD1dcFJMjkwV2nU9Vp/rxnJfVLZH4Q7A1fB9UDGMu70iWq0ai+hsg+y
s6KtgimCzj6Bdt11OOxpPiJTwCVa5/ktJPN+N2fZorTFHBGFG9lH1Kc+bLLcVphvvlrRKzJ15Fkh
8SV2DKxwsGbRIMBruOnB6uMbVKVm7xrdPdlkK7I6PkhlPJaah7enM8CUKLUrhvjaSqIJmsYw9m4M
isSWMJalg1uh/I6GsD3aNB2gWWvOHft9yoRgreoWCC/RCSAiBZ+BPw3R1caeP4LTvPfqgPo31sdR
YcfGZ4mpcxfYtvgMH5Mnws2eXL+In9PSegsCpnbk9gBhg/7UOdhTWWWpIyEWOt7/Fr2/Wdxs2bwZ
kZ1derzlCGLHdAfBg4A/yVaOlm9/pWGpP2rZc4wlZmU6lb3JrAjrRHdj52dvwpHRJOyGcSN90sfH
yKdDKIjd6BKHHDuk7i0i/6iJKVGL4kZMBpppHwW7HnjnlG/trPGf0tk8jlYXbis9u2kanD7piFvf
C4W6Anhp4oMKsWsajzpNGcHQv7a04cOtvfbIPvHoRFGwnYTID7WTfouTkti2nF18ofSfRlOjgMs0
+gt+CbHAoqlk5uMuMxr5rvJ619RiO7Lxf6JlPNvI3O+mBTclLBn7PhwNZbyI7OnQCPbNLl/+Slqo
IsvYe4hGqFsBJmRZi0eoxGwmautVN2GDqzozyUIjCrIRN+UUD2PAAO9l+lW1sAeKJBAUV8890ysF
+QaxCKkhRTViiA5GuhR+vKn9+N3JMpovTn/tC/1XNCJ+b5u4OFSA7reGtNlYh/5Otag1ahdJByYF
BGt/7i8PWr77lpqTt10e72dQpatmuOY/fm65m8CzYTcm98uv1hlnN7mex3/86PKkDrQAIKF+WV5y
eaiHODpIIDwTheZ1MFPrddQ6IApIorH7vbKcI0S5u2SkkFT0X1HOYrYZ9XcKHtf4qGCuwO9pjqVq
bnZTHwVlH3onSJla993B3kSE5JeXjF/SwiLSIqRXvgWotf+aUhJOyjJ6ZhI759Fa+s2AQIu1AtYG
4By2+QWuiD1ltKkr41qOMSLKn9NEqyvLmAU6x7jIyt3YMRoJWrT62mvQnitRGYycyPXS+dCNSPWW
W1MWiFXXSygFLeDhttc3y5PLIWqafDf1zotMB23bmfF3tGTuCWLxoettVFFQubIBPc9gQu9JyCFe
6RCBNvSqqN2b7cB0LWBFL/cr9vgn8C3wxB9Kx9DRviG8o+fTw4SOGBei6AQmuphlGVCjzfwtI1Jq
N3lI0yWeHnoHycckCAforNA8652Fa2s+mP++5VL/YykVchEPeXoWHc4ymh5A0JOnbE63Udad5jk/
TZcanP7UmOFr1odnleabJjau+Co+EZC8eKjUoME45kDuwKZPc2Cs+tbUkBgbaMKS6WoZfQndyLwQ
YLWFFLAyW30Tl90+HiT7mU0Wsenh3GCTgu3EPAcljaTZMkQma4pT7WGRb5MH0LjetvG1D2mEzAxe
cRcP/s9qhmETAjUvERyH5Wwd4ErMHlrDOXvFrKx6GMIWjY6802L6wzFFD137aBDhUPtjiY+YHKme
bKMPY9KvlqSVBVqko0aHfkGvG4oN+r0ofLmJHovUDA5W29/5eE4JtmQhle0muJjdTpD/uUq16oLZ
a58PKKJaaTDvmzczSG5pOMBPSVoSFYp+37GhpkdL8JTyOIMLmT2XLYXLEqwiuyiRPY8jLWtEg2+G
1u0DLWF/MZx8kxCrGgR71vwIBP2nOgmcDcx88IlHS2/wh1jVr7QaCbfQTmIU5D027clxqQiIgs0P
Wbx3FQP/amDVgkb0CL8YzlLVVUfl5NtBVKh124vMgxcAS/pGt1OUTx6YqOo22oXY1/a3MQietAyI
JVPTqUzuWwelaqMqbx05kcO60ThNbbPPC1yImFh2fZm/Ba0AWWShgI8jKqygLit73+beLKliF8CC
g1MfNGpVP00s91cCdP+6dtEAwGJ8iRwGb7urcWrIbxFlBzFtA3ZMq7xWn0A3TuQwwqyLk8+kzAU+
SlasZKRtzP5qp9nHzFo7WYqTswA6ZffVoXGjaJ1XGJnLIPo5klh5F5MJkVv0m1OmsUz4b0mKeiBo
2+ckJojaJa/DLnratfE6abKv3lVvho2cPJ0+G1TCSKRSWr6mx8gQ9HhynjKzBqynA0Gxh3Ht6FAc
5mAWOyphsrRkA7XOWY/3GZCAHFgAcuNV0YwPXVhpR6MBpacOWvPWghiwQA30rTxCI31Miv8h7L12
W2eaaNsnIsAcbpUlS3KU0w3htJhzsxmefo/Wwjn+sfBt7BtDlmVJlslmddWcY8Ls0j3jPKDsWOYN
cXY+oIIWYIEGuKBq0tsKchYV+ikPOwPYzmTRQzmj7fppQB9E6Z0FCAHtRI1opSioJl0Mji4rmuMI
xCbxMSA79K2vqy/DhYYNYgEGy20YQYBK7q0rgAHcRg2SgRCQgNDBfOMa3WMDtMEG3uCM5WNkEmaa
YzbLs5sZpWHXehg12r0N/CFTFAhd8SAqRYaA9vQW2wECwNn+DFO3WGBjINUNoAT8tMcCwETMQmHO
zZ8aQRDqkfscEIXnGcdRkSmq8nNOxs+QRcEAXOEDsBB9fSA37n1K6/cewAXr1KpTxIu6ovcvjYqg
J4NlJSO4KiHs7K1VrIwAaEbnG4/ol21QGpxdF/xy94rxUivWRqf8wYPibxD4cfLHcRdMl17xOaKJ
WbcqVcO6/CM0gRdcsTyAerRcAnogH7aifaB2XhjgPyowIJPigaSw+Ln0bei23edIajTny+QSVmMR
5Ah+s4xzT/XmTuW5moe9GKN7FN4Prk1RNtMp7ml7ACchQvYO38rAn0IMmCDpwEHAGNinRHFNEgAn
jSKdtNPegQFKx9enO228kaf+EINGIcnRXHvUhrqipgwNpkVPkVSqHNwGzi76IYqzkkMGpeCZq/Fe
fcQ9OJYgDxCHsiJkbrwxFbBFkVsmxXBB0LGMmWIb9JS7ciUU66VLg4s5GqfB5RtwbetWcWFcRYhx
QMX4yZdU5BhbMWQcR3vNk/zNAi7D1grg5pw9txGWpuECdc/g15Lb64kkcg79+g/Fx4VIgmodjVg2
Fcmm8e8aRbYZpoBuu2aScAH2ht6ZBh10fIEVAN1PsXE0IDl0pLhMwtkzDfZFbnZkPMZzwQu0OGK4
okMeUcyduNc/QyA8RhbfJYPxieWGRT5o7iIDXo8JuIcAGs5KxfJpgfr4aruN2wdJI7wfV5F/jCw4
89/fY7QDKqLoQKQ+x8QK0jZSnq2IQMaJa8fS9aAKhc5FMV5GB9qQBxpY0Yfk8Ica97nPHx18Yptk
8lfh4FYrji2iBhXBiLET15XE11Zg2CLqyIkQJIhHbPr+OIOrIxHzN9k4PUQqDyhXnCT0X1xQQScV
iqHUDYdUMZWcvr8MQJYKRVuaFXdJYInBG3cDr39e5C4bbSVGKHDx0HKlLu1oPun+IpbwnIALocCt
cHKYjA7LiIxe03ibjQ+EOM8TI5hFkaEoDdQK2XRv2EI+XAvorj/EhOtJ4+jn1KG5D/+LQ6VdjIo8
5YCgGhWLSioqlWnCp8L0QrJDh/zFA1iPgMbtobW1iOIZiGA/ocEd0WnDPF8LtMcJoltP8bAQEKnW
K4wsQSDGkHsgasBntT0crQ6gVgtYa9YnooHEV98QnDfa88Q5F916eXDfAeWygXOJZnypreAsFbUr
B99Fx9bRyx75TVXusOUBXIoTrrNc0BLgXwkQsETRwNjm/ZndGWOTZM+qiGGTYocJRREbwInRXw/2
YfJJ297jFII4RmpLaZlv5CtwyQZJNoImswuPf1ycZeDYljIyvIeF26EuxHH3HNv9uhK8ARnr3gKS
Aj0ksjmMooqOGq5SpO0QLRUlzVS8tAZwWoO/dCOM4Ivy5hLN7HK7WQM6NRNoBHYNTMFXAYZNJB61
a5CYADvRoIXhRlfMNlz6z4aiuPXd7Vis+ffeeBH9pKkabrUqtla9VISAPsDYkl28KxluRbEE/JUc
zPFGKnpcrjhyyGjZPii2nF5DmWsUb44JGw767sOe3WYZyZ4cX3kqFaOOxCw+uHikvUY6us9/yRnY
pzODOvgdvAxQd3pWg91gzVMMPE3R8Lyg/rBNxklg8gS4PMaWP36tw8Zm32Sk5gKb5GUcsmmTNOiE
JdA9B/heqSh8lTGdp6r7KbHpbTT4DTZ9fqN+NgRzaVeR/AaQfvXNqPh+PqA/Dbe/k966RUaY7+T/
9J1P/5+5niIEaoTW4EazGUEDuFQUwaIpWhithYvmTFEcYe2WQAfdkU+8jeRH2U/JIhTrQPEJhQXA
mon9uuu8eza0T3E4fJiZ75E4Cai39MVW6NZbW3jTNhR9tJRj+97l9LcMQgwwkyI+x2nGxcm4dRgU
OqFeE0/Dymdp2Umrk40cYxBeHJMZ05S1qUiMlOz1rlN0RtgUlKC5v6vn7jD1zki4g6JIuN+DrbOD
8WCN9PArwYa4qxTBP9lm6XfDyGw5lOmTl7NtNukELFtylBfoylte2WQisIKtkqxGIJOOok2Oijup
A6AMFInSAEmJvyhk7YFSOShepavIlT0Iy16xLB2glr6iW/qw55m8rGiMce/4AOtwXnsxMoMY8uI1
AQYwduj64AEUPFNRNGvF06Tl/oDlJFxNirVZN1A3TcXfHABxIiqgmHReQgCd9gjAIEzoEvoG9g2v
fKsiIAf9c5/2AIQr2F04d40bq0WV6DUb2+ypbZ+8Gt2wZIEh5SQ/szxsEsb6LuBDzmQmT9Yu9TRn
oUW2js9EWjh5ucjUbjtx/TF+EjZ/yxjiVxw4m7ZCIQRUYyjyfTZNx3johl2Rz/k6t939QMAnq2G7
p5a+r3qGPekQnzSLaUOSj/skC5jR5fo+yqGogkz9Ml2bkGdzXo5BF261HjRpSo5v2VEi2O248WVP
CG8ikLCDRuWk014r6LKJwszW9aqDOqsr/KyuQLRWC5IW97Z5kLnEfZ2RESQr/C2TmD6BeMwnMmpx
xsO71QuiuuHfNpp3CvsMhhrgToZG66pKsyNR0o9hP1B4AGehPUvXTpF1GdXuElC7KdPJhWj7B/ax
m17ReI2USa1UhF7Qdds5OXRmeeeUDBZq9tkLzc8fBhkFL6E40MMBYkzylIsrWbjbXKIPV1RgGzxw
qDjBOCBAToMOxvzIqikJukU8vhxttK4WoGEd4HClyMNzDIOYxBdBxAIfF3hiB8YEl9CH2nP30isR
34seRoriuacu9SYJ2shpvZ5mm/eF/qfcOYqFPCgqsqHojVVnkrATMnSg4zMwj4w847PUou6mr7Xb
BsgyOsGLr6jLoeIva+nSAcdcKy5zVEFoZltyQ8ajzfyAdgjSiH3WEICIwx6gQnE3AXq2FPGZ4c5C
F91d0WaMOqxxYeAL4urQYKqQAl4kDE/+0/N6zuJHyy+tZaP40rkiTfuKOe1o1qUBQi1jaNS94lJL
aV0SQNWzIlbbDB330sDJ2gb4Auj5b/SugGBSzne5dkbdV2457k5Wpp0RFaD8AI5tKkr2pHjZfQAT
zwGh3YDS9l9p6EN7gwQ37S1F2x4ix12aAZce/ccaJGazLn9GtHvtBTFx6LFnqKQXFELIG+6lonoH
Gf/J2RqpXP3CXdsuIWJMo1+kSbgcoucNrrcGccu8S0GGS8UOjxVFPFM8cauCLJ6DGFeu9U2nqOMm
+PGizb2zlpHkkTqIoECUO6DKE8Usn2ro5ToYc8c56UDN6Q6yE1Gcc9dcZmbvL9hRlEu7jddMPuxz
LnEd90suF+7OKwos/gyXNWwsslsJRVXncnuDkNVY1p38dBV53VEMdku+srbXzCfxV3VA51MPXm1h
QW4vQLgXWz+Uq6GNd6EG6GdUpHd4mdtAsd8bylhQ8KFiwjcWXBZmlpj+TGajgWLHGxkrtoMUtJU0
vh0XfX0ThtPZKlFnpxAuxhr+VEauyRKpyc72uj+RkdLmyv4ghPdXSkrtK5q92yQH9N7oIsqNF9uf
E9lDgaMdTCNdkx3NoxJ5EVX6mNq0LeMhxfk7XCb+GlOK9yn5EI4AB4wOZY1MfxW7HprbsszX1aRz
qEtoLFmRPgircLcF+h9F7Q/B95f819juF4+ZIvvXivEvFe1fgP03Ff9fJwggJBAA2cRbz/h90WUs
REHTfcxpTF4Q4N/ZQ70tmXdX1R8GVc+ohFnKeX26tnjQ+2fPGE/d5IebcKJdN0jk6GUFpyXJP9wJ
90lKoEFAsEGoEg5GlXUwEnog3W2sMhAqwhCmqTkHgXAhLsQ7hDWkqtHEXQ6Aw7c+YQqZSlVgHGwt
cp2khZ7IhcQje6EghKG5pjEY5qMQO8lUhUGhnnLRDl8YTLUbmhX8b8h0sFW6Q9ZhRiq4eNp0NIja
hIDke2JdqcuSSocgPvmQqryInuCIuiBBQuOK6YzsJ2sX4XpVdD+M4ip2HwivopIhEn068M/5ITKs
gzsy2R4YdtHRtJeu5IDjqVkZVKpFe+OqjAuNsAtNpV5UxF8g7WITpRIxTHcS28mysNl10N8cE7wD
ARq6YTzPBGq0MJ4PHREbrcra8I/+k6HSN7oI02eVuvQ7o0fX+nHztLsjteQ+6mEAASYIx3g8jzNB
GmrH1UEEt+DxYGSdoetgpJgLeaoEOCnfArSX+JG+aFReSENwCDwG/RWWw0NLpEhFtEhUkDFiq7QR
VjXpPTg0WLeWSiNBGtUwyaHgrFRWiatSSzLiS2gzERSqEk0ix8fq+kKU+QirAPyJ7jSfRCc0hwIa
fR/2d6K2BAsDJWbV0/CpW61dtwIObORsY4FEclIJKw1RKyWRK6HKXjFUCotBHEseQekJExJaXKJa
aBzQwya7pSXDRWW56DGpLsIGRpQkg65M8lzUVfoLTHIK7KE7VioZJiYiht5ljUWD0BiVHhMyX1rp
BMr0KlmG5sh2dMKzBiBMwX4qTu70PE3uo1GF1oNNQE0wkFQzElmTMIvajSrFZsJqValcmxIUhWSw
fzD84KSp7BuINBeDDqGjUnEylY8DC8g4mCoyR2XnTCpFB8c6w0McGxUBO40NGc9QmTtZgYcEfVd2
E+jJs6GSeUIiejqV1QPiF2AK3reppUMWxqSuqGQfQ2X8sBGWC0fl/qAD0VlK3nOVCFSobCBm7+2y
ThgDcWviGqbfdU0BfGYwMHfkH9JpjFsDN/RQfIYqfSgnhighjsghlkjU5BMFOfaTNlxnTbDp4+Eh
51BAUSvalXbd/Wqr0HMxnYsXrSH9KCEGKfTgfeWV6Wwbrst63X7DDqIwDbDL28QoDcLkSikPQ1VD
1gWDwDrFaJ/opUFlMGUqjakglmlUO87vRGU1EbnwVqv0poJ2NeQtleeUHQoO6p3l2wddZT5ZKv1p
UDlQGEQsyqcpmt8tNsMArZauyo3SK5UtIl5Ds03WQSbeOrMNCYRgakKF/DO05E9lKokqEGRSQVrB
8lFSIPcqscrzCAzleJ1VlpWDkCTXSbfKoMYuIyhwvP+UMYR3U7PYeCoTSzb6i051v/Lw3KskxkWj
2sR2hd+2J1SruKZrdeRs4d/HAhCTveWxOEmVxjU55HKlBHSVplMsTZXZVZukd7Uqx0tH3o+kk2yv
yJo+WsK+hEr9Mon/qlQOmKsSwfKahyNcec5UWthAbFiv8sNsq58h/lVnqTf0eM15xNc7POkSAgNE
cwO6ucU90KOIJWNEtcc/P6oYr/gmUNmkukp6u96in4JY8/99n8nuPVv8PvAa7vn7NDWl0NJtYmLX
DJXAdn3g9TF14yK0u35PH5/Ytt9XDK9xkNfvk2vu2/UX/ufm7/P//QmQC5Ud9399F3/f5N9X5HpH
2t3/3hPZoQoSwkNy47YWx4f6q6+v/veNXF/NxBJRkOf5/30+9TUe7/rQ5hqad73598mvN3+f5XpL
91T8nuQg3QfyPVJsEb/oqn1ZjOZeGBBkDD+pD9dbmNiqv7d+7wOdDDL59/sUkRVdtf//kddbkVqp
f+/r4DziELJ31/v/PsP1p39/+fe1fn/vn6dxgIXA6oyMpeHSR18nvWFQN0S3v2+kMTUmENfn+p+b
VcexCjKb93N98rKFZ26OziUrBrbmkiSnjd9DKVNRudcvqcLRxOrLP/f9fnu9VQrv6GVlsPnn/uvv
X++7PsnvtzNVKHufUtBu4cV+f/D7Yr/3XR+SX4NC/+u5rvf98zTXbwPRQMDqyEGkA7L9fb6/f+71
++vLlX2dzst/nubvg/7raa+/k80Bke19vXUrVwCjoiwzbE2y++JbLwRO66gv/3yrjwIM2j8/Hsg8
n8kcClTHRQeWdv2l3y//3KdXMoRYA7zu9xX+eZnf3/3npf7rcUYQ8p5+nwt9YXNoD/P17usv2PXA
DPCfJ/2fn//zItdv//2xFhT1biKe+D8/gv96X//5NNcH/r7X62Ou98UoyNaDB78gwYqMzhcZocEI
bVEOgtEHFu5W3EViSDZ/l4vBetYcGGPAYcz6cl0NKkU6i9Oq2pMT5cEsU92HAqtwptFSZMvmWpq6
iAFfMIwPgetgy/S3vZmQId046hbdutZmi+3Wa2lkDtHS9dnMaJ3pfvGkh62+C+J0S8L3U9MntBwJ
/1t4ZckYsUP917vRpg7lbWdUJwd+C+NEauaumO6mWn7b+JCJUgMwmgr2Hsxh6QE2Sq47AfAjb7wk
m3lbGPp3kI9PRh2QrdYgiijGCnFR6yzAESdrkyjVTZSdiqohHQmPI+6ZOiZ5vi1OkZrDVFbHFKQ4
FwZaAIbYzopQNQQBlMJM0Wt8uCK8r5t+P+oT2ZDDrN/bvmvu5oF35rJdHb0XShO2NiIzkLBT6Jg+
7mmifanEmIHLgq0+n+mqYq/CTu/WNqHiMfPR1iF2PcpBpKB4X/Rhvlh2vi/r+oRKF8NzZ781Q3Oo
qgnAQC+TtcO1nQrlGEdMpKAKRyt27NWqK/dT3B/pSrDHSGkDajoAxCg18PczBQjJrtgMDZ+dI6xd
6MfxU8QMkXwS/PchQTM1G/POn24zOf7pPD4YXwZvzNQZj8rgGEEbWiY5z6MYLkYNjZHZ2dGUeozo
KWXf0sYvjfyThhSQuk5FMM6Ovw2JA9FqsRMm42+t9QE5u3zSNu30uhvsNbXxM7XkuOkanexC0X17
yV0RKdMoWtsFvaAy21raND2YGmZYqAxU5sQge2H23skgJtYbYVOt0SCo+7jd+LMxbG2Rb3w0GmvT
5g+P0DUCI7wflXMf5Id+HGc0nxFWAPCE/KPrjRXjfmYGiZk+8nXGBpxLwmRnH2t/RFjMq3Y8qSPI
TF1xyuP5hxE2ZXLHeKCx34XmhefK7L+awhyXJqffEhkgeWETUrk4JrbI1lOb/ZR3ZEwxENYZLOyu
G1cgPDeWnWnbOdPRO4uJoUjBbBHly0uYZIj5XaykJcKrqQC/7/NaLkqyVSlmuexHOWF9dNDRaZsi
6sL7yQAo2fifdV7aUKCjj0lqG+HDlxoM6jLDOtFPiG/iEitXEH9jaIYXAnJobYzza9BMePXtnaH9
eAGwNzOxkr1l6AV8A/1+FiFu+CkHXiufJgPMAYTs3qf6rjQ6r5mEkaNlX1lj9Ju5oTCm8VhvNP8Z
chpg3LQIcUmVvQoboxeiVceZU3o5iIGmuGHcRiPdiYLpa69/OI1N2YPhHGL4Y5c1F8T0ZDzRqXSD
+s0Q8swMjUgEQt5zIZ8rPYQy3aV0xkOoa+jh2W8Yo74gRytEPsW4I/XinWOToiQbA5Sl/Qz4qrGx
reU5e6SuaPRVmZJW5xvRWgdwa1gILvN8eoGr8xFGTcvUuPpO59fZhGLooQ7Vk5jZvUmiUHzBCF/e
lIkADH4DHVx3ZfAhxt5f0a6C/gGMtVJBtqH5h3yIldDdt3RwzugyX4AEHKFekpFrwE7W0d+J2U7X
isIg6u4Yog+hNTVtszgm/HEu49306cqtDPOnrOzfDTLjVrqY7uxUWw09nkGXTiImCdZum0EYuWOI
pHoarO2wijgmlm3Vo45LPyQf0qKtEcJgs9iTHB+T3MiUV7BHjHVqdg+/T1fdWPWmLZzwHjWKWA8h
BBw1QnbHYmWVpHiUGh2HPH8dwAaujCBXynjaEV1XvNSOYS0dMa1ywJwr4I/zym11GjKkiEFwHNcg
GJ7d1LyXo2pOv0iXqW+TZFgpEUQk5jeJz99FYn51DbZvGq7LXnfItfUKHDM95VoREmVsIKTx4f0Q
shO9GqgUxgJd5zBVj3ranJsOjAlsrLqn0dnRsDIH3nBsboi3gxkvzHY9ai59Tb2+ZW61SCrXXlle
xL41GvcVZEL+I2Xm1hv0IrRHBcD91Ni3TNW9zsM8lFekTdHYsrx907gfXVKvCYO6A9JXrGzyv2PS
4RdRKMSqJ1V94/rDAWTaInIV2ICr7rq3UnTtwPxWRA/Rx9EEgTtOOa5CS/vyGwZ8oRyJEbaYDAxo
lDzIumP7ZBszIJbC3la2uXXm4ZTF5aUc9Y1t5AjRY+QhU5O/JQ6HmVa9BnqVHuQyiv2FUzcPaICf
4DQ+TwrLYrfdE3iSr2p0X8wKXQ2t4QLogxuNJ8CWXkbD1eiQshque6pqZDRVxyS1Yijj2t0+C1Go
JO52SABhJCjV3pjavwdR/uTW/XF0yV/SBwSu+a6z87ds5JhIRbcxe2oDSx7jGRERPPa13tLUymrz
LiE2wGo5PzPktPmOXTfqw5xZXzK4SOxJleLcfJ/E+B51zARJQrp0fkWbIGHiW2Rfg5dcrGZ8AzX8
kzKklZEFAjzZ93bxxHyViZxePdS4SvtEYzqeGXyx4kd7RpBSzYlcA3PqQVTMWzuIPjq/20c9thy6
m+vSL5B+CO+nszsSsrnCAl1HwlDajJ905BaaPUBO18tVqDxCorzPIhgzBsKINaao7Qii6a3oUtUg
8/fVyJgek1q01Ca7WsQJ12bNvGnynv1yqIhcnrlTOuqmDstF7WU3wvnSC4xH+vDa86b2ev2S1Bkg
qCl/DlrthpXvMWlDIhF6j48+Ohs1ZYJjbkU67MYq3HQ7yNsbkHsOiwRSiQTL1WJgTPgeTwwGe68+
J75SLxA0pneTuxqDY1ZVj3kPEJahECYVzt7BD3/yHFBzNkBgGtsXVCFHMxB3vU94Tj/c1yJ6dwoV
mxXQhkqH/M0LAvQHmD2X3UxTy7LpDc8cG4p9tWARe2lag3BBMYLs0I+cklu7n+Y9zMewKs54A1Db
YAbCM8Pp0r+4grbcnPsjQJnqNk9pkODy4dO00XNaBdxRN/+plXGlEPmA9JrsKxrxuzZmqoKgx8O1
gMcA3XkZyRukW0TQ9eE7NpgVS665IeJn43XyZLXBSVQ1TKgQLX2e4PlitG5p6AqwUBcZ6lQ/8jTy
iBya/BYfssfH6Hk4CApUVqve9IJFh4edPguT1eIRPTUpSxliJjTUC6drkwch1yJ0xRMXOCrJ++Bb
H/v+CAZ5CfXD2fmheNLsid1c0L+j+V1Mk5Zgl+3f2y7YRNJnqpEQQBYgmctp0rRMRfKKvDhk85w8
FGENmsAmYnzGrA9BapGB4JD+3gcE7lHU11zBe1mjA6c2hsCFrxNiTpocbfxYMhpuCevmcGmSB4Pl
Z9X1nGthmDEmbI5RUv3xuoT2uMG4PLMuYeefEZx8GiOqlJlE3MnAJBQmxAF75amPwLtSLEY02WQQ
nSlBFmnrnMwke6bWfvZdq146kESQ6Y5fdKUYtvhyPPsBlxp3WoHa/IjqhKu5e69FKe1xt0G63XB2
DCQ80Lt1ZMG0iYirhe1Tg7k50YBR8kduAlvcOJXRLpi7awtjHC5ONawNE0j4VGhcWz32wW5/hw2V
Ya+W3Vn0xpm5ftISK7eM2W6bZmaKOcdyiy7XAh26MvzygoLok51ys3QyMrtjg4m/x0Gj/TFD8yOp
sn3oMh1MYnFT2+ei1mFFxYiJ84JCdHZAWHWZvwww5aSzc2r74KnQ+h9GO1ZgH5MxXCN5J1MDgSVW
o7WQkULg2YhImrexTQ99OT/MFs0ZWb83toZaNUA0BkPmUttIRsc6vPgENSwaPaLuxJSPVhYDuI+W
QwchgDiF8cq8IxNgkZTOR9oX8UIOEwAx19zY1vRk6piXUs7AmE84s5NISc5+HAQlqxygDHvE2HBR
gozv8OqY+1xyj7O0KIZmXRh8TvZAXPFYnADJ44xzfXIGp+7UZc6LBmPAxkaGXFW+mt2NZmxcfWQM
4GiPdkVOgc12jEWqwhjo4wOdnn3l3R1CmOwZC5tm3cCEepOx9Wm62rQJTfkIn3o9CQMoVpSDbWyp
CJ2Ao7/SpmBNYQI3MM4oqCwuFkj6qsz6YzGuWLhj/8NQ+7pukp3gmMvJ1O8T1PWLuPFWWcDsXgs4
SjzH/HB8/ydhvoRVsNpb5rCTkxkweTAeGidAOmUEiIrhj+kZEcj8wjpJQPgiwNoRlM5g3JyWBqJI
z5A+dUBaL40ACQ/iDgBnzb4NxY2GQBHcDdCuvL6kORGUunuQLfCmivp5EAEzeMNsSKRUlr90tai6
+Uwr4LW2vyckSXVBlicDK3xiXX/vlcOb1w1fSSF2M0Nt1zTe0XfCELSGjPDFZhGOLba+eWAgwMFT
248y8+57hqGLKS1OEseSxoxyUaXBW+qgP0H/9BSKh97WGYSydYfXC5RYh97LUOmUO/bRNph8kna/
ducRo4bu3dbsOiRgCSJh9LvAHi6m1C560JebKJ4ecLjJFWiD+4LUHinTEMTl/OoHDz69dkQmBclq
zJGXQqQU2BSYrocvKTWJHhycA7KxhWz7rfBi9EO4nvNLgwP0oAPZ45hctnVsrcfUYCcmEbzhNyAA
x3TpPB+6CNOl0eHzi5J5HfR4TwkDGBr9VcvzA4RScxuO07Yaw00lc0wvjdcjqRJfcQPXkxxf6gs8
4RQYKmiDqpLd13CrZ3sqaWevKeWJTAIUMtLlZYjhyANQv1bwWjYWGjw//Z68+DUW8RreKXkesreW
aWAiuppeiH7O16FJqonpL0oJ4a3D1eKmjPbs/jUrmbCHTDtXYcp/LXBbtDDBgNvRwMLp7XhYqsRX
bnYZR67eToWgtQbIt5SuWAZ+V4P760tEQsHBrr7r0IvIj63PIoo3VuYkmF7Hmzoz4b2GsHXTnk0b
euRGfCXDdMlQscFQDYJFwxkPJgmelhVwKg0DAfXTJoA0PZGMgtZTwDvLIkahVQj0KlzbuawB07oM
BkJ6IUnyXYX5UffQNLEFc9jWOzU5eCTFjRUh7NTZi7YyvwcLU0d+ASxdbhG+vXuoWbwZ8NwUFPvM
qr8rZkAbr8q/0xyr7yCHTQP1cI4QqjZ8UYkTRDvOt20c7DwgsP07pyIRFeVHYoYb05F/QLKcwwCf
V8IaZXjtupDec2CMN1OroeRo2MVXBHHI1kZXxvTPY3qVBeZWU63wuJ6OOaLLdZ6U/SZBwOgybCZQ
anjmHEUNQvavWg7ddUteDL+3gDoYraCg7Y1cv+BB1VYJ079n8oxD9MXhvYi/g/Gl8a0X9DNPXtFT
bUJdcdBZLLswTBaIOlAkoaX02C1Q8HJuotmtmm3TuhvrTScVpTGs57HoNT7Q9qHiw6MpaN1reTat
hG29SrgfRgRIckarxX8miI5YCJ6i2d0ZSvdmR3FHKUyICoIRnz0sJkX8Xb1V0IfD9SjNuyCO7usf
Ft4Q1ubQWMcxlve5zU7NbeG3pwP4OFt/jUFTLyazOjv58DSiUyChNrlLgShaAToyn5mszRh2xSYQ
HjKF52Q9Gh9IqT88nMudzoGZOc9e7D6aLozbKDnFRLpmAgsKySBdy9kSYZ324eNb+msvnE/NQxLC
37XHVLXBjavC27n+g5onyMCU+6Y/Z4176lgAAptgmFYYb6HavPpadJyJ0m6M6piZ7kzjrvuqm1Fp
BZ7zvkHLECPXGgDq6LqDWCTkaKGK6csq2M06biqHCXIVis/Slvc1CbzwARz2NP2jR+AxIotuyZCC
mkqFSzKx5I1p2sou0h8KAGJmdVMs7LT6In52lzrZocVbrGfOd+y39Knatl7ZuRFtxmRrTvU5czOV
X57vazniJ9EBW1bOR2Z0h9ZkEhs4xLRk+G9TYX3GYXnfJs6at3BDgqMHDaGbh2OpQb/JXKQbCfiL
wXoIhYY7I/wzl9qTqTxrOHaetOxdonFwZpOABL2m5jLRdhb1yhLGl9eLvRkkjxBxCFMus28Rqg87
zt8nQ74ANmYJs3AadxV/czKcp2w4VWnyiIXigxLiQ1cyZ6+SG6ee3vs6Gha+zoVcKwLigGeyqGbT
Q97cXzuV43ZkyVxZE61ZPTEPqNbpJsTvBEYlaqZ6LPLoBhX0A8Rue+Hp2tscDUe9CQ5xUJ5MlnCg
KFtRVUgMBhNVjVgnQ/Ka5K29/NM49Zdj5Z9hXRPDYVb3hdYskLCxuLi4Y0LMH6DH5nJYh9heXTp6
eWbUN1ZePCKGXJQeGpIS9cs0YGGKjfAlTVHFOj3kF5iEBO/ZFmNqxPRaFW3dpgQNvRTzmC48L8k2
c+Td5FX54drNO9LxW1mE/jrhOOUMecHt4K21fhWU1Snp/WhrtunSG8jE8LRyaaXzWSOWtcwlYceO
tXZ6SD9c8rS1k5PLydmFilLuHInCXOmpRx+Lnfqjait4GMn1VZgmduVUdBzF5cnKnyHIrOK8umtj
8RpLtK/qEJynhnhsyqNN5HKg0Ms/Y/fb0hF/DT1xpnN7G3ahzi6BoIiciHAnrW9yu3gUsflWjC7J
KiKmrB3qrU/SYWxDOpdl8oh6geuwTlOG5nG9Yzf2CPb3tRbpF7vfp8EXYu/hB7HKWQUF5K9OfWzr
8I3yoN/HMSVKSKP+qPn2ukVHtURsn4FiMnetZtPWS0HfpWYTHYtJO1ZerZ3Za76MBb3dufc2bZ0Q
SuW4KkgNIQ6GGjrjdp7tyvZUVhoDAp4AhpX2xb53MfXyyU5CfzfO2rlmV04cWUYT048OMhnYNBLU
aE2dtqxTRPc11OOpK4yDlqNlbmZg41HmsVHzY31bhMZ2moJm7xAJj3Qi8Jc4wIoHberQ1EDm2F6/
/XtfWOxSzksVEePl5Bm2ZW1yrRIO2/ii2uYxUSTl+OrbyYnBT79xPTxVTTDtK6/IcByo+FpjYWCg
XnhWr+34ezazQaHa2yGdPnj1bG2e57zttpIKvR24hsmWBmQiHuux+ugFCKjE5eozE8llGzLYeuEf
zyOpZcoZDTX0jeeukcglURF0eFO0fhJYmCjt3cH4wQ3MSUOFXYThp5XaYHNcWuhQlewAizxhHvxN
LsuSD/ZvUCVbrCHa9Hde6H3FgYn5Baz9xCIc9uHempMjmHrQq4H5EmTnHikCHuFTo14uURMYyyXn
cojfh8B/9m2IGH65I1kSmfqUHmfdfSjq2zoFw4Cy5rGMcLhjZNq3tU1L07vFw7hoPf+7HYEi2xEk
Lye/JzBS0R0L2oZje2MDbsYFYanA+HJa97o49BLdYxM146KakKwhdOO0tvaltH8CIsI2OvyU/8Pe
eexGzmxb+lUaZ9w8IINB18A/UTJ9pjLlVZoQUkkV9Cbo+fT9ZXXj4t7Z7XlPBJSRo4nYsfda30In
3mQxnVA3umWY1y1Plu3diRnjHQipi06Hd9jIlENTiq3RLv6MydKeu6zbKtrbpsNJ2SannmsBhAVX
1TqIzfdk9s6B+oMKKj2a+uZF4MBZJ37J8pg+FeNrZGNLGXzOaLFCHlth/Z66CpVwhTIjSDk7e8jy
YMhs08S03rKA1TrrgNRltFigQTlbi4CTnu6LO8h7ztjPrlm8tYWfrw3QwOFggaBQBqwwX2yTmxQu
RZHJTVQc2s2dpHNIkwqdJm1PjL9LzqwES3NNMs1iuPeTk2VblEF8ljjazMI2pu9+LhgSi5FWZTQw
XBkUn9XeGG/dxBnOsCEslTnh2q5rraNleLbyikLVbnAWQ/q5s2lYOfV3ljZXHZTjLp9v7qIcz4iQ
+67oCCpVDKbaheaT52WfPU0+dpvKwGxKxyyv4r1Kh1sBLX45Lv5XupVqy//WV7NAszQK5G230VP0
0dBhwbhkULt2J4wDmAYxVKocmh7FyEME5gXIHM3O3jSC7XA/kKe1qoue+JTS0dT8jD3cYfT3fUPH
L1n6kXkZD0xAQD0MDnJrKO/uJp31D03BEKh1Wm7NWBGhmJ6VA1cBFPlpypEjj7Q1qaUIohiw0HCa
2saNBDtA9uy5Y+yOo5RFzBMeHpvkXErzEtTS3kqzbzbDTF5Jk2LQyMp1LIiQXBSbg1KyPY702zMf
S0OaTa9uiQ/U7F6YmnH/ywXYHB3ZKCHZK69oq3NuLTC+ukdtD5vStPVqbMrk1HnMTxtN0762J+Oo
eYphgAEL7JB7coB4DwJiVJ1b/Vl1znEZ9k7GSponoLpJHdjhOUtZwqr5INvbTEibxl1vFfi2vIyo
bpk7dzdwODmKPBbGKMWReWPR8aJxzHKd1yLHNuZZZUSo9qoUUCKcscY3yyva1qT4udEln/gW2cwr
bOea1FkpbVR0zQl/7Vvncm0jq3Oh7GVoaHjtw2J61S6/cePwLUWGwWxSEJtbRjKuP7w5gWMhBS9O
Pk3Jo6oeTFooPFEMurkr6zhroTyCRFhHfG+rnjd2wxJq3aosj1nP2iUNYZWqYSc5uN+ZRmGsRS/L
LcNiKM/lJkCGGccD36/5NF3ZPRaEEA7p/AaO4VQP3gA1Ia3QU2KtIAUNGzwAgSlZ+E/GH1kQ8uU4
6qu2CSz0fNJlmKHSOAxEoAFY0DZ362/R5VyiOb0ON6euH/mveTz4O3xKpJuQzHfXoUENRdPs+vKo
S55kJ8I1xYsEmaU+y5l4s2oqSW0QODspKxyeOVlb38TrfZrizzAt333ZPAREFThOc11al6SzBGN5
G32i3eOzpXAxdD9HkKXCqWbJzKl4XGMc7kdmzC7+qTQe1m1s/Aq09JEqaHPFeoekQBoeoRD+7ziT
zHQYe4HJp9LhnEMqCxUr59qtqFgri2nOQrbtfWpH88HFinOXcPSRZU8xq6ppQ87jNq+Tp87IzY32
r0IaFIbm/DpMAKpak67wpF+6gYmIO+K7U2ULBoiYVHfKF356dY7b7hds9LYFYD4kV5/TPodgdsVh
mN6k4DjQ41e7iwODmn2nKye+KJDeRmUzNqBWGVv0vNXwC3gEmu7onPXZQNrE9+jT0K9TWvCDMp47
mgIEvAV3SpQuzQ/7haQPuq15V6zRgnwaHN117M2QwxK5L9L0gTjnGy0fuo231MROBvSvrYEzH9Q4
mv91+WPa41c3mFQs7rizWHu2WVnB+sy/cJRHfC7mEsPnZCw8/chvlPJU4SvStZNvYxuMJ/zxzEh3
hQlbSEf2tWmD9FChS17ZDXwkvIBzTaYJTl44+Xht4m4c72usWVIjZJlAZ8X95zxXF3bYlCqYsM+6
SmCiluhA6s2cVi3Zupw7sGDVV3Opv9MWLUgXp0/CDKJV3NB6jSsHQl9D4wQDXX8p3VVSGL/ptY8f
htoxfUXGbsj7oWXMtkzlb8+DD+pJjka6vW9uzhyCKZetgmp3SW4fHLpvhRHALr/9CZ/K78Gh83DL
JWAr8J8BF0y7AoH4XYYEggZRtvGNALKgHuawbliHo9p6Tvsk5Tkw39o6HkNLCG+l7J3v4hmTS/BG
9AVQGU1Pu2qLca0jDjLFuFAL3empavbN1D4PXr1sBQak9QBMacqkYnbMdA4WSLPl5cFF7GNR6ny8
vxaTOEo41lgXlT0nr6xa27rt74faf8xLLmi54FetLX3fBR0BgQlISj4fAbzRMd5oxvSio5kmP21G
HIVfY2/BJPUYy6e99Wq7jYe646NuymgbTxisK9Bl2rsUTMSIO5XIiVHOR7WxGRixWrnRhhXQshTT
VuQOWMPJPdf9BOC8AR4W3QMlOyuXswrHMnSwNbxYgyiAykIPHdQk/SXTD0suMDbPv1q2fmj6jDaM
C4ljZv4p2ZdU3nESwJsZDdc0wjWeOPYQdmVBCGsO/q2x/D+eM+A97F6nDqWZJElv5c0obNuZ9dle
vuVE6J0NnTX947k8oEuR/27Ax9P87Kj9DFT/5axIXq9fdIaYouPhEu3zlLXHQKPwwae5Rmf+YmVw
DYh8/i0HjU/etkDLBcImBMwjFby+y5m/rAfl7gMkP4c6nV6sBQufIvrEySsugCe/4QZse/IWcIrk
gNf9NBzT/BlCBHNTDyc/MnLkdPNlsJkeODL6FV9RoLCqrKJxWfeiC41BnwGP5VtkGft5iC51y4DY
oxeRWcRf0NNLWf7nt6J0fvQynSV4A6pU0lDiI4bk8o6n00AQ1G4yiU8ru1VnzFEubhpj6c5aDJuD
vWucbm9BTOqL6cmYF+vcowUStcM2kOzgUjgU7/aPyGxwxrAijKpb6HNlbAZcN0FqdoPoSfvxsWOW
Rs/tU8iuO6H/ZLX3543RdUHYwlEO5A2HnzzkxJevFGt9RbS4tPbukLOVA0he51ZN2nGCtW7CriSM
H+X0n5nMvjqIyjz9Yjs23BeZjCuYONnGXVpwtTQh07RYG0bKBM3GzycqkCASFxsdBia2Dpd5QLOM
8IkV9pB26Qv3/9H70jVAJkW/gDYtTf82MPEdcqxy1M/UTo+t8H7qvHvz5/aJKQQU0tQgVN7rmDvj
LmsijgPSuql3mKMaeK5dCd7IjAP/jizFhiM/qT/Ijuxj3VhfVjSCWSrRid2mWWVHigQnNWBhZb0f
Jvc4EMZFvrDHG1Si3itYuCPXeLf75I8WOLFhWU9EdCBri3DP65/Sa98IiaYbXVaXRpJrx87Jmk6S
bbAr5HCeAErgnR0Znqx7P0FSZ5J+qShUm9rL187N5sLi8+2JHwaa/jpegvOEJC0sLfk7L9QDZuH4
AEPoMDnLX0P5uQYQRuFenFxAgVlJdHc3O+Ya2RzZqjR++tLdWuOkTm1XNxvVNo/4wNamQ65NncmD
5lCquobI5x70QBE0HSs8RrL0J4a4hmmh29ulwe8NTlG6dHEobzmEuWptzCMWiDg40tlYTW152wcT
Et298jmu9dUmkWYC6sCPkYQjPtrQp1u+0vT8XIC5dw3j8lUyw9Dz7OyUus2DgnV7J6aaidXEEGMi
ggbl1JZEJAAl9aVbTAtq87DBNQFeLaMoq9tdVYL66OkJJyXknW4q1368nBP41SuSZ8q1WXcH5ad7
oogRqqM4sgAwruHXvCUcFvMJv8vQUgJ0Cg4cRT8AiG/FQK9JASsEykhCYxafbtdcpNntCgKD151F
vZt3uEOoqw0iNytY2+O1U/ZXLY/KZtWcktFjHPYnQONQSQdi5RD8eHP3SfNLNv4rE5TtVCpmJdnR
5lAaK8qISYmLl04XIqsvyUiQdm/ta5UXG4v2gFu410lghqM9pbd1Y5L1ZoM20+KtneDdNDRMnQLM
Sjekq6B078vFfors9FGypmx84vMyvWyDmqRLdnLpp6u+YkBGLso6TelGYoFLsUiIZrJDZJT8yVcU
OzW6mFvKvNkV+6QCVT2QGNl1VCU0G4NyQgJg5Cc56e8oHb6zllkFUVRW85g3fc9LM2OFqd7R3X8n
k/PTD9WauLXQNvN6axoT8zKi1ayGU7sbf9GSZWCPgYzmmXGxq4XAPu819aadSd4tpswmNDpxSgiY
Ai+LRqdnQ3RavLanP2ip141Zs2G0ejUEcuM07LDm+IVk/ZpnX9K+AQ6yPU3dByxhgvtXvS1REGrQ
B1idrJeg0qiRgl9xj7SdSefJAJNwh9CuRzg7nZzCf8JrRYO78F9MPZz6qLr8/9SD/1bqgWO78u+l
+j39L/VThZ/d5//4+fuZ95/Fzz//ek204vX9/C/BB//nk/5v8IHn/FtIl78SDu0TEsHEfwQf+Pa/
XapNTwae4/hOYP+n4IPg37x7JBHQGXVdYZmkEbQccuN//mW7/+ar2b7puZ4vhHD/n4IPxN/vUlf5
rKpy//3Pv/ip+P625/E1+TEIU+AXrn9/Pialav/5l/U/caRWVCXK2nVL8+AG9NdkVqZr70RmEpwi
hbyJue7Wa5ptvnjH7iYcGCA8FoxFcNZiIp/TsT+MRHnht76vBsiPYuJEMen6UNWavJcMeAG+P8x9
iLuwT6FifVkszmCAVsIgiOHNQFshzTDMSaWMrOnRS9A99v6hMdsnV7wsPqPYltKOyvacW5jVvfg+
+7Ms+q2OJtrUtbmxAwvGrpo+xvaavGoHCJQmuxVN1J0n6o+0VV9T0uMwjDFd1e5jItyT37ZWiEyF
c/N+/pO0OpSeC+SwLQHEeN4w74ieWKHbJWnaVPgWBWqnqHQvVemJQ1tJSnqvDzNI0jnpCzcpiiQI
S0pWYI9NVNUwOYJ5CdHM/vEKRBoFn9xoJtNc6TGcOeCnUx6hIUoftfmaB9+2EzxTkp7TJHihR8xc
UUzdIW8xY3D7HpNo0BsiDWin3j4Uzl1hpEzAHLgjusBiViElu5OdQe5DvCD6NUs2HBzTN/F4JFGA
HVz6pqHmTP+eGqPaLGmy7ZZIrrKEn1/YNiNNHnvKhuaddIpe5uVxxss8BV59qhP3mDf82n9jlMUy
0vWQyVX0LG5OVAKWcEi1s+JBbcpA7WwCBC6F2X3X49BzcEiJGEui4HWWs4VckV2EtEJB5XAnxsJi
xhLB2lgUYkvGV+CVH7AvCI5/DH+BUl6GWUdoSfMWuELfbbLgOgOUP/QG2pLFXiQW6xdiwbtDoDA4
kk7EjyLVcSB8wqJrPnK2IrNbTwafNxDlfaOSsZny8H/gOUVjr7MRYoF4JXc7Rr8C2DWZdLCf3F1C
u2AFQZ2EbAY1c5r/OGPwPMLVGVX1vfjGF9LHajOiJ16b0ezfablOc0IvW1KfSsfeln55QhSncXmX
0Iti/+ALk6Zg64QFvxa8hoyJrmVvMoW4wEBzw2bkIyiU1R7owxE/BnlnOrdWlVs81UvabqCxfE2T
GNd/Q6qCfjgpdyAn8vaqOZMcQ4CGdJRu+U1/P+gCGfdicPATWDUOhppFqBiLwgaD89jdPkhmy2CK
nB3tgvIwITnVwS9pAnLWyH/Qx8mi+535/lZ1CBVTjVmolb4XFpqGcqlBxCDy/FMkKdnWt0c2aVEq
VViPoVZ9517xpgsTa3i+xpLcrieIwvAgPXM/Rjcgrtey7fMhMvJ9Mi/j1rklHbW3VKPszlgwz01F
VIWe4TqrNDYMzihMiAOi4zkTW0wXm3NaaGJCu10Kdh+Ol9Ou04Fw2r8Whwijy3osUf9UCQyJymwf
dO8ifUvde99NSTbPnPumcYytG+ShUadXr9H0Spy4RdgOaUepEQwFyBEhk3VOQu++q4JNp8xuP7v9
JU4DAHECpNVQU3/MY2Gu85E6DgDuzutJY3dbyflX4oxKB9/e6MFEh0Y8Gwdbqs0eLMHfNPXEeUpU
PHKWxvtWmqhJbVhwUTMZ63iMP/247Tct/8nygKDqIpt3Y9Kslm8zC6aDuH2IFowP42M2dh0cBdO+
s2AoYX4Gg+7f18rj0rrlClt0sZ/wbLaTNyMR4EFpDCsnQADlUN/XBwzMausZHG6N8nMsaPqQRHpV
sM0JnyGGTJftF13nBOSGN9OuFA7PUvPgcLwIDY+7hADcO1BGc8wS6fzIMOYEUTAOHZqUW8CnytVX
KXz73kfpn+fego9z7fLwbvwJsspSq2cdT+U2J+73LhpHjxXBD9NxZuxG0qcbg+wSDvgCQjLWLqw2
CEhzdQSAkdw47pt4xhd+24gmLc+top6cVTmepil7KpE6bwn5fsgYm9xPFjJijahXWVq/zrpi3QLO
9fdPqCbSDa7ghdH421gKC15aK+8XJ9GrJjfUtgJMs6PUVyvY+lz1CHy2CkwjFLeQbqsRP90QHwpd
6YdbRIuUyWrwu+VTkH0W66xGYWdjbxg1tKAmsN+4tHc+c7bjbNYTqQId5NSsO/dxYm/KRfTIAGpa
tATlTtgQLMUhd+Q4q2A8kITGGBZVIWfkjqduisACS+OGzkT406JWAGbnethM3BbZ/I3xwPzjquIv
GS3OsWpuUg6QsWsQO1e9LD5LfpPw2FEvkyaUn6uJznJEAI+cYPRnlr93HEiUAj3dTbl10sQ5bfEn
VGE5ZW9tJ80ToFZoUUwXTlWXDnQD2iz0GWmGBlaTdUQkCrpfJMqiTV/dmdFEamOlGYGHHNjTMRbT
+EeNGL+5qJBPqqeTWidQoLJ6dHcToNFDV9GNmYage3KgOUQ57JqyvsC8qvYMrVyEJWJYZTGZYpGF
DbbIv0ubXQTp3cJ5zT+Oiez3VhE8M6M0dyMVGetET6yxbzm73MDFbuHlPpt8rfDvP3AJy7VX91sW
JabcSXaNE3FNl354Km3OtVWrHnsjwhSadvM9lOryXNN7pSGYPua9mWyIgHtWTBENw36Nuiz6aB2O
xAnIkbO26B2nGflAy8Hy5HDwp6UPkeBC9fKS7pPxbW6OxiFe2mJtMzrephylSMTIe2zvDLlMnR4J
NERXPNTu9DiCwfY845qOVfAgRx+55NDoIz0sW3HYGhjWTp7NgXXmri69poyzgh3j+eeK7i/nddj6
/px/Gn3waBtucckQp/XOgF7Y9wi9qE/IXGwa65E49N509rrBJUmUo06l5GVBrLhBh9JPttr7Eug1
sAisCC51WR2Nv/rFV1cL/k0pmmDtEBxZkopeRoP9xC06LLF7ojrtGJ/XDF8s431ICjrZQVm8wJUg
vTfdqizVp2jMMAxN7cKk9CletIEvZESFFGF/wWtVHUUrnxwTeWNSaOMSm3N8NlyWVv9jLpW6UkSY
AJPp7fZEQaYpDfc6IzOjNrz+ZbgpinqdYqNuk/6l9zOHNROtybI0yMB422a/al4K631hTLFTI7en
Ah0Wa+9sVQ6NHUKfsIN4EosYs1J0QMtTRxD5Cb9Btu3MSrwlYuvbvXsMOsbZljc5p5qEEyMQbL59
V5xSgMLkDRmHuoUWN6CX2tBXI+kQJTMa9rje1jKxT+MQE6GA0N+cSHe2cQa+NDxfqyBw5nXsqk/N
YeSSpCNaQVr5u1TREWvtkelTlVR7dB346gZ9CVK8I0tA0zyG79+gLjhnRC8d4k2qjfxYp5DNRZ16
L8zKP1j67uw66V6SqdvYzJj41XniqMIYA06q4Y9JfvKa4neaVgYwc/oUS9o77/jWMvXBhG2guTDg
bGpNALVa4kFmh7zMvf0YzHRmWfCRysCZCmsndjdOUndb6ma9NVoUDfOi5EHd/BcGkvqdRdsqXDKm
j6Kdraeq5stlJXY6FIhvXcu8zFRe/ULmFT8YwZ/fzoApk075i15A2CGsMCZPv5Toy5ggTazqzVL/
Iu0auLRlqCNeGwFMyhVMsKsvr9DDQYFzx1dcOkBjmhdED4C046901BenKkLYAtU9Cl43jOaaZn2C
8oaMBciNOSrCqeOgk7r9a1xk5j4CJxQ6Tk2OxWJuXVY7limUVhFcAVRCP23hmqQEexRPMds5nQNs
Oi5PB9fVMODRk5IQ7SP9NqPYOkmlOMqBYN8wnLb3TjFL6LoM9tKYMW6wZKEqSqwKvee/x0V0THLX
eZjnAd2IT3Zv1ZLgFRSQLbxmuq+C9JOvEh0J4PWxRaBLQ/YvLnYMGicJRgRME3SraLLemdqSLaAe
1QTKeAH6uauKGOeAabZ7y+K6p0quaybHV4YTjMXJYMIvgQXPhDyxyWPP2jp592eyq/gpyxgVoR54
K/UwhmDq8j0OQQR2Su6XxT6T3tFBDpQ8xk5wh0Qwug5EbPex4/DmGH/K2k73LinJAHNUCmekLDK9
Y0K0bHjQCPDqDPQrapQ7f653ddQaZ0GYT8r22bLY0/nCgpP6SJzQDeXHOCmasOWKJpBDzlRfF9qD
nIxEJu809iI2CcIw+yrZl47zFY+LtWlTlJpmQBJmr1pvmwy4Soy+qM5T7j4kffc8BnW2o/IFFj3U
GD9cdaqb2g87ISq+MvYTrYJdu/CVvcb+40R0zRph6jCQZXphuaHeqK32UadoKGZGx6si7QDBBVgu
8DVFcHq9OvRUMWAMboLQjdT9VPj9ffSLFgQKkaDVUKBdBH2TiaihYHjezd5D0hrdjuxs7w7mEw5v
l4mFHDLMUPl5cVDtsDOh1esRVUSx9z7b8bbQXv5SRubFwGdeFnGBJ6zpuT+I5ReCiAPuWspcM+wc
EpGrsYRCnt1C7cmgO5QQ9Aw18KqPbPljAZF2AR7SZwsXGeqxkaKVMDweTLKuk5IhgF13P0svmyMQ
d3760v3UCpTPKMll9ghLORgLrCtIKgF8oJQMcZQYunX7B6Anv6yYRj7jX0XVh+LHqmS+NVKS24d5
iOEIYnYjNHw33xArPnrMnWMi6Wrm4powLF/XaJRv8Q/doWYY3c1BdXQIdaexDcrdsejRNdl48qLx
gmkZS/8SPAR52p8HcsaN4tGx+/jJ9dG+NtK6moZaDvVQPRq6woYUKLJ8ELqdMUCeipRCL5aYjWM3
uMQOLgoC1Qh7SrZzJ+XR8L7NqpuPAo3+nZc23Mu8OZjV09i39iEb+KdIqHXv5mpf4Hva+wJIeCNg
2ivD3cytHT1LupV4pqv1tNQfXdHyBFnXUnvxrwFjN/EgmykW9+0AudaqdHnPfD1d2aYuNoGDTAN3
EFnhUFFZMYtpR8gB3m/VP0xey9M7puYO4jIDHMSy8MrgCuke8TJajqHyu2Oa2KFVWRSIfvs8BzMa
hI4BmQtGOTSHWKwFytx1CeVo09lYDxkdpZ2TfrBVC5wpJbP9fsQzrxAOtjJkwKP3iOJeUALRXp4r
utQC/iDKEnFwX0hImqaKyqUhbWIKCMcCNesCeYtfwTpS1uS8T4LrvWELuKu/8PRND3jfCyKIhm8L
6EFMhxcEurOzR/JN5kT+NGbw4+STgFtQ/EZar/c4bDeoH9wzh2EGEy6uaYTc4tWW+9gKgEIHJfFF
SA6XYKF4tWpkGv1BAHk9d2hrOWkzE+gtmAqMAWpUte0TV+JdMi/eV8mRUjB+KJcd7k0qRGHm73F3
34hyfosUbGneOTucG1k8FjbomkrNe+JaTsPQv+Jkz9cW+jxyRCrG3QYWFTJI7rS2SkQ7vv9QYaBj
gLlXTtv95kO41NkqYxD0FKc2QsVhY4wx9a+neeKHEUuGYHxGuXRJklZgCZ8TAG2QeUidzyRXdMYX
juVL/3KB+d0h21Drm21K4dJ6JCDyaRooPZHlR9v+fcbPyPG934zaqkP+Ll3TaGtXRgk00dgw8RtR
W5KupLqa1a3D6AGCfhfDxlsVNFdC3P2wHjHfwSBFvUADP1gN1mezFNX6KrzpbRhRlHlTxVbYC73r
F3PFLZ/v+9GXV5Z+55oXLqzLnI3S7euHqK18jG7ojIXhU5GBem2Ql/4S8bDnQJV/QOBcy5vjoU8a
MIiBnVCpt3gUpga+TRPbXFs6Me0EH9gy6b/4/FqhG0ffJGrnq0W7xUrqmU4q+Tv7Ie0eShQ719aw
AU36kLsmm7aHGbT9bkn5pd3EMMPJmVvKGiveaR45DEZMrQmssuufQnHqtyAbW7IldJ4G61WqftyO
ue7Y/VHQgTB2zoFLiKuHn33d+eIzXxiqNOqcl6gFZzb03mFV9oHauaKogH9EpwSr7TH1S3JN+uLZ
gVhgm26y6Xv5lIx+xeBMHHXSI6FynqsGUW9xmDKufxM/DrcPsVt+NNicH5yCB5RTn0s6aj5OHSh/
lJp9a10CI/T6Q5uSlzg12DJVnK2AT54FORcFInNG8BbpjzfxDDDjULgBSn9dI6MweMKAkH8ZA57H
oHmzgCs3/fwJOvhDq36rIwfJoy4vesQPXBOrswQd85zBfuEqD2jZ+osj6l9TJHeMe7Y5s+eFfZA6
B/BG6duQTGBs2dkX2lH2zhcw1dfaj59dMdp3RHjQfVZu+0cmLn6uKl77oGAJFjeJH5rFZfrLuXS2
/dgfaVtrrBcYzkuo3rzHL2qcsTk1L3EuVVglxgui74Cys49p3cKVXuKYV67/RaiBCgfnjNIfey0i
d3oALp6lABnolBZvo6CwVjW0PnojBvWGMxbbZmYmVCIFQAVA/le1/BLJNY6pFOr8nWfyQxYIOoaS
RNnabX91scSJYEWvQZT+zpCdbPG3Huu5H/ENeauRDUBIvNEg88JFkIUrUuvRmWmc0qNAfgIaLwOI
6d0eXhnTXjEePYuZlzPa3pHm26uaUSuTo0EQwyQBrhViKxEKQcNIX2TV7kWeA+lzJg6ZlbGEkgsZ
WgZj6RamWkXPstLcPrNMf/X0B/EcuxElpr1CXcSIuVj+EH50ytQSiol90prWfn1yIcrigmLkSbSM
1+I/pn/51fvTFywT2sa0D4B9UjvN5k4XhnO0rHVrKfIJuzZYocbhaNn8uEn0sbh4xfWUcZ/y+z71
vTUwxiM1A+q6gxc0O0s6R4H7YyWX7NQrgdR0LskjswCsoVrlUUN8OHTjzh8dUtaq9iMCZeJZyL7M
hdO7FbTHmXGI5WU7GZCeN2TrijYLh2noyilxWW1y1HX9W3kUcgs2cw0XAtH4MRiXLzMvDOTXXbAh
j/DojMmXkmO7Z7K/on93Tc3Z2lsNjOwGfZLsWaN8zz65/BPSasxnYHNW5Aj+kCA9XhYG94Wlfo9C
Du9UKuT9Yft1Em87RuOrR829koYC2RpR2VU2l1bXE9L1um8+ABgi/DC87NLNtBwaAzCUz+92F6Ac
7Bw63nPAG8CNG0JUcntSzQRYEWA2o/JtrN/iHk099GPmHYbdvwJPQJix95q++CB4Mw0L44+Riv7Q
Lzxx+a274NjkHhhpEppdMbNQ4fJbIIOhi7WAHA79SxxME3qG9hp4SMcTkZ862/APIgftUg1UZnnH
g8B4o3l2KGkny2DnKDnNwkm4ygGARNaidsZs2m1L2bxxJNO/Urfm3DoNxi5yFlB8RotEMAJjhHID
J/Mw9TsjQ9kVFAR+2s4pKOsHqjvCJq9kMAShMMZma3l0YVrzNt4PfLRkcbNvCTMop6G8xzP86E4d
kwHkMyjWBTlf8sEdkVBWwJgWaM1FAL5Q5ZLQ09FHTGrQYW8q43pj07csvAIFYN9Xl2XMHxcTeGxK
JsIqvS90ATxI2BLyI5IcmCsX1aBTaoflIxLmVy/wCWvUUyvOMV8sNxaRmFvDzAn7br/UaOWbgSSr
ob9t6sO88ZQDS7OF05OD3FgjetEbUhm8bcvzl+YqP5VmXu5L6gO/x+8ux7d4Jo8ob9V66BeyfMY5
WXUYUDEdAWDWEbGcy585Iw+apN0e59r0kPWcJIkQwvlD14qkXbwPWBh4e6BwONp49pqPqWZjINnz
PSYR2W3hUjVEfYLQXbcC0YRWzrFIjGuZtQSMANPITasLJWoGK2rs+0DUXzwRBVp28vRQuxpLcTMw
ZWeS5IioiC0Fbap7GQecgkCku5Od13ucvIjYfTwiSbOERaVf06B7dJsKr13DUK7ogI84NhW6m3+W
ORBjOvOvc4UlbVoaK+yTWWwGPbsnrwYp13kvEJSsuyyqMN4CftrpBBU9sQHsdXjYjeArqIrxPTc/
qngY0BjH7W5ucCs2s4F4dRlilqY22jX73h055owbkXlvdlM8e/Sc11HQTm8jVvVpYcQZJdulEB9j
FTkryMAv1gBWK7WMbKc9r8UAKdSHRXIcqJji4hVqx1jyjhvhQxWNd2XyPlBWngmuW80GPdjFzY/0
4ItVRBthKcx9TRDFKqhn7HV2v25spoRwJ/gO4tFgjeR8iGYyitiP6vKgIvcwxw1plMGkNzX5YI3k
O9X97K5wrfyUjuw3FaD9mqBZ4owgkBOETYuU0r8pLn3DFQO8YivB/A7yQsEsaUfQoIKD36/MYZn4
MYgb6qr+sRMmnrbU30SDxwzXG78LN9YHozDnB7fzHoaWdash0FVqjKyOe1P6GaO+zy1v5c9HcJr9
A0ZIWlWIGVP+n8722OuWnSz9PS11MDlkdytmb6tRFTN5lPWmTof/zdiZLbeRpFn6Vdr6Pmo8Fo/F
rKcusAMECBJcpZswUknFvkd4LE/fnyurxjKz2qrnRpYqkSoIDPjyn3O+U5xgPrwFbeqvHOuVym6q
PCbvWS3VC81VT27qbRNMRFHmHqJipLhcieyhVpAMUo6FJymCp6hW4s53mMvFrrqX2pBtu8YV7cut
YXH31Vn1bLLCS45eTOhtxvp/hx+hfC8NFiaTxTvr/IeJzmCO2s1mjO0jYUkThLfI9knNXlUkr5m0
rXPB1KSlH+GBzzAH4IZ9i41m3Tk1p4sqBwUw6Qs9bZeyJRxPBmIzCmblsr73y5F2Zm7dbKxzPR0x
1D4qW3AudJr3gRg7ETaiBt/x1Cf7UtDtKqh4gZHA+5YIvAgT1VxK0drBGNKvGFGYLjL2ss1GvALN
HHD7WYpyVZAQC+VsPbZU9GJMizaBgsXgFGrvG/x4uoMbBs+Qr4eL5hoV7SB2Yxgyd8jrE7Epze5h
T0hxsHUesj+enrxGHmli5yUKgMPWA2tGZt+lHkcvMZ8XA0W0waPMWHcCOebl+95kqYulvnQEGWZM
Yhld9IidjLUd4tIeIMJlCayWzhqL1QkVAPmAMzwPZtx/prVpbryYpqRppMKPSh78sN14PwafqiZx
ndJ+RGCFQ7E9wtDhUulk1lc+c4zNFuTJ2HBfZfpzSO2vcWnPUPed7QSifutHJe7omqGenxCVWMgF
NaPpPXqRdwStQHKZCW3QvDJfg0xq969ebSp8fPKacCtFaynsa1BgqRzD3zJPp1lLaRwbw8NHN5Kw
AZm0beTNNFlHOwyH/uLf6KoByUL670yI92i5o8PNWDH7bKsfy5BydViy6KAofyWy0e/rkTKukOMu
tsoYDuj0oWjNMFUNgcH7mLyBeXv+AQ0D6kITkABbiHxUYtqQsMfHmSzY3AcAVbYNCaEy0ntFo1Rg
gWJt1dUXIU160c4NwwcZW81eZdDBh3DTjgtuzsgssfP72Saf+wcj0sqVxImqqHnCcWUhh41Hc7FB
O1fenjzFl5G9NTWbs4dJvXXt+yWbku2wVBs8H2gu9iOz33fgW/R0cbnsSBlO0JQCmBAHJR/oJYnf
p6Udt66C59PnLUI1t/q9XwrAYXLa9Ul9n5KfMCqIRGIeQWeBbBHk+/YxsW9R3oLHBZvbC4IXMX6/
vri9vJdIiHNGS6zvcKGVYXjLCs9n2FlttbS3itOGoU/W7Hl8Lm7TXlFryfL38c1MoovfAHYx7YkY
mqRXjnASR9h0ayVBfhyS7i30/S06x0gKjB/QojkmGCD2kEoW6MXo8zHFSFW4ECbwGGRAlQb4FnHx
n1zqMFldq7zb4vL1t8yANPHFZzrWjgdjpN97tpqrquJ3JD/qiZLvVUbFfVh61zyUj41pnQ1h34YG
VjwTuoukcQiLEbOgATRQMP0oCnpH6tnClwGS1sy5AbpC9RuaQEsAHnzeSrYjY14PvV2/UzQj77S3
ibMrNPahG9UWECkpgRlAPE/EvhVi2NjNUG9ibzT3k0/c2o1dIpreqHDHu0C0aaBiaOJvuO1l5zCe
3zu/vwDEyO+aYjhNkQ6y9+4pSsxDanLtcqYJC0pe3ZkuuKwhaUdwiM79UAToBuhPVCQSzovL7vsQ
c3mKKUumTeGlDd3jFOJLIryEa3pg15wCoB7lh/7TZMTFjQsfOsYdF68toz1AlK8pr1xjamqXiQSU
LcfBnBOPj1PfvQqkzSU2nqtejee8tp7FgV5LdvL2YtpIFV0WlMch7YjsubcgKabnMDe2ZpzhHScH
vWuaeBf5hSI+BpSojhTzARUxme1NA8wQL9Cb68syIAToI7Dl/dLykg1Xc7zrLjnJIvpouFyv7RmT
uZts8oGyiH5ST5PJISkKHMgFIsdvKVys7J1sieClwbZ2sDR1WQQxCbAxPzaqDkwoZVuGKstDFg0X
b2QoGiZxAp3lSWL72DITbzZVWF7CuIvRiyyT0hfqt0ivW1g1SoVBasyqq9AFhRPX+zHKl7MVTncZ
P5O19MedHzHBtsvxY5yRnUke8Rb5U3VUdEgy+95kNnkWG+CkY9AsYpvlocszPmftwfAzb0OipN5G
38JsehtoKNkSkQUY4vcBfKNTHtNl5453YBEu8RxQQUJh+F5/agm091iCIMbjgQ2vPTAf0fFjkAlx
XH1pmCkcXoN5qRTV1bNQ7rHdZiQs7l0Qc63AEuu3H5OZiRX39XyLK769s0R0HVImu9i+v5x5obxZ
TL/Rsegormp2qoJ9HnFHtms1PLrGocYkdagsWBCpmR9SRBhVtQOkiJJYACHIzLBH+rMFrqMZdKDy
bsKR+4QT1yYm/cJX14ogj5msF9lfMTMmRytMOHzTuNC319JmLsYn/8my9egmLg92398Ntr/vckQF
NcV8TiwKmKsyT7cpMR98fEZ2Yrz3lIZds3ebl2EhrKfxrey84GjhfIhufgkK+ZJajAvnFDQtiEvl
MTTKFdStzvugCCs+qM9+dt9n1AcMu9h3xsS85QUhVjkzFwkS9zP2c5MAT0O6s2p+YiaaDC3elriQ
c8mRveE24lXFSzexyaYXy6d6z0SrizpxGILlmCfutkRe5qRVLgAc0mnegrKuKC0uiWH2E/GdiNBP
Ca+r4vMEurh8zzK872X6WwkHvCWxfGcTwisDDoET21XHHJQqquxIU8L8OjeXrp3VdxlLmAOZwGZ5
5CwW8N+KBLCsLo3Izg4zeSbMT2VQPdqD1YGxg+Hd8g9wImKuQWRz+QwmyF4eqexq4HHi2NWubAoN
P1oDEn7VWlvJ6nU0kmA/2D9TP3XuxI+S++mG7CA1hjXGTbewYpJX+cAigJeLAmZIQLI9x03GUcb8
Cfwq0cLns0kT9n50vffBGfZJ4ZoPpjGYD0znzJWKGAzbyMJIe8s6RJIjwiGBOo5Qaicl3wWVpIgf
QlAKMsf4sZ1RfitM+lNy63EK7pO+tN7YJ/h3p+5ECySFC3IZmKnQahN5uKmyBE6Y0zcQ+EnBV/xc
64xZrNkN3JYCFjJ8ZzT8pfZrr76HSIZ3CyhDII3DI09RsVd9svG68JwbLYdTTw9rEZq6+iFRi0t3
HZzihvvdKmuTNwAzptEXL+1UXHvmxLtyDHcl28w2Rs5bQ1ugi4+kL+nQJ5xRD3M4g7DPCVcX+W12
/Ytqym+9RwTQpSA4kxaOlYwcgUspBcAj5KhZ9ynUOS2Ttk0QAsNVEXrZxmt/dKnOV89rjuEn2cGN
BAfCJHUxHtWUcYSsA8TuOCP0Yu9kT6GT49LwSkya59Xp8n2ZBRywCrCeIRWpeMJycg3c9caAos7l
QjDYPAgnj/nkNTzYdDd1Mw2OXrEcizjksGpJhssDa6rCcLjuvepTseGfaC1f5QbIqyFlvOtY5VvG
ushsO7ziRqlWo6AnkKlB1xYH+HflwcVWqQuft40bgBYv06MJ5TcO+qvo+EzYi44Zgup6DMKC1gz3
s4hVs88s4jZtoViXebvtlnGTxUV9vXgk0+rYjTEQp56umSEw0DUM/+jvmv2aAUvMR3CmRxR6EZSF
QG4i5bISSINu+OIrTFNyHjtrEt9IGaHOLRNe2pscZnXXem1/NHKTlKfifF8soDepw0ps6MZR4DvU
obn4zzYqVRVoCmVuZLnAb0rlfdwrTIzM0dhSucCV2PJ47HRrdkyvTb5FAuI2Rn7mbkE3m6f0VpcF
9y5qqK3uw2wJ3P/yA8O4/UVbAuyXoIDGDoeVuZYhvMkG74T2/JVJckycHH55an4tc5FRBKGtymlY
nIgcIG+64xHAszwWbUxCEoEQAzdtAK1on/PAyne5YVLkJnhefglqCgNhNIXZSTTTJgN1yQ7SJ/RD
NfFRBj3AwhocAAmLtdEwnJviVyd58kxzQZEPb/aQN7tfFs+yoQQx7KyD9HVlNBzd9S+zJTvB1Vmw
kAV+dnJtC15ukEzkCZMLo2eGK3393KmoOilgcYdYdNgnxqtHOe8+DBmArzoS8qcWbgeI4uj46+WE
rsdMkt9CbHoaW4EnbI6cDVWBPcU42v0NDKI+Jaq/MexuyAlTNWBY0B6FCuk+V8u4rCE1oKaiZGQb
Qw6PQ1jPe1AY9pzi7Gh8+ooJ5ay6gp+qCx5p7ZoBI/EAA1oEhpDUKNEdDAG7SiQ/ar86jCMfDtcg
BZPHxNqCuWu2QfCb6lSzmxWWcdM9jFR1HqcupV6DB7EritvAPkyMS5tK6a0ZToZXflSisKjyjWW+
Uk6wWWim2Ubh/E07MZBpvOdFDFRuFbg5aRSMnL0nq8MQF8WW2svvgCEH5JXysTdp2R4HEGp8bC/4
0FNkUet7uQTihF7EL81YHRNCK3UMmNyJOMPQCmKuQifj4AUIxLVumSDymzotkljOXV3/AirjxAdu
2i+Ua57GLHl3Syyvprh3++yO6lpkt2g6pYm5myStWR6ek4j/aYvh8Up28GXxPmw/Urg6cAvngbO3
ZeqycMljZlo/I0NR3JTDMMmC0Fw7Oe10eJbpgaob+ORYnDhmZhwkw4yyOh+slSOxbffm+GpbJmWg
LHKBp8pjytz9FGahfyLEsQElB9mKcOeamZT20saz+5lblrYw0j0Skzxn+3fhhff1B1fcN38yp/Vc
eBc2wATu4TCfqhyV369SZ9f0zQ3r9LhNCu8WcB2Q3EjAYuyLSBdxU3fNvSi/Y/LcYHfi0weFw3zq
pup1iZ0KXJXx7naTxd03xG+cf/xyDnucPn73Os8MUWlnCh65OHB4mj9kpsMB/ZJp3NyVvHh0WsSu
HKJ73NoaRdZTlsZZOIo0yCEs6YItRudUluuQGp8TttOdkHwSBrZo5C2TCh9GmbWUFMba+dOvT5UZ
Mg0ZLfoLahFTvBc+2Pzd21+P5S/X869flrZC2Q+h6xCD6I1HjzJvAm288qpuip3lz6+5GYCOmphP
eqSe2Xqi3SzjkE8gDrxwEPuxg74zkPJFsIHCwLcN+tW2Fe6VRj8pIhTpnQMKZCNSZuOTO+rdYf4W
m3Z3MpqIv0ISealJExCQZ4sZw+YqF64rTRW+l7ZxCd00OdisSa4qbjn5hJ0ZAepBuSKmV6voC/oI
+1ybcsbA4IxrtNgpl6FaahmHvtFPd+qcsoiXLLTdvo8j52DNXPZdxB96KBiYReG+WRycl3ZxhLy2
YTBHe2RIYi4I+01wSNCHsepOvzEgZ9+XJRIjG/qvD2BksyQYFhxu32BYnUQOJEO9yFnZ02AOWzBs
9BzdD6YcAEGCQGImdlMZgmqg8gj7x87D7LMK6o6Pm1PhvfIy7qh/iEM9/B4j+g/oeA9VUvY6L0S8
6U/pokDY0id6A2XKMcm9kHH6Y7ooCmB7W5QA4VBPvxZyy5tU0nVcuohJM3C6Vap4fi1fOieMJ/Dx
acc9z+5HwBhv/+9fC9/0Ly/GsU1fWo7tcRWxpH6xf4g6QbiAFyLofRIC+7QnnXYH1QXLUSYuVt08
cSMhDd2CiMN9xSgobhE87HLTmf6Cb7mKXoEnZ3y0zrC9yrN2QjNqvtXUEN+7TMpK2glTZ46ZPsF6
HWO/3HhWbFwdjpOU4jAWTxL71Oc0PxIsgAfvUCRogZ5Zm7pUtPfT+eSXHJzGrKCLwclufW+BmF3u
awCBP1HuP4US/sG06hhfLlYjtpyBDzx6rCgAoPTG4LzMckckIIL0k4hHamxZ3Uclj3mGaiArzvaO
5PxDfL5+jpyWyrgU0L2TG98qPLx2c6z0FGVsjHtrQiwsYpCffi2StyXgaOnm5RbrCAkV6oNTYCiA
uPsjzbnu1UmokWrH4hzFRnWX2Fxs5rC8GXXrnxhDECtolamb9SiVbROWSYqwtsTZ2TEX374KrS+W
U3gOCE6/MkTJIzRzbt32zpfp/eh5TGE6VAkst/Y+z0MMbVXqHwkML6jaebC3WEq3DH76PeYHc1cZ
4j2XC+Qt6d+cJl8uFcPoTV871rZJasUznXbgrsCmTk77mYUllDncvmQkgHOaVm6cmRz+xlZhnrKZ
l5mlDBFHs/DvnNDeQ9udzl7JIggWarrgFDTWhSOvYmyqTzoYopX/yC5RfmA0SIBzxgdUS/kRYHrc
+Fb9moRTdjZQKXG1OTz3YXaOnYWNntFiVVjWswXbnqNj+o3YycGrc3+Lq63HIegsbwWh0HVS5z/t
mipnUfAwkUeZ8U9n7Wvg9d/N3AQroRiFjXMuLo7bFkcnLB4G/bvUhQoMVZ//LHmgLjY0mB1MGohr
fgNcwsOrxkQQtZ+sN4G8yLOmza/v/PU9LAVMjOYy/v0LYX3Cjqd87wDqAfIxj/bJ6eE6D2TZqDC3
OJJKGoTIztvHWAZk5ae2PTgmNreJ4pPIf6VGcDyVCNExyIl1FXkLntn8qZqr5lIFYCBElhK3r5ml
LpykcIGQ9eYzWT514x3eoeJBFF50qF3KA1N/PgfBSNe2i3ks7t2jazbtzjLar8aIaX/1OnaAiikG
aS8qBCDz3jhv4qqGE9Tw6A9DiO8XUNKOvgniULyx1x7cPwGNzL+Itkw5iTvwYRkW3vCfV6sC1tYx
BCK/GkJSe6oEsV+n9TWTP5tIjS8+Thpp9tG2y5jS4cyUd0kqdnlI8CXzKW1wcxy+npsyC5y9Tz+q
qDWxlHOmUPOpM6L6MimqClxz2iVgfnd93RJbHBZGeVWbb3jP2l3ogP6VDHIMPBVEiZZtOLkrpI7q
FJf2feqK8WRX1TbPquEupZxYz5hooFXwQKMKGkk/jeOdF2AqRZyGdufVCXyB5ZMRb7vG7JfvxVwd
/NxPNjJiLPPvF2fT+5e12ZOu4/g+S70gFvuXjSJrTSt0qZI94CigLIQ8IfD39CSsIj3LEXBblGZf
Lc8xiZkcy4CfVPjfp2wTSJFQWmNczYaLUlkSIkFr+ck08X95iZZOwv4xKUtGVbqUA5PidXzb+ute
5rcuQz48UIfJTO1tF7XUAvkIeHi96BXKO574AupnyFLuZIBO+tzidCpt40Gl48YUj3nJ6J2G8Wqt
Fr/fq3byLrp7M6l8gvijbTLoRq9iZlivOg70jDor63/ZBU2iw3/5V/jC9oPA9R0R2IF0+fM/bIK1
gZVezFOFbaxsLk4kHwjgrVwuHxtpyvLSFae6UueINZAZVrNPptJB0cSQx+oz4m+vX5w2SeA7fyAn
4ZqrQLMZY0Em7N8/Eo79P7xSxxIgk0zPDv7l/SaGaIRV2OKET12MUA3Ey64W7sGiF7GMGhIycLCn
qH1ser99790fEw0YZ8+lwLQvCXb4YXHn2sBvQMRAWS6Ct7Lx7igQmc4+Ju5tC3gAwZJySplY1moK
Cy4sZS1PyiFDJhFAV3Xh2Xs1trQdFsXe4k7xBvbtSy1XY/anx1o31E85FXhJ4JKWxeovesY7mYcx
gsk+3ODl0AqUvF9vzf/5PWb+8PtD1/39v/j9j6qeW9J+/V9++/dnzB1V8V/6e/7f1/z5O/5+SX60
VOH97P/tV+2/Kp1m7/76RX/6m/l//8er0yH4P/1m+ysQ/zh8tfPtqxvy/ter+Edc/v/3D/8Rq3+e
a2L1HxTBlJuk69vkR/+nbL3L4/CHp+hfAvlvX13/H/9jKv/37/xnKt/7m2dJzoIBwMHAdAQfgpFv
/b//afjW34jrs/k4geNafAF/VNLnQ/TeEX9zbWEKz/cC1yafwfnxn6l872/MEDl7e26ANSlwg//8
57vwp58m78o/fv/HU7Ml/2U59G3XM31HegxCOE+Zf/mUUm88Qg2iwhwiTap7Ur4KBfvcGpNr51HQ
Ntow+sgX09A7DB8kSIojGNRsNEE+7ebYcY/jgDZTRgh2S7ouSTtupFMYq47Id+16HyC+yGQhMFTu
FJK/YyCJwzfc52msdZDwQtK7nhcGVoIK2jlYM7I01vhlsy3Aobfxw3U4qC4DtOphOfhDTVdpVB9G
weirrbCLCzfA5mZvlgYMvpZMHC2eKC2jWOgpnhZWuP/uUi21mGguSosvIxPDRcsxUdxc4RziyEGp
yVFsYm2Y0RJOoMWcElXHqJB3HC30mNYT04tkY1PmvROOuuTCXh7AHBvbYkYGbzoifF2fcp6fGWzW
fR1sJ5uhqjTjYu+Q3VpVkUFaN8mGVW1NT5kWpSSse4ZPq7mkB94aCN7lDjihfr6mtOxuci1u1Vxj
tNjlonq144QmkHjGxm0yb4VnMdWUKlho4P/4OVEIQ/PyLo5r5igcJeNlnp5t5cM17tZdRWEwEaZi
Y8mOTAsn0EOBPldroU6g2JkodzMKnouSx81lrVD2GhQ+F6G9pE2g4oRuJaskmLeNMO7GOri61XJR
Q/AivPrDoRhXcVtYZUxX+2ymg7f3j/pP7TwqUTXJeKA+jlqGlFqQ7LU0KdAoey1WcmntdvQj3dla
yEy0pGnE5iFD4xy12En+6RRVMr/zhbpYCnZp1WXnZbZ8bJhmtYu5MpQN1O4Ec9oG6BXzLeh9+1Qt
MF58OYB9cHuSjIzDVJytSOEjy/KAr3qJZCUaT97RId68LzZo7xJ6lNfywEXVpvEx0dYmbR6NVWh/
aIR3F0HYn37QbPjMAaLemWymm5G2QKulFipETUYWPmeoyzD1rlWG1a4ZvztR7mnU8HtTx+21zQW0
HIxDhk1XYcbYVSYTGEIYV1sD71rSmu5qwoV87iTlhDlU77E095CpFt5JYutaGnfQyBE6Z1Km+s5l
G0C+onALPeENmyu2nrBKt4ivG1YCPmbI74KRFnmLkMQ9s3ot0RNCv0IovyAD782OCBTYCeA96Pq5
FvjNhIhU5xAKWwK17pFRMOrf9w5heA+5hOvQ+BI/QyK8Je3NLyzdN1BiJ6iX39Ie40wJjV/6zT1V
9rtAWxBwjRf7QdsSiJdzBtFWBUIaWp5/CLWJIdB2BqWNDT0OB8JGfGze0/QGLZMj0Fijt1nJ1jbl
vdem8OIjgpnzG07cr9lQGGQUKXt3OpKUpCARnwSDwnm3ZGa1iSdF/Xuc03EsYfr6eE3awSDvTYVb
HiD5hdEjS/UuwNHRqWv4y+BBAzMP3r1XQquwM64AVg3EDqMTXtsFr35UwbcP5BDQySQOovsAyCHp
wPqYpoGhh/CYyYsPsegfULTEa5OTvxcOe4+4xbqFG4KUC+2bdpcfAzmLTVE4zj5vl2NjBdY5H3Hk
CDvkDhGEL3GRn5r8qYjRDfuk/EDjRsC044hiVTo02ir+qmtBMGu0ISnhC8ptD+EjxG4Tj69eYBen
2Hll9AReGdubhseiWPs4piY0Chw8k8L54gct9qaowmYZx4Qj6/5c+PLLTX8meIBybQYqtC1I4g9i
fLsCRAAd1iXCbUhB9UDRbcfuR5TY470tUQGrHJe6Kqodh15zE3ADYT6Da86PN4HNgtVjrEl9Qj41
K1NTLfsJystqwKz+CMLLG9pLb8wFvsean26bFHuMWBu3py9I0bOychpxznBNlbinJm2jivFTtfiq
Cm2wsuOaPF16nJc8YZQBsL/KyXUZPWNyk+sXY+FdDN5I2N5waYropcGy4DfXUY37qa5BwqbYmxS7
ZNiG1mMREON1iGo2dTGeOmmojSlBkEoyewGTUlxk0YidDAQyaP2s4OiL08ifyydaqUiDBVFKeWPw
3WUCfCh+Bnn/nvpORklg89hpA5sJIxw7m5/N11zQcuC6rHAsL309oLdwUWl7G1+Ilm8o7t7bbo0L
UlvmErxzjTbR5bjpUm2ry5NX9oJmHWrDHeFa817hwYMhiBkPV56t7XkVPr0CVQ5qS/k+aQufq818
C66+Qdv7yHRU5wTHX3cotf3PwQdIuFPBuBzYIbEIcg14IshnnyptHzQGjIRGjqXQIIcc4zGUeA1N
PIeL17xIB49cyIMSZW9xVZJL8sc3pnvYFbE24oHT5PFmWjeuzaAad/5oB0eGKZQOdUyBbIQKA2jK
0lx9yCzQDu5qQHZ247X3wThbq2rxa+5LfF27BMw6MDLZxvwYDkiDWBJ+G5g9rZKp8ZH+xfe6HW9D
PxvHLuL5D2DoFjUPJmeO8cDYu18vs32id9QCncQ8jDATKNmqyuhILwNMoSP3KKf+qiR20QbfKHkQ
d+02s48Sjb+GafQukSOTopHqmGwuT6qLIdrbzy0J751ynFvEASTJuZcPQTBsYyTLYKBmQOBoDWeg
0G1BUpbtKGmNeYNFc82moC6eek+s5BAuuCLhHa5c/LIAeoqrwEEbaytt88tUq+21QhttKxy3Sltv
Zzy4MV7cEU+uwpsbaJOuq+26Fr5dE/+uhKLJX7x2T9UowoON12zbIHsf3KCnqTPS5DnTVNRJfEhj
Gd9bEf1gXF/uW+qKbMu+c5ux4wPEOyYMG5qoFbwoeoi8xHfPFpffXYCvm3kUbfKRtKArc+6itfQj
7UWPp4mKPm1mJoPokjdWt2LuadFQy4YeXjIRPS6ppcFWGPTnaILWtnjqBaZFRN6blasD80lRBGh4
DywtMAmgNgNZmPpTaOM1QL+V9Nx+MyVTelrm/lgk8SMuRHmX1fKjVkm7NdvlMTFqZpVMRHB4Ex1h
RWy+uzi/Ib+QeY+xdTrM3QFDwu6mkefS4XSlYHh5zOmNWzV2Kh9D3/xZFGjtDlEvjg9Q4jk+aUJ+
egScuc39dMI79MYdMdi1lgaA9OWR00p+9pF1ZMlal4xhuyu0073Xnnc/wv2eaB98o0tK25YiYi6C
i/eZgqpY4WKoyWCtclp4DGNSa6Xd9QY2+y6yvjtWhe/eSK45u+idWQSokUvdrIxrKViiyxEjkTGX
t7BprqQFKsZP6Q1gclPFj8htxbZ3E46UOgNQ6jSAqXMBNXdITwcFCAzMJbdYMbTruRGgZzpxq3S6
AFli7RE3aHXuQIx1vJKWXtxTp9kv+tYw3KQYTZDy7aNHfMEnxkCbNKUPOtmAOsz2otMOjs49BDoB
MeksBCvSsF10PoJu5zeOvJztdHbC1ikK8IgPg85VjDphgfZwrHXmgvoX3YxEDgMPH7wvnc2ILd5v
ndYAEP2AvjjtHYIck0508A+Cqv4r5aHzHkonPxwiIKBwoyMVHCNVSuRDcuMna0zKmZzkiNQJEkiD
BEpa0e0MpvLnhaiJ0pkTh3/zatQ5FJNAyqxIpgC9opRQp1V81lVP51dqnWTpdKal1+mWVOdcOCc1
35F8JK0opGAWnYexdTLG1RkZRVjGITSzeOVl9lJcjBgu3sM6/aF8TqOg169drL4Gu4PP6bhIUIV8
oATSOUsCOi1BnQlRcEWduUktBX/E81cxbjy6xHs6W90JRsw7qBwGeTbrM87PRsEgZzaqZBePzdss
5y+ryW5dKghC6KruYbLOHbEGuS8bCrZM+mmrjuCsTDXvyIAaK+LPKEOH4iTyvejao+9ivV0e2jQ5
6TQqt6hHRr6vI70YAlQ8lrs7MsffewMFMypNbFVLcCtUtJchCl7cA49nyg14ntqUm1sHNzlFH74f
8Q4DSJLtKrdERcHuR2gMR8SfNXQ8+kig6TrjxcpyAAgmrDhVIaH6J5F7xwSmxMpS7l7i/3c7F393
/BmYL9NCuRO3N0XAu0YoN93gxfEmWmy3wRQ8h3Pwg9PnN0+xhjihWBv1N4g+AQjzFt8O7u6DL3Lu
BuXD0rP8eeHDEll3ZczE3lDb2hhXi989UCaKFTT3bhKmGf3RJNYYV2KyBYs1pXgSuG9GyN38VWle
PNYgKJRrn0yUGfBKVrGyjOkq3fhcjy3cGOu9ZM6VjmQXVX8qQ1ZoI9zmsroTZXRfSRrNzMnCFFkg
scd4A30qXcFyPlYCOjOB75ymWDZt+Zkxr6+qC5gv6GJN9hw49iWt2+sMj8MiFtS533A16cgs+JYQ
FrKBGuNsGTkm5/c2weJp2uI5LnGxpazK5jGEW8Hi7VxBKH1vqvpZdNYlasL7ISNoREtsrSNwmTbw
c95r5CeeVmxf5NSyeCJ06Aw/poaQOUecLIzXNV6irJnYCjgI4NEihc5DVt571rAtuvgH6drHPCT+
FmJCFZb3IH13gyXxmQjKutE8Af2jKRM6eIJiV7QU0XN5h7ptYCVMK8gf5qjTvUTEmROua4MQagUh
KLAPMTxT1ME3nyYGOpzDt5EdSb/nGHmf28rZB1H8HNYXNdYfntgnpQUjVLkunaveZpmDh8EaXyNY
IXWntqQjiQviHHfkC8eKV6YXpKp7bs9GHD5krtpFKcgEPNPy6VYTKbmjlmnYTj24JxzzD9lkJDru
dKyYuFxQIMU5kd1eVAuRJMWiARNbjQv3KMSglc+PKRcuMRCS725Xc1E2Ghgdas/ej7Ri95ckEtdp
YALAxgXVqS4u7mg8JSAKaCLGjho6D0i47YYbID0bOfUY2QzKI5rOS+ax7tLY0FbNF3EkTnJ4J9B1
d8vk5deu8d6CQuEF5RYRuxi2sdzSS54i3y/Gcp8Di8dDd7AGwN1CxB8gZR8TBQc9hxIuTP9sA5Vl
csUxLrLvYcgPO+8ee1vbcCxIY4vLfHzh7PjpKfuTGpqu5RiXgoNZu/2vhmoX7z086YkrGtPW5ADQ
/rNOKD0tnFphjjPHtVmMuzjoHuqoide9Ub25bgoMnzhs2InP1hjnZ5FcGz+MkNYp6gp7+exE/oWt
70HZKYAAgbl/Np5dlITBHl+tjhFMRTiem3KwMxLr6klyI0O1fDezBo+THTu7HitrWA0Hnsud1QpU
pAIQ7lhml0T4/n0SmZC1LUi16LUUZMQnI2MwHOLyrJpRw+H8Z4n1cB/X1nfEGQ7RNQxx4NEThPy0
yuXRFh5eOtBEEN0/qpBI7wgHeQGBEdC+JqKkfy4TakmDdBvHbX+XM/HcSFDMEXETFOgVcJhl5XVY
hFwyq7ld35VmSHdx5HBvN0k7pRAKcw9ybbxARalZNkxGndsCdIU9Ko1Ntu4syZWjmp5SSik4boVg
LJEYfUvXmtPHkreb0THINpmw/yMJtyxmwNYP4XuE2b/BRroeM8wmQQdKoLXNg9mO93C9YVJKhpPJ
AvK5cX8Wig/o4DXcJCV50x6gRzU+5blBOV+LGpLQMAaXgFvJmHs2RN3lv9k7s+W2lWxNv0pF3UON
ebg4HdGcSc2yJusGIVsy5nnG0/eXoGzJ8t5VdQ5vGB2tHRsBgjRIJBKZudb6B3Ol5tJ1E6vpgk9H
S4iOMIEMa90jjLNRVZfobjTgCALsjG3ok21bESWwOHNCJtvOquNtZIBb7M1d6cMKLqgg67oLjhdD
B5Qlhvamb14yrUOPrIJin9XIMtraedHo9hZDjw4FlmqZqQ3rArR465xEZZxXF11YXqEwsFZIxc66
vkVBSVpFSvHdcEkFhmb4gtehNY8I6ICD47fmGq8JHiarLqbk2NhWeNrm8pfSqTYyZU+Yut5VLXvX
WiBduDZWo65joRkAojknymEtCK9NsTFfjrzwKo/17wFeDAt04M6CzAN/5K4iyJQ8ohoqGEABocqj
F+RF0jZVb90R3YfW4sRoovVDfBHLpC9TZAjiTLttpIzkwCA9pZKqgZCTd2AVgb4V1GQ8GZyMxspE
yoUcTjE3A9ZtshatjaRFaB/WfX2PFhr5WM9c5g7C6zrUfl3VqjmydrgaQ9FrKuTlSudFktU7U1C5
zNDD48bA5IaE6oYK5ca1iDukADSdVfbwA+tgnQu0KIhcbCQtFr9oks99OPOjui1A58LcrMviOwIq
4ODoyiJkQnxlUHeW2HhVru78MDZWoASvtB7cYBAiIBmFrC3Qdtt1fvW2V3rluOw6dF8dV5J2PChE
hMQ6C8Mm9zlt0KeDr4gjw04dCjrgdLB2ggH4J496xZi5a7ygWWkkrLAiUYud1yh4eYLUyIqk2uUp
LsqkZlT4EEiGAqTIdprn+cD6BK5xQM0arCcsNGSISoKNUNnoQzBg0o6ebT62my5JhjWVrnyntTob
sdfVLGrsYRvnTGCx6W+b7DpRoH1ThS5P3c4hFJm+HTUSPONA5pg4HmIgbxOxT987/Zhpj5S4cCXm
t7wfYxW66MNc3VQGN7FNwGV3DqaxXTnacxW/kxlpaCR9TPVt46eErVRWHrRJW9QA4+4nmTOAVWcX
13ILa88qSHd2ABQ1qJl/gEmeFQH0DMqhBlIxQbjmyQNLFfjFzs8xdQBSrs+VlEacNjhfy8tOlZ/f
D6mGja5QClNRbUipvb+RD0DB3l+GQ6Ishpqh/f2NLqOAoRUs5qjSbckAVmtCSURdf22cUoNBN70O
gnpZYJKJ4ytPgV05NfwXOFvIb+3Qt6oXNUTXhZ0U+Ea6yTl8/sXY4tUD2w88EOJbiZXKSOQh6gBF
dak00AHlNtEWJQXluKE46QP9R1aoSZpqnkFAR5sLEdQ8iaQ1M8F1kjLxd0Mj36CMdhFggAeLh9x9
r44q8yneQVbojdD9SPKaCHos/dZ8HVUknvK03RITGGfNEKxxtkiWOVkpqf+iengyJqxuyUKaM0+3
bzseQ+QYyCoOQXI3hFW31oduZtEpT0Nd+x6oTCy9QQYiGsJbxY3zMwnH9Vyx/CVj9G6Ak8wkQN0U
wUN1mbnNFUal1ak8+kslg4KVp+lqtAssVnst3GDzxKxqAVaEzTVnmMsQ4YGD6zRyP09gPaQyCKjM
bb8WUnIn95W6DMkHgdZtugT1ITiBvpFb29htCJdKOLsycs9Fhc5TwyZjEad634h946tcgjlqusJk
BxBIin5umeYvBdzeSr7wdHVTaIQquC7EFnnPxLiPFND+Uam9wvT/UhJUxwXGiPEQbzXQmy34R4E9
Pdc09S7Cs29mINYc2VtTb0qKJzg/eW1/Ww3WLoxuWzUl36J1l26jAweFTe6EF9hkL0CY3ZOMJ96n
bk0omd4NOiPuiMtb27RPfuJcia/NbXR8a7AcaHTJiCzDIcngIpLBpxA3PLqFvIR57SMCnXwxdOtB
l6jgtCRlY19+TBtG1mwsX7pSe6y5QiMkMVI3DDpQRr76AznsTP1S1mdZgzQpiUq8LIbqQVzdXCfd
cB6ZJhr+Y/1std6Vg3ulkRn8Sp9hiPVE3V6Enk3kBvtLNm5zl/UP6ivMlHG6dnMZhcJ+jX0cUWLQ
vFRdzfKKOJcMOHOlus1lXTqt6ls1BFVnyAmIq9jeqqhfBZhLMjYyyxdJCXEleUUpIKZiAsA+HWZh
AErKhzLmElUARqPcrynDba46303PGE+rnByU0uCUDXWopqSPW6TTFaz7aiwqJL8k47A2GtL0tmQZ
c6Rn203hByYcTpbQQMtAgxsX+HumS/jWDaJDXALylSvRdBSKtOciGoC4SU8XSUaUqroUISz4LZLZ
Lbza/KI04ZoqpX6OsRRIyBpumErO21VI+LrFOeRSsE7cD+Ro0xWOcQ4uo9U5OgYPbSk/M1ZqaNJp
X+FlQSNHIigtylYQnb5HcK1nEjLLKgK+dYdeg+6Wt6YekUAYTBY22iV+U/mq64BGka+JYD4bZwrJ
uo0Jr3YX1+G3AY8MRa2uA1RtrIhE6DhGApEC98+Q0Cp1MO6LKETI3MWF1gN/9LWnMbe5PXheFrpz
NjrFjdtoL13SlrPKJeeaVfBLavzUdHbEW0GAfmMUVS9qhSW5rd+bAQ+pG7Q8jtl9aSEJNOD9bEQt
cDYds67iniDLmWvU7oXiBWZeXRluHcyoq4iQMkmMWyrqOp2U5K8DanAxgoS1rALuHQTSoGpZOgNf
Kb7KzVgsjASbkTDgltjlqWFlD7JkXKD2GS9II4T++AD4fqvq3WWNRW9Qm3yzagut9GaLb5mygdJ4
G/pGsbJB2LFMpXhnS/ra8wbWxlLBwBmKtTvRlqPiGWqSGFEbwvcN2exHyUdzBwUwfTiNLOWsLM2n
giVYZWCF1TkRjB77pnDMb8isziS6Tao1r2o2XufFlaVmy0EnDYhVEBk/3sBamEJw4T6KDi8ccJrA
WeKUutV0addXGOD5jX4dQUqUhvAZwsTGMbMVP21cNCa5OKeTYSCRiWGxoC7gwd35qPeDCZduEhT/
8vab5LnoFrX1djTk7VCEOiRGD9MuheKhAQ0St5LRAHuNCBGKDZaDjbW0iczhgjzVtWmZV1qMshUK
42lqop6jXU7fO9QY+gCRwSsRFGJpZTc+MLCZCipBAd4202XEjQLwkaDbcOqkdA0GPb6zfIiwGAML
MfPhVXLqdWZDQevJqcx6gySboQJ8b24qpKtnrWyh3l6m507q3phKtNCGrlwn+jMWw/nMNIzvALqv
OiE2XhZ3YRGuq9I/NVLpQkNfIPAZFXvnyiabpNUkirwakhBV2GdMIXfSYD3Vtv3Djr/J2SSZZd6m
YB+qMESkCKOfKKPqXiIrXKK8VZZkWHt5M3bl0yT6AoKMMBI9GQZaKcUOwIPSkXeXOD3DV9DHDdZV
MBgTa1yyBjnzZW8nO/qtIesPeUabJVwAa8stXqExVgPWE84PaD2Qecd7YJZThplJpE9Zky+pvu5C
w1xSDnyWG1LGTZzfhW2Pxe2NbNTfZUTiDDVCSKmCeNueMdGu47q9RFcPSX9KNvqwzTPSxMpIXhKF
02ReKFTbS4yOQqC+szxU12jAk2LO1HM7wOhB1h+LURbVK/cUC224jMOysQDBewa1FPwQrCL/Gjbt
QxXV2BQEwaXmQ7Kpw+C6q9MX2yaDhBvVox2j3FJX34pBf0qK9D7FuBvqw11htl91C0/4Nu2vWWuk
K+JHiwkAfHGMNoEPetihOgEjhUJDWn4zuJ+u3as8DMh4ZcoSmmeE8OcXL5Tq6zCTz/J+ocoFRLC8
1yCgK3iaFqCViNswa+dRyrRFgGraLG/6fpl2AT0BDBl1yvyRhL5w+8GmEETaHBfu57oAEeAyUVAW
01ZmXZwD8IP3RsMAJwh9KrzUb1XvawXNSh6K07Rm5aPbzJRASE7JvF4ZEvYIlr+FgPuMFhSI+eHW
HpRnkmYwQrp2LTlgGrQk/S6ebzfzEB7AqIwUW44eXg0VVDdvgVxuW4hxPEhU4TptOMOxMkaHzsRX
VLUGhtJm41m1cVnBJ5o1KrbIBWcxpPuUUVOuCuhHCesWo9QfgAagbmKWS9lUhi0C5rNpuW/VL6pJ
fqr2pBJDXUVMzZdp67JQKRgyx3SHw8B3SedXVJLyrSrRxpO6xehAYoQlAvoVvlxpOMA6lC08snEj
7QoluItUNG0gqxoEVlcAgYPThkqJhlZSNo5UZHATTzL31gnMR9mnLuC5/fkQufe13OIUakdLpahO
0Zao+Bas7YuUIUMdr9NwXAPjhx6WRKcZ4RBZBUohtV3ANwpBNcExqoJxFlnGAtdeSE0V0vRRv0kT
ZalT4Z8ryNfPfdIgQJi1Dlke46EYg25bVAlZOlhUcyt4KNQRQRo1W+MaBttCja5ZAoFRGKxHgDeb
ciydOcutcu6iSI2CCzXuZlgqMrqocXMxkFxtG3xLe9l86klXgPhlXOHm6jBJ/Zui8IoltBsXFP/K
zLzLzK8e1RF11K7XsB0BmFQ5GplQy1srGiZwVE9wx6jrHdWbuUXFlWLQaV4RVWSVcaG4rbXW7P6O
rlAymVypRtdtgf0guhredWg3kbdmqg1SJrICCfawRy4DeFixYLGGpFXKlTNEbVOwQy6S14hBxTwq
PCuQNCMWeZYEYMp0UHcM02KTeyj4IiuFCDHsQSRY245yqVLrcHQj88oZAIZA/D6PyVutqTnL61aJ
bowcPytEv89kY4tLdEmQfd0o42nvI6hOyayWR25JnbCyYcJKJrdfzx63eo5fSS4bszEPwUqRzcub
hHWkL89Kp7+rSQt1anpTZ91Z0ap4/cnlfV0hiqAZj07+3aytaiHhYTqT1eAmCZCu1EjTldQshwrZ
fze6tjPvdCQngqgcIjFk780m7lbxKP1ASp+SUtDBUsNDbJ6puOAazQ/VwQw5dgeoWvKdLj3Fkfkq
w33uUjU91VKQM1obnI0wj5YoLaMjLmt426O+Osb3ukG3TlEpkUi2hWOFM0mcorOPPnaTe5uuqi9a
pZcX+qCSHMQay/UVbAh1A/WDCM3wUZMZE4d04WvMIdw11jbhtmoGUQ/05wMU/zFz1mavQwxPrbXd
35OeIUcI625l1+23VKUsk+Tul663HhW1vycdcYf4LRNc4SDNneAAnTbkoocXZF8ezBi3SrekauMh
4jlPGpiijrQdcxmNVhtzZKXzjAVzKN00rq5CE6diH6lZeEntqk6NbeGQq/fs8HmMidqa5BGRYDp/
81QJ2esaSLucuwULqg4FVfV86KkcyMiZXVObtbT01UxbfKVdqh5N0+OvSPjpjQmyytalHUBKSkas
uAembEjH6qXh6Sy0SHUa2sqvAlDASPnlvfKtG9J6HqEOkHgYukqeh//DXeNglUmZGPBJnKQrDQVV
O06uQngfrM7aaydVv7TWSxUmGB7Z/pzV+re8bh7NEA5PmZzHBgzbmv9HIEszx4pjyKvjmSY3hLlq
hbmKqu8od28idAVq9AUqCHMboj6JvN+yIxAr+6WJHkEQoOObYIKc66W2cGT4ybU/d5v0R5Gi0+M0
HtQB9A10IXQQCcmDNlBufF2ut72QQ6jQRWi+2RkiCSgkUswuMHZDPsFAR6FHTyFQEVbwXULaqLuz
jeLcV81gbdvmDN16RGGKu0CIM6AX9MUUcg2BEG5IhYRDrcIaaISsQykEHkDJrFUUH1KUHxQNCQjq
W19GDzaY4V0aQiRCEWoRQjaiVdvLSvBiS0FHifHfm/tCZmJEb8IRwhNIjs1NlChCIUnhC3GKCn5H
A2h9HqBbESjxhmKOu8yEpIUhbVQhcREJsQs1RPZCEwIYXr7U0MOY0Mf/H6j9b4HajgrD43/9BEH/
CdQeMjDe3u/g7unfvEG0FVk/YSIUGGiZ45YGG+MNoq0oCm9Zjo2wig2XD5rfT4S2cSIrmg5JA1KQ
rjvqO0Ib8LbjOPRU2daAadswFX/+uP8AoS3YKB+oILItG0BfYU8ABuR7NME0/ECiUEaVJKpTgJ8r
0F2eWwJVIq3SHoWYK5xsPrTMX8DBNQH2/lff9gkMXnianPcd3+ae43cLSeg+A5sSz9xrGKGAIIyH
LDr1zrV1dgsLQ3/Ml8ErwO+tvkqIPIh85v5Zd6+c9QtrC6gV9jAsOmlZZ8vs9F//VMWUP/FLZFuB
wqMpqqbpjsHNk39vmkGpFCAsunJuVTIzrCBKT85DQB5Jv+oSjO3Wg1qW1yqYhvQWgfB+KyVDS8oE
sQ98qDDJmvZCQEQzuKOoU4KgXxQ6KTK1CaLTadMqKNi4ugzuIu0xs+r6nSZQwElIEWo6lrpMtwrI
7EURYo0TBVUwBz7Tkl5MiDGkIt1NG7vyidvSEZI8HFacLIQRUiBnJN0nAu70usUwYDe9zOWWBFDR
4dQFt9c0ghGdthxBI6HC8L5pYHHtgHuYK2/MLiJkDnbTBnsGZZ0bjOS/DsF1pbA3ogHL0rx3FpNj
kRyjStDA+6NdmjyixGHhXSK+0rA6dSPUEibisi4hyI9sgNhOBya28ai32GLHCgogdukywrUrtG+L
HfVonL9C0ufTniP2ppdViTuPoqJPSBScaD5M50mVYdpABSxAACKV28lI0TuSjNihLARvU51U1/tr
9LmcZdy7D9AIIUHLqliw1TuyY/WOrMG5HNTuajpUj8iIgvzCbs61g6+2jNmaV0c/kCookLvk1XRo
2ry/VIrw0cAYeSaJpPx0uYZgb4e114/z6cqnu0KZ5MzCHhS0ENc7XeW0h62MSD6Jg7Id5atkDL+8
X6Eawe/aX7ZVdwLAqTUvueB7u0WFgEGf00nfL3baU7Ak3fA4EF038AplagrTHspBCFXo4xYxC2+F
BeT99F4cIEFR5dqsVSsUgKRKmveiiuMj/8y51RrxtCa737+k0pjuBmhH9ATDsHOUatmbeodKMgQS
OTaj4vh0iDtO4cahz0NZpYkKUbSB0IjsCQ4ZSBdUrTXvPQl5N6cwYAHX6Fb4BVk5DQbDrussdr0U
vYBgpNzVC5GNQCn7XadTqczQmrfEd03dthW/eb83NteJ4darD/0VWxh67fSjqiwDLeWW59Ovyaaf
9GuDjUu2c4S0xvSuK6rUQUbBth3oNC68ul2SiVhFvJw2/a+9v/oI4LcId4dBWqAjXe7kgR7qJRH0
BAMng7XpUJB16LrTu+hXlLtPL1OX6BjMJUCysAUxHBMyaVTtCPjECU0SpMs8bh7fTz/t1WRiN03c
7j9V+hVPXT8g0KXTXl3Fkz+IzbQ3HSO3wPCdlgGZxNYHMiw+iCOmNzMKJ17u3/7wyVp+lVop2YZi
zIoGQulpr9dB9uDiyEFszRQSlmJ32hS28Qz2q4OmiBDZ7P2N6V8X7wffzzZ9RrITBb9yrMKnlo9+
Nb+po/YLyOam8QtCXOZZ1C46NFI8QwxRFGLxjAIW2E2XZnn0j+l6p42q4UvoeDKsFHHhugmMcuYP
YtTbv++jnxWU2kM2CH2jUDtzB2tpiJPsPzt9anqdKZRP319Oe9Ox/ek+/JtUapL1gCIfPAOiWrwD
+lA8ZH91mvdjaqfZI3mI+gWQJdQUBGx80U3tzuiWSmw9T69CcUgW/RXsF25X4mWn8LxNe++bz8cS
UcmFfxasJVojkSSKh9Nn0tH/MYiL/8t/O/2z93ey6d+9v572Pn/V7z/Ja3RfdmiGASc0rFZ+ZIxm
S+Ba5U7zlaXV5/FGSuVH3Q0MwOnUOKcNQSQPJ2GzFUsYYFOkIRKAiDmLxgxBxTGg3iDXGBF0MGwY
KNjYhnyjhQTf+3r0VJQWG1wp3yrT72+kQfFaBXmO7xPfI+cZTLUq7OehmObSrsZAse7Uhtp3g+O8
6NzTRhUT9PvLD8fErIdXSc94FYtub7kyKmw0MlodKCwPaPRVxgjQTgiNOPrWjptsFZX1E83RbiWF
EML04zXpZsT5mWnJ1jGmt1/0Sz2Kov13tqJGbU1PUKFnSGih2AeTHeuUwKB5Shhyg1FYG4SW6qVa
FzjGivmyTSoq7tPuVHGfNpBZUOY0Eau3h2zVd4O7ydvvUwMZmpRmBN45sZ56EYsWmVppL4hlVZDQ
RrzPqspYJp0hZF8LwZBCHMp+LiofpQIY8U5UDRsnXTTkqna6dydEQLeVWGH1YnniWE0iAzVzb4IM
kaHpmOgOmqrHm7IP+cGVNDrbTj3rFKYQoGAVChnRNVJG9zVr3WHwCPG606xUItDzCWhMOIuFQAQo
oMv3mxHBGccwo01bDxsq5/ZFbqczXx1vqXq3Kwrvu7aDnqSwwMkUeF2Ul2Yl+p/XyAblyOn0FMIF
RmDaiMF25+Ays3+5fyMQYj8xvlu+kLGaNvseMO0GJgaUdtTh9QQSlWhDurB8S50L/fYFRJQz5OyR
O1OR4K9Bv7V2513W1LBnBrAlyuesW83GujRHrDHIH5EIVhLlB+opyRLqB9Oy2CjTLC3UnaaXBP3K
ejTtdZrpL6QNrtIYilyEVstu2ivCBCcdMFu4lPAQJlwBqnGUBXYfXjsyg124PxzBe9y/ZzN0tAaq
dO+Hpn+4P0fStCzJKqBzIFAzdHPF3FKITRzb2khhjt1GD5sZVTbsJ/SGFZHc4fIFjIG3cgSb9p+f
9noxc017729Mn9v/k7EPXuJQrZbTMasonLVd6iszB5Voi41QZaf5xC6dXaF2gBEPa7Z6Nx2zJAq2
8N3O2kExttOh6U3f65rdtJdJkUcGmZ8XNyUYbFteltjmbNPGuOpdU1/RU5jSVX8bly4mJ6YXyfP9
sbp89WyvpCDFynw6ZCTIlMqa8E8X/+r9jfeX3WXOClfH/mXZYovRLW1pQQdQwB6tFbu9iNceFRvt
VMGtkMzLQ/oKWfMcsHnG7LiuFuZtfEHYcSOhsE4qjNLNDdU1v1/X4ZId1T0tzB1exUN5U3VnZQCI
j8LJIvR2Q3vfqM8tVFU/WpPailSY5GhjXCrhGg5kIp1m4aUVrmuVZ2ZtKad2W80AXjrpWRpeFP1Z
A5YTQLkDwvi0lrY2KqPGtYcGKHTaYBslW6yQyKGssPBoV+YuPUMEYmTGntffR1Dny+QHeb+yXqPD
bElPAnPA9X+prS31tLk8XA5kU6MHFXXIcOYt/DvMFItv1Kt1xD7VW6Tq/IRq4BykJgUJFRjmyoxm
ura25JWZoPa29IIVHiGFfmkns/CuDK/AZsbn8iqfnRm7/BmzuQtka3lE54iG7pA5n4dPwxmiOj+G
FdU2QBXLbCFREsHpa9Y/AWOcAwR4Ua7TZbeNHuVFfl8s7AWewKgSX2qbdkM9fhZcWUsThOcVQScu
OVtIOefKJv8WEFjWF2j5Y4hAXSVGjxuqUTczz0D+56hGssKuFxn1+MW3aqZdpltjNd6a4xwVzmvp
wnsdXvz7/Ed2VmAoO0PBYZk8wqw0CbPvapxoL9Tb6lFfvNab8XTbPLlbfhUy+2vIGdc8c8Yuu9pp
/cZaI4s/6EtZCGsxZS0Qa9bWaYLO42MdbgL/Bm9btUBmcGUWG3flCIxhsk56qizW3Pwygtmq5/KL
nl37pG2/ekgTy0sT5vUAcWAGy7lrNpTnNaT+rVlIcqDfCZJYNUdAJFcAuJZP5emZde1wWenWnKdf
zH5nA3FeBltMyiX3QcNnyluPw5IREoakdQfTyD3zN841ZhTn3qp/QtGWGv4ZEj4JrkQOgggLCmnD
F7QdTSyScQRzlp27DatZZt4IWdRnkKjyuPoK4TlUr9Nok2cXuNR+z6VlPi5BcsrMEEDYwRl9s14s
ariIxEIDsuAmnLoshbu5domETHRfDPNT47aVZtKpssoXmN+84DY5o1gLStk5c288eWF9bdP5gK7a
E7RISRNv6qe6vmmfhlsnP1P1jXzG2us6flJe5XpOZkL+5qTzeNc+y/TK4kzJ5qx+kMVc5IimbvFn
Can9IO8GwlYhZJypDylq2Njwzax781t7nVzZj8W2P4dgSC0gT894/KV2awOQ+4LBd+LOmhdvXr4K
fqSyTM058I1eWcXZCnYpv5DTx2jSAYQ/13badQpMDgxBggDgLHiVz7tn6Xt8pS+zOUHarfrovUS3
+PEBwmuATc/quXsRPRQP8AeuyQtADFriBkOp+yLbQNIdH+OtfnE/3BhfpI12Fb6S+LU8ypYzEvA/
qHaau36FqHtNsXFd3iFVcq1uUH3dRsGsvMfsq0V/ehZtq0U/05fSI2Zv1spd1LNm0eChO2MsVOZE
BSHyn/ECbwtS0CCf6PRwmp+SLf5HKiUyEzb9DP3gBWPqg47K0sz7kqEQZs6zZTKDAgRcbN3NIPit
7E167XxF7eWeNPdi3ERPydpYSvh22pe4v8uQO+YMmgsPqN28W6DDBoDsjMctXJGkw0eBJBn98Axq
LN5FS1IS1Bs80r/r8SL0IYuvjHV//d3deGdEnpt0M/KgxlS5r+qNvO0YecqVLtSMZgnmNHALFsUX
2nRbn0LMjRag/lBWHLwNWAWPFLW8CHmsr5zHAl52j7jAvNBWOF5p9Hx1VlxYmMXMoRAhUUl6Z+0t
o3mxDr9251l5R+wVgs3ljAiTPCjtPKPvQTM8sxfetjhzV8nOvNf5zWvEETY4bOHHMbdOC3wlNhpz
yhyuiTX3SEdS6AiXr8MlNorP+lV05517a/9bCrnmoo/RfH2f/uy0IOEzTZEaw0bSxvWG5NFO1q1y
7WvuhWKzsKlFhOMKcB3IE0iWXYftL2aKy0C1qWSgzy2w1p2KAChkWI0M2I4KFFhWseeJgGTa6zBB
Qe1ZHOwQUpCXYdyeRnoVIh7NZ+Ipuvn7f61RvJoXlSpAh0a4yBpzjtV1hSPeDyirFgGV72AL9GsT
ljKqmBoihtPe9EZV5U/gmsGyFdR7cd7GP3YcVwi5qduKzJXdSQrmvjoj5bSLUMYIDwymMq4Klb6s
fBacXeECd7cBUPi5FePCk/pUiDVyEOH02rV4y9LixRBh0W6WAnErC6iqY5MqmvZqDMxJ+/x6DUGc
6MOXT80WHFsOI3mmCrSsLDaWwMVOe+/HEErs8Nxsrly5XSDLUM3NgRtMeEKkW6Q46A2hIq1d73JS
DrSBP1PxT5UtJedq3Yi19LSpI0j5+MasOpFdeN94IhR8f6nivLDysa2fsmy9iNqmvXISUnw/qJuo
IVlB6S9VEfuZKrYrOkqHUzq4FinBaY9KYrULIlXeJJj0KabyBeEOd2U7pKbyvo0AYTBNIMNcnJay
oqx0jfG4ue+LoUOyu1tJRu+s3xNIsp028yEyxcMY4EkUFPW4ww1QwHZKRnUH2WdfZeXZtOjQGo22
fyl3Aa4JLJWc1r2dJDT9pEc31h+V27y0ixU1gH5HHaDHj7zX1lpgb7xR3PFSNx6SAX3TNu4BZIYi
X6dHWAFboLIWdtYSqYg79755P9a28oAg+lmKotxOaUtAznqTDYtBL6BYVRcWUY9mueZmUrudUnSi
CgJBTLgVi9yxjhooD+2UPH5PJqtq+2QYFgOrlAGDA0W7S7GSJ/b1GVmLb0MdOTwjDTIKWaU9tJWt
ELmxkRP0YuSuWValqSyntOp0g6fN+0uobQEXSWAosyafbq8iQntwUAqBUQFuKR86G2VOm/TOpAu6
34gcspGXHPSoQSboXc7AybhzaVTI0E0Z1lANsd6ZXttynyz/3yrGfRBY+kM2aa/+9CaqNKlt3mb/
sw/9rHqJktyfJ/pNh+l71lA2R9XJC7L0Y6mODv+hLvTrTJMG1L86Q/xcB3XzgsST5pwYsmaY6CxT
lhOVuX/+A6AsfKXpbfRnqeRRqVMdvFDFHzUvqokfmujP337zh/rU/+wzv13B32pRkeFEsOy3Cuf0
dX82wqdTfGgE9cQyodRTRJOnP074sRFs8wSRNvDhNMP+7/gaQae+d1AjmPoJeFyk5Zy3RqBm+7ER
FEM9UUWxF7W6Y7t8i9914OXryolhcfWaRqlU/Cm/X75FH9FsJAdVasxH9gQ4+v437WXr/sUw8PdP
gH6iOprK5en7Dv5pGBClfp4QwzEN82frHFcjWKYo1x/0BGg20ATbALKrTtf4uQsosnECJwNJuKN7
ABQQEIdevX6CGiWalGIEEH88UR+ff0c9AWihoNBj71vn6J4Dgx9+aCNYJ6qhm1CV3wbBT6MAlNsT
U7EYB+W3B+XYBgMb5ftDG4E5X7YtU0UXeP/3e0+wjBMExE2h4b1/++h6gqLIGtPXQaOBap8glQCw
SKNTfXwQUKbUkUZCfhYAk/g7vtGA8es/XBj+/YyA/qbOfGdbb2ueTzOCrZ0QaWmWDgbrOFsBtVr7
0PFAt05Y9xmKw3X+vMqPfUGRGQ9YNKmmwMUd14yoYDl+6JQ4DXdiLPh5lz+PhwZToorrxhFev6bo
ysGrQp1Jz1R09F/3Q92np4Dg4wTVB93BVuHo7r8Oq/bAQVDXT9Coli1Vfwv/Pi0KFEVHptcRPg77
8faYAkPd/kOk+L8bGYJWBVnK/Qf8Ov19un7bIWiyTTRY3qfKIxsFkHI/dCokSSDCfxY9+0YQy6yP
oyDxMZEDjG003qe/I3wWHJtH96AFga6eyJZuGpb+13OBo5FKkeFayW/vH1+qxESc+MBWIEjSbZ1F
gWXt7/WnGcGxGTFIGZFU+jViHtcToZlI7h/YCoyLJgkzQyNltP/79EQ4ZAtUlo/O0a4RWd0dmjLS
LDH5C6L1X6eMbINxgX6C39C+kY5vXHBYxR/YFzQYDbbgMxic6eOw6ChE1NAOVfutkxzd5YPqVg9+
FCwCASh/tvKWQf40OYglEvef5NLbEmK/Jj+mhQLslUMfBd04ge9CKPBh2PvYF0znRKVuBr/3LW9w
fH1BJqo99FEggyZGBONTH7DME0tWyDA6b1d/dCGzSmbn0GCJSQGLH8uB1LQf7j4vFg0mBcC9ztHW
UlTZEO4vhy6TSJBphmGSFvr4CFikkKFriXj6V/Mc18pANch5HXr5MoM+CcS3rMifdQTrxNZsWyyf
jrUViJsPjRh0k+EQQxeIgX+9SqTYJEpJzApTex/RbKAqUHYO7AQaxSIccqxfUeGn8ZCwkdyMStD8
Vmk4ulCBVji4ExAq4J5DuUBnDSD+aNaPA4KoKEAoFdHz/lE4vlZQbRyEDhwPKSyqZGIskmh/2QrO
CatHkWU91rqKqikHZ9M1EmkqjaDob63waa2syOaJAiUYWdR9hHpMIwLj1MEFVucElAUUZVSbp79P
YbOimAwJBkxmY/+wHGMrCHDIYWsD7cS0DeGv/ZYo+tQLWCKQaTVVEk2/npUjWyLgK31wK5BUpKOT
PfjrcdEiucDUoco/A6ajixUIGw9OrTI7ALkxhALAfvSnWT/ODjYubwwYNNRbK+1XZkc1LhDRHfpE
qCdERYywIvb6ePkUWWlkYjKKT9Pfvtcd0eUzbesHXz7JA0XcZSLj6e/TEkFR5RMiCY1OcoS331QO
vX6N8plG+cQgLvx5l3/rBdQXMGJVLBKqP9vnyAZERKIPTp6QIQJYQsTwllP+NC1QcSdaor8dbQpJ
IxN8aCJNZFMZC/FZ/ev6gsWA6TA5so7a94XjWyLguLl/TA9AovFE2BoZxbcVwmcQlkMr7aVj3iqy
R5dOVPFtP3Rc0DWmBRuQjfaWOf8UQO7HRZuh8/g6gYDSHjorkipSbeonb4HhZyyaWCcibyMLROL0
d3STgwAfHDosanQCOLA87+8roI+TAyskMVbQC96WCEcXP2sAxw+OnAzA1ywRgZzt7/XnrKpINWmg
9o42ZtDoDAe3gkIRRbN1bvavwf9jXwCnrwFQJ634tpqmlY5roUB5RD00ww4QQVM1qOXye3H5YytM
MGWLiptqHt+zQFrx0LwiFQbZMlT++7RCAp1u0ryYyb8V4fb97ZiiBfNPJbr/NhqHYAkGimr+DUSZ
NBrRgmAxyG/L6f/8IfgPmuoX9welmfhlYv0Er9XEM9lTXv7tB35yfv48wRvXZfvyX/8UpJ7fPig0
/vanfp0s3sXr//0bcHPi43x48yc/Z/qet3/+doF/fvVv3/Xzqn4e3ASv5XP53R+mN4a3nyl86v/r
n/8nfv72nDx/JCQxONEz33/JHx7yv9JH/+bEVfTpvKJCe/B5SyyM0t9PPHEnDj9x9JxWz9XPnyhu
4x6Sf+iZ589x8ANx1eC3X71Huh98bqzMy+eX7OOv3tMoDj9zmr5+r4PvTf3bySeazqEnX7zGz91z
+frxzHvU+8FnDqq6DL7X/8h+/AOz5Sb59nuzi+Ttz2/9S+HN/6h3ox1QBi+/3c83vPqhv3/9mmHY
8vuZ91DwQ8+8ocWD4Oe1T917jy4+9MTbl2f/tw6o7FGrB583jgOcVX5/IveA0INPnb4Ez59GkT3I
8uAzZ93vN0+fUIuHnvb0z7FpDwQ8+MScoPkeDb/1iz2u7NBT/1/WzmenYRgG46/SVwDuXOAASB2I
P0McTRet0bpEisPY3h67SSeclguOtOP2axalcfJ9jsM32OCsm1O2lpbdgnVi9iArukZ4aSGcBnCb
391BHi8ru/omIwJdHIAmRjGmc8aGmm+73m5BHi5OKTF6NMUC9FGM7MuUY6BnI1r60KWoUx+PK6hk
4deg+69QotkXV6O9i8Ucko+raMkr8xmgWD1RBiLb2Hr0AWTcIumXnVE9+Lu5gz1d521lWCc+e441
+A8moBEzFZkubOXVgLfmaDsRxrJnXgP+4cNuauY4uq9G20mNpiIVfXMDwVOklC8nnXi5mJ74/3XO
anzALVBt0hLPSafa9j/2VvZ4MiLU2N1AKxK5qyHJnXVtNZrK3JX1G0apWAt+Ms7haThAsU3I+Wxa
/HPvN6a5x1lsS0qvFv/iqcbJ4kDMImqdB8wHIuNJJtPiX6n3DaIRS4qsfOrZR7mrzFqilvsWoZ/+
Oc8pWZzTYtcm7CmyCXKSvdRkSzubYnhn002LfgeKO24b5auZ3W013GBs1kuNTykUar7FzjsqDyX6
PJ1wUbP/vhvirEMtCTxLStO5ZMxcf5rKxSz9TIpr/I1uMBCufwAAAP//</cx:binary>
              </cx:geoCache>
            </cx:geography>
          </cx:layoutPr>
        </cx:series>
      </cx:plotAreaRegion>
    </cx:plotArea>
  </cx:chart>
  <cx:spPr>
    <a:gradFill>
      <a:gsLst>
        <a:gs pos="100000">
          <a:schemeClr val="accent1">
            <a:lumMod val="20000"/>
            <a:lumOff val="80000"/>
          </a:schemeClr>
        </a:gs>
        <a:gs pos="0">
          <a:schemeClr val="accent1">
            <a:lumMod val="5000"/>
            <a:lumOff val="95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6887345-0D83-482B-AD61-FA403B937A7E}">
          <cx:tx>
            <cx:txData>
              <cx:f>_xlchart.v5.6</cx:f>
              <cx:v>Total Sales</cx:v>
            </cx:txData>
          </cx:tx>
          <cx:dataId val="0"/>
          <cx:layoutPr>
            <cx:geography cultureLanguage="en-US" cultureRegion="IN" attribution="Powered by Bing">
              <cx:geoCache provider="{E9337A44-BEBE-4D9F-B70C-5C5E7DAFC167}">
                <cx:binary>1H3pc6M41++/0tWfLx6EJISeeuatGmzHdrxk63S684XyJBkQm9i3v/49yEnsMO5Jbk3urTIzRaOj
Iyz4IZ1Vyn8fmv88hE/b7EsThXH+n4fm969eUST/+e23/MF7irb5KBIPmczlX8XoQUa/yb/+Eg9P
vz1m21rE7m+GjshvD942K56ar//zX7ib+yRX8mFbCBlflU9Ze/2Ul2GR/0Pd0aov28dIxBORF5l4
KNDvX9ciz/v/k0R8/fIUF6Jov7XJ0+9f3zB+/fLb8HZ/++kvIfSuKB+hLTZGzNAtZlH+fHz9EsrY
fa7WLD4yqWnoxDB0dZgvv73ZRtD+g51SXdo+PmZPeQ4Ppv4dNH7zFFB38/XLgyzjon+BLrzL37/e
xqJ4evxyU2yLp/zrF5HL8Y5hLPtHuYUW8Oy/vYXgbwR4GwOWA5SGr+69qr+B9Ee4/XMbbV9e0ucA
ZJrEMHW+AwAPADJHFtExNnTjFcDdx7ED6AMdOg7Oa8MBMH+sThKYRfwotvFnAsNHHHHOuP6LkWOO
DAtZusnpDjjy8lHsgPlAh44D89pwAMxic5LAwHeWB5+Ii0lGiBCKYELbvXfj7YBB1BgZjFtY5zCU
BkPlnZ4cB+TlCQZ4/LE8STxWshT5Jw8VfcQtpOsWHUxeHI0sjizDsJ4H0WCMfKgvx0E5aDrAZfXH
SeIyeQq39TZ7evlmP0G08BFgwkwDvwj/tyOF0RExLZNgZO2mOPry27sZ7CM9Og7OvuUAm8n0JLFZ
buN8m7+8nU9AxhoRizCDM7abw9BbZLg1wpYOwuUFOfby2ztk3u/PcVxe2g1QWd6cJCp/ZKKTnyry
ycjgGGYrRHYDAl77obKMEBqBrkY5qMwKN4DtjYB5v0PHcXl9kgEwf9yfJDBjGcdPD4V4KIuXF/Tv
xwxBI8pA7GP8rG8NxgwDSwdbgJ0xmMY+2JvjyLxpPEBn/O0k0dk81V/WT414kJ8HDiYjYiDMENkN
DH2gCCDdHCHdwly3BmPmY705Ds5h2wE2m/VJYvNHFny2qCGggnGQJL3C3B/W2zmNGyOCOaKUWjtR
NBg9H+nRcXT2LQfY/HF9ktjcPeXFl+8ic0Ustp84dKwRmP+UwcS1A2ggdCx9ZMLIgqEDGnZ/wNA6
FDof7tZxlAbNB1DdfT9JqMbbUPwls8/FiY0MSkwTnAI7HAbyByFwpSEGpqf+rD28xeljfToO0mHb
AULjP04SoYWsP3EMEWOkM2JSRsgOm4H44XjUKw0m0p/rB17O93pzHJVdqwEei9PEYyxDmW0fP1Ml
sEYgbCgF1/Lx8aLTESXMwuZgQvtIV44Dsm85AGV8cZKDpNdv5tsoyT3xmX4BgkemRU3EXzTpwWhh
vaYNbgPwfO6QAw/bocT5cLeOozRoPoBqMz9JqM5g+IjHT5zSDGtEOaXIwPytwmaBwmYxTAzwcKpj
MHw+0JPjuLw2HCBydpoBgdti6718t//e+sR8hA3MQEd+VqMHWppyDTDwdBrmQLa814/jYOxaDZC4
PU2Dc/YkQWn+xLEBQU2TgKlvgQdNHQMwLDwihGBG9GebZjBEPtCh46i8NhwAMztNoT8Hh7P4xGCz
0oB7j/PLe0dvpy6wMkfUYISbeBAIeL8nxwF5aTfAY744SSGyeNx6n6iBEQJeZK4zg0Acsz8Gpj9C
BIL/HDNQ0V5myufY5XsdOY7Gc/8HYCwmpwlGGIpYivzlzfx7GUL0EQIsCOjER/GAXAxELBPT12SN
l99+RuUDPfoFMK8th9icpmxfgjpaPgTty/v599hg1s9M2LDIXuc9dP1bFKL9EK0hxNxhN5jAPtKj
49jsWw6wWf48yXGzkVnhfZlsA1l8osgnDES6icF9jHfvnw9Ei65DMLMP3jzPdVD/xmb5YK+OY/T2
mQY4bU5zfltvRfz08pL+/QAidITBO0boQcjycACZfGQgExHw0xwdQO925zgyz80GkKxPM8x8kT25
Mv5ETPCIYwtC/Ph50hoOGkMfgd8fIQyK2uFoeb8jx9F4aTeA4+I0Hf7rbdaG2/jx5d38+0GCwSfW
ixk6AIKZI6aD/x/z58ExMFg+0pPjiOxbDjBZn+astXn6M/vcfLI+rmwwiLCA2aIO0IUPJy7OR5Db
1FuaxwNkH+nRcWz2LQfYbE5z+lpv83z74JX5U1F8ptpsjCCsgik1ITR5iAz4KU0d/PqQEfCqTx/O
Yh/uz3F4Bs0HGK1P0+RfiwdPuNvPFDIQYGaEcQhgvqJwiBJozgxyMRnvs2n7Y+Af+0iPfgHQ67MM
sVmcpOa8FpA2k3+u2myCVsYRRPifJ6+BR4ZDMm2fKgt684uU29maH+rLr2B5fYwhLqeZwbzT/sfb
TIJH4BNtGgzeMAzuFwrDQx0DNyYDf4BFCWKQCPgimQ7nt4/36zhQw/YDtDbjEx1FeS7LTLx8z5+i
tWGTQX4Mec7AGGoIEJFhDOKY9DmP9m8z3Ps9Oo5Qv/pm9ywDbNanGdBcy7j41EUa4BboxT/i4OtX
ByjOh8IH6ZCUAYsFjL95nD/QlV9g8vIMQ0i+neRw2TxV28+MW/aBMmoSEDrP4cmBxEHIBKczzHsQ
21SIQf2bSe3d/hyH5eU5Bqhsvp8oKvWX86csf2pf3s6/n8Z69zNkkXGKj09jDKIBsE4QFjzupBEn
L7+9Uwn6uP37ffoVOvu2Q4TOTxahnzILXt7RJ+BjgLeGG7AaY6gH0BGs0NSJBfPci57wdsjUX97r
yq9h2bUcgvLzJEG58MRnxs/ApQwhS1Cgn1dpDIQLZGIwWGRGrV/4nN/rzXFMdq0GeFycZlbMncgf
ZJyLzzU3TQgBUAwLZnfHW4kPQTQI44B04cfTYz7UpePIHDQdwHN3mgbnRRBCwPlTVzODSWNhiNQ8
r9HQB9KfQ5gNlgHoOgN/gDpe5s+djPlIj46Ds285wObiNJdpXj7Fcd6G1fZTk5hBB7A45DA/G5T6
EB/GRha2rH5d2g4eSBk4FDUf7dVxjN62HuB0+cdJipxrDzYn+LLIPzdQAE5p07BgGnu2KIepG32K
JrJg8TksRlMHiKZDnD7aq+M4vW09wOn6NOe6G1lCWPr/gRMHYmw6xG0MtF+ecWiBwvINi0MiGiQI
7pAaOAc+3q/jWA3bD9C6OU0nzu6pPj2JAFapYYhBQ3bzDouBog0IjgwMyzeQObB9Ptqff8Lo5WmG
CJ1mIO4byCfY7OXpE1MIwB9qEYizwaL0HTyDfDWrd2ZjWITzi7z0D3XpOEIHTQfwfDtNn/W3p+ZT
F6wjyK7BFoFpbOdnG+p14PWBPWpAb3jOyB3oDe9251ewqKcYQvLjJDWF709ZBL7DF0H9CQ4DAque
qAH/DQxTWAptmobJTVhwqw4InB5qBx/oyXE8XhsOEPn+7TQR+fzFnGDfQB6H3ov8Y/5oBos9OSyt
AXXhdRy9QeYDPfoFNK8th9icpl59t4VVT7FbfGo+FCQRQrITw5CGpo5BIAepfCiY52DVzdsR87He
HEfmsO0Am7sTxaaVsHWd+/KKPmEmA9cnJAYY5i8WqUP+DSSq9ds+6c926ctv79wGd+936BfYvDQc
AnMa/s+Hf9xAbzex7NB5w/l/u4cgB6cNBHVMWISujoHaDBlSsFcNhg3qjps4g339ft2t4xgNmr95
kv9Pmwb+ekPB170XJ9tiO1WbNh7sKfjPtepxYTfJQdNnUX0Ut927Wzz+/tUgYKK8bgXZ3+KNiB+8
tEG7p21e/P5VM80RuLYx5OYQbkDYAdSEGjY5+P0r5FuNCIekHgh7G9zgJv/6Je4zqH//Cp4HDMt2
Idr9vNVK3hvW0ARSG0E3hy8AQTYdh3Xwr7tlXsqwhbzW15fxXP4Sl9GlFHGRwzaVCJ4m2fH1Twcm
AEzCOoedDwwGad2w2AvqH7bXMO0AO/o/IfKzGNUBfUqxXNNYx7dNGhqTxOv4DFWmcVuT1JhEXcZn
qla3NLSrNbIY72rDMHiuPdZW3UoxH2uL+Fa40pu4VZIu1ckKwzSx92XetOmS9acBzXe75IVRy1dm
XDRzl3TZan8KE35YFCTSljKY85TjOzcJoxVk9LpjrS+mbaxP69pjM8NMyZ3BiscgLuoLt+ls5HlT
yTL/LOjq9p4m6TguEL+r3OaMcr8oHFtnHZmETucs2zZ1lurKTLizjB3XzOx9OXAQPq8q3w5a3Z0S
5rR2kWHfnVh1h5ZNiFh6BqtX0FKVPbO80KSj/5kEwp+3PolXfufJVdifPKdh41BPyHhQoYrqZIpM
roIk0HJbXSZz7tbBStWFTaNNXa/xp67bVmcN7qyNn2fVmZs41sbrr7qmaeyMUzlJ0EzmOP/O9VS7
LEIZzALNk3aTVHJT9SdHC+DE0tamSVzbRVG7ZWKTyIwmSeryGS6KDXKLbuMmGrlBsCBoalSOe5Y1
Gb3x3KReu0l+m0aRM9E9nVbXQeDn5403ZibNr0s9LK7hOap5LITY0VRFP1ZsLnx3oYpmZ7jX/9RI
3Sik1RxnUi7qBsvUpqJsl7UVHJ4ULTFYc1ChaBVJbp8xt/Cm9as5QXV4kWHh3TiORmc5MdE4I6Z3
0+Qtsqs6bya+URezNCjwEiGjPE9YXc0tlIoNbXxzGludvDYaC4+pFnh3Qchiu254tUziVJ9IownH
fp3739VV+HqV15rY0fZXELIx5n7omVMUZmKMWExn3HNKb6zKdVzRmRtxd16htpxUnZfaWl57N6wJ
4nmXVencbXTrOsmrzK60yH/0mnpapF50XzgtmnhEE2taGM7KxQGZOEXrnMmSUDtKHBfZEI+gNnz0
8iwJDbnxWk9udJbJTdufUlZTu+FZcqYqMqv1EIwbqNG8gtpWmjywslmnTnhv+FHtjROeaud9MY6r
yhtL1mnnuJT3MDzhgV6LWUyyq7xbINxFy44WOLVJQNDSj8PAnRSwfmaK6y7bEXf1fo7+NJPIm7OI
iqn0NHNcVppvzaj2oBVRsw6YgzdRw8eWz8LuexXWoa2nwrVi23KL0EY0aW2XBu0l72izO8VkAi3E
IcVtLFumWTdzCLA2YTNuiNHOQuaKK+lIwzbaLHoQtTtv/LK5o3m2YXE6C/p5RJ1g1nOWtJ9HVDFS
k8m+DABeOF0sbJYhf1VUKFp7GWETEDfdD9fRV2ZumI+e6G5IR8VdZPF6qlPHX8kui9YCdmXdsVZx
t/JJJO8OROER6QI6/0C6QBqEQTjkqfTBEBA0vfQ5kC4MRaL0TM96CkwRLgQP/NA2uEjOtcSU50Vg
QFldDstD1oPy3y6HbfO2C8Za0ZApwZ1+W6budUrb5iISwr+V9diJ8mjsyNaZhj3M6oTMjsAcFgWr
OCx29MiQHrZVrdW3aLTMmSq+fbPXFns6NToX26rF+7+Rxtk6jev4prWywM4rWV8JI8tWjun5E2oW
ydYNqnO3we73iGtiQSwnOnMzK9lWy0K4wTaPZH4GW2hbczMM8u+aFi0iP7Drrrhp3C6+1MyCXkde
uXZbVv5oKfXmHawumiJWlD/iKo3sKMu9i4jm7jxzGRqjDEU2z1rvvnLydhzperOqYqu9iYL0kvX0
3Gq8qR51ziIVNL7rSn2s6CX32Vlb+MbMiQLvHhUXdduwH04ba/OqzMhUkd2KLAo/Ebcut4plQbpg
4tSuuMeGP3nn67PAzHyj24CbDIxQg2Dwz8CeNLyvP/j6Oh9buamb4tFHAQ7EGESXrwfdPdE7c1y3
BugMiYOvy84CUS7bez3k5lhzi3zV5S2+9lztroUBe4Zq6U/a0AlWGdaDVZRkz1eKplnRZRB37nxA
V7xNaTa5rfj21b6ZXmY4gzd+5HaKpuf+LPHKK0aJnDZlWa/0IqKrILP8aSQ790dh+hesH9zUoZep
SfQ7xWp45Jm16owDVslC9ig1fOknEboznVZOUYK8SeYVLvFsjWhdEl9aZb2AIXlW+8R37f5KD0ng
2m7pPV+9rR3yaY04awIJLd7ySStH50ZWkrEVc32ltd3hiSdo4WMzWwzoe97ASfSVKppUroomcuYi
aNvS3rPs2yoalfGFUYfNXDVVlYo+bBZx/VoLjHrSyODM6cL2GwhPf4wslP0w20LYorDqP92kWHeB
67m2HxS2EFop7EgkdkF5do1ElI01Gt8iv/EvDE83bl9LHXfxrRDprVFF/gXqS32dKhkgqfacH2rX
9b/wepf977nwC6r0Wrf/vb5uX3rtGY1DtggSUdo+Et7aSlwybqghJxEj7lrR1NX+FKgKNyRjEzXP
fMeYvcZx5v88khkYvocDGWwnjGHFNu+DSmD8ssFAbjyhGV6GtUfh6zdFl1lXFvP9dR441ViNaFAJ
HsoYW1eg+oh1+kq3gJ6/0qtO1GOZGm2vQjw0TPADfkXHLnsIna3I+DUvwq60YXCjlfP61e6uepre
5enUFyaxuZfrwNh/1KpandTXpq4UI0hHYkPuLNxREXc3t5ATj9PO0yeaBKU4DYPEjiseL9NeKY4k
1meejsVEFfXYCq8K5O9KsufAjpvYoonkUtD7rgjHltPSZZgW+UVt1Mm4EEH0kFJv7Dtmcx+Bmjzd
c5j00aHneWWZC4ZxYBfIBCVrX07wO9oAhQjsEMXe2DUMCi4MCw9RTMpWMpiDrEfNDRHVbIpSY6oM
Q4lmYWlo31QhCOY1TbRviTDljWi3VcSWTu67a9PMQCt8LSaODh32a2dXywXLrrjbTnSQN7RLjRUm
oTvPE91Y0f4K9zR1pWj7Wpk42mzPp65qUV+juBOrmnGwQYjRnBVpll8Enft8UhWy5A0YhS80xdKB
kB2rioSGDbWzvh3kvz3fRnErRh603P7nkWL+faQwMA5h0xZOIF8ObPq3Is+lldD0xsOPNC7ccS4E
WpWvJzMX8KWqclEQ0A4Td4oLkZ/vSWkMwISiwtNOULLRREA2QR7aPvbyNWlLsjH6k6ILn4RT3iIy
HlSo2oaHYNkaYlqUXCsWshMs3Oiy8ifCiH6kjUALKml+kTdlfoH7q54uidnOd7yBT4ILUgbLilTG
bWdIfsmYWGZ1gm9x0FqXfV2qWwd1eV8ipP4mZdhOpaGli7xO/KW68uv2+Sp8vdrX7q/cmvnLwMiz
2T9jg/DfBwD8gRATkrZgm/Y+l0F/C47HPCf0Wz17DIq4y8mUJfws81ptHVrpZaI11UKVdiSGnM7O
4rKduLD7yDjclXtuVe8Hoj2vWbZoY0tb48ij1azl8uA2qkLxCgiUTApZF7aTZP7Yl532kxrxtUwy
5NrgIGkLBv+6+LIx4vS+dhJ3HBaxfqN7XTONpeas00T3F4aI04VlengdgNCcotrPbnAU++M299z7
/o5ewPT+jsRxg2sLe9mMaAm2izqNHiBWMEubuv0hqsiZdhqrz1FoOpeKI8zMehP6vm8X6nPtP8+G
lPqKqW+2TtvEptgNz8rXmj2jNMpwgt0qHsc1zq94I+0wbbwbknLvxqhLYyK4lZ8p2itH0aTBBDXO
ddrbj7Tz4jPDccQk74uKJkIWnaUcdD+mLE73tRyDpXalGBVN474/6ZCfX6mK/b0iZbjGBrFRrhXn
JPWmaWHFm9JtwB7ur5gRyU1CY7pEqTsd0BWHquxbKtZ9I9q3zPqWr7dVHIqu2AzR7G6rSIPmb2+b
c/mOzLb+9rFTAzaPgmXv/d+9gdDpQGYXptD9Nogd2F4kniDETGmXXQoWug5muomsaKmKKXWQTTO/
m8gObEJbVQ8YfctjbLxjV0xNfw/FuWdXt1RFdUsroRehgaMz4RftRhCcGHbhhOUmWSpKV+N2Eygy
S3znzK31xg5BqBv2vh68tqXNWBjMOiTaza76+S4IvEh2lkV0Kt1pklllAR6TMlshX6bRRF2qU66F
zjJyp6qg1yRbHTDv2dq+xoOA51ILp/C3i+B2irS7dEoBAohh58zJQ7nO47g9S0Bntxn43taKpk4U
PAuNrS6tmq0Svc0Wpld4z7Q9o8eL5zsoGk8oh/UDr37wY8Y/GRj/DLZw0yGPpLf/YYaCjfbfTncu
73zKk0L7M8iDaQG+C2xrmZVOkCybiZIRe1liVbzZWPeKIOIEWJVMaSOcToKue+ZXNNWyE12zqR5g
Junv2kup3b3e3n/3o8JnfzH4CIImyq+i/lSxa08n6eVOZ+gVBzDB9xTXioLLxF+R0hg3gMtVUIT0
hmuVO8mJJDPX4fQm7kx/aaZGaqvaBjX0pm9AHJgHFAk8rtCg7uwwz+OZ0m00HpQTGDNyropulJYT
I0RyrvfOdM95qVWe932t8ryrWr1nHrRFgR7fyqiOFl3S/OW0RnTp6V68O2lu9dglAVookqosrbBa
+Eb2V4Ty+DLUjW7SwHoJeBLIqyjPfOxOql5z9Ks8GLdGSy/SVi+XLKfJlOaOe58zbZw5Hv7Rdc7E
dVM5c5rSm4Bw8W6qFHs3KGim3C20C0VqRCNBkU28SU19kHFlbUx5UcZnniaqMUWSX6SEWxesv0qo
69rgTQkX+4om4GSdat1Yse3p6iZlEVcHFeAr7Gysa6BsCId0yypLwbsRgDbnJ/JS18yHomXNj7aS
8RlDtJ2ZSdL+cEp5YZZWfR143jsTIYMYzhu1F7xisJ2RDqvjYFt9MGEGPrCydqxMT7vmzyYDT79u
x40W2yZp6Br0tCtJIycZs4L8hSuPLztfr27AbZvPAxbVY1VUpyr5ZsZdeq0KhoDvBtZKOmeq6KGY
rl2fXqlS6cTVTSWcv4IwLZdGpSUb8K2SnZ+rbbWprGttqXxYO19VaHHvzKvCYLznw8qLxUtnmnI6
0cJzpYRFHDTlIAn1idK75Nsib3k0KVhyBmEvusahvFHOfXVKgujSrbJko0oOQDANMTOnu2iAn5l7
folaPK5AQT0nfoMn6ioyG+tb2maruvfTKDppA3LOC8f6VljJkI5rHdQhX2TjGumu854mR/uoGKiM
EF1TUTMGq+tgH2QMf5TKIpiAf/Pt1GalRl60uSn/zNvamsSOky2KqNz4TRu0dhN7zdqVWbNWVzKI
84WZ5Ruw53J6rpj7YlQ7fmtzfB3qIVtzKaJ5wrl3Xmh1tGZ+Z05ZHDU3IFm4nQkRbVnULIMyyUHB
Ci2bVYHxyNrWt2OdbgzwCa7BiR+Dh8tqIa4EGkna6ZZlm2EbX8YssDnrZmXkGLZXGYF4MuCvxE3i
1ovGXS969ifTE/nK6k97WhUnto4a14a8NDTloN4V17IyF7GTzSOjwXfY9+SkTQhd0FDDd4VprRyD
J9dl2NbXfuEsYQoMvifsgrEuWEFXgpW6Uiery9rc9qtiKfMQzRUt4xVEiAxXn+3MZgg8fQuT3Jnt
DW1lm++LyrBWdvcrryIpDlNLpg6tikWeuO1yf+qqpF1GYTSPosKYY+wmqb2v3ZWZBwEr0+kW1K/J
RWfWkzKO0jXuS4pUgNRZ6kWzViWYY57pldTFWevr9XhPUywQw7lHZZvPavDxZn/6WI+nddGYCxyb
YH4lrfszwjEeg++yXco2iu9Q5u/o0nHkovV8fwqeOe8nljn4omAP4gsSxeYVIsWt2dMpOEjOAt44
s1hjMQSRWq+rbSdtULusmtq8ibEUt4U8U44nkiNVUP4j4lleX6MKYc/mVgdsrjhLfe5N/1lbwDoE
wQdDCuZGZsDSSAM0B9Psh9yBs7bBdZzwuMN/Rh6Ml37P0ZU6aVbnn6VtWNh7GvGKtrINcITveOIw
1Fcw8uhrK8U7KCp+qrexHUbwSCwtbjyta8/9ioNjtD+1VB/DkttmsyeZItftNjXieWpIsmPzsBmc
mXpujRUN1wGa0JSnZzq3mnHS5NECNSn/lpqaPjVxAhHdvph0JJsHheWB2QFFv40hHiiTwlbFEpYl
XlQ6WatS4HXym0t3DRUlMqu54/vs0uXiwdejeBmZ4HQuSePYKgTW9gbIgKb3tOAt356mUYhc72Jt
g3YlttolrY3A7jT3ZxlEwfe8qrQpMjwQKa3rrM1OryYhDfSfeucudFSaj29ZAwbSh/SsNK2qiWia
emZlHoPIS+VtrP6U6uDO1XVv7InQ25g0jXRb1apybTUbMPbIQsuMULcVjVfU22RaUIyx18bTg3ap
ZrBZaEEeQOp54QXuivsO/oTAd98ENY1E4BxTxSypyYwFXjxVxdwIxRRbtTPbMYeONzbCKluqoqul
Pxj1ygvTzdB3L8jHFqZPpVNCMBH2Z7tpaSrWiYl+KCmmSBCbW4J9Ky6Y5GzlBuSatBLinMogQ1Gn
2wkCX9LeUtubZarWSMGhNLDXNEeXiwYJ65x3Dsw+Rdn656kgC6/RI9s3LAi5t/kS9ycXdjmHgCFc
dTKQMNvxyZ6krhSb4lBFddILli8dB+UziLoL23dLa2Y4DE+lFOKHKWVri67t1kHtOt95e+GxSvzQ
HeosOyeOx6po8IhMYO+naKGKsoiXVYycaz/zfzq5uQ1Qyyau6TTnHNbK3RZeuMzCqr1XdNHTDaIf
pTPwqZ8LDXe2Coc2Jg+mqqhioioaqir2YdM9reyKedLpCy3X8drRPXkGwk+HoDcU9yf+WnR0Gtk0
JWKmal3wfbQ77iw1/HUnFk6S4rXP/XTqNiSe4g5b6wbMcNut6/QnOA66sfBMZ1mBZ/I2KR0Y7CL9
SQKNzHwjLM7yTk9+pgZZC5DsNxbx+K5517MNmkelNlF0UJXIlAp/JVJLO0h/wDLxbT9i+FylP4Am
gC7yDgEOkDTRxqwY0w60RKt0gwtW3orGYZYNVjkYBxBsnDRCy6aVDwEsRYO97CGCwW55Kd+wxfRH
UIPlY3uJxq9Ie92Bc0+OEY+1SWBgcUZx6d3oPHX6yrTPfXAqE7bW+Ed7kvYeg0OlC9IWYVEdN3UE
SXKwafvAt8kiLU6ruEruE4dU4wj0r6VeiTizsUBw3l2bDqXLiiX62PBMMqaqasegqnanjCYzvxah
DcHPdFZFcbhzRMOfCEhnFnybU2VyOdJMZlLLw6kyyMxKPtf6VSSvOAxVlb+g8hnUVZmXtxkrxWJP
36dC1C+Vil/lROzZuF7f+l1+LY3Y7uJA3AZ+M2VV1P0wUAhjSkQauLiy9gevu8bm4OPdBLzesWkd
q9ZRoxljpfCAdqGfORSJXXxM0faa0CCisWceqFOD4v7OIKfELoqxv6nRVKsC+9YFb4qNiktGor5C
WlDfkYymU+KHxYprAV9pbutNNc2PfuQ428Bf0Gy3pXIQQ46ye+2ALLVRUqQXhILuWxv6OUjt9gfO
aTTP2wziBX1RsRmQyrRKUBXb0mlTcGs30eX+W3bb6LZKGv189zFjM2nmOAIbV7GoU9F/+J4pb8ta
6ud7+p5X3XM3aDQqd/fzZSvGeedlYzBSg2vwRKNJk1M+TTj1r9XJiMR9F5F2qUpOjaxLJ/ihCqqN
xxxjgQueQ7IMtDl2nyYO9HdULFiv8LcBBEtHwCsDSUawXeXfrJagCfLI8WRyX3hGdA5+OW8dEu6u
m7yNxgEYHxOa0zifKOKxalVRJPRnnpNkqQzNgl+Upltdq0KQZfnEcCxvpopaU6K17jTXOyM3CPSn
VDJ3VWUWnbeIirHTNLSe+Lx0JzhN5KTOWnOe+uWdANNnKoUHCTxdxy8oqRED/yG+s2Linyua2bsL
/FaDWJyTzlSpa0nZ59pBblNdJTADSpkTO3Y4ubK8bqo6FRngedAD05sqa9mRpXcFgeyxKd36RnFk
JIQAThzKhSqmzLTO697Ro4oIh8ROA1HPQtLFq4Q0kwK0pY2ZtO2mSwvwMyJPr6duqRVjzypjc6Kq
ck2/54lF5i13u7Hrut5ctnE1cZsGXXssryYdOHeu3aCtJk1/5fc06Vj/S9mXNcnJI13/IiLYBbdQ
+9JVXb37hnB7ASQEAiQE/Pr3oPa4PX7mm4nvwoRSS3W7GqTMk+ck7tkybjthTowzskQqvSquQeEi
bbJc+iW/ZPoR9F2NNZf2Gnns+BiFjFxna3gzW0ff5PNmEBbfOp3Oj0rScF/U2b2sxv5sKGvSrdm+
iLsMyUps6eZi8eyeMdKfjfU5w1DezKrfn2FmlPk4JR6e+ORzXzSbnev0xVlm3//qNiYZ3OIMqMoY
n1um2R/NWKa+f26WptX656GPuvBuOaxERNnJQ67ugLgRZBga6LPtNCDLRNUIvK8o8aUG9FkV/pBw
2TZfWy6vceVnP0P5PtRTCBaEI9YNGITfe+l8qcO4fstZmKc1Eh4H4SKgdi2PnCeXkjMlkpzLoG/2
tcPuI1Z786pY+sxAHT2EBXzAwbaWAHzMaVoPbr79hObGuto08XDGXXAf5YX/7XejyulHD/1XYxmS
DrlYxcCOoV1FZ6vo1ZzoDtCiCqwOoQg6YwcMzlUrM7GpNSnvSxoEB2GPZVIoaVdp7wf5yrJZvDHO
AXaf7p5Ol8qKti1IbKfP/Y/g29jA3+Ppx9Y39DdZRNaaOKBZ6pJVj5j/6mS+eldlyJPBQbIn8OP+
QGzhrdsOOSTC+8TMaJRTrmTXsTNXityFmS9S1hJ3b0UNDt0oDo4CkeuxWy7G/Lx0rb3VXlXsP7tU
yPTWm/CC0Gen69UWgPca4Ftx5yIbeR2Ryb5GFg0RUs1kOxDfypImosOmaEM7NcP+MrEcC4rII0ci
s6XbqKzixBu8eEurbj44vK5PFZPORjkdbh68AyPtg4y8tCT4Ns5B/UMwLyExaHzJnE87q+3Gd2aB
S+GqPltNAMWTaGi6h8YqkhhvMrmv+qh9aKgq17ZibGMGvVKSS2bFGzNounKnthIJQHJvTMuu9DHI
AwT4mkkBnKZ6qqhXnedW1CsRgI+7aXubr0uOdEhRIblio3Q03LSlaTrNhS3DHy3bDZpE1Ei+fM4x
JrbbcBv5o3VgWeGSZPS78lCU9HVsxviStTy+DEurdUsrtZmY1mZAs2bcZV1uJYheSMqyEttKNE6v
rovM2UhexOBmx3wUfVoD4mm5T+fnubZt3LguvZlLbj2prM2uFkDnmwzq8ehM3ZfPca/zo7UWo7sy
fa7df42akcJRICCYbaupRKYkF19lwMMVxC/NqdQ2uXOcSae4U/i3/zBD5Laz0cJ/9RCe3XLgnx6C
jCdj0SD/w1rG4Gkg5bzMbBxr/WktY1MYsh8cIO6xahS9KnDmPp63tgLoPwIJ/XDXDfG47odj5oOw
lwl+N0nHeg6iPu26eXjMrH642U69r6rGevbrYDy1XuUkeplFhSZb2hZibUYrWvSrohdgFwtQCMxH
u01VXR2p/ggOBj002y6jv34Dmnt8K3NGk55F3mmc3ZviZK7wlymr9RAi1evoqL+ZC/Kld6NogrXM
+ktgiCtdjwxZUUqA9wsf5qOzmoJmO7hIpWY5xREWWojNXFZfhTfUoMJa+kKLven57P6cWjgBv5qB
ijvjMtUmVrwdBLQRu7Kx3TUw8j4Bu7T60YNc5jTZD8KjEhkCKZ+CKgZl31HzaRSOcyRWMqoUTqK1
+iDzVOUhDufhyc5Jdxjy6I9+f/TouZmbd55z74bDJ7UrL340SEsTZWlcanEzFs3IqzNk2Qcu4wIE
TQfVNgczOOQyXiERV22NWXqh3NKSuCvzaeHUTQfiWiQJoqzfDE5DAWnGyBVnXXCyfWRWOuKEic5k
8Y5n735wWP7kezjAhMu9jV027XlaMlyIprd9Z5XfSeXxBFuwesjm3NqqYpp2YCENt2qOVGKmUAa0
BSyQL5W28BcZCpDXXD78Dwzc/w/OJEF5GQiSfBwYnvNXNOaB15k7sai+lCVLwqFVV8ez+huTLjuI
nrUJWEvyZvoE6R1s+pXaGtMMzB75e9VoObupiaX1EIRDUs9pNMacJb76bIBbwe89O3fXQKNACSCe
7I/mkvGg3TSB/XW2rP5Y52QUiUvc/oiS07+mGNOvJdaZ5ufiP9aYzxmnDsK1/xq9GnJH80fKwF1e
mgj1D3jQywsU/v6++s7uC809/eYONd/w3KGJt/gTznIxLVFUONZLW966ktC96SsXp0K3AQaQB+i3
xPJoYjoVK6Mzx7u0TmwgCIGaHMFo6Fz+ag1u5X70jb9b///ztNttZJDPW5OnDEAITgofwJoJi42Z
+5QdTWLSmMwf6R+mGf2c/LlWNkOU/DX508z7Dj+osrLUHh1yipqmuUQT2/GF3WEuwOu9lMeetwUA
WzxUc1xfoK9L8bLE9r1jk5WAoyzvodNwd4IhiCwinyEu8LyEjkP4nWVJj7/295ApK+HVSA/CwZYc
il4k0VjVr/mELd8qRmdrzHokj1ZD6vvaRTIO7Lw7VJ7lr2XV9LvCUpAaGJPOcxLqbDprOkzPXv2D
8rl+1VVdHz0/Wu5sfDSUBuWqiez+YEYn30rjou5AGLVHhBP4DcyH2bzMN+Y3+DD9+LGJhvpexXV7
64fgjudFsA4CWu4ViHWrbiQBUhoiu5Z04ciytnzHw/FWRo334NnU24elU2z6gHZfIvJuSVK8/7Uw
U87Lf7//3XDJ9v95/wOiCl0CLggqH7o+Xkf57/j+7GHXtOKQP4cjfJFn34n8TV/QcNrk1UoNKjta
oZcdi6G9L/Lc3xrL9COzRrrk04aaBsg7aGA7rX2+n0KKGK/wG54SVzkJyeZ+7w3BeGvbUFybUKV5
V00301U347AZrFqujGkGfDd+CDsFwuCyiECcc+qL+clY5jJmjoC4C6jKAMrvmrrQLZG5J9tGZfN6
pKBKwsks0s6W1SkAGeFlLMFKiPj0BCZdvm8poWkxDIFc6FBz6uJ1nSvzEH888uZRLmWz9f3umCvb
TQIcS1saz/3FR9Lr4yKY7yZ+FVR/DBTLFLOCLCvM5FqE746XhdDPCOjjhlwhORWz9ih/tzozYmwk
eqMoxSvgvo0iBuF7mWiN9p20w+tfOIAxP/vKKZnBYjuZngbH0fkTMpBu3iLLlvlJEdXFAQoQ6zmn
2Rcfe//FWEpeKr+Jnrib8XubFBeknaxnVxXjESUay7QLlPUMkVK5DQG19hrs1BsEOPUNezW97/EH
KZgdPFgUl7bQTRIL2h5NHxfxtpF82mZUDEcrs9TRaqbhGFduJJJP27Q+50TLbGMi7LsrADK7gzPu
PoK4AuDFocjEk6FRGOKEafmFapOxicE0nwSCvRxQ8ue8oIECrLfoDPfA8S9OGQRp2MGD8hbTXGyZ
B5faF/cLo/cwdUFJEjmw7NwNWfLXNNrKKflQx9lz5h9Z3xUXc6nHjt1F09UYQAMBOwNZfm6UO+/r
WXM/MSOkXJJPvgPYdlka42Y6RpKesePQ29iTpGp0dTWWCBlH/qJcdiN6MxdeIcU1Q18F9+Jffb4o
4MuLKOVsKM51N33vs8F7YqGIjCVK6j1Ra/7DQs7tw+q56z4xlv0xNkAUtQL0yle5COdDUFD7YFpS
j/NHy/RBh+kltq5A0FdVe0BRaXHwGidDuo2ouko+2o4PnSKnVZ0Q5Lz3UTtN+5Gr6uRGGfR41pTd
Kc3ntYVU563holz5dSGf6qAlSaaRtxiH8gdFPPktqB3czqOEAqCkiT+UCDr6rksIy3kOeYc68daK
3sOi/5mFMnqt4yZOfOHwpwYqsVUWQYz03zfUfyh3Iw+MquU1mK55ty9KLfz7hsrCrKh125OnQmZ2
Yo5eLVSbVppWBwNfjxaUqsK2q4M5es0oL/tfo7ZT/Rr9XGtG3WDcK7cR9/9pvfk4s6BwwTAOus6d
jnU7gtciizr5SxEQKlDuEQwPbvIBYkU01iffLfsU8bJ+El3WpXkc6icfQbsC2dWy3Ivvl+Jljsr5
MJJmycjCBFJor6Pcm7BJwgxzAip9K9vzLJ3mJQiatJ3aaqsCGa9zWYQ7aH/abTC44ZOag5sJBCc5
F0kEwvMD1UGw63O73eaSkidr8G4lpFK7PCj8nTe2B7tv6rfAAjUfSmnn7Hu1eyxiN1jHTTg88z58
Nij376m8r39NJUPmfEyN4vGl0cJaQTFJzn4EWfLKqaCdoo06yriAT6emPDq7SMGePamjd5fPtxAP
5bvttT9IMYZvnuAqiXk2v0C1BklkGA5PI4EIg8eueqhoPa1aBZDCtuSwjtrCv9S1NWxADC7usk7Y
21H58hRqn+xca4wPcUT4wbOacU+0to9R2za7KYQYMC6bcqtGQe4EDax1GE3z1QUtGClArW41baoV
LSP52HcuYnm31s/YuLxE8dF5LYlVgTWhrS9knl/xP+m+wQE4k7klPwLNN75qikOOpM2u1fjvDH5d
XaZmau9r0b6P1HPenNy3V33utAfWQwjpVDox/XyUZNuB27YZc2K/FXmwK6qoeNTqMuLh3s/xRHcC
UmkopfoyRVKLffNblRQtUz+mNsoTFSrxVGZVvnEDyzvKts7PUR7wdWW3+QvT4bOOZ/XDYnSjVOBv
woa6uwkxTdp4TN14k3kbT9nDkYDNig0xFxvVFeKh5xTbZeHx96CdN47o5JE1ZZUSJqIjEv/k42LM
ENk4+CBBsTIDeBGB7hLTtDlF00z6aMbLck/O9ZGVf3yMmRyVUqfEbqq9a8X9atR2d5fZpXtQYe1u
crAWH0F4rHHg+PUPr3jTczF/q3Ewp2NX2/duO9c7i/rRzrdy92oVER69lrTvfd6lZk0dRT+VazdP
gvtso3DrHQMPymzLqQkovMUIOLqzcSxSfsBu+FAa72O5eIuXYvo7NT+A+fmr67MfWckHY+nMhSii
KvuPz/h/9pkPMT9hHKpX7oEmEJZRsIJYKH9UQ9vfSR5dXYsWj6YrDOShRzL5Yi9dUdxxCChLe2sG
aRBx0MmQDDBm7E7A48KtT2zap/04rCGvu/OqWV5CackHWZTHvGKAsZyh2rVO4K2HBdWCdJomgxv3
l9bz1IOr8j+mqQlMSx6/eIxMOwGYjscaLF63jbrTGIC7Zi7G5GzC3y8I6hXgI++aOU1+peUB0lzg
labL0sEXvM5C/uqbQzzooAG0azMKL0OgHOt/C1CBM/y7gx5BMBKB5YnUKh5O1B/7i4DTejWfG1q7
T8h/IhmzwV4rDnqOtiFwt/t2OcjnON5CtvnLWsY+rWXMzJTLsT7+28x/rjMz++Uzf/+E3+tKZnVb
3dVzkg0Z0imZ0kivxCe7H8CZjMLpzvSYywSy1NaiFUoR/PtAH1aIAgxQHEXcXsVdfShYACXDknLD
A97cBV22M5a5+H0ZbLFRdKkTFJqBgRipdIijaVvUTjqDtwQNoIovZCqzQ+nR+7Km8cV0mZZVIl2j
8tnCifGvAaBb3abm+XRH437t89m95ovXOvFWrEJmtaCd1MFD4VD7CP+BJRN33zvgvI+lE/2YpVs8
dc6gN1OdOQcnY8EdXsdcgDGc93vR6HgNNArqLRnciODigYl6y3jYvIS1pqdAARs05gi+InatQG66
sRYv0+yWqeUcwkaoO6uq+QqYlAv+fRPiMddBc5d369npQRntLWsPV0KuBw4R7Haa56+B2+hkYoNc
A5mOnpRwbx6Srd/4gBTK2EASAmpQuKs8ZNL/wwygm81KZo67hZDH2cxCIqnhcn5GDCzWXNj8GWfZ
dwhFsh+u+6ak6q8VlMX+LiNdjtBJBEBvquCqq8Y5UCAla4gugldbWJtiDPg3x6p+zcBvbx8W0dma
hEhf9cLv04IzuOAL5ReQukqrDrGyK0ByAee0tCJ9/KDIZYXKT+U0nkY7b3NABGUirR560J4GqNyh
3Z+5498BZmbvHXTByQAq7Esk2jqFU8oep6F0Vhn+M9eqjOWmBnX8HBR82o0SVJapHIpjNgbNroma
6Ay4sdpQvNn7Hn8xFGXwkFCech72G/jg89lrJ2gj3Mbb57Y1vbIRZ4AYY2DmWXceoT9ITL+f9fPK
K0ZMWzausR3/mGazNkjksoNZU41Pk8GvaYxB4s3inzja2YuPrxBFFLq3HOUO1lUYFSdJ2+6ucliW
5hDovTuoPJLb4bfStpt0liwGMyp2D73sSvyybvvCGn7HQxZ+41X1o7Z090jaVvwv13epu/cnloCt
Cq+98F0HcJqNF/f4f21VcmQOqVQzPYGtE986/znyFDZelMs4BEMMxUDF2jdeUpGEllSXQbfe/eg6
KK2Bfjaz9TDpVQEdRuqJke1NIGLMsg/+NM1o2MhjW4r7eI6qU+aUelN0o7hVHevSEWjHm8fn+9Lw
cuNoLwLS/uxD8dWbqujFgsQz5drheyR/fuJ1bvbRsnskb5SYvhSkvvWoGPTQLf0FyPir3PemL8Op
pVlz0TagdxPRN2y2N3pu8tTE+wYXQIJrPJeuCPZhRXy5DRq7TtrAo1tSDfAsIRxHrjKqu19gOtHO
Cmzp4URoncNBskd9MnaWN/qUj4FCVmKkfw+YKaEIscRMlHE3rnk0Pkk/vBomoeEeQuVenZYuC6KB
+0KQCiUmIr2C+NI+R0S2a7yXEcGQbQuUACnH77KEctXNg58kam80i6xXFBQIUkY75zpDrI793wEW
93t5mYEzZpbjm/tYHga5/7Mrh9vsTflF+ZnekXKsLz1kBUmTh/Vr15Vyg9eo863V9fVrQcI3lfn6
WrZz+RBDNmu6p7iOdiiegBI/y6J6QvTnu1128gtbvpTNzvcy/ho3IjwiS9ylxhyt6QH6mwtdCgLV
XXZHaNA+5lpWR+14w8r053V+AamuffTktKrj2UnsSmx8KeGCw5M/gTz+5+WzzyZSr/2m8xIz5XPA
mGCK6jU0S2RV635ajS6v7uO2jtdwN2wclOWwLSlvT3k7NXsGt/DAwVw4enhAdx5VCjVCuLOx8yEC
fXnm64nT8VZVcZaKqO6fmGyyZHQc9WoXPUs4nbyvbrbkgEXzoxP9ZmJZViRzsI0CcFETb8oSxfIy
T+wGSZiMyG8qLx+8Ya7pzwFkir3JmI098gKZYvf2kk1rovKQYX+7N2PI6HyMeYso/veYycn9c13M
umI16Nr9UA/EfhmCVBoXO8PAhDbWOzSigDhr0UjLnFgbX1cCVFfckeohtvM93Pj8J5SK+yJryjdg
IQ42ipHdVXHlHWyUttlw6pKHqEMWu0Rplh80TPH0k++d09rJ7NbWLXLmZivhDBzGHOWS8hb+ZutW
01vT5scyruS5t5m3JUDyEgCf+U9QTnntez8tId8aJJdfiGJi1UZqvnhETLvZc8Xey5S/YVZVHFEp
pdxURe8cvc4pz7ZsqzVIX+zF09Uz6gCoH2C5bBTzi68TQ90OEU7FFcII7DRtXezybvDuScEKhMVu
8E70F7jMkBtUtafPpZEphKPQxyU/qRe9ghkAI+hXy3emEfUNmjmxpyC8Dlq+dSIeX4domjak9oE1
LkQs6fgrW1nx41Tp9gRdU5na0i9fVUNBV8PtsTNmPHdn1ef61mVS3uuGPbjLrLjxqh2XE4rSLCbA
OyCfVvGtDrS6Qz4BX4WAGOmTJDWXE0GmuQSW/5tsNalhZaHk1MV0kZqUu64qtsgVeMeKjRBc5CTe
+qLHzmBX1qp3lHpk4RgmdjfoLzIX9xR3R54Ia80Ya4qkpuI4eUP+LmcHwv689J/s+e7DMbDYN2zU
z5n0vRchnXmneF2sjRnHg0otC0/axyj+W7rOQ9Q9/m9+eviPsy9EAWCo6MHgd2L7HwpvR8+QSIet
9ajj2gG3yfPSqZ2Hi605O/S6yzaQSzaPWQO3xHc5+S7AC8wlHuLPuRN0jfuJ3cEtwPRS1I+iLapE
NF74OZ3jBRMfH11B4Hr4mLt8dLCoSfpMuumHULueFSj1VXWUQHx/dNI5jKphX2Q/+GkpaX31Wefu
GsQdu7xx6DWHajQNrSb/wqHIzuGUm0WDJgwoKHgaM3gT7rITiICXjySnibtk5wsUvHpkGsnfZQcx
Y7+tic1/jy3rwHIh/6OsDChzf3sfUJx4qGFghx7+gYGO8T+UCoBvMh90QvLoIbW7Ympi4qUKsgQU
M7YFUaw/RraGNtM0O4V0pFwuHyO1P8Wp6dRVj0zkPEVpzgMwScP5bHguhg5jWn9xYv4ytQ4mVI+Q
ob+DWAq1gdQwwAEfogfiuHA6o0EdHaslJ8nCYd2jtMYTSpXkyRIF/eDihGIMwXeziFslFhGqNraH
mN8s6lmOx7KIvCdSCbj61cV1RfFdab2O3B5PSZs3aTiBDAN131ciw/k1dmSfQssS3OyJQRbLyvAs
qW/toD+098xmxTkAXWDjz9o6xIX/XGQA1CqQbE6A6OIj+KF0Y/FZP9bQxOGs1NOPDPRm6eMGAR8P
fI+BPmkWB+sy7n4tAhBefixC2Nr+XjQZpkCHUl1d5ZYfi+jyk5aw6eMnZa6lH+0sRIoEBKDt4Md8
XYPYWT7PMv/q4H3eJ+0xepgFjeHsAmXsM/iy/TjmO3/BIFvPbpKgneIPDBLlpZIl3nwSVbDSNvib
luWEr2L42S88d6nkuOmAp+yigJKlu/Voc8199soJz1AeDVrdvndfUMYwuzNd5mLMmFcbAO/09Fe/
37tuqrju1vV0Y8qbjsVSABEZEIiJl9bnxfSxfBA7Vp+wQ0UD4jb7oWYL4bjKgpOzSFBJCD6tG9Xh
yR1C98mMTsoOTl38kHdjv3c5817YHG+QpAsf7JEU912hH6pFBNb4fbxzOAtX1ux6a0uhHlAjunqn
gb+vzFPrRFO9i6dIfZhmlIdinznTNhDyZ7CEZiOI+hvAOCG6YFrUObfgf96y5rs3EevUxxM5Gwe3
cDYlsdvzh8/rRqGcgc67wwrgNNwZhupu2qaontYXYFfDVUOUma9QrqA4CVrwh2Cmf/bPiPrGOuAP
y/xA8fjNd0/VBIY/l9DYMlWsffMblVzs4fpHK+0N9i6cA/wBeDEnXMroLFnRPFkyX5s4c6qV2HPg
w6lmrnqYxkJsReTRjUkUZox7CWd+fGL4yl5qehW2Mz2Dffb4QYIB18tbzZ5lb+AbkwPPlHWOBonw
ksr2NZDsmi9Y50DFIeR18KbZSEEUj8tLm5XZPrb6flvmsX+r6spNInBVvkt347P+Zw2tw1vd3AAG
NxAR/qthWX/3/DlUg71Akz/n1K0kbzbEfSblAO7LkiMigFuX26nukTJySyffmNEBMsm2md4jktQT
YvUMf84UUgJ5V5WEnVTQlKi91pM3xbt1X0nnG2+UncQOm+8rOEkgAobRpip1/MTl8GhmdLxEwFpW
T1JU7VZFdbl3KtXe1AK+mRl469hWBMN0FtjTVnKpN9ItF21DTGMX3FlFTjEhrg8pOknopZUi9ImP
5Z3nVu3VHD4NLCwQV3MbL2OflvTyP6zf67IMN+J/P/1jm/zz/F/oNsj8OEjU/bMWkhdYvZXb4/Q4
x4fOcrTalxycJLzuYVgNDQ2PRhhhWrnKEAD50DitaJ9Z4JIN2UbVKPsDcQp0+MAmjq0/Rsie24+M
sHgdYqvaTr6kmzCrgQov1GJDMqZLjRvZoD5RC8FaiaJGxxA76zPx4+c6Yu7FWHY+Jl5NH1kJ1MYJ
6+yAfbtb5TUJ3qC4/k5AlLsXcW/dsXkYEw6F2d0UWy0wiPG+kEMP8Z/6HqBS7VsHZA3chWF6oZ4q
07KrrmzK9V1DoUIvo6i562KS7aij+32H6JQjhlxPqh0eRteeT1WpvjizOzxMbe2mVA75JoyRVRA4
677HYZ94+O52zKHWrs3k+9ShDhz3ucD3kXsr7cTdVwdPe+0K8uJPfraFHLjehq1Q90UozhWovG8V
91Ymr2RL1CWadFNcCW3vtVXQ/TiW4TGroUUxFxyfYCg2LcqtLTqhRVc1/NQuzltkaMo2fi2aDIU2
Pbs7RmSSF6TEcJSqclp7wdhuOpb5lw67U6qzNtpEGoyCBKptVG1SjNyizL54oMF9dUCYSRrR1ElG
hEDAM20aO3opgnp4j6KySVrd9Ws6K7oNO9tJsQPolzgMy6Tzi+FbDjl8l7e6SJT3ONR+/DMYrHsE
xTuJ7PxqIlAsTMxNpXRkonkRbZkv42Mz9uMujKxDNjf12pmgYq/6IbHBrn6ZazVuBvDiNk2mEIHX
8uIK8Pd6kA7fFdPXCMnWH0g5AbMhcZpnRbRBuSB5qECLMWo/TPiXLLCe5gGyheo05gW9N5e2tZ2j
xUDhW7qYZXVpyaNgLYLGOWsyQX+gxesYiWsb1uIRrNxHp4urC4oo2U+N5Tw3uUPuXCr68xR0VwgB
QOnnlCKE+0FtVZ/sMr/F0HXvc8JLH0Lsxj9ZAKDj9VyE/E2HQI2FsruNMa0pvEQC4WHoDvpOhXJM
cquu33yLlqvOVsXRjdUZNM0I/GdUETMKmiJGq0XNJiaKfMsn/avfDDKAmIBrlinGRrWxLxZp6tWQ
TU/IjNSXtqJP8E76u2mkeJJm7Ry07odnO8JODWo43wIk+Y5zV9/zaPDO40h2QeUXZYqCWgD0fFDQ
l0F7yvT9MBJyEDN7R44RMzQqJOzjEnXJPuwSFXGTCarJJBvrYS2ALD/DjVFrUO9xrC1m6IVxaseO
2teoz7wpYzGlWvYWyr+EXn38aBJfIUyCxxWleullOQ6oyLXSQt8JXcQHvLPt2k40uERcbhF9rv3Y
+95oBx4ele/aD4brLLlI3SbqNl35Nncg+lJEOpOi/U/tP+iI6KeeFfGpzWZoh9sKsgqmICKh2NJR
wi/b2brkicDjfOWWEtd6aRHfuXJs+kfTZQaHpudbrb08NSbITfzOcrp3hpRw05PgsWP2sNd92KXG
JGU+A3ljX6lVh4+oLaxvXDVptViigWKzzAe1Hu3ROs3LBWyyX62KecN2KMKvn12f0z7nxlAUI7WB
n/57JQn7I1i8P9tMRIex7ek+UlkMSejId6Xv5Gddlv226Dx2h1TitPGE117mqCPrmKO0h/4/2q5s
uXEb2H4Rq7gvryK1S5Zke+yZeWHNknDfAJIg+PX3sOmYjpLJTerWfUER6AYoyxIFdJ9zWkRXD7/M
u6qoiiP0iNtDjK//rksq92RAKXWjS3W8DE1brUOAPx67MYP0tCnU5zq/MWYBdeCOxQ261umuNxnb
p5HXXmTSJYh75eyLHpZntcE3PcuBLdBK/jVlneEDqVdcDaRddwBSqbu+7jK/qXTQ7RBF3Ws2VhOW
Mv1kiMZ3HUP7ZuNgoavM/s2tiycNewifIyp4FYayhrhI/bsJUlmMZ+GXqMcrFHFWXa0y6XZMtg8u
vkrbTHfFdrCAlVEdF7EFO9ZfVYt/1+0i/b20z0BpQmABX+arjdzzFyc2ar/pNf4IuZdu0+RtdXIH
dvRS5ATDSOFXMIw6v+TIBDTV4McVy39TYxyzvBJ7Ets1yw3ohdVxHA3rrANHEsSe0D6bQp4RA3GR
qPQ0PLI3XLWbb0lsjWvhqs0BYUrnseTiN3Ar8KBE1h4nYm7fCt6lRyOJoORX9PKh8Kbji2V9T7U6
Ai2jlTstbrutHWGLBMmiWweU7g8PMLmVVhbyURamAMKcqRtW9t0rwhNIkMAjmTbOblMVN13wCjgA
vlOdKN87o2fvtTGtTvhfZluptvbFMxsvSMQkVzWk3k7qiTyVNeD4Q+KFz5Zp8qvDhkMGZqowxMpo
kO6NhjY/JxDg2yKD3K4J3BXhvQxskTR7gn51EDYHUsRtIWoF6Bfv3FUHTdNnVe3LRzWsEDJtraPF
+tw3zF7su06L1qOrlV9AxPgNWZfh2nigdlRG/DOZnrlW5q3qXqn9REccVnqqve+TXm6HPisfI114
iFd2/IftMYh5dtpvClIWjZo4nxrVHNealn1xJauDqjS8azE1INiLlZ7igxraiq6sEAjSgpE59ToO
mXclR1TfMLduanqrZQzKbuC3WHiwTKuQW24N9tWd154Xy21tGwHV0IvxVSpRvHarujwrEQKA4Adi
/9wb+clLva9OZnjnxMD5OuZPo2Ekvj7qEKz1wHJn4cHxXO1cg6Dij9DXBvQEovhezvV92efyUk9N
sitlUW5wOE52NU4KgWl3+ivkTr8ZbBh+R35uBFIZGxWctpmSFyveetVaIPaNx2UejQclx4PaVKzb
gOfITpVKGuSNrX2y08jZhZlSQqSxxPdVyz8DM5MHo8ux4VJreRpDoEcKw3I2qW0M0APKqo2rSudU
NV3XQ0mpe7Iqp9jR2NJo3P3Dhbs64moO4F/YjUCRkPNXlwu+Kh0zeekh6h70hWVcMy/GERVYCOC5
t6kxgiIAQgLwPRCCFHojVmPSngUzcAREhOqpQJ5pBVL2sKcxrTDsVT+2IBUr7jU1Euc35KJQBcFv
w8h9jAzskhNd/aYqijwAeToeTAVMk1UI7eRETqGJRhHYCGafFZ7kX4QaA7AOONAEXHYRAI8PQKX3
EEAzbD8bXLa2gaG34gQJyahITmo9lPtkLPF9qFUlaJxRR2rPCx+lIx4jOzqDGx3FEAdSEGDJum2o
seqGeBooyUpTgsfWgjZuY9cESi37ZFcyPQ+IayAU0rJPWV25D15mPuPzYz+PEmwe0MH/YIg7k1rM
QgVrcIoLmh4JYCKIkyFtePjQ1j+oY8exuq4ckQWOw8ZrBmmslaG1A5gJxnidx6D2sdVzF9iLyYUM
OC1AI0WBBgxGapFmvmqV2ABPAmqD5zSnrsvfrnKjztaQjbQg8yV4izwsfOZLPInwucrVfgPJfOgi
WpCcVFRQuwvNC8/U4GPg7TswrQxoi5wtZuMHoEhvbaNk+PrjsYgdrHPTxgHiKHhn9haznBuNtW51
0DM+7qrU1SEwBWZXl9vIwg9Qg1NLaKo08gFZJ+OqSmn5RhhHtxiveisdme8UHC0bPRrBRpNTCOEC
BGvQW6qJn2kgN71aBxcnNb/0IPWd4/6nNCokWjtZbzwXgds6yZwDDzn2YtOVlkE+Zx6kPjWt84As
r9z0XdKuETZFiqIGE1Io+Zcwi7OvKCYwKaIo7Que95rfpmH0BCxKsjZTFl5sFR+KJPuGwxUS8B0D
eL+z8NMydakRng5UreUhOgBeG0z64NiHUgSKyPWrwR8Tk4PYqNqQXgnxBkMSAcrJqsfyfWjrAvwN
TUn8ekQ8wMysPEhGxbhR08SgBGK31W20SH0bY23XIWGjN/shZ+bsJzTtAQk9+5RVlrep0wkn7mjm
oU0QafGgYf2sxTZ/FFysVIjgPptOv/YyVblNG/Ww49qrAcTqCQGCcO5adVH4qRTpptDrlEFrFxUw
asj/byHBlCMXW/1ww7RC5QAhDviuJTgxm8PNgpKGL7183Fpe6B4zprzEaZU9CjAkzY7x50hK9lwB
jVQbrfZQRwp79gxh+T00qvGERRdVWMKt1iM0E7bhg1UBVAXqVvhQpvZPbRzT16hI2T5RY2SEvCh7
tcGWWZuCJzuyghEB7c7YrIFegRVlJqBymylPqmuqj/j9AIwFw4PTg7cYV/bKxkHz6CgjAIO9Zews
g+cBVERsMKYyDsEmoMfAA7c/FQgloH6FqwaI68MqVW1bV/h5VzLHQoglhn4nYKJrmqt7fbSttbpb
z3M7gM7wa4843+SMHR7fVCOQ8WTNesT+TDk2cxcwLfxgyUHdkHMpcuQ3BxNyhtN91Sgr16xDYGye
Owxh4CChvSVno2/1gMVuOFtzm3fQtyia3Tw3EUi89UgJ0Z+QjbHiI8OabVGMZ2c5Xn/pIX2/KZKx
PrnZEeiT5Fnhfq+p4lnRnP65YMMLWFTeuTLLYdf0IG8qxiAuXQsJuqT3QC9SEnsea7VvzQg9tXmo
h1jBg4lkc6jW0LlNcWIG0Dw+uMIVF1qjZEkOzZMy2brl4BdOKbDFS5wA8On8GEUgfoP19qNEcOpb
Xcf6CigP61KEVrpLBvfQtmNx7azsU6dm0Sv4yPoBdS2geO0N0SvL2naDWLvckBXgAe4jR+gdyFqZ
7KngVX+NEtd46b7xpoh2elypQS0sBsUQmwUcvNUtT5HkRE0LyCB5NaqDrFPL+eMyny5NrWh0/4PD
h0uz0OpNJhE+iKzHECTMFxt/3pNnAsY7eNGLgU/bLcyrA/UUS5iXNJKP1EvHEhKopfhBPYY/GvTt
pEG6tYlfRgbtIHdAjo5WTdvR2IRApgSprRgXGapvjansHUVEl2UYG/76kIfRJ3JaxnOz09axRKb4
zlBFqbpqQrAFFmdyQTwCZx3omIn324U9DowW07RP4MNvEtHKL+5oh8HYAtQstVI9qzrCXcBOBy60
XsB/Z7GfTFVQqEFdpber3LBcfL1L/IY7qH9CVu39Kq8Kbz30IJTcGciZrKJTog9WkH1QfsUWHFEJ
xF7nVTl3VzkfAdzrQCpGgEWO5QFyYW9Niq3CIZ8auloMi99iuPP7Fy7L8iMA8dmK1l/mUXfxWe70
L1zullrm/vJV/vJuyytYXO6W59EEzLsz391pWWZ5MXfLLC7/7f345TL/fCeaRq9S62Wz6eLkcfkT
aHzp/vIWv3RZDHdvxH9favkz7pZa3rD/dLe7V/Cf5v7z+/LLpf75lULegWF3aFQ+BEKwtUumryE1
/9D/YEIqCrPK3H2bNfc7M6vmVeb+POHDtL+9Aw3SUh9n/foVLXddfFTkncf1Yvm40v/1/jjM4Ogt
zBS78+WO86rzfZb7fhz9v953vuPHv4Tu3oIDYTWi3yx3XV7V3djSvX+hv5xChg8vfVmCLPn0L78b
I8O/GPsXLv99KWDqu0Ciws/KTCV/6IbYWTMg4n3qxv0kGWCWHMgdWIHRsny1ccNAcXmlb3OOon6c
edhRTmZyHGQETBzAKyeQ1NlBr1CzKSBz1K9NM/fOwPyCQUdD/ejlx8bDLrDWa32rS8MJTCSVfPD+
fKQZAL2cyrXNxdyorhuVdANnD5KedGkNY6b4S6E33XmbuAwtpeDC0Eihcszzb2HClb0JyWe/LIps
i5wU4lFqUT0Clbkzm7J9gNhS+agg+nKyvPZKNvJq8M3deDYbAtDCy0dy0zOUEosRbDmQix6q2CKV
2JpiVXLI6woYLjPVVstC//LuuttfHUsPEUT9mzt7EspLevg9Kg1E4EpXnEcgseTKhvbHmfooNhn7
Q+69mReD+e5imwpcqgEulXibRnOpIT/vfRWryeJNZYK8q9VgtBgsRRaALqlBlBAipUv/g1Pmumeg
L+X2wxwgT/9w/zAKccXc9QdDFZDpg4Y/Sr/ZD72WOA90laN2Rd+X3fluHBuiJMD+FJ+huwlDG5/6
LIJawx9rkAc1NY63UIGy++0yRldx7vQ70CB/uxunRWruHlk92gcy0pCTi02hSrFvgLcHZhJ5QhRy
svAWOX5pM28eJyON09XSAF5nH6k7kgAeXbpIpoQsfZtL07iZhEFisBY1z4phAwhA7yfpqHsr6Ovx
66rRECRBUSMFn1pAqBG2s4dN6lXtVURqe2Va7Ryc3n2moWUc8lvPVtG6OGvAlZoCcOSNbUa9L6eZ
NDbfg1ZaBuk+rhPJ+T5kUOvxc1ExviWaLl1BB+r2xte9o+5ChM+rV7NtvibOLrF3IQsLtEMbeNDl
jJHDPaitYeTQNW8KflAaxcZ1qKjsT9etZjDVJ/ewZf1wbDXdXkW8LwKeGm/c6UzpPBfRDbCjl8ao
OcQ6Ec2noQ8u98xrskepCzr2B1dDCQVNJyI25AtWCXT+UTgNMWvTAFGa5659jCdQBCpEql+LCupA
UyWNxSO2NQ2iwaLw9f0d6CcrAD7f0KAzVQsF/9VCACSo3rFB0DQ6lnaEzNEUAcQ35TFBFhXClZDF
owaC7AXqyrX9LJpXk5705NciGzb7AWoh1lA94ZCOq/ltUijYJC1LgxhS77EPpGAJOEiRBiL02K0W
kt1oTJvGOpC6UXIIMdoN9cl8t86gphfehdG+t7k49arVnzyBDPGK+ilU6I+u/lB11VAGswHBJ+AB
Bqf7HqO4DRL3eg/95agOlhW6Mn1b624sntYL9Ye7YVtNlK2iD7fuvUroh9+VtyqiLBx9xBC0D78w
888OUoDH2Yf6H2bOPzIiTFQ/AujJB8MP+rgKMqZFnrwK8MK25VRsjpr8/UpSUbmlT+ZeZPOMu3Hq
4gTdb4H8/8xF544rBD7BmvJAYi7MRDkvTRnyt64ZtasOMJETGWl8ntuDjeNHIxvXyzRE1cOgrxvN
n9VuTRAOQYMSEAM0jSQBCFhr1orDvxiyK6JDWzriVKYlDqYJb/bpmDf7zMhd9VFYiB2og1v65MMm
x4yoCtIDMrpD1g1xyAcacmO98rEZFZAH4Zpa+J5uQ694cMYdfua0C8is+oWuCtQB1cekOy/jOkq3
nQrdgnYRXD0VoNqVNtTW1sHLBsUPg0uDsB7+EqC+g0SBiPVsTkwPUpXvdyNvPt1yqBSkZHC35QXE
rOSnnpvz3T6Ml3kDdAzq4olR34950mwRp1afvK6AUKUS2j91lPOIu0J8d9tS+Ayk/mv47psYznjn
K5zPDLfJG+gpRxpSAB2HOFrucYSTymhnQK9JzObGThCRBNLhbawCsaoaGlTYmWbMk2kdEU9BvSZ2
V3yyMOiYaQGtaA/xjlzup0xrg1qbQPUdM8haWU2Q644z2Bdg1su1yyE0jH+d/dOOwRPRsuZbbKfQ
9bB4fmlYhtq/KGa4scBzeSZfkmv5s6/ajxbSNIA+KDpTVo6GnyTiDHBUPQAZJkN3ghGrBnTVyEps
A7I6LoAOZKW5VYc8pOoZpsf8EOv4JvLkKzbVk0K8HhH4BvippUvWZqpERdaiQlUZZgLQxDWo/Hrd
ygxzfoFQCRg809ViWMbiyQoEh7a1U7AVyI8aATXm2QDuxs8RGb5RCCRRlwl0i7uV6BYSaidQhMbC
5LzcO59eFNBX/NwA1mQ4Zr22JeB4iT2kX8CDQjkY9UuENwDJwgRSw6LTvjSWBpBVLZ9kJcDPU7Ic
mfBI++KUqoPkpxqeo3xUUQARH9hpOq1atiXbD4j3/rtVw0GHNoaioL4PNo97S7jWVgt7MLOBz1pB
P6w/JXoSvcb1uI8aRPtbNx2fq6byh0kYDfy56kHvUDYqmrxAWsTe2UaNGbJ6md7gT8GSZKUlwcoT
J7ImpvphyVKWSBRjDbetfiKlkCPD4FVA0DvdowrB8X3nxvYGxa7sF2VMHuh3ePHIAfzc14ljbWJu
QXTZhDqVWLHRara0Tx7TxDiaTunf7ZVBqsQOfFRV42ilb9a3MbIknH2wyAE/P6t5q46Ez86o+FM2
lW808hwqOiY/tKpQxMN7F0nR6EzNWDp7kKPrs62gnh0WqnZcc5NHajwAPOoMWDzqQdtCPzdmezR6
EwVgClkM26ITPR6ymDDi+//oFHnrT/W3thWk6FAkplUPdds5Z3KReigebHfcLhN0e8x2eIKCVU8T
QGW2/Bby6bPPfN8xu9RVFc+LGJB3vMQSiU96FQ5g+CjbHlor8qUGqOk8ALZJbMxp+VFxa39AVYQn
JQ/UFHVUqo6LJxkx3U8ECt/S2ADE7QmoqJ/epPdKQ01lQiqoUM/ONCSATt9kzMYucurWOPQ9GtZn
spG7mYJH6hWg7LRqaB5kEX6Bdog4elEkjjIcgEKnS2rweFcU1LV4d7j3at4t5EPdsGqjZkV9SJ0l
a90a+3nNxaeoUhn6y2xa12Ly7XXMS1C/LpxnVbBoe+dicxW/qJH3KbYYKql0nnlweyUBdnBUcUnN
0ic7eZLZgVTWmyf17cVzNpErEhLS1yLojJATrUFXyy1Rm0Ax/L+9G3nijBpDdRDIRFXnw8WBwGCQ
Dlq2pm7vxRjrjeHSu6OzEtCg2NwZQpH/jJFv2d+PV8MhrgvtyEqW2yingkUG90mXtXiI9KgFOKlw
Nh5OljeI2rNVyEaxpy41Wec+qmafnqjXpKl266whKFFA6FJNPc+MohuImcuUBioc566zdqHkY+J7
XQuVAa/4poH+nfiGbYz4iugQ+6Pp040HMxYbnhTAKTXMB7xH3Jijxk8gAgBXGT5RY6R2CwSRFR7y
aczlAKqOo4LiLlMX2fruUkb6oTG9twl6DwiDhUKCNAQqWrF2xh6ysZM/sLflqa+c3xd/UAMB77JR
3W5yaPpG+lEfyx11x7buAEazE5+6ipsbj2X9UmT5292gitQgfGk7eyNvM6BuKgNBG3eqWwYt0RR/
WRoFkFivzjSWVBZAxEvf3BsgykGrHw7hNIm8qEuNkdgpcDRVFNwZli5qt5ib2LKBEXwxNBd1cqQR
oVSKi2TTAB17C8DHoBV83CALD+l6N4lvauKuUlkXf7HSXBMlecg3N9zoieaD3H8/nzxiiNPOHssd
3u9PxmUNgIKh5QsQugep/40VQ8MrYyiht7JB3jm7SrsGMyOCkIAlfrA2jQ7phLFekXdnJ44vY2O4
UtNCNfVchxyy9q28ljZIHkUaFlt6TZCYRkkGi53mnos0GlesYZXR2/FupVdX/I01R0jsw9xumium
t65UM2uHXHUEhlMO6k1WswPggtCWAgD2cYj9PJkS/tNIpabewR7K38k0O7GwW+eNm6yXOZGo8pXs
o7d1yAAx4//HdZZ7D//76+n6UfUNCwplTW4Zp4rr2z7VrX0bGthv5X1vnGSDZbD1yo1TbhvpYQAF
GGUhjRMNCbLOPuTegJSz1loPXJJpCnnS2tRVBlSPCJoIgk9t1sg1DZJ5viO5DyAhrUG+YqvETbK3
p3QtgfNZ1aYhd6iJsUb1u8T0EdQwD0lTWIBu45nfRvjJQ4kJ9D16vpMdsRzpruumbXdv+5pwSPaI
8ikP+IJEF7fL3c1QtQa0jv8YUycD6t+BmcP0ebyE8g6KJU8uqGD+udetek/zaYgmaPj4BPikQBZl
mk8G0RfuydalskmLAXwOUZ+AlWhOo2bVp7/rkoFcJFStbTaCWvu/+9JKeRJ9c2woojH7qVYMxacr
E6CV+aqcxupcQfG/d+s/+6EerAJUMIKZbr6+08airg4Yr1ImAMxO+zgaoobFffShDHcOaEEeGpBt
K6Kz5kQgnyG/bJoFMM6DaQDAnD4Z03BYdNlB4iztU9dqQL2HRpICAPNYveoagvCIAkFwdHLGjn5e
Y8Se5po68VMEstIrmgxfWxP7GFS4sAvUe9tWtfPIQxvVJJcuyCH7PoKgyVbh3myNIFZ2S23TOkEi
fLiOkEmxpNEdIYImr6GJhicKVLCbRA+cvsbDa0jt7DS6bxNoFjWukc9TqUfzBytL1w6gNEHtNjli
nZ3cVlpi3GoQrdZdjTiZaVkoqTeNhYrZ+nVl89mFDBILrKDMVh5qXf7WRZZ2QGjYuEHU9KCmsXrW
utZN/OpVgit2ayeT7FrlrNnDrjUcL0Eh7UIeMkX/ffY0QdYCOt2sfLrn8mLyCFrfKWAxNTDsRxrP
W6/1G5T42M5LLS+GzPQCUyefX8iyXPWqeZmzL1M9gmACDnbGdJ50E6XfAeoP3paCI/1qGdTkCNwt
nRfJHZhveEK0fvZZllgMy9iyDKr9pKsR31PUuh9eEEJ7BaFSeW4raW2rzqx3bcHyZyj5fdcBfPzx
Z4chQcELFiEsQ1JAUgVPxoCQF4kBqrFtBHZTfOyaU5ecyUrOS5esd3MrG/D0FhhrX3SWcS4y4IGG
0P0MfKsWHiINcukg8UDli9WKRJgmNc+I7Rpn8uZDG2TMEMeq/T2vLPMQQ+LpCCYp/lWNgjqVYIZW
DCJiGEUd8+GIkBBZ5eRCV9QwDpLUbLnv20lrHOz+B0qa2eBFT360HPURROpAhW4OqYwg1x5lfQEa
NBpj1GJlNzQI2I/4HfF7qynd3/PcLI5AA9cIfSZFceRARPmZE2o+TeJu7q2TrkuwtyodxTyjVjNY
60KCAThVSJ+6UI2SFy8OOxQh996sltqz24jSAGcQ8F5x6qw+d0U6rrQqCV+7DnAkra/ka9gk1spr
efkaOig7WFWRhyoKXFkpFji7nQFGE9IG3kFDddqZp22maTh3NZJ6gFrNh+5iJV7dv52b51HiOwJH
8nZifxod4DEGSzTsFTznbE9qJ0ifAcUukTM8iqhZ09gAyOUYzOZpStFX2ppNK5ggdK09TWdrlyn1
DvIp7joDbfeLnqUvHBSDm9o3+kUUTb6i8bLozaBQASP3JlAv6M/Ymmmfw7FpD3gDOCqVFNkXsNv4
ikde+AAs4PhYK+2NxiO9aDZ5aFoIjOEmCW83nQk4UQudzdfkqxGnw08xRihXgMfara/bcYfqJ81O
NYvoEcdBYOjt0v6ZfNVb6J+QJ+TN5M1OIQvztrOG3iSYT6jpGEDCIgcH6r38PA2CapCvpXTyM9B4
zqVsFMVXIgu/Zu9XUYlQKY0l71eLdb5Kh+rclRDHSiL7FmP3usdn0XigBiR288FKQ1RtROXA1Z2B
ujINb3VduHvyXTyg845ImAXMaZ9HjxD3K580lqfrUAXsv+IgjqVKXftW7+Q/2iH1R1MOXyNUF1uP
LPvowacUyT96kE5UniZ+kcSoJhopIHyUkNrcQt2mwLdIUeNLSHWWY88JLBWaYHMR5ZgOJ85SczkC
v0FJrKMHzdAu8CYDWb3cxZcmZ2ep1AykkOlM82HatDZywMORs3M7ldrVewR8jcarHyWAiXvhKvpm
GGvlBRGs2cMA6WdVSAgP2SkoUSXyw9qkt44q4N+QetaOUNZtH6GjKB+gfb4zSrxsX61ktbGkLgLy
pcZQ82+QsNOO1Gu6ZASnst9Bz51fcbj0+5EhLRmimBsVym054nCVgejIyFv5ydHLgCjQkEfFcRjl
VAJiObu6o61c21bPICj6eaz1ylMSSrmG6n5lgykDWVxqYltVD4o1NcCaF3iK4BLYWlMHpaD7XuDZ
iEzBZCH3idP+q8syQhFIBjoseK+NHG7J9LyG2JeFHE5u4VgP4kL52xi25WYp6TkCd4vqfg1qBUpn
R+P3VT/JpUyN4ZjL2FyNUOEIyJEMy1J0FWV8m74vdeeWuRfF0wqebCG5oqdBW1hB29rl1apzHDTN
LN0yvc0Dric4aao5iPOdijqjJvsu6sLb6L06ohQB6lNT7Woaa71+9Adl4Dcy/HJMneaC4Qdq6uJD
U3LGhd/JQQso8bgIRM9pyw95zBjVizahEJ8oazmbZ+3ov17P6U3TQEm6WXO6qzp701fdJzcJIH65
svQhPwvZ9/E6U0D1dMq/dLOJZVwKROjyvt1S7921nbjIbGrex2lF6tE4ebz707g5FUh696dbkqv3
1W4gwFRPqtXUVHVor3nPxtUyRleTfuZZrzzI2JKP5UKXEHz9t3mtK0AKIk+RNSilJTJnXTXZR59l
xRbCa1tko36iXoJ9aBrrYX4/qAvVK9Ci8QYsfxGybLMbDbmlgyzA+9S5S5a7MUR8v4URa1aaLtQ1
b/FkI3WBmhs/AajvLxGgxcCwaivSIOBRU5xMEzqh5EWTnKiH+sIkZf7XSS3Pzm+pEi3RUOnbLEF3
qzOJGlIoz7zKans4Uz9CeZxNL5FKpDFl8vnoCNb1Gk8rZ55NZsSENWQWEX8D9tqA8FD6m4nM214p
pXGlZmx7J3AEj9bLGAO9DilENVoVpWriWIxS7WIqHEYNotXQW2WIeZdDCAXHqXBYbGcGilF/JYcP
w12vbSBnW/g0tqyBmBxwT9xx5jXIYJead9YjbDWnW3Xv9wMKKN+MoynuDdhz/EDqtd8vizcevga1
2eHD5+k7KChBEmYq2gpRQ3Yz9Ao8a8e88BJV6FEckt0mBxoiB2pS5+MQuU4TAVa25ol/XmtZ/s9r
yar97CWpdnD1eOXYFn+kJtUqVLzXwu6trk1bQRRJHz1z36l5+9j3hXfti3iKUaGWjIhQXzVU4T33
EbhCLr7U3rwd0HGuFY4y997L/WiGOq1PY9IcvOuA9anX1dprUsSvQ5Y4t0Fgu9dkRrynLlF3vNE5
goXGz8ThKVIvuqXakTrkFEOZHlxG8zmZeD80Du9wm/VATTELZDC/Q+m8QOP45tAM8gED+e1Wy1LT
rRwEcVF2Gy9Ga6v4FjLw/KY1VDCvTgK3Kbwps6WG5SZSY4AsgNO/xkX/wMZcHmmImhqqTlsUxdYh
5gg3RB6hJZ/CT7UAHsgUpzk0g5k6qCSMsts7Okpk9BNHl9RAwzEMWk3TVnRMoTE6ltDVMrbMuBuj
BUxk/VaqW3XrGARQQIagF/ZBNAxkUWfP1Pw4y4mB7vomGFZJtrYsHRKZPYoLbhTwJzdsSpCOWV1s
QDPINs2UTV2sMtJ/DBoQNEjpJT54Ss76DiZPXbLWSDnO1gUmT3B6ZGnjee6dYV5qsmYjPsmobYjo
FlhEqGn0MtZQ6go1KPq7vWa9hJ3+FQWZygsZu1ZfQSRPf24K5j1KPd7ScFygEJ8hwMMd9MR+GSqV
70u1zgKyWhFX1pGXIo823SBE7eP5BvOSg3N3AyQTP9wgcbm7gZQpUK+gubQnK858dBF2oW5hAdAn
Nd3Ps/4AAU/31IUyCbiVJN8bEDlGHfqnKARnboRe2RC1qLJPg8Ju5AAApQOxi8i4LDNRHjD+3mg4
BHuh+TkfC2uD4i74WFlQrc+HAvowE2aln8AuS0NjJQqvQN623C7jXsLEpgFQEnEuFAe7m0pdhcCU
01zwdFEv6n1h+Zgm+DBZXcTqVTfVp6DGrjoEquiSpYBgtVOzmGlMjlEcjAKBIDLcLzGvUzMkihGF
Dgyd2aelEV3PD30N6NL7eAQ00skYILQX/HEJymE/8g8+VZsM26z1vvfRUD1AK1k/M2VDHUhDo8yz
je34PN4UWxqnEbpqpzki4/oZe5tlOEJBSWjaIcn6p0U/rLeM/2nRCAWx+pInruPrYE5NZwo6gFih
a2+HIftKQ0tzd/4AUfgzin4BTzvNBL5M3yTpgGjx1F18nWm1Jk6+zicgss7nmb4RAQBN7jE1igYh
nZI98RwEPlUZQUYpGgc6wo3zLG0w0yFY8ztK2LmfNDw/EcPTwtOYMnbUDQAhUb/IeMJ7Llax0qo/
lfZCdb6mOVajv80JNSU88ShBae6skmtNSF8WFU7FiGh/bfF8XvUQcbkw3kPOQ41w+oqL8St3oP0A
vUjp5xxajo6QVYCMSnoB9HjY265UtrrDq5ureQ1OPuBhGR7klifxMJmI69Bz/fPdJK1lCtRWzerW
MugeuFJ39qbwZIGqE9hAgh/EnE1mlcZLxoaHXLr5j8zIwKTE7u0R+poMHFN4xIpqvDDRP1D87O88
3tf4pQdIbK5fggUcuF32CboUxZWADt1aRXbrxZKcgQAWPxOgoopV+zBAY2uGORS1AagnqmFsjAHq
VR30dre1UfZ+VZmotj0hIdIymRel+W1Ai0qgJWlRwlCA2OnMi3aa7NYpipYAWoxtiuqIa6Q25Qm1
DXACQXGyuUtF6kk3VsMQYidQWJm2OzQ+DbFULU+0xPs6NISCnr6TKhreZsj32wA9gngFkY/oNNp6
duFTIb0ujssfXQzEVOt5X+WohkGOg9bsYbVqv4oB0vGAtNvYPAWB6j2eCjkAfqnqXIMBZeQkxU+X
QQs62ChzqeDoQrORtGlWOjQfph/kyA6qYUR4TRbFpaihJUp1zbsmHQCo+quB2QrOEpMhQkRtnpH1
Hj7FkyFKa/OkG9AhPg8IVRUVV/nTW3xHGE6xGZCgpnp3QdhL9VubvaJSaPEDkT7VTzw5PmjAN51A
YIdE2JtD2SdrlivA8ympu5Vtt7HU1jnaMrScAOGSbFNCSBEoo/9h7cuW49aVZb+IESQ4v/Y8a2jJ
svXCsL1sgvMAkiD49TdRlNWyl/fecSPOC4OoKqA1dDeBqqxMaMyTOzGYf0zw+4B+CHqVOVrv9jlD
Ezv9ZoBZr22g/1/6EUwfNzu4cdZOnvGXv8R72s6SsAKyUYCLrAK9R561+JTqnCSNzSBuFygbuxC0
Q+4irK1x4XhFB8nYxn4RqLy0HZKQSA5ceNvXC2LZBM8KKK0M8B3S0PGc/z6psRyA80p1RpKqAv2t
vhjgqQS8EPoZ3fTLph0pZMqgCCMBezK9tQK7cW0FzSkVSj1wfSlHdy3qCuzuekQXAP6dRGDTqS1h
0Zt3PWrFNAKlI/g4gOyDJHJ8vJnSsS2OcjC/kIkuXh9W+8Bk3TxTJC3fl637AxI9/RHcn5Ax6sds
gDho1S9BhO6ixiRr5Nu1kTwUSXdzOI2duPhR5qYJvEw2nnBkstbNNMgFYS0tie4b7MvhoTHF0B1d
wJIG3oLsdDODvhcAzrrv3ya0AhLbzWTeZcyHlJHRhT6+kw2Gv1zfRmvVxMEqzWz1JAaOPKobPjAT
WC4+1mAP9SzjSM5JmiYaKiG0Tt4A9E87iFZHS/IGeNScPeV/RWexenLBBX2FHEDVtm2/rFrjrpHg
FqPIykV3dqNKc0/rsBYfHeFKtSYvE708WOh3BRsmfiLgONL7lNUHWpYigIQEYZ/RPNIoKUFEiSNn
c6LVkLPqQWLfKNBoedAbdaCH51oDjmETZ88RmllR8EhAEwUl0p3EG3lvg0b3jK5sfDW3cf3UgBxj
YUoos1X4o0VI+MSQCxIrM07HXR+XAFzonCqO09YySXgDVjwMC1ZxewE0Q3bGQwl8LbWDZhvD8Vdp
l1rLPCp+C+Q+RACiptiYZQMVYF2CM3QJLtKluRw5oHAYuwuZyOkJENiYoSM3FEEOrweRE80n220R
y+2B0S36C9lNYUhI0kAzC/361qntm3JX8+ghmgwH1F9EaRUXDERWFjhSpyj9XuBZDnIV7eEixC20
YLKNB+3gBRnB3Yxwup1DQV1ZrvseZSnIU6/C8IVXnbq7pQCU4aAtIEqMHSUOyJEIZ4QQtmhX+IK1
78mRM4Gad2W9gCAjP/hVVeKLL2Rbp+jDS91B16BwEwgqRNO0NFs/felkUC38qYi+NkFzkRIJ+cU4
vdY48OGvWnXoIBmaH5lTfHJlVr72Bv616F9WzzgPFCte5uKhHyokBBzXOgd8nHYq9vtDY4YSqrzs
X69cjc7HV3b1Kxu8vtSqQp6lyl9RtP/4ykOffUrrwlympTPcTUm5AYkZ2Lgnx9g6lTK+2hLv87DP
GMiw22ANiv/whJ7/4YA6urW1ZWreZyA0W/qiqT+7on/RoG3M/wlqI1Q6p+yrYRnmSzz42YrhQ38f
55GxRf92ekiyVJzHLp3WbjhVTz6PQBjNHesbhDTefgwLP4YRxfG33kYS8I8fQ03hv36MxAmq336M
Fhubs4198rIf8XluJOQrUIQonkAFWz3YHb5W9MgJTVyA5St9VV7IhN2WWIXC7rc0pOl8AlaJhp09
ztPR1+2LpZ6KxgD0mIMU2Z+cZDXY3L1GlVU84KgFYELnXqEn4F6HWCdhIIJ0JFsbxxr1q7muQHJ8
BcKoePCit+mQBEM9MXGRTXB689R3zttF6LsM8HfPGIAu1SMvGSbkVnIbiVPtATkPVHssc2+CpXJF
ug6OhewCSiDTCWyw0NQzv5MZ6qKQitFRpFNDUeWk1KluzAfsW6JlUtfgw1TSaU+DZlChC+uGAftj
kEEnoH/c3xyQRkC0+R6txnZdddEOcp390kb+bE/FuzwD9xUYJgKQoQJnTV5wXod7KvwVbIIcbwB6
WS+K1jNwYJKcL6JIBtsqsVp7RXrvljZCUyHYkrA7icXTHXkZWNwWnfY2HbAzveygug6SsLuJ20+M
WGr1SHnmE1HYkk+Pbj4dab5H/j4PAsNzZG23NhrJAAuLpKvWWQcOJdoCzrtBMo5JDZ0QvVmkUjld
5mins9Hli9L87RIqQ61Vjd2v5N4udQwbIIVEvQLYtarzMHtRSVuj1Q924qbNkhBMFk0+2wOlGcaC
SL1q+y3eYs4PbN8kvsOQexk1YztduoyhW0T2CdJtsN28sY4r/G4C2IFOi2Ve8Ets4cHVdRKdFsof
P4dhFK9Gu2AHqu741f00KfHyR5T0U11bPOQ4wT8Y+Kf1tofCRZD4ziooOQqcWphV2mJ8aBT+pVTW
GBjObFReG23Df8gd076CZWdt4HkDzRS3Pxk5zmukVMNyC9s5xtFEpHVsIPtSAprOxZG8Xe4eFGgr
HuOYO7QGmQdIi554gTVoSRt5MOCRsmJR8CqDglXPr7VqGtDvAKjU2Am/ViDuB1lLsJxGsM8uG3uA
pmEU+ZvG8d68GY7VNJVMf5uvI8jpo8Fu7UKTBr0Drd/V+lcRM4G5XznNCb+KmDnLTZe3J/JOujJO
XlTHEczBb37z0qeJhtxnH+f+LZg+a/hWy07yWCb+uCy90HgyYvWvOzWyN5t8v/sjzkih5T6KdtyK
MrOPfAxAuqPftMBBPKp6VFd36Oxj3ascqoZ4c7ag+7Zxevlgpzdz9CtepuACnYZKeua69nwkiEBi
cpwEZ0fFOm8FSXh7Qbab429D5BJYs6B5N7ddTt6q41DI/sNh6fVzPHFXXWBD4suw+B1diip/Qv+q
D8TjLxPdgdctXIJTPl9XpJdJxjoVoE3xAlCg/R6dcIDdc+/bzWyrOLm9QuFXb6/gu8Buada4cMli
nq9pxi3YM4prLIu9YYBlE91L6aIpxnTTQeUTWnIB23eT2VxMXek1eBEezR4QA13pxZNWPArknCCz
0EC3VUeQoxDO3kIP2TwJ7cX9SkDcTFlTdIEcabcw8rD+0tUoR7qs4MciGuoX6JHN9lZBpQiCRM66
ydrmS429qmVV1aNdRmArKhSQxto+6OnogIpv0xtIrl5jr/8EkYtqBe297CpNpFvojmxS25S20d3/
TZxRIb1QmuCaHkduLUN7At2+/kZzt9Ogus8O4+qoTGCWyZrlhbUcJb5Ram5Dv2LdTyDBDiHCY4Ag
b9OK1NqS0MXk2xfXqszHrBiz+0Swf8hMUUESmNvScdRnHWWG/tYugIepDOeKvWZ5tFx8CaAe717J
VnG+GtHk+GC7tntNIdS88oG63lIETXAU0p1aAPZKNj1h8MDeOucBAhYnAPFla7B28xfApdt9NLRs
zXXqy4fd7dyP9grHolcd/ze7nHKozzbRgo+8v2SlDDYZG6p1VfLiGTSG9g66lOGSR13xLHmLpmU/
9hdGiGE6RUhK1KDHpGDLBp/PUMgLObM6nR4zkJDF2DpJ6GytirhiT6yXyYP0O7kbMi8wkYbzukON
h2W+kFYc7R17a7lCDP+Qw6hAd3Us2Ngd5nDI9kFvBiJUQE81YGGZ6vHiJFX/0q280ZEvpiE6CE6N
+YKGcd1rhkkDMrDaC1XSGuIKaGWhYTFCwSx25RWV6fAh6L0zmfHXBUNRDJB7nbVYMoAKWgEhmB15
fUu9Ro7qNlmO893tcYvsSK4WCTIk0AL48Bimp+3t4RuNa93U+yGAfJwUWOCcIPMyP6tpIkMOOgEZ
0skBuzvOkJbcDLrKVvRj95hM0abreXxHpt4MoHfM23/IR6bbpJvt90ndODVHq5f/UPz/76SkB1oM
bA/40XoRIE/qj3dhGgPqUQtpN99UGx+NFLvNaxl11VOZRT8tvetq/DZZBNhMnkEnaM9D7/cheW/B
yFiJ820oM3ScWXncrEJjHzm6s3i0g+keo5j6jIe/jmy/LBcy95pHQELY0i04ewiYpTaQlW5PIIIb
DlJALCf0A3GH/LK9MgCYeJ4aCGmoqmm/BQ3fCwt420UFODf4CSAUWtjfoLzDP3vMZ8sM5bZ5ycHQ
tI9++baknABY6qX7tiRayk8x3rtJJ+Rno2IDqBlxp9CDt4DOgfxcCrwm3Ult+2tcZU+giQ1BWLoc
u4JvSBssQlrl7PmguGhAnLymYdu3EAqHIicphZFmWF0w//xuJ2kxDwkMPIyzFHvBc1BCNniBGyfC
82cBqY755qPrv8SYAPwchimxN3Fv9ys++dE+CUP12YecdS+r+pOwqvScgyF6MULX4zOFJUlm7MER
DJ1Nx1/UbAh3acaiLUez4gqNyc46kTX+13U+9Su7yqH7QWPVOT1oRRxnPUJUCLqg3rS2TX8LLNM/
kaviPfHWA3TV3dHdu/1mIvvkWnM8UdyTydWAkRF2PFXjPdnJRM7/af9jfbzHP/w8v69PP2dIiI73
tSVzNyG62jaW4Tl4Q/66DCCyVay/68sMvO+NDFC6KNNvre1H2RrYduR/2h4kI3rCHGNPKYReUh+q
MCm+pf+91M3yvtw8PQWlrzcWUAjXaghO5ep3kaiXoRXkG7KRdkIP5tOLzM2FPTDwYuNRajuxtUdp
1JxxYzLInYUrgv7sg2X+OWnstwdwWr+FzTAyHRZ2VX8Ga4j3nP0Km7rxX6v9HkbTqyjGv9jDu9+e
cDCGAtNdV7vQpLcb/yERifMAtKdE/zDe6JV5yjswW1CkcOxu53l2AK5EhkOJjm+nBFSHvAXXLcUo
w/UWrQCajqHGMsfoVwD7svvhFczVHJ7LaDqBNuKeomnZMcT3lj0Xh0wxHkYfqBUnMopdDh3MT2aN
kkTkR/GZhqD627ZFl1wNKNJdC2WvlO5xzXKboetJVAsaTpNl70DGbM7efOQAwoxluSMvLckhuHGm
oV5S5eDkoyVL0Ovkfdyd3TgCLYoRIlnBl4zyJvoi2gIwccjBnSiX0sf1BE28JN7Q0Mq4PDITmkVD
w8unGHWjq5PPqRQKaBtQPt+mC9GYy9Dv11ZnQ6UwTsOHsUGrGtNqobUcQDvhdwAa9wPYH/4dIYPu
2I541P8RAeQU0uK65PGXNXyc31djYkMfHnuWgq2BxEFKxbMdXCdNuz+kxoaI9Gfb7AepPkj2mxYs
sG5pWFu3cVCVYGA1RR2sOfk0RMlkHhLChjA1XLqz6YapeZ9EaB2KejfRiELfJzK0I5x4jFbqlFV3
fZ4dIT/oXwEN9q8+Y5/QxtWeQRLrQ7K8CdbIb49rcna+EZ4VUladdpKpLPNL5ecMrLSYnSVuukZL
fbuh6YEpLJxE22/zbD0JUhpbwPuTezKZwYBNFYift/QTjEPQHzn0gBfkpTUYanClyYYHMsnaQAeR
9LMd/QhQ124OLvNMAEB+/UQg/YHql/FIls4soPo0fYvSZNhTAk6AIHc7NX09J/BkYncXPGgfyElv
MlRjIfqe8gd6g/GsQ9vH79NFUdcr7jHQN5dZsE/wHAB2N9h3YVM8uSwtnwrsk+wxG+/ixsZ73GXO
0mVc7MgJhPS0s0GUsKQJ79PxfVWAxFX568Cr0ottXwk0wfAQWgHSO4F9B3z3WYOicivH5BtocL96
PfR9QDQS7gsONUY/z61XTCQ/TVS1EazcFKCZcmWYKdu7GoJvGY3aoSxuaeiFeEBd2F1EdZtvArAW
SMggfe6zxAbbaY4KRq6VpLSUi7YDWcs+2H+PR83wzMKW93u0Lo+AsGZAKujM3x85wNpP6qWdoKBx
c3xIFraUCfQlWDXLBN/hw1CBS0NGD1Dxih48C1UWbI/D7QAZ2wdwBCDn76H1SwbhiSJYlFr3Y/91
Uq6bLvOQe5o+/EfkSy9dupoduNVLUiytQUu6TQvNPv0KzcCQvO2h3h0NaHrTJzt8L3mQ8Yu7PQ1b
Zq44WGGfE5w8sG35dxg9KgYXCtph0f01rNGrEZD5PUyfY+bVyE4vavSOuL0ordYPYFQeMgngBITJ
tt2UZUfoguXHwjKcrQIK4Y7LCjD2ygqufYTUdcPc6gtL+JeEy/pHk0LvLvNHvrBHQKBbXv3ow+aL
Mnj5pWjKFNI4mX9VDB/m2uD5HQQq3l6lscaPr+I5SbpGHawF/fFrY5tvrDFQmpZHYLaII+aDGdqQ
M63M32w0SVNwBLEFiY0wWOfIvV0hElMdXJRsIMzjOleyxeJzJ53hUVp4HIQuZIfbCVxYt3hIXwHS
KEzsUlurfZgvL0M3QbS0cu5dNXoHW29WPWA3NlamUpSxJ3GHYvsItOvvxlk8noy2jkzXzmEUQfBP
lZknEywntxvfs2ZL+Ovmt5gqDdWnpGteaY9Mu2XaKKsBYvMiMvdkl2Fwx+0A2Id8+tLHkB24pXcp
DaztDoPYuePFG+o8UPJTHUOpAlIR1ipBnRGSc+l0sSNhLinADT9lXeMseYlm9VbE+VJMZryZEte5
GEDczhcrZPwUCmc9FBHSW+SgEAm5pWWJD9mGbAP6/1amm8QQpuvF3SBBF9K52bipSoG/X1MZSEAK
dcCmUX0Ge64PiUrXOPR6yNimCUf/pQZ5zdENoN7HtXa0VUz+sheg8J98owQTVv2jVrbxqm+CrH67
scCPmwkIgrgWqoullVufmqDrVrwXzp20oC2QtUlxQMEAjA7RFK5rBlWE1IrKZV6DfCfW8nSlvusD
oL0B5MHYtFD0S0fTWv/nGAqkS5qC7YTr6NtidMeLr2XZhThu2Sc6cg4Vn+6ZMZ1IhixLmbrXPjph
kq9leLfow+m777/NAx8KWO5H57WFLMMCxEf8yu0o2KgAGBsJGsMzS8Nk3TfC+lQZ/deiGqFmnoAH
D7u676B7thejnmSwX5MAvh3PaOhJwaxpmJ+mcZwnQVZ1ntRWSGgBbmJEQ3ZMGtdY5pNMl8g5Zcc4
GkHSTp4uStXbLbmmzEQCxS2mgz2igFbqtsrKQCN4YkF4HVpgySmMwKBhFKJ9NJy0Xla14K+qkHe+
i16vxSC/DiLofqBl6icP3OCTn9vgYQ5G5y7zzQy6T4If8Jetz5my2Vo4gX9lqXhJong76foRXWSl
QmBrOPrGaZzbKBdn7niwqAL1IebdzQOuDjTqTCjOdyqctgQJqkbolA8tMnozQkjDh0DJ8neb8MBA
QaLUFExx4/tcQh3RehT3H9dzW+zRg6w7gX8D7Smmb6xuGZbBMZ/Akg7MjU7SlA5AgZXrgapMo6P1
hSZF0HZa32xTGl4s47XBsfuQBGGNU7JpjPgbxqt5OMrCu1OySNG5m4RIF4A4KdEXcoDJLlrYbsm3
H6KxW161Kh/Ot2DX18TeWX39EAYh92Q9ukULLvAXEMSEZ1HVrr3okA/Yh3b0UjMWXZTAuWUF+P3G
s8FANoeg52papElk4NtFFSvgiSBqcPt+Glleg8x6TV9MHdkd1TuXMu+KldTB5IlyVOAWpgBAMBVz
8B9ffrR6wWwLZItoS9dsh56mR4xZib5MujWJ+PDmIqO0UgeoPmAz9BTSwPsQxwer4isKdBML7UF2
7dt75sjZNq9gq3rXQqbN4YuiLiA3YVnOfZJNzc5Nunxf2q66myAECY24tPkyQu7RN2LjRyCbnVcx
/7Xzi3FJkwovbXYyt8A8EvbqzsaS86TC9M70jeCU3Q45Im+eFAHXdh+mas2g0LcodKeCpzsV6FKP
zRJJq/BsO9ICrkYf7cG1wUF/hdYDEDK+xeHUBOYSUTfAmyPls3ifbFaJ3EIfDfLGKOfcATM83hWZ
bM7Mg0K9YIUH8R1QoJhJqw5VaD7QyNMmugNvSb7rPd2eoKfSIuQojTjbmDXgd37Ulm+rhHnerViP
TGpiBVGyLh0cNMeMgZDw9lKoLeGnAYJmR6uNKt1FaSouAqQK6yCQyZo+UZX+WJlJeYWSGzvRqI3C
7lw2PXj/4KNL2Jhy7QFxsU6r8M2GztWHqDKC+bOIrtryXE/2HcXTRxHk8WIdc9msbwvJSNzbkC0+
0zpIDoN+Q/kpkkygVKk1/5WVJT+FTP17d4B4t4jAWk924bn+0motdmzjcnxmKd92KrC+5NKCknXZ
qi2FZSih5xYO9u00sMN/WnZiRr3wJGi4aNkikuXBJlhga/T2Dl2D0bpwp25DLGQ0TJFb/zDkekiU
ZWbbROubN5JISpjlzxiPhecBmkIHkeG3pKHDkS2vvACNCNqbupojktfAJeqhmQJ7KDRNPw1RMkjO
Wd1l8zBW0jzHtfFjXgkVj0sal19pFAvXvQyd+cmfpum5K0V3Z0BHjHzcsvl9m4cX8o1ALt63ygZn
AF4RjBrNAzZYuwgEK8+JMRnAFKkN+YqBWY8eCANpXu/27VV1yZJ89RQnT17xs8Y7bytTYN37qByu
sigz0HLlw9HT5E6ADdu7lDk1tHTAFzWHoJumsV33gUZpmTNgABNrQ8PBAoa7zMILjWhSiQ36AgmC
4UhDWtIP+gc/S5+Upj3JhzZ7NHTWtqy5s8UGY4DcDa/3I3r3LxSCogy/QINif5vQFcLcohEACAq9
CF36IhHzInHRDHsb0OUFGCZClLJrb5E2IdDMteMYC2a4HCJbIlw5/RTd13kV3aNbMt8lkDdamBTT
MLTZlXV/IS9dKFgdyjD27uegrMWXS4v3wLxuFoIpyXSzeHebdHutUr+MlYLCNsxKd4WGK2BIwthk
Rxd/nPe9QCEToLVp/OHpPyYqX/c+kuB1Z27TPh92HrqFrjF3/+HpVHwvzRCVA796LkCX9reArPWf
Q1XVcwAevMOuVjh06RVyHJYeffDILBIPmvalFddnPzfsFyY2U1QkL3UzNpcxiYHT1ua+lHybATi+
QTHKfrlNehtit54ikzVN1XF+Mo4sxGck4RXa+yCP9OHSRwC88UFB5ReOVj9b6Q4y7/4FB57EHsMV
WULGsM/Jqmob5SXU8FwnhKxrLtauYOmzKLAVTLq4+6dCrspgjvNToIxV+yr94nZIauTAZ+Ok3eN4
iO33wapbNNvp6RHEbubpU2C2zyh5DOs0x26/1VgIT+MjROvgcen3Fxr5JtgUpi4TS0tZwHdobx/I
N28co12+cSsgpvTU9/lhMJYbMwSDaQIKa+QC0Ag/6B6V3AatCj4gV9TtA3BF4Sww+Mx87eUT+SNw
u62YHU5HmpjriR01t0zjU5Mn6uDrtoqmC8qLq+9oGHsRPqfRcLImaG2DhQP8jE0lTxRGEZMRV9uu
B1nsHuCjfhm4RYOKpzLm3oAoT6tFYpny3hqC+gLsiwE0K0qnnqwrvD9rLU76a4YdZ+EDCAHBYZ47
330RiCM9nPo2CS+QQdt2HE/6ZcviYQMmvXZ12+rpCZ7MuyOZJGj6NmZgAySN9KhIvfE1yus9iHeM
H5ZrnSBcOn0RYBZY+uj3vwNvlrFze3PYob0UqE09yXfRt5iazX4aeXU3RU65yFTJz7nuSs0SwKMl
JIHm0bvdFW4pVoUsDqUNLsUbyQxgodD1MXof7KpmeSBHjrfXusod1PhZBCXX3lTnBgxpL/3PWlr9
S8zGGBy5YEULm9B+EeD/2qSWHDcUBNbWtznMa5wX67sT5zvZlMlD39j8ygobwPjcBH1VmybXXFTt
Cd84X8g5cV6fQVF9LkcvP9kqy1dQxoXAoh6GPZ6AC7qlS2Sk+ArTHjVm8PgQ7tRCPd6ajIP7DZC4
/MFRfnPJgR9ddENofubtaKyqhpV7GmaoWEAdUz5nlj6CAWe74GCG+RylzQhshRnsfR6kR3Sdekts
hxZ9JsSnqYj52TRUCAJdwAAgJNutjCqID5Ue6jChw8y44WfkK6GJFrcohgGFtQKVDT/Q8D3M0qsB
LAZuNAIVTO03dHaAYauuvoYecuo6Y56arQTSqg8uY1hWJ3TEeav3CJQk0AKQSrn0dETUgVKeIqBJ
VH2Nm7c1KMKA4hy4iMCRjC8k87FDMW09NegBGavGekQrvfWYi3DTIkt5RxFFktpAHITjAtkp8Oz6
qTct8G2j9hTs2OjJFqoF5gpTaUar10Q6sl07lZyKZe0Zm3FwvzBoau0z0DEtOs0M405RfaQhRGrs
Z7cXb8N4VMkmQavyamyEt6tLCIbRWd3Db70TlUxWdJAnLw3ptH4LdjoZHZHUSRdU1eqcDlTBaTls
kjYwAFIu+oNw7OBoArU1V8eyCJRcIyqsNIHsVDpr1ZhsFTBA80q3CX+uiUwRVAlXGce2h+UAuvFi
yO7DDE+0cfIfmqiECRiC48iC15tpSD1IIjiFXMZd3qdLnxdilRpdtpnHdTxpzvLE3s9jK8LDt6nK
Cy1RFV52r8Ye50M9GXi7ef0cLbYgqRsPeXIsYpmdsNt5u0xBCrDPn2Ne1cOxaI9kpxldFNqgUTWJ
asa++BpsPg0RBIN99FLakcEWZHO1A//+alkCFLW+0YDQHdLoKKMCaceT4jq5yn0aBWAyKrnrheE+
kcU2pj3oI/p7oU2DbTaLtO79I0WUqEisWgEltNZoPeyo0CopGnBI0VQOKdkDmrHCBQ3REmtd/scr
+XbT3yeAuLSowod97qJTemqKY6cvyWhj3CteADM0FUe6I3fl9CPIie0RvI3vc2IKJz9F1lMNPp8/
b8lvtEOzhpRWsnXyOFuRbvi+0N1hNd4nK9aa8twDgH928zxb5Sazj6NX/RBR1p8s2b9d4tTpT2Tz
AvDruU5+JOekI3qwNSCP9h5CnhEddKB0Bq9aYTzcylTT4POjqZov4r2z3EGZgUxUpqKL0YGiUkfR
iEJp4sS7eeJc0fq11m3539ci+/sr3tZiv16RVmZlaR/Ri42vT3wZNRk6bwnBG7wPcdxhz2mHr5Wb
F9uJj0PyoiDOc9aeHdeQ55GJaI9H26FjKRA7ZJtvAwBU9qllHchGl9Kr0c+sL2gzAEnpC+9wggBv
l/DVswH4fZAaL3XXVN9KO3gJ8Eb4Biro+QZ40vnmN5cZjf4nSGUctLvUM//HEv/nMZAAQ5cX+LvX
bu+6p2b0nAURPRQ855sWOrUzO4TtQ9mlrk330uFX/sSCp2Ri9svfJkUBa2d2iH9PGtPafoltJznJ
Es2XfWGM93TpEj+HVubyZpmQiLv3Er0hz7gWfTU1m2VZW1srwRnVk5b6MDXvl0bUVNG85GCBq8Mc
dVJCv4LO6d03Ebe2WQQiWLI5qFAu2s4vQQ1a1usBPfX7yBf5J2VM27JhALVqu2ln4c0u4+rN7oOx
bd8AX/fJrXCGfLff4n+3Vw3616h6NRe+dPUKlJfQZFZzsawBbe2pD9unW/0sH1izHdxgXN7qZxIl
TGRhk2BzK4r1Tvwlj53xSKbZzpdVhI4yqrlNRpSduF0/3V66xxfOtmm4Wt6WaaPh49LkUFY+L00L
maByvu89tpwsdAgKb0JiMAck5ZLXnrc0WlGgD2CMLrMH31Bqj76W50LbKK5lERQUgSDZ0grzXFrg
fRUJdh80NOlF3y/Yns4r3Uy3NZsk2+J54x/JCRzYY+rm/WlAG/9qLHzsuPVGZt554MFXKwelWW0K
wDO9q3IFqi49pO2KW8aotckoO5LNC0BwAFD4HTnnML2uh1L45mYr2c/bsoYKPi5Lk0IDyaxUigzn
KGyDaNkBjNbkpEv3vmwkcFRQNXZVY2e4+7rDzo72M0EMHAQNaT9DQy8YJBqRUJq4DcmLXjZ8XrJT
EOPUM6CDeBuN09eww5Eo9s3hBEJx7PFo7Gsj3dEliUpIxGbtlqZGYFnHY0NPofFthagCwb89tI9/
2OeVP7yIysNk4Qel3CDFMexHP74yZzBffQixhpGbfC/6dFi2YxpcIPjbnUDjgXZCVYVfreZMAS5U
iZeVD075ZqzrcwkdkRU5vK0NjalvUHZuVl4jk3PI4+LCJ2APUNpKvnvsaait6auNpvQVdGxLvW2O
tigRI/cgINyJZ656LUxHLJLMju/L0nMu5MARAL0V2mGgxW521Ab4lyOGPoqxOfgWB7WiqyFQo5CP
ZJOdC5SdGtRjg8zgxo4NeRflnN1Zrfkg9KY2RSmJRrIz+MYAYz4UgSHyGPs+OyCrsqemllujCw2h
7uweQH4+Oyme7HRRKC0d3MTb/WnXy4Id2jhUVrf7EK/t9ALZZPAjGnJm5x/T0b2L+rEp5x/v1m9D
YYBElsepzre3ZRkw9ec0kMvGEOPZ81DQGYHJvxsiPK7RaJY8iiwE7LeCYsPYhuXScqz6xRct2vhk
m78GAVAAUpbfwwzkSaXX/+ydcpVlhQ/90EcUg1KcUnKxrEM7+onSGWDcefZtTP5Bj17z7PS9WnN8
NZ4as6yOFqqrmylwsKkE+cAiLoLuu83ipTHlxU9wcH/qXeW8hMaI5D4y7xfPMM195aB138eZ7CEt
g2EpO9N6Vc6wl56V/zT96dCrsHkFaBMCXWA/9Hux4HKYriYr023kNNmh8UV25wQ8XlnhIF+BpN+q
Ost/mIp/7vNUfRrkqHD6tMpTaPXOCZ/sau0PfvXi90gH6lC7m/aJH/Bj0ybuso7THhTYrjgmgTVd
O2FdwdPhvkKjGWpOkdOdoB9WP4Km7RvZ8csgKzM08lyCtu6hFRxA6iRYGSGa60CAGV+MokzOjcVx
2Lft4Vvrrr00Kb8DXAOZLB3AhKe26KHk65Rl5T2aX8r7KkKDFxIONfL1bnFvQXstWNQFfuIpvyMT
ergMVKZlaPPFaFS72OjSjdSgD/yrjQcW5MkCaWN5sPVzb3ZE6BaYouqeRtyLqnPB+Pk2Ka/w1Fc8
AYnn+0IlCsYrfJjSjUEQEWyo3xamGJ9bYlEE7Xcie/t/lH3Zkty4suSvXDvPQxuQxEJemzsPue9V
WYuk0gutpGpx3wluXz/OYHVnSa3Tx6atjUYEAkhWKkkCEeHu48THWcR6ODbpIhMT5dtM/DYfyYcO
H9pF74/HGrWu2nQOkLBZCAkWjzyxL3PNwghpDAQHog3VOPiZVZ8B0PhEnWSSgXm27Pbdv0aFO9Jk
vjgalSOWREfB8+pLHnLzwULQ7PQbe1tmH+2R1XwRSf3uX6IAaEnsFfjdfHG9yHrofaCp5khW5rX1
O78rkiAnJcENSjUJBFVLwb/QVA24Jzx+jy8mf24hybRrAOHeNINtfhnx4PW1Cr7hFQb6lDo2ToMW
4x1Uqh0QZQCQPI1ETjd/7qeRdY7AkC+LeSQ5CA8gMBppo6LiTkcQHVd/jqTPZAolijRSBA77UqP4
iByw0gP2wl+nfsUfUCEebfCP4Z66OATfMMSrd3ZtF8gLBDbUwjWDHrUNelXbir9DumgzFGr0gUkM
1uDoMr9HHMhCVMxGn8TIupVrddZd3vnGth3b5iDLZjghzw7xcZWXDyUe84DntdkLlhFPXozi3kXw
MOoKjGGFKiZVEf5SGyxb/u7aRm3/7dr8gn24ttAwILI7Yb8IuhX0dbqs7aA5zOCsqYmq+eZAsK/a
Mh6AI6n3RRfH3QKRVVDIUbjOqVS5tkMwBsxGibTt2ukDY4E0doZda6M2PcTMlkHv4VsnY52HeEf7
4jROKl79dMg0U5vah9i5Kvqt3avsYKAk5NxJ3Z/pjA46ysFQ5km5unWUpfctrJm3SCvVb+zIt/eO
KoIHZ5ggbQOoflF5cgLEs/hMHgO3LeQ37Wegf7ol9Nj9Q49HiX1L63+I8c+n5DTCiVIAKgrFpusD
bPvBRjcguCuUAwyKl6zLqay4tutmYTaoDGxRFvQkBUqkeTx+ITePgeZUFAUicC32GmHYNJdmcmt9
YPmm4b9z63HnbzOUIkLGSunnKk23gHIjr4c7b2OJYNymU7NLimUE3ZDPcVayQ2xJyI4bI3thov9j
iFznHonm/g5s2kCsT/626cplrRUyV9O0qc625D9E6n3aHHHj3ZgC2Q5qbTDsbhzUjC2RXQz3tLWl
ZsGiaD9vfKdeIDbCD03EMsN9VDJkokugSx0qXPVD0S5MsxVrN3PZSVC1K14SrdwAnnH//olQpzn6
DeI0yWg1J4BMQC+Rgqj6BIFOz9r4BUDlueq7DfXTwVDhayQLa9tnlgaGBYcw89tzXpc5oPyJAIOM
I/sFGcO8fvexpdbLoq6R/Z28qUMrvwf/JZQW4gLJW2it67PuPBQTQl9q2eSQaOxiVPMjdY9TrLya
DRjfmoWD0GS/IGM19dCZg0qZfV6qu5u9MC1Qf8y92l6ZBQoNe6wMBF7jx5puNNxCwbmJOe45Og2c
x8JOIiicIW5OB+Sokg4h3T/bDfiFMvD6k+XDSGqPcWhCs3xJc93GQEgIofjpYKXKXvM+kckF9GDN
hoEL/FKYnn1m+tmcyr3oQGY6G4POXspoyNYhVioKexDPOY1+uiSXmGyDm1XQ7wn4+jZDFbJn7E4C
0PQ5OlsYUCU7uNOBzvxYNBmYFCSM2M+5a7I2Y8VRvjt5CcWhdF4PO/IhExf5n6NpylubfKiZ56ng
y1uPNFW+MiUEJasOCaMuC98PEaKRFfDyaCe9U4JwyP9jtiXUQ+6iUvmmTY0fFIH8EKSMwxAqPwHI
0xtUs5+wd/wYzfwluEmDHeE/G6HxCVXQ9tkywA/Y2cEApfghOpdDkoF7SRtXgNCsZdkEFmI8ib8A
Y2T21vvxGkWKGWo/QgjXCC/4Q0flt9yXzZdqQN7ekAF7wILHAfdkzfDvmMd7vLRasOBUQPOreC3x
csX9IDJ8F1E3nOZTw9bGwaywpsriEkiiqYcOskNl1gBavB67wSa0ANoDHcYLCi+vEOusHp2xcE8A
C1ZLshsa5It5FZR3sWeP967osX6ZBgTgCkDGKBdHDnzxk5NDTrdj2bOfj9WiByPfiQ5DZ6QnNh1u
NmrqTtdLkVibfERBeJfV51r6+bOLKtiH2vGWzKoC1LWsKpklz6Jv8mdEXlHeWOgHcvTz5IIqKeeO
WlVUvfVZOcyTQK8OtKpJgPtwmjOfNrR4EHV7aiajGFeoBeJbajZOgfQgAtwbag6hV2M3Vjkre/pQ
cIWGe2Q37CX1IhNvHMoc9BbU68g2PDcNVqjUy3qrukPI4EqdWLqGi0IMbJcahj2CbTmuAMioDg0W
BwglpbF3xm/LO9OZ0RVfwJfd7SwzF+PCKr0WAfgBTPBmio1hCmXm6YwOPlQBDl6Iw635O7/bMBpB
LjTs1vz/n+r2kb9M9csV3D7jFz/qUHWn96356AUQWTagEpIv6PR2APGHWOV20S8glJAcbx0qBCV9
mad/DqH2rduZZrw16ezXD0gaZCRNBZbDf54mKP+6MPoUupLZePtUMsqq5PlCcvM66hB7t+kibkOo
ObvQKQ0piugzlDfLvWGH+X0DaUiBVNApmxg76VAMAlUghlcsB8t+t3V0FsUbA6JG52G6A1AbretN
pWNgJf4aSyPyCNVyvbLON/vIgN0eEzyJ6FNvHQPodTrZxZfMCbAy10Er13ERusv5E/+aGFEqALfB
4d3RZyc6wy65NKPVPBUNDvRLorrgbp4q0WaxDkKjnF1cw73YICHagmFCH6Rm+jCfqaR9P/uNjVx6
h6sENzbG0SH76+xmk9M0t1mp42YrwRK6jDjueNC7uQ9Fq8BNFYBJnZqeiN0HbUFCu4utu2DyKCGv
tgsa0S6ps+SO+5Aj3pKWHTvPgzoNpUCAeBD5QolopuvszrHtC2hSyrdiFBdDsuKNa3UJFE4yWBwv
qk8qTMDN5DJvr6r+mQrSqQzdn2rREQmY7TcTeZA9Lcc7oMwXbMCGIBHRPQj0+DUKI3XBA2lNLToY
I9icE7t5awc/RqavQUVe4Zb10pEeWAxU6h+rhE/7+VK+NH+dxZH5bqOzNuHyJQiGZMHyVL3Mvf6W
me5jrHV8FULEV/Bey1PdjEcyQRwivjYoxL/z8CyDal7vL8mtba8ByJjuyYsOTVXvYjvvztTqwyi+
Vln+OVcZmDSmmcnU1+CskIbl72+2NrerpROxeEsu1JHoFKCLHCAestGcQQk5Ub/h8er2qb7S9jbu
wUB9m8+3E2uvzB71WqaDC47y0Tly2VxpGP1JqIsooVRafJjdLEHDG82XcPsTYuwoO7B/XW6mzKvu
e1cFp9uVaeWFCxM0icCk4gsj31pW3sIwpPrwV5WWhzJSC3RV5EIHdwQHSG3W5vxX0aSqdSG6l6Z6
eftY1mTOzihRt377S9uqNQ7M6b7cvjgESMH7r5P97er6TLh3uf9Cc83/hm5fTFHX4W5ujgU/gGGj
m8A03V5ZEEkw8rR/jermyUrS+CmCZONBMYYK3ckOPTvbyJvLiHU4ij+detOAymjvpAV/1iC6Iycm
LXPZSFadQ1sYK0Pk6UJDgO+x7c1PXTNk525qycIdN6gVAXNy6ZqPleyrewekV40Tm49kak1Qe/mp
Hx7J1rd+sUvDnC3nAcLyH3tz42ltgokTJXpYV7fRniYHJ258QFTEXFCTBrj4sRjS7K9kakeEEpO+
rbY0OdAm6Smysz+oky7XCM0jUrj+3fzpjd2h2iyUa5rMUXF3Yby4kD8d3Ch6zWNlnqjVY3m49ZTV
gk4Ef9Bo9P4VlSor6iRTDonMBa+8/kDNeCzsnQoRrCMXuoQOyDg2PpLBUNB4ccuR7egCQOvBDr7u
sZXEnqoLP7PQbq8jV/q+GLs3r3PdL5B2H9ZQBBx2fo9moI0VSLdQoxm57qmoUijwAUH9BTyFHJS4
aXMs2hCla9Z1NrdQ4NNlCb4QxGiW7ztuUKjt5jq9W21+jNTHsc2KxYdCPTuqISZu2g8GLrvwvc+U
v/ZZ9k3XOn8qkGTb6RoSP4jSuk+TA6W2sQb8xuuvBoKc3yKBAsi44z9iO7lrksF60VEzQA/Uyq7S
DtutU1r9wStljDhFzMAayPuneIAybgaBzu/TcGiU8h8hhqsUwWD8RL2NZyf4aSQMkIQJRx46Bpgt
zBjgsyToP0GjAlzOsN/cugl9nrgKaUQE1GY3Cew9uQEd8T7bMLndZguj7x4RHUDyeADNN+AdxiId
3lIVoLrUtT5DdrhEUaKZ7uq+iT+VLT+pwgy+Ac+TLAuUR1+0stg5Nwek1uwh/PbXyC6BGAWNzKWP
sm3bZisjipAg8rPkE51lvozns+43tt/5+cxkeG4WyYc8myHt4QhmsN2HrN6cYxPDoyFGuaf02tyr
kCVbC6MEzOSvHB050yxJWe/I3kfJIhuR2L0UbVFsJegHPltpMfNZycQx17HtVHtUIUGcN8lnPius
pWGPGhBoW67xafJ3ECcDSg1lCmLIwaNsFZ21nmrnl4F0wYNdBvG/aXfLSC+8UHtHN4bsCEpl4vyS
jgIJF7NbUQfyhPklhIagvYrGfoUaKu94c/MGEWwGP1HLngPN2aFQ46jTtn0KOitbg6Ws38zNEURs
XFa4JEu1T7ozRxC4JifqpEOnQBgGUNeVWjRbH5vvs3Gze5/Ntw1/0+qsQcTLseIFcWZBfujUOWZ1
oVbNknoXuWm1pCYdEOQFMadfX3jpomBz8qhBILbkk5QI2X4zx+wxDfh5jt99il1C+7VowT0ZDLx4
NGLzSNwMHtRJdzGwVut+uimg0RdOsejuroRo9yPvxiOD+OsaD0d1DGo/WDbOyE91nNufGOjSZ9o6
neUHsFAWKx9Vc1/IzUtKfjKZv3WsvAWoXn6jO6auIVxRImZxbRhrjo3fOivmx+E3nZ7z0na/tjFo
V8dmDA8sTbLHaSD1V3EODR0L5UJ2GMt9nGAeWVvyzUfAJwia7huypd2y5W5wHzumCTHXESyjdj5C
RDl+9xVQZNGQY8xWJpKnLRh6wf3B2aqnMxtb1S7TDsIFOJt7pzM7eBVNDxV3BzCh6QBSTO1vaxT0
bkXDkZTVeBI1WEaA31+NWxfPmWupkFqf+NLmf4ygGVa1RNCV/i2ToI2uUJabNLjuhcvE1wRcuxBT
7L5aY8+WOo46aOn53a6RrbFjyHTedYCEL5GXG1/Kvj8Rh7abgb0zzLuvrEwgBwn8hdFF6VMG6D2g
2zjzqwKyoXgkPxmRfrfdeuksY6xed1kFZiCOByUgGumBLtmTSXKSZfU6X/H0p8gCZF/kkQZ6B8WC
6NlNi1OeG+5TBMKnA54o013YDV8ne8LwtrCCgB+kAlXKz/YRiYxFbtblDo+//owFf38eheygD83z
bWwV4aJkfTQsqEcF4bhoShFs826ArpkBHQTHnYJaU/NmU3Ey7FDbVl3b6VCDWB/ZC9ioSR03W16r
elN6VrukKjeqd8Me+Kq49PZU33azGyoatwy1w4uEaFpvylauXV2RW6vXmcbTwzdM6y6LhbEOpzNf
Du9nZPtdLwpLQZ+DWslthF/PwUHqYFOPqniuquzNRpTxLSzrDQJx3Vcz9eIV6qeGi3YcRPbMvN5k
iZJLKxuNheek5skhRgQKFFNbICKHdY5/IBMd1BRFpjOkKaDlWowQokXx6iZSGmjlCXBHRVxkAwEA
9G9seUYgJ7+40+M309aLNTZsF3GBR3Jh9PGeMwNviTKGBnpb+xxiOmb05uGucCwpXgs3iFamEOnF
jZlzDMa8Xvc608B6Ay8ONc83Xqc/hrxtnpwgbLael6d7PxVQSpsmI4/RhuJ6WItXhPajlafGbKWY
M+xAIUg16nRws6xce0pYa2p2AO89yHcHboutTFOUiw/N45h5gPbHYbpHTgMAQyg8XKEM8m4r1dnw
on0WyPXvNCs8G6/aqXOcUvEqC9gKJYud8YjoGr6FLvSLFWH/Y6Sudsj1WniFQeUJRIrVNUAwZrZR
kzpQ3d7s7KWhQIDQ8tZ6Bgy8PXCrmLipHYQPK0hD3JoSBIr4Xu1zZPuokHaku4wnhnFItX6SdeU/
KtEkp3aIvSUxess/7Tq3k1NuT/JMiMCvweWbQJSwWOC2Nb+Bb0Oj5t9K7pWWA7he8A+RiLB9ZE4F
wqHpUTsE775tAEZj29LBQ2CCvFp7SGRhbzh+5QzKPL0ePkMu5t1OhRjgyJzt5D9mkbf2jREYg6aJ
d7wLgw2SHMjrOSOei8iVg90GoJA4SXZmnDZfyCNoQr6NIM63wGIrXc7U843B+u1v20Q8j3wZUDLC
cXeWBDVcIGuon9FXqquPTepFxL/b0/dfht3fen8Ze3Nup6lKx9Db0R8P3YCkK6TQy2OPCMAmq0z7
MUNJGGSOs/Et9+6KvvP+sMfyhy0c51knJnaWfu+dUAVezWN0WhjrbABSie43NvBqGxlBjtjTtAbS
04Knmw6JO9pLxl5vmOkbrroAmcQ+LSHuw4G87mRaQ6B40O9I7JsfNBmwNm/TZ85qht9pV4GbJrU3
iUBxcRiXxRkg+GyNsqfyU6XM7wRtNOR3PLbit9sYFo7ByvDEi5b4xyTUGiqMy82t6dZ9uYE8crBJ
lO+fxADoleg/U/V7nreQpgu84eJwpztZGhuZsPTM1zqeHez+kfXmAtmCEhUiuCVyrDARFubFiWRo
0qkppib12i2wndSLvaL1TL2/GxvLAJmLNAOBqpFdsEzAuhICtFbZO8dSMyw1J3tXSRAGDM1LqZ3c
/qFj5TxAj3YFhls/vQb+BGDQ4QlM3YJ/z4AhXoFWg98ZBVT/BkPFz36SV2soSY1nQL6SgyxiuR2L
3L63o0IsWyGDl9bKHtIk5z8A7Ed9o6vfgvLP4SrQKN9oYwtE/nhXgB/BRSjGTU+iaT1UD/Sf6PYn
u8UzuVVFNasPuYOV3gPbfcwyCCPdBInSImi2Qgcgwx0hSHTrMAsOwQ/jHgw2YKIqULWP4MqiFGF3
pGYz5O9Ngh7i7fCxd/i5Sb0RAzzs347NR9TolFm6ArXtSdQq27vTAgvViFBkc8o0OFObDpOLl4/Z
PopVeDKx+CQ+g0h3f3giD+5l1/MHNsYXIkOws87eomw02pDXkI5/AKXn32NtO3uR2RpsePUJvKaV
619zgb9i9srqQm60U9trRChRINxX7HNogxsO97V3zYIafNx4+J+BkUEOymsDBF06+zyiVBziiLX9
0OR1s8zNrP8SufZr66r4D6tsMHzKQ4mkxFaJxW/ShdBq7wsGQTYf97RfgxulG5Amac3w7JnGa2J4
fF5QtrGZnvIoeKVlGm0QHKBcF47dxgdarLkcv0GA4Ys1sXkRr5fuveRsVHhVTMxfZG96DWjHZOed
s7y5kh0ynQleDG65AGHvuAVoJv2sIC+emU7wLfUAg1bgYrtESdBdHACoUWrQBN8iSAMIBu4NS4Xe
9ueRsRmO91lqf86wsjmDgik7Y9WbnbEDiXaiNz45dhge7Sjc+FZaPiZJ1N7LWKGgpYMyaI+Yy7Ly
GNtRr9GK5uT7zte5lw3yrQb444jFEXYtkhuQvESEjHzpAOK6jegy445aYenK1b/+63//3//zvf9v
/4/8HmWkfp79V6bT+zzMmvp//iXZv/6rmM37t//5F3cd2xGCg8NCuGAfkdJB//fXByTB4W3+r6AB
3xjUiKxHXuf1Y2OtIECQvkWZ5wOb5pcI3bp8Z7sTqwKQ9A9NPACGq7V6Q+oc6fPse2us5n2s3wXx
EYiVbUwrrE6IdodSM5Fc5BikW4d45SCXyhfBUIbbWWUwDpuf2sARXwIUwtyWGVEsohWyMSkEQsBM
RAc/9j7ayLlMkxXDb/wAeWJUz04HkaX92Z4OfdRUmxwPPTAy/dmbVPoLyPTTnWgZVuwilRXqkZx2
dqGx5EwTQE2BLf75q+fW3796KbnEL0sI5KAl//mrBz1ebnS1ko9NFw47JIF9VE2Z4zrlRvlSxUia
TMuJbgQOunR4dU8eEpgnQLUZysR+71VlnnFIA+fDPB2baDbsXkOs2DgIUQcvSVhZq8iOu7OCJOax
LMCTMSA39WkE6TO+Xvk2uYJ/GjXekyvzoDTiJ8OJbjOzGu50ENkHzi08cwFpUP/hd+nav345nCHq
i2+HozRECil+/nI6Jy4dlM5nj/MiXRYCuPycf0KGIr9CUba9Aqr/TI/DsM6MDT3yqDl5oVwruw4F
tIqtwH1FDFivpUgzsKbhwRRkNcQahGi+WLo6q2mNiJfiQxax/LMwCkgGFR1ch5wfa3UfGHl1j0L7
DRL24jGf2PRLcNuC7iD2jmQDZVi8bQrwP1IvDajCfiMmXn5EzaBaW4UcuD07XSI4Fe1HlYG138sA
eew9cGbYXVwtaw8owqB5hHa9ePzFl5v3tbT2DpQ7flnak8KcpYV7mDpJfm5sfaCTOgQ9sPxlJ5OH
f1Sdmz410wGRwqISEQjA0EhD2S5aQA8PqVtkT5Y2q41hjvmaeml01yXz6BzkvXdzvJEXFltbvIk/
kMu3jZqeymazoY7SYsF/+EVw96dfhGDMMfG/gGK2AgxZ2dPt9OFJhSeLNYBKxn8UeEVBPo71l84E
vTLhDMPyk+nW1istwrjR9idfeP3FCFws0YwKUpBRfCZV2VkllsRjZ3lYOq3coigWzaT2FqIIENo7
ZQRxmbg80iDqoOa/tc2T+Sz2tnXtoMpmsJ1kp7rRPDLumEc6431sl4ssHFBthUQR23En2t+6/+Yz
G3ilt//h2fPzY3/6MkEAJTmTjmuBiM6VP3+ZcVAxM0mZ96D6ekAqNnUXJvAL91ZouCj6Ts11m7jZ
S87Emta65FFVAVB6He/AcAviWaQRCwfY47bY1cgzTM/Zanq6fjgAZHRuNcTb4EBmaHwg6GQGCKf5
Y7asYhP0rhZLr6YbhwsKtlAHS433DmRnQkQJQOtucJ0to6IAl43nJleJOpd//lZc9befmM0VE8q0
QLnLuP3Lt4IVFfezJpEPDHK5Z3sSzAC1SYwStknlljhRfRlFq764hnJMVh+ol3MIGhBdMtnAnwdg
rAMqeaJW9tSAOrheNqu6igxwcaf1kkoBcwF6Dkgh+0cxVQxG/lbpQn2+edUS1WmKQbqxm0JDhReB
FCM0/B019WTrHCCUgsH+m438iinUNDtPfmQbagdLbW68VBO990L5I3/EYxi6IpYfgalLlnvqCUto
bHkVZLio94O3y+saArncPQXamn4Cw1f8nIpNZNXjLhMoVJnsLO8lnhEIKoI1BTt+EPY7KMYXzqKt
3f7RmgAkBYDISN1ipzS1pr5ugIJS0iAsB4mwwM9A79yZ3h7i3sVFNyFo5sfGOzqp+pJkunkgU45X
1ypBDmNDTeowE0ComPn6z78RS/zt1nGht+GaEBdwBccufOr/8BwaXIbX3WCXD0FgTlHn7HNUV+G3
rEPRoddLdo/MT4jyPBQAg18v+FaAEQP5fe+lQFppA91UsGQoGT79PNKtWoYNzHByUyMExhVcLLKL
KsSkQFdLTScc10Ghx8c2UGAV8bNNOCniFbmRn0ETi1LTqYkdRrNz1MRyMzXTCuSjpSP6HTUBNHqf
kpqQQl6HKDVbOzZ+5YQICj2rXoejbD5Ar4EWx8qoqmbgEAJV4z7hgLrN0GuRgkgCSmDmDL2G2lx+
59niA/S68Pt6rbtUzx9BnzMAmIO6bytWL5al9FVarn8Xt8C/9gDxvNjaglI4Y+kJFQrqyfTLvRcU
5gtYRZoNnqneltyiCPznBXJdXeOg3qnFDoLskjevt2ltf0QEeBpO0xY69xGKL0615iPqRiHdOJRt
8ATOdY76HETrKlXvhxoZAcAK1BLsF+Eblk/ZIh1L7zluR2vlGX1yl6E2dKfz1trTTKJBBvA2U8dS
/8EteoCToZPVev3SgmgcgtPAJjvTgeyiaoZ1LWy9NOX4bqMO8usxymbMnudwwi1ErOo7x0cEJeM6
/QoC+AMpQzZRcxT96L6giFEuIzUEwE9APlU1lbnrQwTsTcu2cQVO+tUJ60PtZc8AM8R3DI/D64CN
ETQvIHAt8vYJeS4fcnZ+/pSnYw2ZgKLdUlOWid7XLQrHqQkRZvu+rtkm0nZ+RYTdXOUsUQ9WmSd3
rFRbc+jVA5n60GtWnuWNG3uyWbysodwxu3tdkl2sIttTsBaiQWA3TOSeAkYBZcgmW9Mr1Ea3DIBw
LJYcULe9GJl5DSuBoF5e722vKn+0VvxqR6MDzGvtLbFN5/eladdbntQG6oFG0DUAxbkpQp0//G6e
JN73aVFuEbBo12ULSbwsLB6KCY2CMkioJE9AlMzIIdpYJxluKdjoICAcQL5yxFPKCUvk5Pvhi5Pn
q3HIh+coBkDDKaWJXAt27FjdcgA0crxIJ3JDkRQrAIv6Q1c1FTJwXdvF5zrKy2VtMvcKftJgaztF
CMWZfDjFFqLzKElUj9JCokDmgfMNmKp1kvr8h6/dY9sgI0PDUQ7gXrkfhFsUNI2bf34S2r++LbFq
4MxmeDFI0zTxTPn5QYgwVNlYvdFCMN5EiLXzkF4iyADopu7dQJs7UIUhIkK2FtpRQdM+jY0sIXgD
lnypCvMatRnWA12Zfs/xq0RxGf9880ANv49EtRfu1ESxQjwrGiSr2P+07ppIVfQkYEtnkHCEMO7S
r+t0XkfYqD5eaj7EFx001j11MGRA7v/5azB/XZdOX4NgWDdM/0lJO+wP7wPV96jzdpi+vNe0K3dC
kuKWZ1A+BokXwgC2NYIv83bTJ7694r1d/vowoBFFgiJ/uvuDAnx2yJRFy3++ZG7+ss5RpmM6Dv7l
HDw8+N92nkCamhAaDKPLvKAfPVWBCd0PvyImnExBebDtxNvS9dj2TzO94ysTpVR/N/vgbZzNzNbh
V0ht3LzrqFErEZYZOJrWFOZMlRs+WwJcLnmyHoIaxMFIeayy2AweDL98P4MQAl91GjCPzDf5apjO
bn4ZJPL+w3ac9g+3SIjAOx3bYI6NhS1dztD++efcDWMfVqOId4MHqJdY2hBlaUdIbSssNBFAUg/d
2EFQdwKcdDq+R9Fb9enm4Rl8RH7I6hed70G10QKUIex7SDkFIJhO8M4BCjQPHgVLy0M39VKTDj4S
wYPs/VPAGbSq/hqfdSIGTtg0v7Hu+M+/AWuKLvz85+LmdRRYQrilFDBZP/+5gFqkAzJZ/m7GcNnF
co7IILbvni0/Q+ISHCrVdIhHvwYPOOztkAHTBoLqRSzB4ujrFsR8TCFs7Vv2dgCXc4D9AqC7H9q3
fsKEOdV/+DXjH8meogEf/hjBLPwlrmtbiPBwx/k1isWg6purMKi3iY75QUMufIlKIVSwdcL/EqYu
KPBQeO6oCkhJ3ocLsqMCSG3AxYgEdJgFX1yWJxA7EvJiIufwnCIvSm5ZLrKjHyDsQs1cgJa6jjoG
UscQq+W+KQ7ImH1DsVX0Iy0uWDTijZT5NjJSnvMyUQ0vERnUD9xLmk3KyvLUJK06IIncbZuKj/fA
ZvsrPMqtz9M8beOFP8bxfR7LANOjRDKxKC6mH+AFAgbJ9oJC+7Pjx/nBwt1tTuEhDQYqX59H47kC
78aFvMhMzUGX4w7o51eyk4k66TC0pbcysexfzp9Axnqasjb7dqGzzN+S7cOHOarZ6iGqjx9saZul
p4aVK9GV0JukIfRRAuCvrZVU6Ucb+RiiyicNtBYBi79fNaSosSd0mLvFSqvc+wwsiAmQY1BxNIHP
dJJsBbSfJU5RYSFcH5seaPK00R6pnTu5v2x8M8TqdlgnXi2hqjbGwxIEynijyCZ9VDpQ55F7d5IH
aE0mnXjmom6YgFaISJG/8fnR4OmPm0cn2A+QYCs82nmM9SJGIhGn9o2CzDLN4U4TgTgdpAVanMmD
J2W8Q2wcAeipk2x2zNcIXQX38yel7rBJh2FczXOEWPFGY3Snqm1Yx2CKm8ZZtZOtTddU63mG3Cuv
NvQtb5MqcwxXAHoWW5qVj4V3CRP/4Agm8iXggFCkKLxhl7D5cxrf4ydIt3wmd5qnR1p/0YBI80BN
L3D4hNpBXed0CXQoffBpJNI60Sjf8Y1dVeDfhK6KbLYFOAJy3RfyD3kIcg7PDFb03Qy999XO6/Dk
gBsOz5h2YwWcP4DokT/YI6iwoCfhrhspgmzZG/ECii3plVxQY2ADwgY10tCy8rUV8WbrtmATrpPX
pEuSTT/ycM8Nq/iUjB4WICp5RQVkvZJNbh2hOto/GG37zSy9+BV1UVhKZI15cXw3vsPqVC6oI5P9
j7ZUxjX08vg01k2yog9AZPzoTOWMeTtcQNUHGvse/xT0IYn3lBeuDfbVPtkmRedua24UXyC9vRxY
5W2spAa01EUax2iOXVQi96ARDFzi6RLtzVgxYKzxlSHyyBZFH7Jy6eEh5pl+dqVeU4btSmLnv6Vm
YLioZ4Lw6jxVhd9wiRjNxXE1e4QgRrjxLATyqFlmFbsDpHE3+zY98NmQCsg3Xm1/p9lUoYwtRHbF
Ertw89Eyev6Q2kfqmy0ZkBApKt7mS3WMJjtgzwKplenK7QT7K5CIADZU46WJeOz7NU8x0QjJui1d
h84ZP9k8e7/mTjp3KCfO5muefg4bcBvka/rURKCCfVT/j7LzWHIb2dLwEyEC3mxJ0BbJ8k4bhKSW
kPDePv18SKqbGt2OGzMbBNKCRRaZmef8xiGTvjxgucjXTbx5uL6u//aa5aCxUf7jNYdJjWA/ebf7
Nh+3g5JYu672DiW5OThoXQmwQ+nZWsjbKe1qYKvkRMrIsfaebHGVArZinmLrdu3ZQuqILTfEtW3B
hSxzDCCqt0HkvieGwEha1qnIi4qTvL3Wlr2uroDaBbmS+CJiATCS57ip4HPUqLyxBUmf4V2mz1WG
I+XgPcoOgAaMjQqVaiOLpZroTwyWHeUQHMBcfxBDvpV1jUuyuIvWWKFOh6JP17+GMW8jWnA5XYXu
tt6nz2potfeTZu9uPbJq6vgzu2Iv5+rm1jvzjuT9uirLO9lPDq3DETs2dWwOsi4f1eE0mfHnXM3d
wTWq1CeyG+/MdrSOapJn53Cs2amPfpCXBzcpsLdS82yVinL6IeZtmjvNzymdv3OC1t/cguRCXAc5
mHCE7+bG5GCpt+HjGKAjk/d69kXXXHLFDAIwy0mn1b/GloEQfztnT/LJ41RYxzge7QPSgLvStZEX
0mfnro3FD2PQK9KkCuKWtmudI1aNrVmGGmw6LLOnpPLWagDmQWk2lYkwRwrK4qsbqhcktJf0J1Eb
d+RNjgEKiEgv/lK68HuFs+uHParJ2hym4LlBn9LHhkGF9jH/ejYs/vL4x3OjLnQf4UNAmxNieAMl
DMFZA1Hwv56HRTd8vqIpt95UomCO+vm2RgPED1IsdPJeY8M99dpXiHmroNebT6+Bai9QjdurxDLe
PNM+Vtkya+1pa3fG6MgYe+0+jxJyOXIkschAVNNz4Gnl0cFMeiMHZPlu1mP3C9SSFIOcoTkA03df
Zs9+kO2zHRPT1arhIkrC87Ab8TtfnpR5IUJfpvPC1649jKpItpVeB1+CensdaLj9Ru/m4qipRLgw
+fu4vhBQsysl541LOBCcdfI362KZEODSsYi6/G12xbTXoYJvs7brPpNyWskOigE/D+++7A7xperJ
czGfko9qLMjbDbuGhxAMxMlGAdOXDYrVbD1+Nd871zB3LlKlO5GMynth8skvz0TirvJn4aakcEH8
4JFcXd+uAmP1FXiX8MlWcKgJFhNhOaKOQfwQSPpsZzvcjXNZ73Ehmd7mAp+V5Y1OMnQVEMDMzvas
eEDwYn01syS9kqx6rSYcPCLwBPsiTLANuya+yX5baCcQz7JJXS5CMLJBC51nZcScc1lNayW2nsrl
4qbs7SojVjZy+Yy8ngb3u7DH5rqgllk07wp0f9ZykOzVg96d2E6eZckeOw/XjYFluCj0Hdtc7QiD
auWAinlNTUV5TMLyTgv68H10Ct4cyJ7XWGRda8Cc1GzcyFY7C1NfIXV3kMFHkKQ/09JVL7K0zKiD
onjNlxmRp0NYnfilVfHcv8niqcBvElLICeype+qsnt1pX436fnC6e31pgOsGiey3ZmUs9/zo24e5
jPGwA5flngJL//t2EjYuO/P4V6h9GcwQse+uzwiCeUayFo5o1y5r5K4yVDNZY8e403vXuDTwTZ7m
WhVnI1Pvf3XOFRJ+Y5f517JOvBCGZtXidLNM1uT4kKrxYxp56ROpcQL+wvvR2SlteudmG71t+DeT
D2rM4ntXttoGJLq6Ae9soMRlx+9pqNibTPEKjG0oVgOS7IFIypMsjoa+B4PGLqoIrOd8LjfFlCfv
oajJZCymXmykk3fcEtxdrQa/WuN0THwUm6aDbO1V56tZiPpeDlXCzWyoMBbSqnwg+PIqn5PlZnWU
Lypb5ocy/u8vSrZmRB/li1JQ+GSzkFS7YJrVk0R5XvGeSzEnAb4KOMlcxQJkl6uMwG/I0FAJCLAv
nRwpJnCb6NpJzhktnawsm/2qDTcc6dfAkuJncCDzqwHaPWlhB8uSOhRs0VBjlyVXMw7GrCbXUlpO
JyMshgfZFrTePXpd7r0s6aH6XCEteS2BqnzvRke7yLY8zL5pwoququEqDvPkRszhfH2EWqcrvhvB
SWqDI7Bar3JvAhCyvLigK9As0FL3TrbmrPMrLTPJ08hW/N/5TqUgbbtQfbUdL11n6rm16+RAaqx4
mW0n3iWKqvmyGKZqe3br4MNR7Yj/YnxKwwm1MdmotjyqMBrvmDdK8TImfbHNY0L0snUIjOzUTPyi
Xce26KS46YvsmuVIlROoZ+O+PFR0Q7/B8SEl+85EHgoMR9D/aT00l9TAWiBNMs0nv95crAqfX0A5
3MYCjMWEY8P2WlkJj6aq0R7irDcPhB4mLOGWOVSAIJmRfdSDOIwzGHXEEfNnzRuySxWJi6poSgFY
dObAphnYCS2tVtS0d8EE4izIquJZ1mF09cXKdIBYS1XkDZjGLwehSU4wabAW9KLh15fxowZ0KhCY
O8qiHKGXW5H06pOs0QR7vclKk61sE1MyPBAGuXaXPYYRw+uuJJIkiy5hT4T7+6fZGb8gldOeZHWr
AGvkH7Q/ymLYVCZMI+gCsigvQ62/GG2anuWTvBl6RcTqBWWJFyovquXjveHzj5I+DOaobgy16zf8
0lTbvC0cXw7sC015Gn5c/9qm8mZ/gmwOLI9Z5tjQ75M03uliyp9ldysnMaurs/7r5buhyRnIevcS
/KbW8EXh44drnJ1Q9nYM4yFxFmS24h5vVfIuGZ0tSL7xLEvXKgw3SBuO4w5C7a/h6PwbQMenfo3S
wUGUo7NJTXgOEyjYhz52s+slaNzFcCE4el2BzEzWIHc3jvmvfobXDdvOwdjPE2XkD0monclnt2eQ
gJmfjKn4HhxkmPnWrpr9f22X41maMw5/abEly+X4FSmiu66Fmy/d0W9FKaJzK0IdQn5m6QxNkc5s
v19vrXJsAyzTrz11PLhksO4bQ/spU8K2K5Boq2t7J1PC7NrOE0YETy27UNkriJ3XaUCvOMwGb3v1
UNK1176L2kfP9KrH1EjfJBKmjEN365Slt+1YOknJriYbWiUk42J309lKlTo7CY4tSRKJEhTQ312k
xlYyispHCmfcTEORTCvHyx/QPYwPEiB1rZMwKXtsG/9q7obnNwCRckQB3VZd3jSElMVsAtnNIc6g
+2e8ylYsxjA4xtchTYZwO4bE6UplQE1T0wv1LBJvo5EdezCWy4T6xUOYld8mvU6OsiTr3U7/NVTW
yYtqK6M/cWi7twy0jiPEqe8mp+lfrKRrNm0lmu2wFE1Fcw52HEZr2VqYsXdf1eZRNsqqsu99z1C1
R1nCLwd53ikr7vBg/302VdtGYW0/4pTdPinJudPz4VFb7M+HjBS6F7TqSrbJOjtUsLGKBgJCS39Z
5yXntu70Ux9nl9tAexrVlSz+MdDILdLiDIIPNhCmmH89SQ6IszzYF7rrppecfQKiCxohrNDZK0qu
3+XBYP/HHTv8reYEoL9aokdE0ohSLCwE4AFD1VsnWepGxbrDGOOrLMkLkP9pHeN0vjOyAaHu3g2f
euKpy2A5TRC1yvLtjvy+SVDdXmZshWWdhkERT7YAJJXmeEDOb7r8k2JkrX1T2C4SqLx98hLX9V1q
GMpZlqYBHu04aG+yVDtDf6oLd96lZM5OUShwlFwuyT93VuR1uzapPmWPVKt+9ZDFKU3XllnG2BKa
LRK0kIBmLGtXHmrZl6FKvXt1aciWhsIEzIogLDT9YvDuIRv/GgHb9edc6tB1rPTQLxAFQ5vNRxP1
y1lvnrIFpuDw075vSsIosoOsGxYxIAUs7HVQUyjmo+Ntc+dsW+PaTvQIsHRuXuRl8EZs2PDQ3fYY
KnGgp0G4C9B5WlpM+IujQUhN9pOtgAtfelzZ9lJZK/dsLFFs904Ka3kaGvsr2SDLS6sShN/BfMK/
F3gJ5d6gP9/uQmUSfrnUKSGtZuL93nrrNxbWCbObb2IYqk+Cs6RD+Pgv5F31p4pspKyv8aAnbNaU
e3WMqk/BMSkbS/ut79jwIMHJkXupvw3Pcam5q4FmP7Q6ijUzPk7vHCQQQF/u6qVO3sk62Sr7DX0t
/mx1veHX2KIO6rU3CH2nzAYkuVYgkoQS/xEAykZW3erlXWG34blzzWbnWcn8YqbBWcGk46/lBsjk
IG8whb/WODVOvlcr8oBPoos7cVRq7SENOENE8pOTt403Y9bjTgMBEj5Te7nIBmPWxdH7e4TLX3q5
UoEcjFvAeBizrxdjuxvcSnvho1R2QxrmviymDUhji7DNShabMeGYxk4hrCO9WxuKvh2GOAY7xFAP
hOOq4pt3p7SG9iInruOKwOpSFDYTezmx9oAILzrBk/uAwNimFPp48RZyUDJiEapaod/DeiKVHbSm
8Y5iGJKGSVauNS813xU7J1qr5BU8t8p4r8vmc7KM9CEk/vnyL4MUbVL9vNDtc46ttqLECXslPwxB
XfKN8SN5M8w+K5a9tw3b2maKnu8mMN7Ex1l8ZdFoTE5Wy+Iriy1+qus5E9XjNKXmUU89ZY0M1PSh
Ipq07jsrOxFy6d/BpOUmngmylyhNBbqZN354LqK9CD5lJ6NXZC85+N96GQpckFyzBdGQpH83lbOc
oWy7X4+VxT8eS68mHYptpQyaT/4wu9wusYEeXKmebzWZxjq+ApO1rmurPMkG3EXyC+T37qQi7PuR
Z3yXWWdecQmz99lUWduEzOdHXzd+umCWYgcTg7Bs3VOMEuz92GN5fgUzMTKo4+Q1rdpfI7Ugu46U
HdJ/RlZ6ZlxHSrQTFpOPU9HuI7wqvjb5bkSw6meNE+WqKnv71UKlY1P0Q3SuKyW5q5VR33qWXTwT
aSG35fTm927uVnJUUkyfnZij95ZgvA+qTFyESWpVs4jfQYJNnuImEOswS6tv0eCi8kDmLAlYUZWy
+Zgjr0KzpRH3yEX2B7cuPtn0Z341msSiMF5C72lyv7DhBFPbRT8Xo5ME1ttnnmnOOiis6EFrA33v
uom9LwyNJBH4e2x6h/HTtAtsbFhbNSX47FgQOs3yLkGlFS89FIJ1iUfIXvOK4kUlVQXd05vXpSnK
l2Ea1PsWt0S+d8WL7GGN7j6cp/RBVtm116xj1xUH2X8Oe2tXZVrqy1aC+O0FebRH+ShZ5YrRx2qn
e5SlVhgefCN8TOTcUVQrWxtPZaRheTF2aBSAYMsvsu9YZPUliywY35FiYKYTZS+Eri59mhdfjAiM
tImkz7F2XbC1M6SORiu+TMGEmmdn8k+Bl8dHqX6T3RUNbNLosrGXRXQZnKIdPgujq/Y46zVbWY2P
qd+acQaXItMPhS6qjZy0V6xjwZfxxc5bKHmGeQBDljwlhYlvjwm4u3F6/KmKPmAprFiriSY/lS0o
IzH1kLzyIVnbYd3tUfFSSJAu5f/j4OtUy9P+dQItxAU0bgvUVxbFhhZmP3oWr7GGGFmnldZK1ufa
OPtlOBjXbnU+/tatddPfu9lslg4q++TzFElLcJKIf0VJ660aR8MvoZ3NdxXn3Rw96DdV9cS9bVdi
NS8/ouwP+p0HN2Mji3ZlkYcnUHCSxcB47UO7fRNGbV7GLExIYzJZb1uQiTskDuN+ZZPz/w6b3Vf1
nOAEwKa7WPO8L6aBmxzWieoTYi39dkxa5S7wqu4Ocre7NaJSeYwnBN8EHO8vVt9ddDl+TpCBGqL6
rzLHomJ02gGFVryHy8DLL045dQdkrKd9HDTtfTYpqApjRfJGguhHFvfiZ6juLd3gdVSa/uqm7ogb
Dd89ZSGZxXGl7WAGdMdWzLi19rm1idD+fFGXHwpO7+M3xW7QsiYmhl9kv08MNdhPSh36baMbr3nU
uvuyIgghixOQsn2iJPG1iMmpsde9JrkWh5BvaYb1ma8WsfmaqiPZciPPWV8ptlY8UrSLa2eHdPW+
wkjx2mrXYbt3iAhdx4rCYZ+XCqwGl7GlTfakmTTsH5dXBb0nwzZO6a+tmQWRtHNVVCiXVs8ro32o
KdO1NfUCZRf2mnptndM42JFih4yxzFw7JEKwBDeurZaG07OlIzgupxKRauzUFh1VWWRt03Zz1yBb
sIzNx2He6VaAacryXK3Xxx32bVC1pubQuGW7D6b8Fe+hcVzBsmzO8sLH++suNu6dZh5Pf/aQ3QSU
1xWJvHQni02JyXAuLEyTFvvIzNTdsze34IzK4J7F13AQR7GjbRUifiorZT95CYv4mxOBLJUl2Wgr
6E922bCNl/G3rnFKLCqNyYXd6uRdq6sveo6l6W3uBmfWO1dYxyYKWPFktyCGc1uhlePLibWMH59V
BHs8g2V9d3tYUGA/UinFQ8KB/LfnQ+FoEDnK443se3uYoycHy23K062+C5XsiHb1m3zybe4o1901
gTHtOofzHDgaVNHFbkVelAinFeHhkj0trLK/q9NUWO1KlnWsMv65tUilod+C5IChZL4KwOJ0vZVd
2zJVVqLFj0+2/Jfp2jTa6UFIamF55LTMY4cdpyJZNifFRWLE0zda7LI3QwfXGzTvUIX8l8uibSUO
5yZRnFXLC99qPNxkvTa6xqGqVbaxgK8+tAYqmN0AdwblbL5mRANkfZJ542EWI+RAOTm2PORIwBUS
A2FDq5EKkJeyjb1TvVxksW2taqsGEMVl3VBVJKnJ8ZcrVVdNIlOxc46d1jknaeN3njHfsQibxMaW
Bjtw+g2BL9aVJGefLTvKFi3CtnHpLZaxt3p55wXar2GyeB1bh9bRLNBc/ValzW6adOUEpCF1zews
L5MZIVi1XOSdrItIGPngoOv1Hw1IjUNAXMbKzrHS7ya1LI5/1Msecihp8mBbs12+PvHfHibHarX3
jQDiEpkj9JsOwbRVF3vEabmA6/p1KaWBYgqt5GCH6qaWxVufwQjVteopw05vnHhlaVaEoXQdHpwy
S3eDCNO3KEgeJaVkboKYf4v29x4eYPT/3iNQqtaf5hZ5WA8FUa9rCV61YX7SVWdjGnjt3qqcNEYc
4Va+jaj1pNsbRXWGHpOdZP21szOpjt9nONpZXdc+oDUPs8XEsWMkduKR7qudPbZUxaqarPbhWlnm
zQ5A3yLkSl2xXJo6jTacsVVfTnNt0Bz8YxLUtGd1sXFavJ1GZVLXaRp061td7ArHuZYL6d10a9I0
5FRXcqSs/K1dlpsGLYw/pvvXjuPyCmSLvMgZbc39VXcr8q1jYZd93LzCEWabQEDzPTIu46oMp/I8
4sZIZqeo1LsKbopqCIqypQsavfPDtoZbyae8lZV2bS+mIJMR+0mN9qkxNE9VpPJbokfOwfUSwiVD
nTzq7odskzUgTuO9Q+RxfauzLXw8ohw2nZZY9ZMAK/BUPMnu8pIaHtt21XWuz5B1plBjRENEs9cL
d9hrmQoGJsvSM8G49NwQ+9gLVCCqoNAG/nddrrJF9gHL2YLH7tFxXnrLBriT2rboDSTDslQ/FlbS
Ny9BhuGvVWGF57nhc2ZF46eWgVmvrawlD11hSpeGACTyZjpOFaR6No7hA0KaGDQqMDATjs6rITOn
vyDaryGhDOEq7QawRoYHZslEUCCNuhclIInXGzXSHQ7S22qaxAdl2XfBXSo2xjiNL2UDmDyyUdbX
3ORwnQmjU4IrAYKPHV+/NMsvwZwhotqWd4alk8d1prQkO/R3Wd7JSxM1xd5sDMSewvBs/3MhtAb3
feRnLYtcfae6zadsvNX/0XceK7Fg2/51jttQkbj9EU++jZz7Vi/vbnVz6UanCNns5RX88aRbnXwx
yYz0sosL4T9d3dyMdpWdI7QVWs0ZYViM6p3Q2I5u1mzqeAa/nz16DkROpWjdlzLXH0rsl+5VEqkv
TafNq9lp07t+yLyXOegan7iLw3tAq9kM9tZg+7/Rl6K3eOnOChAcOVPc1xq+MeKrbLSQCnoK+Lqw
5z7ViVViwxbyVcd7nWuwyNmSgQLLIMvyFpn04QiideF9jN5rFuDznY7DRZagcj5nuTrcX0vCJLDl
jg/Xku3ss7lQH2XJS4iQ2OgG5IbzDv4c2vDQzvfyogOE3eSBoQJRoC6vzF8NNYhKLFdcd9OqVmfD
8F9aEFVZhfxC7W8zVOgE3Meh2OVphBn9PzNDjvc2uQH60sOEE7pTZm7QHrMfWkA3D2bhxPvJdGCW
9SXQkuViEBU5Z1jP6wGnEXal1HVGuDPqeWR7Skn2jSNTX9V2BF0de5+HDtOkWBlPajQNfkZk6xsq
PJVmf6tR2vPVJNNPhlI6l6knrSYbKtjm+Haqn/1gweGc2x8Qstzd1LTFMcOsARHA220MPPtIWreZ
13GoF8dWs/HuGpXggKUDMWcIlbZVly+iBwbOCl8fCO6VLxkbnF2NFbYvWzPIhed6yN4IRqftuhvm
ldtFzVO5JFVRmZlXloOLYx96mALAkMJWpMvVY6MF8/WS5MPvxW/KbGcI/SrhHVEheCnLXTAX4rei
bPijLl36lW6OBa0cos3tht8Wa18DBxqFIOMxZWLjCLWGFRvFj5pVw4Spmupb09sv3qgaL0k3mvvE
MYNtWvbBuwKNYARK862akRzN+6m9xGpmnEeyneuqHvP7MRJqswtDmGg5KC/0MIbgoDUJXpGNHjzo
y4VTU3UZFiJbTLh/AwaWTXoz4BpDo+zGEv2D8HV8lHPIi7AjQODhFloquDRhznibI2VoGtMXoyxR
2iSRjitUF++iHkR40FviEqPjcCkqgeZrE9hEIijeGsRSzMwW6JOBCdOtQbGt6qwA3HSqHOXcvHE+
jDBAa1nUzp0Nsfh96L7ZS3WAB9ShW4KDZAmqFQjmcK/BdUUBa1BwR7WVE+RhczOEGYmfpUHWyVZL
45iLWDt9gMNWazQIV0o2O/deC0LcdczomzqlT01VKS8l0K59M5v6Nq1y5SO3lLXsMOGw7XdVYp7k
yCAHqiOtV7AZeco0lfzuLyuI1kpZ7RLjPrYt/Z6I5LANMwUHkX/q5F0di2q9hDO2kzf1cAg5GfXT
6PKPyVh5sepUv3jFiywYBT8QqwzQ32EsnL+ceuqSDfvudGPC4PNvo6plfGiU/aqZAmcnG+RLCcA+
YOETIjK/uGI7UPGVrhFvE57v932phSsS+gSc63naOVXjbGQ3NyBFYJse6+7S+v8eZfVR9dphvqQY
ev+AOFH/ABsBqQ8Dn2QySadbfRflJIrn2eU4SDfZkKSqeiLEepCDZD1/L6IP7bCEuBzjnmw3EfbB
td9VS/2Qojqxt0N3wPmhhA3y/ZpbvjmNYvu9B77OCEV7aHCM2oPMMu6tsvk1mnf0A/TwTyPsfjBd
eL7q/EkFQGeRphEWLk5RgKHnTRpQNrT9eJ+nierrqQYYuHHPk4aqmlSkint9F6qRe5YlWb9UyV7e
LILdNfGr5wWAP9MWz+WkB49K9gRIGMrLcpmxZPLjaoy2sghcdLFRrqZdFc8IW7rdqdHa6d6aM4Qs
ybqvoVTNB9kYOeO0xYU538hW/G7HuyzHh0e21hmKXhM4Ltkoq2BaALU1p3tZsgJiDEFzCjje5Lq/
+E2ni51GD6DUTwGkr2Xx5ld9NbqR5XHp01RKu5ae1qrjjnCjtenZdZHt1BWMTNnyzs8KrB4OE+Pr
tJRklarrb8jEpmfZv+FfdodNPKvO0sMFRvTYC5MAPpN5kCkQ2QAppmOjo0cX7LHYAo78+pTp46Ta
7B7N6ExeSvV5QcMjsnY6G9sVv5uPY92XgCv1ZD1lE357So9LQPcRtpb3kBxtfmweHbjd6TSRbU0z
Z2cSXd+6jmdvzSL9KONSAaRvK2tBenJPOvaAEHD06AX8uGtwFL+4BLrNFoVmTTcNNC7M8SLvFAu4
UVUi4KjbfKyxMmTYt5eL6LG3Jv7EKk0olsgZS/KgBrgdN4Hpu4VOFDdZkOR7Z3ycvGVH5CHtG/J8
JDCm4mjo9bx+1SNY3shnHPn+jytgbN8LJPaeStUID6GbfXp9+FXEobcLIs3bJ4FCbIvjMKtkxH/R
/GpFU7qzFzSD24yHuC75W9HPcSNsik1rNSEn9VDCRNwKZA+SAPR5pb10hvbF03R3pYII880uINqp
OKvaIEGkTgB/hrBb9wPfHqIEOZ5TLbZdaIaoD56nIn9OnnClzwICEImIDaBnB+JpOTY+mY7NMHSs
y2oa343AFleiaM8d4fiQiP1fiZUjMVsZ7SYstGpbtkq2GkwApnrar9GVBOgUfWp2N39tq26Hf+Gh
ma17o6zVO68B28ri1G+8qM5XWjT9DLqvdY76MmffH0hh8140n6gM7mIvf+8zwCR62UHFLZ500Gqr
ocZcXlfewzxZW3XFslK12I8J82uaf6D7tTV4Z3IP07zRaX6obBN8y3yDDVAdgRxzOsHsZWXGPSED
RRnW+pynAKysL3qkzwC+2VN6USHWdPiETLopcxbYKcNsqiqTS2SDrJ5D8nZWgkfBWHQ70KJflSHP
X7rgZ4WE7g4S2qtCdJR9wnwpRwJIWbQITo0pi8fs+KqmX8Bj8pfMFapMhBeASA4/0jisL9pkYIaW
vnR9r70azrEHQblWAvGiwQvxC5QN/JHfACKe5gF78Ys5j8dCqDhxJdllaPF80qDIbOaED4NEb7+L
wJMeo/DgVe3G0TFPDIoaixxzeOy0qGbz2Va7yEZ0sO+7B6AfvllPAyhk86gVrrJSoygDadc9O3NB
wnIqZr8L8voo4uFQd2BzkVoiNQt8XenU/TDAMSvMHOAruC5k68n2Rw4WKiVporbDLa7HlSEK7Ivr
AHPGNUd0lb1ruwjtzEhd2yAgBdIL+3mGx2BiAbTSglw7cix310OnsHUP6gMx7JVZtRMoDvUYewJ+
eFVF+qaaqubYJQin38vbCt5buvqtbdZVKvLC7neN2h2KkkAX6EhGyVk02XydIMQjKA70VTbOww6y
Rw7b2axXWL2P6GjMzVF4kb61OvVe1cvqCJB85hsWudilcD72mwmQSadPP1irbGgys/fYiEVNnp3B
itUvPNo64gp5uA5KBw+q1P3rCT+nz9jlADc5VbTK9W+67TyLoFvp5PQOIVzVjRP338uGj0d480Np
2gj4lmg3k4Ev8kUku/fu6zSJ0A/GeNUWL3k0V5u0A4hcdz8yB80SgLoOsqlluZmVyL3v6+CQza7y
HCDwG0zRnWZ0r7nVFluUSz7bPFU2TtDw4SHsiPpPf1Zt0ZPCJ1GtNcVzE/VfwtpsUTKM7F1ik1Ap
h24b9HW+5vUmd1k27ryINyQr0WzRM6s/VwVvlpaKl2wgr69XHF0CsUvibDsTUN7bojllWYG0T1K8
DqW6Fos3DD6V2EThmUZGM9m2RXCqS1QlEr6MqtY/lIH2EekOoZqmvlM5b6y7ue83MBeto6Irgph9
Yh5SgchF3VY/hVYUKzypDbX+iUpPvBrNGGvyJsUwNXxsc0Pbo9Bbh53lo4BcOM2zmoq3ylSjlWeM
HH3d7BI5dritjQF94RBsau1lB11jk5C4yUdbe/OqS9xp7TSnsk1Xrj3ZK+HlGL5npbstSPdcOiCL
ddi0l9zqiOYiR4KYGjysVqhoUjbdKzH9eCV668MoQhhZhJzuherthxTNE7c5Fsr0w3PQv7K8T2vI
sP80hkNO5mkVCdLFLM7jerKA8xW6564JQ497Tl4p2TXUbNKsuouHlt9gdzS3mGfoq25x+jRS7Q1C
9wh2tT6Zk+v5cdnjnZFAThVDfCcvvbDiO7Kjd2lW21CH7QwYb//sJhAsiCytMltZdW39MzasN2uY
vtd6Sw4sMk+Ase9KWIjORBzRtN3KRwfhvcFsdOPk6Quy4tZlZLlftXVa78uwyR6yCRyeEnWPoptX
Zpelm4xNna9DzEIUK8bhSxvA0mb2utNwVq50YSAI5Cb7OnPDE7Y0AWo/RnQ3e5l1CNipHUWUaMd4
MGBoRvl8V8TJsM8RQT4BDTd2mhDTuY+ykM0stFbgMdW2HzBGJNekbco4cR6yNow2YX2uOmg9prBJ
pmIAiXYGW+K8wucwQvx3vaAg122ikjc3gcRbQlgvtuFhFziL6rVp9r1i4zeQx+5rS9J+XTtWh9p+
hMZwBwzImLBkQiJffZ8rTk5a1RcfSkVO1Eva8VBapuVDeW1WLT+XH6MF0yeC1/IBrbgFnAz2AZwq
rn+dMD5YwHBWhKr1Mdpdh4evUPHWtPDPIC7yESKIsuJnffggns6BLan6D80L+lUGSurDs5BCsma3
/ggLfiLQMaw+oJCNiGoj8RYqxhHDQf2C/qRHQMIJfFmMxaxfcgUW0Rh9zG1SruElmWC6w3ZbmSOL
rGkeI5szcRCa/aVFxPXS8LfejW69BXDGWZkFyC+9DKpl6lhn9tpElLwHZa6VlzbhLRvMdW/zKpEY
SpDyHgc0khGF6f6HrTNrblXH2vAvoop5uAXPduzYTrLPPjfUng5iBjHz678H0t3p6vpuVJbAxLFB
WlrrHSJjyYKi5gM0CthvhIOePZpaYAMZ36mq0mCc0vxw+4wSM9ogcPzLJzWdadejJ7IBKWQHuGEZ
fq8Z2a22BsefRGpsU1LAvmH1e71MPTzJk2E3V9c+radD1yThdeZ/URL7AmbxPYtD8UoitfPRpGLJ
kop6QwodRb9ifrXNiQW7lFNAIgF0HcrdFKbYyap90gWQGdqdsZigdkUSwIhPb/bQlUdvxmkVaUc8
WKr577Ir8Rkp532NK992qrwPwMGbTg4JxBee/3AG8TvVruBfscGGYDjczqC1HXsbpnHkhxmJ1kai
gyN4uUsSKEMiRONLG7JXW0mv+jJ1RxmJKzvv5KZDO1RBh42FW0B8ICGAFmtoBZ2XO76alxQiWR7a
JLQfQ+WRVLfyXdMZlT+UJDVKL3I3KQZwfkNledvElb2ZXNmfEOqwXxKhJdx0M7iFhnSZZjKhFoTQ
N6dMLoVRA9I1LhPSdNvempIz3I56T+Bv8clu6KbVBw3FDKE04bnlUUUcqvplOnOHEZuwDj1SNHGc
kEKeHG3btmG5LyORBWby3tha/RpNo+6TUfub2ZsK8yCmU2H5/dRXftxEys2umu462qPiF5TrXxox
iADNZv5x1TvFWG8UJWmetJWvZLsBN3QAf0qJAmVhYaDtaBrK9Ghe+ojSuqqWXqE37rglxmvbUG3E
RtE7RaGLY2ruviDkvu8jJfN7V72ZJHS2hj1NvtYqp9Yr34WwnUvRKn/kyA81WprxYlZ1sW2m9Hdj
gN+RiIrjnPNadjK5ZP0w+koyOf6Iy0DLuo8qBMuKaucnjLzD7RTiHiR6mNJdGGK6hnSHcJQ/5mgO
ZzMEvjVWcRB3oxU0gvukq/T8pIgeCqhBYnQay6M79TiDuGV9QXPsqkq2VAZQEQNLRB3LDcCyRGQi
t89y9HB0GQmeNNk3e0i223hUoKzVYj7kVtYAraze2qa8KyqANwS2m73TNN81kemBITWTJyzj4fPM
29yNsOTm6OhGuBYtOdGuj9MtctBE8JE2bVR2H5UXixMcJZXq1fx30xhg5QgLNjwUcCjwWQ/mccR9
qPO+Z2Fh+q3Tk+tApmnM0IZu7Bul0vE6AjJEs6jZZW704SBWsx09HTdTkW3nMbLZDPd8QX0vdnYU
qlvhZB8YAo2bmpTZFslVdZvFoAlLJUJoRa8uxYgeVhOyROW2afgOknA7JemdoM2TNhBhvCcHl51S
pHdtVbfPxPgXzC5bZMyTV0PTlH3Fg+SH02sGgGPIE3Fv2M9GFoVmw6VuIuCVtHXDjlWVOpE+O7vK
iMZ9XtnaJgFg4wsXOdnkFonRIrxp+iAHIbmxnPQee+JsW67ctkjkUrfO1V0PHe8wO6oH4xeRE+Zw
qDR9mu86hN/nzi6R80rwYkBPfRdO6rZxXOlDV852oWcxk4Qi2qLy9F1Dd2dbd83w1HLSQjnsm1rX
sfryPDxLDYS/6jAZN5g/PvmpXHIs7g/Sn9lOKDhdTMbGycDIRCTlQOs7EkcTiaCdHubAfEbxEZOf
gecaKGADAbW3MugJKXa1hYJ5jRIE6PCyfdQZFC6DQqBHzV+OIOiz0Zx8lUja7LAGY/75iczCcBZJ
dlfCeg56VQtfRGN8t03q8HNfnZIuFcdiYro2FeBcJdWMyjk77DKhnp7x3t1ouNAFda2hiFSGUOdC
cEppc2r1ApDXmKHpGNV+iMDqXlXYs/S1JT8bawYFYZY51ki2dQ+9dN7B0cQMI4WQ2s0KO/UxTwAC
ePURy8vuNA6iP62vvprINrtTngCdglPDSu2Qbgffvp+KzN3z41YnI1Ork02+a9fO5XVC7PeEJNJ8
SnI2bR68pGC9mttSDOiycV9TYESG5kz2wvVJ9V+F5slTWhcf0s1JoBTmIA9znLNF9mA1u9mELHE3
nQajQ8vcafDCtbU89y0LdRa9MI+9shjiVftxmosTq0jBJmgMt1ZXftgxqIC2j0quT6qlwWc3N8tA
icuYvZQbntaG8JU4NE6vFmn3Xaio8jR3Er2swdpLpsOTVFOwizFhqV/L8i1J219NW3Sf39X6av2a
4tlC+3wKZxfll07sw8WNct1nrK/cpbtY8/F7b2RVjHxoGnsMh5MdvUNqqpjothpS/+wuqMp6TvJh
FFGhBY1ap8e2nSm4zxttSO+a4iW42fOPUXyzkKFECYIIvmnCMGCSWj5AfevL5poqTBdI6AZxOoW5
H6thuJ+z+jA0NcIKBa6ISXwcWniJCsEaMNjROK2fADEP6sLO/E7ZrsKvwnDnYH3ZaHHF9jc0/LgF
RIlUCPTvt7Lw2FoNJvkaDKlOAB30k4BjHlQOPLb6pztnP8m7uHyzIRpyvW657I7p44GFDWosjutv
VeljeZJLs3bXxkTMg9t8+Sn/v8MhRvT/dfbgeM1uGgTJxWKvVUOA2fJ3Nidd0Jiowm1txURgpEgP
fZ17FHU4Iarw/y7dBLH0yZeeBJ8pnBrIHU0P4m83/RZ4SlABHDWlvYRZFx8zJUfO/dZhE7jr4v5e
hNUlZR44oZKNQ1qV/0BOLiJR3kDT6vCYnfVbgzY86XDF3TqpVHyA0ZQTomR+hHVeMHfP+U4bortD
VSzMn/iuv0vVNfb9kiZQLSs/jREykVLq50nD2mYPEcF5dpJn2Otd8JJ5+eatNEjsB4oIImU/HJXS
Tnl03OkqJgTZLEdpiJrIM3qIN9R9dgpVgS53qxBWQcY689Uc0YJRLH+m6uwrIyAt19D91IvMJ4pH
RVWlJ6+cf/Nj408DaPVoDgXemnrSbmJKZPrQetdBzMaepHIFayxI2EJsLNmUNzWH1NizjQpEViV+
l0XlzUqoOCNkhWh/sYdoP2+ownicheCzMaJsi8eN7s7pX6D+5TksEjPAErnYNMpcX1KEMwytVD4q
ptmdM0r3mOFLdMc7k5q0Nbe/xlTsnbnFe741n44jyj2PQHEIyaN/lEWIYkKi/OhCswqQp+1BjIrs
qqjsexqv31ZZLH5EVfxOJinAgdv83kfijiCq8ycX5NNYF/RCsW9ZSPhSREntSxXbNrOxf5KZd8kF
MEc5atsdSJY8KA3CcelqiFZkSzZl1KRHHcX5jZOb8wEV03k/UzrYgNI0NrPSNlvCx01ZDclerZd8
h0dGqiDT2orOvgL0x65Q9I8CPomRlPH3UKlsmOAUE/RnWqnlQl6Jt6phz49mUL+3jfZXMbQ16uQQ
Jqn2U4fBqyVxEw8doKHYoLmc3kWS5pBb04lJattOeXau82o4W0v2bgLqOxiyPni9VN6xvt4KzyCl
CmNvE3bZdoyS6B2k4E+B0dSLKXXlzVAtBfsMddi6XQ6y0SrjXSZH97skfy09F2x9E05nEp/RJjOR
U+qpIB9Q5N+4KLn/aLzBCJzU0W7sAIyjrOJm38A9e8ZmC+udSvgfiXyw5SW/JYbExNOacffKrFq8
R8yDZ/TibtQhqQ1FFL+y6g+yAjE10rjyZ2l7T9DG4S6KHQjD9YzH1pzON1IMvye9Pc6TaJ9D07r3
DmGLuADPjNG03KMEznS01r8zPuxprXmn1NIy/6v/eXg9cx1c+2uznv717q+x//cS62F7Dtd5HrEy
5RiR+YT9sZgaf74sB+yO1/76al1v+ljlpLX/Xy+/jn+dvo6tzf+MrddZxyatLTaGWo0+e7sM7bei
qFhUl5eqQwhDOvXfo0ZvEhAsxzMFyO4WP7Z/9T/f+tmKiTKgYim7KBX1aW2qZZkdzBLxsbVvNtO/
+6hXE0X2yaWc9OhhaSqPg5sbASCi6LGOVbnN7J6Yw34dWxsVbroaD+Hlcyi309eIaezrTS3OjUcT
Nf/PsfVA0cyS+s6idbxc/HMsURpf03r1+DXGjjNAzN64lWambWO3ivZWhdR4qdTWVa1M9RrmXszS
N7Y/pKt95ACRn7qqjKc5FPnWxoDoXk4z26do8pF4K7/HIC72CQaQBwojsJZhJ2Kyt9F0r9/0MiOX
EhYvdtk3FzPJ9i5r7BknT0KkOc2OMMf2KVv+c4Fk6x5xl/dCZs4V+qG6Vdh2Ma1E9svQjgkRvvqS
ju0JMZT8jHuvwFIHIDcoqnlreJqN6UmOflw5/xAOspN80d6ThP5L0Ur1O3prxUYMdrFVZ+2VcnPH
FrNDprFMx6BB3XBvypJKj4ogk6ZDlCP03qR9r77XzgBgtE0XNgWZpAx/KCyoIuOvpPptNF3DThlA
YxdZH/NgVpsc7twjixEpqMbyJ7n86bwOyUjvrl6WH9fe2kAUjnYN1O/Nev461nb6u2f18rL2+ric
qTCNL207eeDUWrEp83R4FCIsoMHGw1aJhuGxjsUlwS7gqOva83DlPMd1/gcZmn+dMI9IVZOVBIOy
XGNtcv2feLDEfb2MV83xUcW60P86oe+wezAVmR3XsZrn9tIq4dVrqOFP5Qa9xOhVm3MVE8902jlu
tKQnmLbXsciK73lBBXUdssoe1G1W/lrn9XUoHuYpUCtN36/dZGrKx0RW/PMKBRbYOkClFfO6glyB
g74mVeIckob5FcmWf4NuP09pZuJzLfz2Nf6/55HiL4BDGvpuvd7Xib0WP0eqcexs8iFAwal8QTLQ
PBrjop9Tx6O/jq1NX6rlS7s0UaIA59SnedF8gprznwNfJ2vp7BwqXX39GlpfTVlYvnyNuUn+R/Uk
0Y+MPd+VTfJS6pSMBWa9n6++xmylBUQgvdN6hkKF6fO0Iqqzg6IDhml1VMeTysQMRc3b94hE0DYk
ZtitXU2UOW4IHbxrx2reRRguIJ8lV7icHA8iPyRCAKpeuoPoKhyDwZkg1cTeS9jvhpeBbytNMsxL
16SoftAbkPvt0NnvYyGHg1CI2Naj2dikh1ZW0yYy4cr3re2cQklQYqdk51RFE4ikZfab0xdswTzx
sfasXEufS51g7cVuaL8ZpoVKUpvf16Gyi4gm8mq+rF0QU2aAh+P3Gp2HjT7W3psV9wqSYLGytTzP
fdMIjQ5qQVC3dkukXtBfI8hZTzaYLl5hMJzXgyGIjrdvOrd1HwyTwXNVVa/qctG0JdxtPa+4rCdi
S0xMN3U4I2Fc6K9jAyvPVjSoUHns77246iHRsOSN68K2rk2u7oSkO5cyTttDFwkMW58PTtbshNNn
YD+jeF+gFvIWDfeqkvnOUzCGzoZF93KwnyQJLIq/WrctQWW9K2lPdipTv3VRyuo+Ffm7pY0TcT6z
HKYxGbG44ZznGLozOqLZe6+MFFu88AM5aCw4RsSfvc7cr726GuSbYxyZHeOtjZelAyro5Oi6B30r
RYq6CMV7M5LJympKUtBo9INWRE4gqAksWT4n6EG6bOPM7HaksZbcmEs4nz+nzigCU8+jg6dvEB91
X+3FD2Zt9OxgmMrNKOS3Tlew4nHr6caHRoajHMlXZ+xdFANaZELxOIjsCqqhjoYgqlnlj7boX8Ow
Vt9wMlwRN740vfCZk9dKa2J1Van5fiYNdNHSrK/EEmPYpfkSFVH2OaSNYXxSjP6RNNmvynaNQ4ON
xVVY6MNNhLjnvM7/IvZufrmmuPZjrv3BZmOXeo3FZunWTLNPQF5Qw25b4BJW6nuIK3+LFvy1KKQf
4Y3xbibNMQbI+0vLEYZTXjNsTB66XZ5R5i12pUaetlCSYusOSUXRO/5G0Ffvexcig2g9gT592r6a
fSlJBNjxLyl+qNFs771GW9D5hbuZVHKERSJKjLNdkrYqyFh71u9zMhRvQ5cs7MJMnNZuVqM3Cmji
AvPefg27iTpUN9RwNYzxNZbmwi9Lmh2o4OTQ1GiEWEpxwO4JE4fMlgeSfnJrLrRydubGg9CfPz9T
g6RAsQEEtU0UCv0UtTI/0duY5I3tm/od18FHNDMDGUy1uyjUS9y+C1Bfila9606LZm1e3C12a+/9
7Gr3ttF36zGkT71zh4e2P9q/Oybnd1M43jOvkOfHIuO9t4wJF21MmJdjI0Jw5JpxNV16KnqLj7on
c7/0eorFjwIn3rWHHnD1aLx0J8LKem/LGrPdIt+vxzrPUu9OKA+fvcqs7+0wH001VZG10A9pnc3X
fGladTjPSauTrqFXdU2/613FRstIt6+jrjnseafcJ6ODZsA6aCxHEos1Zpryc65L+6oOGkfDqZ23
Zhz3CNYu/fXQ2lDAxOapv66dz0vldWNRVC1Jo+aDOAx9TlqyERimuZYUEIZQDlu75fIHKALYvHuB
PVO1AE5Ed2x1zp5ddT52Ynr77K5HNFn1p9hKr3nW/2WWSXnMyXhd+77+V4MCprPFV64O/ufAoHrj
i85H+Tq3NRzN8JtRq30A5EiLLFeJW5JBo54gGGCG0c1I3XEnesiUWqZGN54kSAJ2P0+XxcNoHVvP
c7EGuq1dtzZfYdyRZVje/zU+1w3yRdJW0GWMJKFcqG3EFAoYpzRF0hYAjKFYDllFEXkZi01mT4SA
IuAcdvuWW8V7FdbiuvY8bwoXaCWO5MvBoU2UvTLYCRvpontT7UJ/sfH9ADHSAnrhjBpYKpvj59oR
khoTevXzZe1qLVAOyHjZfu1WU5Ecw8EDOby8ExnP/DYP8ecfXodsawpimUWPtWflAynWAU2UtRvj
/b61zSURvbxd2FZ1goth+2s30x3rVULBXXvr52sj/ZDZuXxdP3u+4LxGK1Hw01w+9wIsmnSt2q7d
CnN5bs0Ct5v1s9k5MkgJQlBLb71aHPavWUWKl8IypTVLK9RAqRt5sikWkEieauZqs2wOqk1lKML8
890Zy8lPosj5AYD4LHmFJx3PU2PN/5C3+JjIhH6vOugiFOXFE59vlnpCQx+PzuoKgiM7VKUdnlpj
FucwVOIDdcjiUCLiedPz5CNDnu13OzkPc8Kv3XGr30Ve2lgup+NJqzA1dhPQN+R+4t9HCvENGXw2
BlrkJtdsLBKQOFF0pkS6T8b5zZ4Lw0eOE/hGldkv7dyVs5/XGrc3T2qf5be1UWw7u5ENRSI7/OGg
8Bj0KQx0d6ipp0V1D+AK6DkcOhWNzQ4Wi9eOZ8Dy81E29U9sM5WjpeXTm9XV3Hbjq4Yf/Ae+a7+K
2Q0o0KPcXYU7YYs/dZentziJ0a3NHGUHTV/9qKxEI2htd5qr2+/C3lMSy74Z8zzsDCVOtq6SnSPF
+0W4rp5MGf8x4/JnNwqT8k7tHDQQo1TZXIyzEBobZZKhwAT5wRNG+vdAkSibLBcoUk2x0uHBTuvR
2+iC8lINEOBRlnsy8gklP0zP2yLB/AV1YqoE2rd6jryD5VH5BPiebWuBPKbpAFYawMI3TR9erL9d
WN/XodAehtqcIKLXPlWoaKeWZMQs5C5JvIzke1Vic+kYt3H8W8fxxLiXre0eprxD/nAEoCwD8ozK
QVOoq8Fpqndw53XkQULj9Auoh3rNyIBt0FeyN4VdLD6y85HlEYlNO/pe5658zjqLNkP6zaFwD7jb
EWRMaRRzFJfRS35NBaaL44B2LlaL/8zQYKpW93ADjJrA6kV7p3ir7a3aEqfIKsjKx5W7iQrV+AD5
+XOwkuofExVMakF/4q6rIX8LkvVlhTjE0Ha+ikjdEee+4aGWWvxag1JZe2tTW622gzhPcmw5Y23C
SgfpMnrnELLKAxkVDdhfcgAbsU3wYrj1mqk+J0qrW0+n1r12LYQUr3mCFvxysAdd+BwMyNij3V/W
IQP2wd6J7XrTuKn29HqjBeUJgGjprUOaYSH41mbpaX3DsvocDVZmYpf4UGrhovZZdc8pBNJqxtV9
7eFJFW0zN8RCZzk4srOhXt2e1p6na90zVjIQAg6S9OuYjkfIsfcKGxYNb1gbgpIdjwb2ossbIleZ
tmmdqqAROIOoOnntdKoPy0FlacaBxJ8CaeC4nkGqeziFJSpQX5eM3OyE+Gr6+ZnzeCiD2JueU0K6
Y7I0/dmEWKMVUpyyXLDSlW3yj93a6EoTOz0cYT+y4XeFJ+4bOc1gMqwRa5LCeKvG6pdIEZpYj5Gi
VQPEKb0DiFHzzdbwM1R6b9iu5xaGHp1qbGqC9eigUunBft3ah+Yr630FGEZO+ckTRBBQ0eLH2iCO
Um7rNCy36X/G9CnO/aj2EO+29fgxRSMor9BD+9vcZyI2nm7ZGc90Vpj0wbQc126ieN1Rm4GHrKdo
g208WcAmJ48/zy8aysgjKq0He3l7HckdcPcQQXS4bbXSOY+1SZOG2a4ZxqMTJc6jRRv9OiYKNHMd
AFppRrCjcaTZryeTERR3tOTY04RtEYD6bbZ8QeMWYPO/rie7f8pcCbcw+wFGYZvygEunY3HXdJ/d
daw15UZqrGdrDxPTcj/XAOw+u3rIu+Z8HwLcuK1DozFTzusSFVuPOnquY9McnrSCB2PtyVbpD60l
S87gj65Nb0+3CnDIy+cQLEgcrQbPN5wifnVcHvMW7Sx70k2f2i6VYmOIHmvjqWKvlsZ8XXtj6DbX
WLr7Us/iNJibJQssa8dfj5Yxq3xm6aTOmjTZfY0ZXvrHU1UWvb5q7loMq+yPg7fo2KiPteE+QsGj
p1r9NRaaw7uM1fGCoo/66KMwuUjN/uvrhJR9CsobTbP/GnOxK2vHz4s2/YBgBTJCgTXa00WPk9d2
9PIra2B+pYR+6iFBnNYeRpm26q8vvUw8tNZsj/81tr7Nasqfsg2jjVbVOSCfwrmvjSvJEjoQAmCo
M1apCiBdajFy2KRwVJ8yCatnmFak17wk3q9jeVyQq0yAmIuirIKpDlWfez88riebBh6tJSrFhgn8
p1Kxw8qYZrdRF8unnKtHS6LwBb1X+SxTRG5NoYSBCh0Ur4fh7HRmzxfAQQF8akMhFaSUZsunOsnk
1iTucT24DuEzppG8b7yjNg3VdTLHsy1Fz+85GO+NOVQnb5QdqKApyl9kVG2LaquoQ7VpGkduNCua
AR6Fzc5UDOelT6FoJH2YLvZjW3zcvjVGWMKH7y9h1b9YfYRiu6AmBS/hZ9glO0sgeJBa7HRKIgCv
0urDGNu/Z7cAwSaPah/BnFAEmG611zctMUjQEH0UHv5Ceu7PoISDMVYgkoas5mu1D3wM7HoTDLqq
DCcQE++adOJ9xIJAglsFkg5Iue/1szqjNddqikFxAXaSq+yzUf9g38VkA3phUxnqNe+yI2bUyqXu
Kuix/eAe8x4CnGG8J82QsP1z2SeD9sx74T7n3NJOExVt8h0tyUSj9PNiauFM+eqIky7qxJRvJ9wA
vKpP/XZmjWQz/KL2d0003usiwjdBYrCn2oT3GBkXs0nUnYIxil/GH/M8v1ER2sStVu1Ku3XPfY4b
DIkAXn4104ACvG3UZ0TLvoGwGHGha/td5Qh8XHU9vPbFby4jTsitGD66z0PgmAaV21LRLjmxam6N
6t3IuPJQ5/PZQnA2EoBEcgXLxVSHkzelh0Yb5El2odxiHzlsGseJLpkr543a6t+iEf8AEFPdNpqh
aKhzdbeAf9xr3XxXkrg+5Kg1XpBJBFfCmrLNGqe9VGVJlkQf4G/NYRDVU38BSHDoJIKMrUyDQlZ7
Lx+9Y2FM9SYjbmBrZQrfwE0rkH13sOoFERh12tYc7HQHQPgnUk0/FjPRg0mVPODb6gPgcF2AOhsZ
PO4bu1GA66Vte9Zo0UkAroWWBDv2zmC1N2zYNurPOtUneHWmPA8ADY7KkvAwmvsaUWtLWE2Iwm3U
UQfJBMIsRYpkRDy06rue/+ht5Zpl8HwRRwmy5A56+Z/ZNeoT9TeVlTCVaK6pp6mstYcJw8Pktqfc
a8shBX/j1IFRiPjSFXV0ikYijFzj+Z0EvjxZVyG3Nyx3b5WTsnJ6NCmc+B2jXgLMlByqXUu5F/b0
0zVV9zK6aRuQCmwFqdBPsAPeatSWbOcY9QJHiAgyjVZgWlbKJVPyDSJAEQxJ/LvJK1yyY/PAWt6n
IFaQt5I7vtB/ZIZFzEganuoDphxtbb2SGNH9BHTZJkyap+c2cMzcBvc31SiPQjIPJooZzEPfBFVH
TkAWr2iaqpc+jrVLuzSOiWGlAwkzK3yhR+HW7EDqCU1nh6I4HXOv1WyjNHUDQFm7uIx+K1QeUGKI
URQilfGrt4bqo0XWnEX70BXY2DkunCY9ogaijtBTPcLjl6gByDPf2ZG0AXXPujKv2JrnPm4A71mi
Cv68Yy0Q6s0Eufg2eiTYpd5NVIWjB8IqLJ9tDUIpVDtw+GZyGUFe+thmEVWwKexSFQ6P2ZK8nrNo
Z3uL+mzd/47cMEegzADe6OoZIAazAHgY7sWMVaMOYd7vNKhM7Z8B0mAM7HfbeMD5pO2QdXZ8s2jV
AKHpcquWHQjlTsGARVMV5CPRi4mikMJC5T6nenqMwm4upBrzYO4mRNHy9gZ7+UGmufEt9OSP3qSD
AtVD6+jY7kkJe++kpKF7shacTp10PxrXu1Qx06zZKExjWV0fZhSWsFD9ewCIuq+77m+8Dww4wXa0
Vap0ehnwKro4JI/LhUAcZfozc9wz+IeJKHsM+QaHv0d27WQ3IuBLSbLVjS70mxISRZ7UJCrayKTq
VlmH2q1L30rtdg90vQQU51mAblgMdpCZT05BUUov0dxCOvZZWZ1LlqfUNmmS7KupNfe9rL2/Mu8N
LlOntuGv2ZYbOO+spd4CkVF+xUYfFFYenfQxwh+xVpsNO3Xv0AM821vgQMGdUJJSQjZvHYR7xypJ
eqjmhpjxxRut4TUb0Chy6CEmk25bM3orcsU+fzX1UDqfXZvI/2hLKGLYfF2tkNjRGyxwjG4O0LP2
vF0YhV4gPNTXNKa+gC2zr6sRj2JoGudZJpRNiT5+Z4W+LaJ0Oqkz8k0IRd21JPpjLQ5RUHUu6Bav
NyO7MxbipVnEc8xi1C6qKdv70LfTtU2WmZueV0XtXcaEurXM9lXkqCLIHH5GMGFHpWX/0fUZkYcV
f6SZjs6hWb5axmjvxiJm/700ofsyex08tFZLtk13z5wmPQm2B6csdOKNUUIAgI0dny3bvOuRAXvD
G7mjsHscQFyR30u2gyLvMwaVJPbYnHWLwJmWH1YMmL1UpKEKA0s0rcXrCgTmfxqlo17Uo21aethl
GAJJrbACqTHmXkuaBb8GB9nzpRCgzPpWD7F1xXALjgRmoB4c66gHjTVFw8SOM+S9pEYuCEofuVHL
c2NOr6qYR6gdob0ZUaUJpqWLTMEU9CY/lpm5AM0ckcEr6ZCenDXQRZ5ZnkFkHIYJRgpwpWtndnel
xf+pMJN0o2OiOQcrZk4sBH4L/NnWGaYCTsHsXsdM0wgFu/zmUZo7JU39MQM3esdrA7Rh+UMMcfau
FrjEeO1vtwy5udcsgbOkCuSss9PJuKEcz9Ve1mZiCQNg5SmbcD0bDXDs1aq1VQB7hiAFJlmYp/Uy
uFa+xTIqjnlSMWWPnbPBsBt4CCUFQHDlHJQopsVOafNc2IHJlPcyaFB6JUAB/NeGXdrw95AcCV8S
EqyHdBYfAik4xEd3E9ZyG8cZIbgveCMA2ptU49dF/zdTgqyX/7Cvac/tkO/lKFkmQQWmDpbWagpJ
qIXHKeXREd/LojK+ISGPIuf40NPIOmSD8phJAiz0VnVfm4vxQPK32hmHxBsF1fqNl8zeUcTWNaGU
FmQ6skqtWiD8Z4AYt8+uqU8XLUveRpVdqqgjZBQFlOHFpKkO0bVJG/4eUKCPTwWIKJfdzqbgDZar
sj+FI7Lpn25wtCewXRdpbGViI2AyT2sLrr7I+mZTZrb3CgvAuanT2wyC79UAjGAXUbOrk/RbRWCA
fGUMtLKimLp250zPifmqHICmouzTzhXET0YG/MXaFFFnBHVV9gfYEeVbZ8rmMMIWCdaunjoNeGNp
4ReqNC+Ey/w/bWdv9Cr6PdnKtC+TbD4j/PHaz4C9TddObxFSLreo0SSVYaQwnd7Jtpa0630FDdyI
YGcoKRJzOR9vYWq4A1LBjqDIWEa+M4/5ll30zSDPwSy+yfNbJwCL/SjsN0zL2mO+YGaqBVcnQFgc
TecWL7hRaUzqEWCEWJCkazPp8YeiGOE2+c/QOr6eni+PnTxVEd+r10Kn8/Myo12Bno0OclqTdbQJ
/4+x81qSFNnS9RNhhha3oSMjZWWWvMGqq7vQWvP087HovcnJ031sbtxcARHgOC5+cZpwhLxY4Vvc
gBTwX8cmSE8BdF67NeAWDeMrQuWoG+J5t+pqCEZIcEOZyYTBjR2UvBfBDSno/BSS5PjH5DbBHbgs
az4yWOWXSFTeaKuCS3aRaDKzggQLi7831AVoX7fVURAqlfO0QAoZy2Z3RQ/cOmjwevB3iaIt6wjk
BmCxjuyqfHeU/JCoAQ65f5r9AIp5uXHNckaJbfhEW0vU+ShQRckc52zKLlIzclruDLKIwd/Ht8tJ
pJYWqtPOdrL0IL8yQWuaDViEzxZXv3PQqGdRGHG8PST34QqG81e3PL/RjJxLjhq17AFLkMj9l2jM
FJktLYzvJJll1TksFR3/meU35eA+A7wzLnJJ+Rk4L4dRNSBO0ldHryz/lOPSMYBjvjzG9QlLpuCl
cp9dF2shjW55Y6l3Z6RW8GQC9LFif6U1QLtlh3qc0vGo6vVPwQNLMACj7mr4daynIjmSVYONGVHl
pPTxbnOUTe8V5xWqwY8e5uLRa0KeqI2E6KlNmld59nbiPg2s+5zm2qBbt4YIvT2G7mxvFXepw/Sv
DdFs2x4a2GEdCHUTHORxydOQWInHZ7KTqLQCK9R99pW7nVf0+R2+jh7oM4kuAUQE2oZyrvB6p28Z
khkgAjBnrIYxAn0XlaMdHClAIrtGfrdG57QHDWVHF7ne2DSsUTeHuE2+zqN+J3duvUtQS3eFlU4H
uddyV5K2YP7faoivLBgAeSZyhMQkb20OkpbASHEMaboQiCaij0P3SR782jTl1mytQUpqVj53FRj2
g9wK+ZF6X3N/2qDQ96ygM8q1qj/axTYEucv1/pq5088Ar4xTxmiAVveqVXkL0zY85TNE51afPulL
1yGf7Sy2nfMczCCBsePbqdA5UcJt0BOykrz4fy787jdIFNsryO56qK8116eHmgwOpb2hH6QLkO97
h9z4xQaQNX5K4fKuN3eFU7x7a96BKj7eQYNtvCKCNTk3JyPMtfkYu+EPpcvU43aH6QTvdMeF0r11
Lmr/nGFieZLf0vvVU2rP6gmNxn7eN1l43w66Asxj6YeW11qOlNi/5nldOSMcECYHaQl9nJ4YwjB1
WRqCPiLtZMKx3prPUsGuZiqY+n5Agu0iLXjsrOEy5RbTkuqYOwPGR+4CrvzX69pFevVDsMJebgBX
WAApW9ub4wdXXwCMRmHXi7wN3dvSLUtLkuSWV7D6s/RIlj47R9+pBjAr6bMTKPSRUl+C7W1910TX
qJTPlTdcvMbcS0tYD8FW4Kx8aRs2CKQvZMLenFHovm5v+NaWJU+SwdIK1b4/NYD0zqETnaTMlMYu
NbbjPzZBSctTk9h6jKTX6IdySX7IW5ttWdn2310PtnJs8KfmNYArt0uBxxQpILfeBuG8fDh0D6Jp
oDNRnfQTPhTs0zMukCc+2DrGoM5TPrcvDmMD5of3OisWs1rgsZ285IBShrq7WQtWdR7Ll3xwu5Np
zgwlGl09qEHB2k2PwMyODd6T8A6mfLGLNOehPgRR+eRgXrw9eLmqJNfXaUtL5tZMPhxSDGl76bEf
lMYoQb101xLTE+hLZgznSe6+nKQAzziBWaHZ9T60+r28JbDayZXou9zBNb7lFiJKMm+ZcA0+Qqr7
bguXIuSGdbGSXlkHhxoSL/iGMdE/Rz1wd2RMjnKPJZDHHi/DE4RymSNP6R/5pN95sZGd1Hm8JWaJ
QJnXXaST0ei1Wzi7Jeq5h7AI1i+A0f4JKT+7ygnlyUuMnr5d2DB2NPw5D94zZnHuiln2E/vVx/Ps
lEuL2DoDVVOdK8dtv09vR+3QTxDvt7tYZg49abJ8ZjI3sw6+BV1ISCXwAr6BSzYYiXvIj0oV9tag
nBjoooyadVx1zGSwBV63Ok+uc50A5rCfe4YeiUZxZO8zHMPW0dU6i4q0oGDPTdfWThgu9WNtJMZJ
zi+/y7ej8drqT7ORtyfVNF7kqW6PVmJ51/2KjSnajUWB0j8U8r8naFvHoci3X9LrwI7paYkjDdMH
MP5HLbNz2PltPjwgyG5egKZVd8LaGaKuuqMt/C7DLFufrzyJrY/ZHgwf6L9S6Jnm5NUHC4I0shiO
gcNJwUvg0oMfUAg8ltwyeTLSrAOVtUcLeLBf4Bvy385cKmw9+vYk1wa99PfbTdhKJSZV/v+nYqw2
wl562Lp6+TGSXMfiW1pia+YcYfvBgBZhBhnoKp19UfFYlCpy2XXIJVEcNnnV1ij72n/D6tcPpfzO
d6OM9dgyd/fAAu7ZEMQegw+9jF/ZHGHpWl6TuUAOZh9M5g+0VlhPDvvkUjRhqB6l+hr1ly9oBBik
C9J1HCctVUZ0W7DlTXPGloOGUqQGTGwZhMnf2YIVJSnpd2PZ9deX8wgT52Es0HXriTfA0082u1Tz
Hr3egk2oP1z5IWZ9p7u6epVhmQzqJCbBeuplWChJNoLQvA4ggGyVpcqWlNgWbI9xy9uu8eHYKP/c
IdRBH0afKR1nBxAgv0ha3jzueMI0filff/xcasUuUgb13TBSHuHa8uafAUT7qzTXCCVdQNPLMwi7
DskNaSn/HJWj164KUE5zccv08JEKEsAU2aZwHzghQvCQ0q1gmwNKgQRbPUkO/q9Bq/Pr+uuXlryS
PbZ3Zh3PrI1Zcj0979g/+e97J7G1lkQ/puWg9azvan28wMejFI2NjdZ+02akZqVf2UYPcuw/5W1V
pHQdZ0t0C+R5bEmJyXH/etZ30xmpLRU/XOqf8j6c9cOVgqXDx2iu7kIYfcsrjoczexXVvM5V5YWX
gKUUyJnQiJi8L8tsW7DlzRmeoNDvqFO1BtG1knS3cvKt6rsSifpmAEKILfi1RcvLIu/J9rJsL9W/
5m2HyXsn9f4p7/96Kn/OF3J/EYP2Gw8uDm0Ma5exsHy4tmCdyW7pd2sV/1T9Q946n1hOu15BzvOh
znqFIfHuNWX4rXZeuJeuQeagEtu+0dKHbEmJbQOyrfKHvA9Jqef3CAb0v7QaSYSksCHy8XKy987w
VprwGpVcSc8sZTOtzqrspHvF69a9A6aCNr6llXmhkUtaen7GQgErSlZmuevSkR9Y7byX7oHVfyRZ
G5SB/6arrZ2GrbKGIL1LUc6QMBF/O/xTd7s1BUcm/VudrRlseR+aiySldAyalCULF6bXoM7moXP0
dN7L/DcBYMByUTK+Be0QndY3Xm7KFqzd6paW2/WvSSnYXl1JBiyk/N19S/rDGSRvzhKwE1rCa7R1
9uvAei2X57Md2eBVwuQtu1osjBjLCsm7meNWTY6VQAYGW1JiH+pJJ7rlvfvjUvLhkMGrlONsPIAK
fK6hUuAaIDVYKTc0kBzLh6vEEa99la7Lz5Isu8idKZM+zy6z6uyazLEu8rJvT3R9998tZr4bKmxV
JSaPNyp6VvTWSusiV+4gemLEETIpOlrZw+yVbMeg5qJNj/KKruuU0gLGWY+bb/Ii/72qVavBEets
tk4aNgfzPLsmSATDEoe0JkHdsFu529K+FSjon4XWrlx0h53ZwoCMDnlb+bB0LTibun8TzrbFBkCk
ol0jd1WeS51BZdKr4q2M4ZkIn1xfHvDcIrrTruuZH26/3NR3j2iduq53XeYsEl1f84jNydkzp6Pc
ZbnsFsgP2JJyYz/krbM6KflI5txqSvH2l/Qw1Pc21no7bAyxigty/0tXxOPZQAjwqMOYJQn1DAHS
4orPJKWWzt6Z4SDTs5R6HjBPPUnwbqqD10jLztpyDjWps4cyqNud1Jq7bLwoc2ke1D4DpDcMxa6J
eNUl8DLX3NseAE8NTNF9mrgnNQqt/IhkEIbLzOyPrEqCGp6ca6MHzROcLPaaEY2FeJ45uBfF6n3q
j28Lov1TgAzsJ/g39QHVuBFVDpKSlyF4lCVsT9QjKhCxXaWfYs9BWdDsHqYYLQQH2MJJZ2//7Fn+
/JxWzS/4jpfe1MovY27iqpX6P/KSIXmND/ydH6ggxbPmrfdm66fHaj07u37AhoPWoo4zDLugqeuv
9Qymlyl5+VlXU3uPog7wqgjZLrVYbAFMlpLn3KrQb1LVQ4VEMMpQJThujBirx3EpYSkJM4EBR4Ew
0c5NYZeP85RUjxKTICsKB92zPEdYmEV4q4iDQ1khP+RPw3eTzbNzqy5SfplaGdiRoMRxWBaAd67P
zC0uYlSvVQifho+RqIqC4aHNCjBBXjswH24K9w6kBttrHovtLapfUz9Fz8MSQHSJnn01+YGspnKV
rDLDpBvdRVS5CoTPDIvdGid4blDDflbZCX1OFU3bT+MYMIOgILY9oFWpzb3MsRTFQ3Y3DUP3qCWd
9zQvQZ0B27NpW7CrqbEVhHqW7rXSwRVtYHfGnDCbG0cdXRj/rymJ5sc1BZoD5V+HNrcdX0WW94TK
TLSvwnaH7qlxdDTLPExTk6PxBpi+MDTzznaAOgNr1Q66rSftDit4ZDBwAC+9sLyvoNrdN0uwJWmf
56RgDXVA2siGm1bqd/lspsZeMw3tToJiCv6TWfSVsp88WO5emLLYjKjBW+8DGHXtsf+eDPk3g610
cOHQ/Xm3TPjMIBNBKxQVKjH9/BfbnV/DPNG/T00CWgFBnLdgzIBdo4P1NGvsJVtTYt0qN+/v9D5u
L2kaF488Ag3Kf6t+akaFxpWl5oNq9G81qkEPbpQ8DXbVQH1V6k9xz8aRg9jjUZJSwFboZ+TX82M9
7nqMO3bTUj3WUkz5YrBcy3HsYJPlKNBu6TMO7w628h9OOps3OVXdmNqj44UXyGE4dWbIop344FSH
7Re0QfI7DOdkPW9tzO1T07XHXEXWZu9jsdwH2StGhTOL9kXDXNk2bxAtmk9wz/tHlo6vksJot/2E
aR1kqGxErGmpIXmOUX48KHHfVBc9LlwDAWpD+2HFYokqMOju0U/r7+uBZeUyRe1EChyULK7IYCag
2bgVuqm0Z8Q2tb0k5fZkqbp8qhwwYcv9sccRoEu1DPTisz3+Xv9OmuT+2S5qOGfL/UN1GkReNnn4
09NmxsFEOUWiElTBDMN9S0trG1skJN9lSrGUdJA7DsMTwBkQeMGwA9eFpUJZ0Snp9be6DsJLbw8B
Gu9h9aMsT1IeD2F9SnVUm6pZcViwVlzcwlkPvDZBFNx3SzAk6J64hn9+V9D3KXYyXwLfjo9QGOJb
OWZ4GC6BxCTPZJaNZYONolqsRQ1+g/9SUQ5Za29HdyPmgP+XQ1J3AF+hauePp2m7ApHbl/GxVFkN
3H/4dVJbLjIVpd7cp+3Co2Db0bRaGLAoUj5ES5AjMPEgycn3USyM/AHyuhqzuL4UlyrK5butksRw
0Lvx4evYR+bg2GVVJSwrD0+MSVHunC8WUHyUpaT0w6GSlAu3qI5eHITA10Plau+OyHTz2JUAND4W
LL9qKmPIji9zYX9LsScFuTS76a2dqvTmjhGAEw3lzS5jn1Flt+KYFKH2qpbhcO/q9R95qKmvg12o
r3pYP3Z0sI/sTcN0QXSQr19voP/l1K1+s4GWfHEzTsVmTvmQombwJaqUr/CRgycpNMvgwS9i+1nK
QAofUwh1n/Kl5lh/SQbNfNP8qPisJVepwjcne1WbBvrlY1in030faOnDuASI++nDzkxqonYz7+iz
QeMtSakD0ZSNHN/9S00G3Etd1i5hLqVfMq9GR1sz2r0kjb4ZLgauqYfStFDE39lW13/CxgrpImvU
jxGEyi9Njy2CCl/vvPArvwAFKw925puXEcvM59Ie34DQdN+t8ufsNu5XS3Hbu6yMkE6y9e57MwOk
UB0rf0ZEBy3dsP8dOHb7HciWfphjXMTtxn/TAJ+hYdsO4D2JxWF7nLGGhS/8nyxokX8XfsjTLQdU
bDbfl4NXH/FrK1GYc4q3TLHsuybtJjS3++JNhzH9Cev3nRQqwNjeQGB8hcmrPkiW7TfsL7hDeZbk
iJrEVfOmZC/JOnbN55ldOknJGbtBfVDRetNhRN+CaQaXUFihcavRioEWXfuosNn5A4vucXcAi4es
J9Kyx8ofnDsp6VvfO5raYNHucDuZfXoeBGOiL71a9Xs4PtGdJJ1ItYEpRP1NkjZGRPhA6v69JGdl
+unyzX+U1NRnz/TX+bMRg+/xx+ASRoPykmat+hD50IhDH7uqIa+eAfockZ3oX0qv/ZzErXoDrDC8
6HrLqxKjKl8l7r1UkHx0EU+lUmePkiWBicpRZENgqDsdw9UC99jMDl6kegwd7Tk3X5qmOLmdW2FY
WB+RMS9v9uQUt6iDLLeIBZc3RSVouspFZladDrHXIzpuR81TqDlYgU/WGwph6XfVqrwjupnlRZJw
dIDU68WX0hyRpDR6sARLNa2f/B2afqBq8hF3ZbUFKF6l30FRZ2fo+M5JZ+/ju20Zt9xVrFczzJyH
MrEAWCzV2kn9awIteeXTpj0wrNNwIyLmLsGspf6eFbwG/O5/8rYqErOU9q+q17XzPx2vtwBgOjt+
qse5eRyVCrh04SJ9B6rL5Ev0V676n81xsL80zog+UK4X91lo2CgbVymIuGH+2lfui1QdjfS+jgzv
W93k6sGtY+shLT0MWOoatRR0YT9DR/qlIH51jIu9C2zoXi15qdwx/tlpAMQsw22ePLML7hTbSc5R
GqqvqKrUOzm9M39TS6/51bFvBIzIjNFhnIwLa7Ylqrul9eLZaI7zujsIW2r5LsnqAmVcNKruS/rU
e7sMD72vx3c14uR/F6x1pLjccuGRAH5Gxv+gzoEaH6Q8BPd4L2eLHZdMu4JOWDnmdU1Kse5pyXji
1Y7WmoGmv1hmYp1Ve4C7vZ3CcsybDbz8zgkt5ZhqhY4t1eBcLPC+V7xumnvNMJ2TnWTT84SPy6Fv
1eYzb6MK9Md1fjB2fkGbR/ndeG/ukDAkHQvr9PJqt4X5C04iYpEm/Tytj5c2SxxIKsF8rKuqfoz1
tr6YRjXcRW5r4e7rl9gSdA76WIBV6fhgZuolslh+73+Pg/FzEpnKXwpIy/VCWa4hFVdYf07p8DNU
FOebZjcZasfa/BraaIMzRAmeoFC752wRFVcVP731aWydWQ5In1yoQGCcG4v1Mzoy25/D73TAPyAf
Kn/qAT7IoJMYYTMITwLX/CtDGVnv+rcAa46m/dR3YJbRKW7evJY5YddX2hO4jQ54Dg5L8K6cA4tr
vn/RdQMPqtFZJA3UFLc4rctuEnOcmi1AJBAeugRZF/xrPmnO4L3lqfdNm2Llwew9j3uAfG8dpvWd
JDsD5bnciburHvcIU2mMy65dCdStaFzvcwAhfVcNofrQV6X/Oarn77oV6I+SmhcEuKNbT1LV05xb
pFn+s6TCPji3aZl+Mgvd/+zP7CUWVvNaGo7z2T+PfuZ8j/lUnttRbc9OOwQ/Cv1cD7X9owSRhWVO
VV+GYCi+YXO3763I/cQ88h6Th+Kx9hXE8wPIG10fars1bymICnaccdZdmCzjGbGjiZcI4TUjMv4S
u0MLMbXQCbrPW4XGqI1DZXfWacBS8LFbAhrGdGjwRj5IUgrYsC0emxm3LSyrb4CduHLQVaAbMBzd
sXZXPBpLYCPFe3MV4yF3qvkTqwDfujKafkzRAvRo4XOgA4XkXqp/i+dh+jHWkbUfl/xoyf/f9V0k
l7b6vutzHuBp+yZwEXz7z/m3/H87//+uL9fVqwHmtmcezdyK9wMT9pdymOoX3TH1s73kIZdRv0hB
zuR3zZMqCEU2L+WS9+FYvpzIWSneOdb5JkpgLWxLr2rUEy0j+ztPxT7ay83TVk0Kx9jzdnUN3yAo
n5SstSBMwvkatXoIjg7v+qFHx+aQjVrxJMFo8ryK/ou+05rqqIeJeh9UEPHopCSBQrt63y6BJG1D
gXS/prPq0DNdQ+vxP6WSvyXlCMlD2+6WRwDatqz1TFs6pdObR/ep5Hb97LH/QJHM+57AZ6JRlfnV
8+GS6qPzabJ776eBAB2rhd7wZLkuhqMJeitFqkbsvsImhnh8bUrlZOje/BVFhuHccVYRPP0CLesq
1wgz4Hx91VoPOGF7j36nsdG1nBvziiedu/YZ3IiF64BhnPSmHe/0OkSzezHcEUed1VzHCgvIuUy+
pECCHq3uowvICiZ671zN1CwR12n9l8xJlBcEoruDfvGwEUvmGU0XA+0YRMgdc8cQBF5MPNZnpcr6
M5M/ZPGN35XZ/kBiZPgaxTjBJ13bP0VNr13UuM2u/piaj2Gg44mhlPOXNEx/AzrMfnNwiB38nWKa
qGNh/fuCn8zZGLvgsSqa5qVYAkNleBgWyCUuFQx9oSI1QDastnzUUnjxSCarx8ErukepL9UweDpi
GjlhgIY4TbJ4sgOZx0u2T14CxDrwVWvSZ0SHMIiwMEYzOnU84YNWP1pBl5wrqDUPSQapwhjN+d5x
QRbDjrdvTjZE1wIp45tnRtaVZY/izpvm4S6rxvGqqFF5y4wCYx+/j+6TxkfiaXDc+6Sc8HqtWSSJ
usQ/xW2r4sCg1ifXK0aIroguIwDVP7M/UR7T2OlefNSe0A0GO0iPAxqo6vvXucPqB3Pn8S2ykEfu
zF3fhSxKBYX6uWEPeh+OqvFldF20vNE9/Yr3TL+roml88PGhQoI6Tw/VFEYoYaEfx7cJwoefzn8k
jXv08SP7xu51g65NtHDt5+gVLOnvyFbnP5TE+IOFX+jlVsBCeeDqp6zl4+wP5rlfzuDG+HeAAyux
eBiZUNkTIp1ATP4owCXqnfnTA2vAFDAbbmijjs81RuqLGv+M6Fr94FlThxQybwAzo/KSNRpCMoj3
jY8xai0MysdLbirRm694zqOjwaYVI/jQ7KHcWf5w6dNh+mbazJ00LXhzC94UbcoLZAPU8VsEAPAY
lEN/kaP0OLnWxqDd5Y42HFhLLO5gBMVMVRdksOVhyOG3uzXLnBBElCoSe5dpLyWS+bFkqz5mok/I
BbbzSF5VufDQ2MDbZzgGPlpli5Vjq3RfOgws70ZfzZCv4JZk6G2zbjnA9FiSKNp5x6kt8Llckro5
QVoyreIqST+ttR3sxHiHyQMkOdthUrAEeh7i91SaU3kbvaTCwYKYBFsdiUkeTuPUbnQgSkMOGuv/
cNyMYFQJQf1/nVuS7y7t4CNwZSS0e5e3HSLXH6NyvsvSb80Uhm/0uf6uiB3rqvtwK/rceFU9xz8b
Q6js55zH7HhF/GxXxUVScpBpeK9tl3kPlqVckC6aH72ugVLY5u3XfnSqnTE4wc82UN4gFHl/mpp2
yl26A3TA94GW6xEVEOXtsvg3ixlPqIPEf1RRHfPZadpvi939PrG68oF17puKiPsDRIHqIdeq8ISc
6bxLTLV62AqklAHW3/VMLHmK1tmr3RcgMjg3L2eQQ6Tiluzt0dk5Q82e5X8v8uHUypjAF9L9LykY
VQQzl4tsJ5BkOqgXNr/iu4M7KM59NwYYEGEdiuOL0odQSHTn2UTJ8Tm1l95XK0AYmKG75sH0xVIp
dS8OSwUPjopxSawi9b8mlzycuoeHaAkkDwimdsQXjV2QpXQrkHqSV9VqdjIHXAEk2dpGfoyQhTl0
8cTyflX/EUFc8Aq1/q4FE/S3vpy+OCWT9npq/Nd8zvsDULH+Re9i1DCdMXtyDURVYkTcHiarHy4F
qFoUHCMw+9hWXa3UQxNk6cUHR40e81StThlz3WcVrV1WDFi9Tq1aYWG9yD7z68I9a97u18RGAcWa
TfMHnqLf/Ca1f5WWf6eykBmghAOvKakThtKfi7K1ke9jkYENje73OHn3fp4Xv4wm/qmYrFLTWwKg
BzVkWT1uWCZSCxaSntmcDZ/9emjQNGcCIaWjE5a3MIMKKKU5Fp73fj83OymN0zDD8xJNOSmdWjt9
rBXzR7KciR2P/Cmtq1cpi02XNSeElhiTR09lqyqPMU5CxANrjp4kJoGaBd9nXa2uW5bEcEMNDzE+
PutRW6nqZM45ZiNqJ3lOEyI36TbwThEH3W/1tuuoQ/bQmIV95886decYVyqYSK9j4pVsEflsnmip
dvPcTrup8KjgrEfaOZ2RipECCUYX1aC9stSpFWWqTtsxmq/8KucSZbv/nuZdFcuJ4ZDJybez9dh0
7HtnKg/reaXYT2Mu8a7mbCvKHjss82DYHkSw5fTKUEMRhMH67kApWC8pPzDMVP/kmeaXNc+QX7Bd
fPISmqDvdOq1CdvDP/6nrfbf59X+zAJ0G9bfsNwFib37scuPW3+TlKwX7crsKUbYFar42Wpd9VYs
1aSCb9Ys80hUSiSY5PZL1HQ7pBuGPzx2hB6Ubjgx2sBObWwemiSq9jUGFkEE1Sxo8p9W0Uxo6IFp
7NWrHfrz2fG6v4DlTocUYUU1+tXrCdaRpo0fhYc+mDd01zBt/6wz3zsxZrq5SJhGlR4dNHtapGy9
X7aCRXbc7ZSajhyhWRM5fNdjjbHB3cqtky/MMy+Q8D6bTe/tel47dD2mt9qvABd3n7Vg5GTQ/FDE
Th57tbl3YviXFagnFnSOKatbhan/DIvhXmHXcyqwRJyQYCiXDb9CYdMhge97gUfMNNVLbpGivdRt
ojyrMVPeEj+j58q/mYxFsJdbsoaxhyaVJg9rnoaJy24uhuy6HRWwknfIaiSX8E1VnqUADtrPdoZx
VbU9VM75talem9QcngcGQq1To4WeMyUfZiAjiJfF/JDgs1JisoJDDrYHVeeg7NCOuxGqqemBN7TS
x14bcQBbgin1X+oBHn9W3JxgsED9ExSsFu/hmI0nvUBrTPJyFBjOMy5rLJj+J6+bGUggaaqfK1z0
Ctfyn7IlQI7CK53qubWRa0pbdHFGxjDP8xJEqVFe3MmZdpKkBzGeY9QoIAw1a9aW39jm18hqjTvJ
cpVKR5dsnLELbYqj5Elg6L7ONhGajVLlXQGKecbUrBeWbEsv2N+divwqF5Y8Pxx2ttcah3aq2bFe
fqQURoma3ywbAcIly2JZ/dFxlMMQhPFLUR4LCMHPraZFL+yZ/x6jyr8OmvGAEHl6P2JW9SyBO6P1
j6yVddry0qnPMXFDmT9RlViB0ugbeF53d4mVWM8s9lvrsV1kH+fCx/0obBtctFwmbX6Kx9Bsle55
TeOQVJ3qIjX34HwpD0tLvy2D57hxn2aP0UE/V+wVVZ357HmJ8mRFt2BJGFH8dzBa9feOVcu7yUyX
aSF8H9z/AGZs9cYElaN0puuVEzlqYeNdET1jeNc9lsV0WFvUXEYBWON2hypy81TUWfBiskj2osfF
a+kH402qScCQTN9hC1ReJCl1NVTWD1YFclyOkjwYFSmUhOSBOdy499TAe05zw3tGl3u+M4zuR+DX
qIQs+bqT9ThJxTs/dmH+SzUUMK/s3IcPUoOR37MaacYtmml/xRS1FyXw7GfIos4zDmLVUQtdvAzG
2XmWAq1F3FMt2ZyRpBQgmGI+VikDRpw3FJRjw5atZMPY9xH9b9Jb91vdkLVTzMwa55zqVXxyJxAT
yFmGLyVsiAP2LMnRcFBG2ztt5Z8Mz0A5HP2WF6SeoxezbeCGGgnrByProa6RYiq0eJlIwNhlxi0L
N099HhltlAF2eApmIf6i1OcjPPx3bEmir/c1b/Hyw1vDA3+3WKv4mEPfSQy75oz967t2YQl1C4RR
YhIMApRcAia1ACclE+na7uzp7HiPMYIvxfQWrsCrBeetMuyuv6n6zDJLyyx2IT5sAWNkqA6SzoT1
0JvZV3MhHnULk6ZefgLeRDCPbOEfWRXCbqhBsiiA7u6dBHrVjjMGR/Wiv/HfqJ56v6JERwOjyZF9
lOK+n2GISjRGdgbJ/yRmmwPhfDbtUNlb75g7YUGSoDMSuzZbiHIX12LEXm7LqswZ7RPsDmCYQV8w
j8pkKFDsur+mzvzTRy0iLarziP3XwdJeA3wd74qu/+ZwW28RdmCnVjN/hJPpHccFVZtwmsK70eNk
R/m/292WmDwB9rDCoxlwrxRc0m5qpx/qJDAvLUZtd7ZRlFebSUJSxfVOUbvzYNqfU/61ZY0w9CF1
qDxhmoBWMyZ3EaSfFesQ15CYF1JaviCuneVhSSxDtOFYIQvCd7fX7hqULYLKZqPLKFHiS9Lx/t2N
gaLMfbO9BglFR9srSuaz3s+CWxVav8wsVI6GdV8M9XjXhPawBoYZjXe+vty5bPqRaXp1B+W3uvPy
CtFxieau12tHiYr1qsQkSBy/Au3koYaxYOeLxY6lNCoIOgw6/rFhlZ6TX6MMIYCFI7r8TQnkD2/J
LjNQltHwzfQXDtO8YBTldhTCOZVoO7PglWfOdNiejLTTLSkxTxuwt4LAS+ddoBNIYCywvy2wOjM8
d6Z1SxbsvbQDCaIlObDFcZqj5l6ySt/C3CFwGY2IrUEvjga20vN8+6L4lGpNjfuokcMBW1hja9Tp
9OGaIPIFSZ57uuhDVCY2BhJIMo5QIdYi5XfNkHK4YQzZ7ubG6XFFUeLx5rjFwcCmqy3GaRdkWOuG
+FMfVLdiFqOr/pm1nz+9dHzTykVYl/EIvrEFhnNQ6Se2zo961sMbTR6yogp3aJSxUTqX4b0NFuYh
8Ls9++3Nbpiyx0zjE5F7lXXwUFm9qVW7p8so2UJnZbGsuityA8vUdlZfYN/rl3nAQch28aR1vrZ1
m59MNmFAsXc9XixNcIpajCjNfKf0GfsjwAQPfHDpNOInU9fs/aRNytFXWmxhev2E9j/ydPNnw0yv
eVmyfoclUdSY36uhwrNwSk/IL0VHC6Jf0Xb3YVCrOz6OMJPDojg0EDLC7h7hV/AkMVu6isrWaxCz
qAKXao8oW3QaqsUjujVA4bJEweb0fi71AX9jtzmUSFQ0LmuN/fi7cbgxbu9hlcLxc+/dB1MS7yMM
tvw8VtE1xaI00liu7lWEb40YdXxMM6v+d+zDyFZBUu3H2XLPPlo3StleWj3kJqBDF5k2d9oM4Yo3
gwkuZvjiucvSJUaQjMeaPx0+3Uvfomloxzj2NU/OhjJBBFbA+3eDcmZEMe/Zf/zB4Dk8uhP8/VKx
E7SJgOm4M2NPE26Oizwa8E3+eJB70yVxX0YkkC7seKr3gGlxz3BxYFBzHnQJSxfOfBcgGOwGrorX
VmeiOQXrKVR+tz7eMvX4sLQgPbbbhzSc/7Io3OcNH8qKSbbi+I+F3v2qMtSRdF7RvTb0mDVNA/uN
oYNjjhqbBxZE74ukwQHXhicGg/uQspxgmJDC50RN93a7SIqgtbwb9farz/figMrr7n+4Oq/lVoFu
Wz8RVYSmgVuBkiXn7BvKaZFz6Ian35/8733+qnOzalmWJRtBM3vMMb9BLjP5oBUtHJ/3kl2QwYRY
5xBXzgLRy72eOmNXJUN8v0BcXzv/qy1J1UvM5HOZjd3osxFU1hxdCsBZOukJr9zODdIfAw7rptFk
E1t6fQs6BAsESMv49YhIhGvkZEfHQskLcvMe4oIfOksZxen8tFj+jiBc7CMpVixDmHRb2SEZxXfR
WdNu7fQULWnZ7gz/JTXqeuPmVbztyxp9Zq53rjSa85rygmpEGcws6zbR+QiacjlO5ic7/zQMFm/e
Tv3jUBDV2pPXhZ6/lUH7bo0zeBYASb5D6PE4v+DIdYAd5WlIime1oRq0whX+6iYgMHUzLrra5F56
cIVhbmaQXTIXL4DEOoFJEsxXSX3UmVGdk77iQww1relgOYnL95bXJJg/46TrgTo1P/n6ttoF8LUy
/cacW0WD/UyE4vOMX5KuC7RUdQpApl56G6Oe/AitTS+Th2SGCVjG9j/kGxAm8j1X7k2jadqXwVnY
PK2y1LVjUv2zpufbmdThsR3O8ToRIFsve+J5JemydXpYvkjORq9+Kurpw5oIlDfH5U7kVP7TesH1
NgiBRKPT6BOs0DWQyQnPMGDDhHMi7JsJIFj+OXOQNn1LKLDhGMdWU2SlwurCcc+xN6PSQ/AnUuDk
tLu+cuN7sg3HLa2dPNSd9yx1FTn1xEJggKEtyzcy7svICmh4D/2YbYahesUvypDjyB5aFxl5Sbg3
ZU+Q8CUnFme03g5G+QLM/x50mr8ZXmcJga7LCubu1dHP7J/GKH6qzP4eOoewwB4yv8keCoV7X6tp
2fkVzYLMwsvul/iI0iV5s1BBdQXsTy3No5l3N91FqKqXSyP21xk8ohcUv3CKVXaYxQbuXb/VhryM
O7e3c5pvskaillyMul2ij43FTaHCIySB98F6YdWUSZhbx77Kbj2MGJu2bG6qovlXOd6x6+TnkLHx
0uIu9csqEmZ5wKiCHhSP5LWomLl6X12NpJkloKqjDgf6dnJyiDxqLiJpkEZvG+OyMdxaR7FjfPuQ
jdJ4xoieOVtBqJQ9enK/6P6JmDfa0JXYowLs3RUlM62fa23uBKneOz+V+IfxrGQup5nRvAVmk1/N
YZL6F4bYw+yk0MbLl2Udywj+zFPar9+Nlq92s9zPMrQr2e1koq9X0JyFhDw3kD9pSXndgLH2mwHO
YGPTURPDsYhjbNpyrzIj8jOy7t+XrP0IkvJJttNZSzyNpnpJx/Iw4MEpNOdEPg47kGygaeZzCjgQ
QxtgtL50o6JlB270kdNzfUKVd8tDNzQKEXeBGQcfGmgA2RWJ+7GM+oNs6mrjlcbz4AOyGTP7faiK
bwVOz+n0O/Nlv9h28cU6+3XOjpOonhbGyMPSbB7aCXh5BodpLnBUczweBSFi+4Y2AJ4/B+1oWPc0
IIGpDcdkmu7JNCJD0EcfV6P3O4gBNAV3WDK2iXqvBchfAMobQygiL80abFN5tsf6vgDNs7FW5W5F
EOy1DI7v1QCgD9rQsdHuCG+/wCy/YI9IydEkjf1EKEZzw9wwFj4PbLrNFdnGKDuowqP7bVbjuTDV
28QvxdbvNcOEAemzfAl648TK94i5rN1Mk8ehT24skukb196PuTroJt4Nh0HVu4HDwiLBzp/eod7Q
28uo/xUoYK+9yVCpDiN5auZAsJgOzkUD63NyCvop9U5lXL3Kj3/LkgjlAn9arftXOY1nOxjvJr8M
yXO4b8fkw63YNzJCRnSDKt89ZurhkzZzSGuGlAdB9OfKuUFHAGx8TdnQW4qKRm99x8RgPO0F+4xj
wG65qW6IHu2pAzITrYrLZXqVI6LyWvp6A4fntsz1sOk8iICmwHDkVMlTI8vfdtT9phpLFXXBRGIk
Q4d9ah5nM3jwHIrIJYWcXSfzyRmostsp/phGrrt1sncSmLc3zNcO6h3klCICcSeNkm5oF4MSxTsF
cvcVBiFGpwQJzUE77GeHg+xxGIk8WVnQrSqabC9g4N/3N3Ouqqh6HCoYUXNhmDvbgdkw9NkDAfBj
DNueGxyV5H3wY+ppOluAyNiNuQc/Hp8MsYDdDKYPMUIaX4wM38v00Q/BLplBig4ZGcVBEUQlEkFP
g6PEGB/VpsHFQxHWiTzsEhSByTQrFOviUK2zfyRk8tXLgPdwB5/m9scaqY0XxeXZwNfJs7MwGhLm
FAzFnNOlyx4slp+I6SRcTeT3rFl3TrLmHyGj6UZYE20l5zkefIJK6i8Lcp2/9kxJWCSCxZlPPmd9
PSXdSVIsJmN9Mwc0DckXAXV1zQDRC7X2i0/TInSTS1aErb8Xlx1A4c/6xg+41cglKvzpkjDI3VwS
IJUPcFS718LuuDpUKPvVvHXnSlOMl8VG+NRgssS3kWT/ZvTs8eQ2F0KWq+G9afXsNmpr2a6msCI0
I/NgO8jpzlC6PWZGceckFORk0ta2W+8dlKmuWxUFbTrvGdJ2BllFCELPMk2+4FvBTi3w7KVWxxXA
SWP8Q/T7zJriGEtHkww80q28qVowZiDuxabEbXtY3aSPBoiYgcrDfHWv+ynAmzr9usYVUcvnjGDW
GhEa4CPeu6LdMsp4l89C7My6eweycDXVK8Tn5oJo/ugEwdU6sBjWb9LnVnhUQnigfESCTWcm1J1N
BmYSC3rt7zEtuURDeirMJcM9cmEqxP3MJxCQs1rIbJf2TjjLk23Kc5dzBaYc4UIQKkFX8tf14jkq
R4jD1Ta15D6T+mPVVzhnnkscqRtyQbptZXGciBK/YRID28jKfl0yqzQuFwnefTUg8128bSH0kDd7
OBnWThJ4tAlc41E0YjcDuL0sUs0GDiqjUAsG6v2FLkf6R8HCZjgn0IHvc+p82dJYdrE9A0tmhBSi
IdvTsgRvR0XoBpz9jcHsAIUJsYkp8yvU+GOWwkgqnH+OHOuN1Mj9LtQk1k0kRBe8oG3eZ75pQ5Xz
ooKU040RcJZ4rv2J4PJLhnJ7mgu61jaN+4WoosK2HgD2VRFWGQYoHSsyi8a9/MA2QyOObJvGvl/s
hQuX1tL64FmzTx2QtyGouQF6yviWWx046vFkZJxtTS82Q9k+52XNOJK8AowZrQ31sxoDUn0RKTay
TPeKxHGoneuNxMLeip/FCr7bas0jjGwtp+l079Xq3RvUNyTRw7osobStj0ZnLrRkBaKX4YtY9y58
ElWH9EHMVjzOhXc/DT5jGXl1PfsTDZTOpJEdvOfuSKJ95TzF48MkTFDdMERJECNxx/TiSKf1demK
s7Akl24ykudEH6M3vduWXcfc1CpKM/OOwJFneyYVM5jqXZIuD2nszngBvXsaKgS45DHM5vXNDx58
aWASsS8svmrU4TjmFNgUmODrkii3m2iBYkvM+WbuJ/oN6d5o6+u6fAabF9DsjA+ck2Hfps5W5xY7
sdniqXZWbw1bOqF/NSQAOxH98C6QDR5MeE5qb6s6880oS1otk72PNcw9HROGV4JB67wpTObxO+2w
3rvOkfpiqEsKDOVtXKpKdl/q1iyOVNIu1OGSlKosCK1mlrwNeQhlYIQx3ty6c6zQ9/OfxUvfUvqU
yzJVoTHDBswDezl6y2sjsnIb2/tS0JCumUNlBjXZSnJgGjG9FXVyUajZ+cc5n1og+5AbAr2S3kJp
Ja/O2OcMkS6yeNaau7dLqveuVZQcsxxpEw60h1NCogMvgKH808ZkZBRpezMm6c4hSGQXLPrUFvZX
aTCwm+aQ3y+8oW78xpH0TEO82Rl4VDYdV/w2MDz2hgGXklLDTb3sAijAy4Lcjp+ri+Iigc7WMBbY
MYlQ0tXKB2b/yhgtJMt+mrg8m54B1DxvSRaKXVpP2XBIAWxsMC15m76xf5QDdqp8tqRX75PG+vAs
4+CtGv0kwM3jtD9NA+oUXvcPvJlPKmq16+z0ZgU5DNm3KELSYKEQrLd9SoTrneZuyqXIwGH9iSUG
6/f8j3zLmzggYjljjbIIOq9m7yWw9GnpgZHAmSNL3ulv51581nxYIFHusyKw98Ylcjltl3PpmlDf
s3raZRn7NJPav23VC9coNhBM9ZflUG77ZNnzc3TBpwTwbXokVui5sGwjIgFr/8IgabxRXYx76CfQ
r53vvKJtP3nVRLWJMdVdcZwRXc3oxKksArapLFGxQ8HLtYnJFq2367HXvJvS/ugsvFQVngkE24eG
g7eplXNvlAWSoXDeZvqWVqLmiPSfC08lSM6pK56SVR6skgJdJITysTpRAUDaYw/r27Bbu8nBaAxJ
GMHqLkiT+/aXhTem86OYrNTpfF8KdmqyZ54mV8SiCPMt7QlqWOyGPCj1BIC03OHhusu9+UxbgUE/
o7wRZTJGbALP6kJuXZxH6zOp/U9vGl4GkxOzcF/Ivni0ZR2JhJxCIoChgBMku1wNPVcLY104xA+D
Y75No/tleDO6Mk63wSG7LjcRY3Lu/96aOUxMzMduuik6OOAsANjgLvBm6z2+bF59IzmvkApBap8L
W64Id8N32+ld5xkvJZHEGy91VKgaCm/Txc0Qc7ZQxUx1EzAqLsyNK8qrJh6/asEIRTqtQCmxP/XT
o1eKk1PJIbSNiZqqxn5vAqjWuWFE4pLPOwXWllFwoujz5jut0gPgiqs+S3dm4f6kfo9O1dMFJEmV
KMVsby/tTSEJFO278tjORKZOZrvFFf5ZWAN2UZuEbjfb5gWN53zE/xbXgIPdLb/CaUpvvazGJKzO
tWHBd5JWumHoMVbOQzwyQhHH/9baeLKJEtKySZ+M4gNmYu2udmgkJm4sZd8ssMciZ7S+vWk82kH2
2Cg660wA/ozx5WCn5cdiza9FzVw1aQvQrxr+5kzdLIW6bnLseXHySQnxSbBquvGaeee2y8fUXuby
TG7kRhXgCFwb2OM2bjtq84tSqfd08dLIWZBmzcwmAN5GTUg/ApdEimKoz1VJnFLjPlS+EnTQjfc1
UWezAyEd1Nc2S7jw/P3YNH5YKSB39bjNVPaWlb0I/3Vu++065Vfctngt7ea+gtY4ehWLi+xJW3JH
8HintVbbmPx4XE7MalvtiTmjR9uYMacz+cuUxWFRYAlTskHz3ETUm+qZsxHP+SqcyKSnCoMrYRak
VqEZjqvOSUrMit2aeCcmKD+l6D7Kdb2d4XzRVpPXXCGvsoDWZkxRUDd4MP1kb/d56KkJw7FBWlS+
3jC8dAW1dt13rrN1wRtw/7HIoyxD3+bqmldzPpDpAEUfG7j2JyDr/FGtEzxoD/HGQ0/ZOFR0nMX1
tVO+TKKICFC969PxLZ1pgV9OwXUhYgpjiblLJCcK8xM3axnvUcTfYm+8Qbm9jQHls0tgDq3srC0p
RKdSVI9jar9XWgo2eillLfNUfgDlSYzcGOvs8c8qkJiIMojH7YHd2COh2m/tmH+z+31iCnQ8gs0n
U3mNI+Ze3tz23LfxO+UBfoyUEiVGqD8bNHJ6i7CVaXGLrV/ZB1xGyHr54lAydAn5kMa58Vrjhr3m
q67QdtfJ25GXXUeNKxV7eh3sqhUUzSrK4lD313Vj0CDgBbZ+YXyz790szEKILPYPejWYm6xAVhKS
lWg/uZozxaYRcgK9fSNsc5fY4sXdL0NlXRklHayOSQQ6ER4bNT81Gc+w9ssSdEfG47JNv5DBpC2n
ejCWAWi8Vwz7vy//8xgY+pzrcijjyGOEAxB/a3OvGgkb96qGLINL+pN+80UGjJsAC+npJeyC5dh4
jKQz5PQh0ZEtgf/UcybjwN+zWy0K1UnEKH1A7NnavKxlP+xnKvRecQ+bewTIbHwkX/hzGsvLZBd3
n9VQR2HNwd6L/3lkdoZLaX3iI+NeM2B3y02RkHNcvhsTQNXGobSXyvqNa5+Lhgq7iuMvJxdTiETk
R2ADROAAcTZr/ibJsuR3V5m6lGypcUo9PHyx950G9vc8YN9eWITjKT5CYgaQjmI1BvZrUAD9dnft
Ylx3l7fLLh0YR2KfUpDvA/8Ffh7Yw5pkibUO5yU/r6Z8qNrbNhfzJi/VY53QfS59/9i3AknTuy1s
psk9/6fXLhD/pLtb3PI+v7QOAqNCNtT9SZiJCofe4YoISIFnquyKfIw66pJO08MfI4prxWXtHOtZ
EKjjsns7OEkqgE3g7DAlRALLa2GiFo4HoTHpt7nb3vb5/KarS9Cizud97FT/VLYO1yOkjQR523TZ
KTtJwA12cegPOM42SM23bPGug+SfPTj0ZHvy0Hw2nG3m1yyP+WOlXmIngy7ks0dLEyfZMGK90SMs
B93o0A9y9s6eqzb0VPd5ZlqvRcBqDTuW3S0Si67Ih7Kyk5hQX+QsbthjP0mzeh0qv9wavcgwWiRv
MEYYYfftPdNMZojRg2XwYjr0iB1COUSkmsKL7LmdbYbVbT5j+9JtXQ2CId2i2BNkyk/ZJ4de2M70
5efKJH+lkCrjmeYKCBVG3Om4q1GzhzPIXfLr0g8LKS0mmuYnqwQIaDogX+amxVaFYOW2P0XewX6p
1aFc0Jmt0g2OtjiO1ThtloTG1LAiPnle8Tkh8nG3aYxNjelhKJv0mOTzpYC2311GXDaolQm4E93f
mVVFY8V2v5pL6yn+6FBYQqswqF3H84BmiU22v0oYDZwoRu5jyVlZN4idk8ncyXwzM18X4lFpt0Ht
QklfaHvIS2LN1KH4Zeuk6JdxwkBGKPZ9CqWC8m6j+2K678hMjwbijS5A/hO6/HXidmE5odtoiBqW
QtaklmqP+dxB/OCOkHYiDrspM69HZe4qasrN4jE5na0klgvzNmiFsxfm1O0gRB7XLvc2sqi3qU1g
y5pwc0gSMZwUenvhY3DPC/0ia0ym5vhM14zPv16x/qDIxtmQX5UNsjr7Vji1uSR6Zd7BYoAi0dXZ
efTon3Y9on3raIOhWHiQZVBt19HhZqyGNxA929q91J8No3HrfHQLVtIya15quToHz25wM4tmuRLD
pSfUY6chfgMPn1f01LUleeLMbmxFymlhKMEA9oAQyIXGNku6L1XZV6Fn1XEIcqXGy8nUa5uHRLbV
AKAul+RtqXmLYuESdsreDYUQlzyF7uyK/HWUHNvYGuUhzwoMTFz2jPm89JK/uHN5S+aJUGISybJG
S0b686sbuBiLi+oM6lOfkubeRELhjKo3MZ/KNi0GcN9Dz3aP97baZUfQyEzXmSrLo9ezlX7bhHky
HwQbd+KFKyJWJ1HvaRY7MGJ2wXzdpIS3MCv7aUoxPlR2vJ3z5dVRTF3O3vw8xMx6YgPq9zVBNCzR
463OVp5k/BOkBCHrJF+tI6fI86erhB4qwmFgA0ZJFmRz2f7Ab+YQLfndbE4G4dM+EzCzT+xGzWBC
1+KntVHobMJGJhI2a85kNwa3xoXE1H97LZaR5UbX9hFQSbNSVricc6K1fnTifpr2v1mvP6BnCLcA
FO52d+sgTcg4MTp0/Al8i58WttyZJRMUtAyh1wwMmaB7GGq+UfSYJSk+eTpvh9R4D3rhbyerJ3At
K5prOn/etlx90vEEPR3aXqFpUemwz2G4l4qVfe0esI8IYWIUEbftY+7Ey5WMTXobbH1EjSXHSxq9
M2DB40N+HI3S3PX+HYwLCkNzeZm1dVgHE1VY98/jTEdEqjG0k3oItQosCsVy5bdPrtNhfC8lLTLn
nz1ndz67fTbB3BXnWWM1YjswaRrQaWBQsx965sZvE/JIjIYwa8KdIjUYP30zvzsJuV5lfF1MeCvF
9KN8BP02R4LHXfk0IgqQ9xbA/a0l4ofzPMdsD3PoDVsGdD6Ny/Ra6i0n7RFdUOX5vSFa6Pnuwim3
ts2mwYoSWTN7Pu/CxB/a+td01Nc4m1QsUh0s1p79BbqtmvIL7wbpldBP6feyM7a9/oG/KOesSnPk
F7fcpyBwMRtGhZEfKpNA5z527rohyK+agXPb6aKEg7xZ2gB7IE1wqwvcbToqddP6Wwf3bORrQdrG
9LkszS132Jwq2NmIlvG5vqnxgbS7Jb8M7I7sOwhtwyC/tj85Q1ZsFfJH2wziMO2QXtPGzfgfwkmZ
NNNtLZnMNb7R2tWHkRzovpqgncTNPNBmW3X97XkXNotga9QPGOtmPhXLXPdJsA632eUfF/Wtwkl7
9feQLDuijFAe2kLy1w6XCJpYHyrsj3hybdZSgtV9I4Di389L1Hasw3FrPeVTlnMemK8DeInIsm0v
TJyDL6UbiTV4TbJUMOWGpt0Mldr2MRuZSjEHkW963XTHTg9Ps9euezt3su3clzcayxi9Y7pzTl92
ey4ego39qYAjrOnV0omjhGONZUofTAXq8Nbph+lmbv2HsuaA1mu5qVqrvxmDsSXDe+dz0/dbmCwj
7Q2oY7d9vCDyIzOOqf5SkwVF3KMtn0/WiyNxFrbDR9tBcmGii1Ko2ga9d1vREYvaVQwhRes2ZnRw
psUKM+cStKF+836JYjmPxBdeFf2kd4C/cS7GN8GaXCeSvQrbsl1ht2mojAI9xlJXFvkDFDn6lyUX
eJTn31lOf99NBTKMTF7Khf6n4L6UQJDujeWfJj84jx3rJnOdORrrKtkZJckIneX/81w8mtX4osc5
3ggwyKG3mKE3LKzPzvojtH/oHWKy83+e5ARdq/K708zWmt5I7WcQYlQvyUk57XNfYKYYObns4Yk5
jlPQ4/BJ4nQbZz0Uj8neeIH4vkycUIhDJxkC2wlj2zvbOK9L+i/bOZHHAMvPFYOKz9YlZjxpDbrt
DQfAEz9DybAlc0QN4utOxz5Qm7x8CiR9atsjowgWyJVsltvZoXvgivg9vcOBwqoSxmrdTjbW/bm/
Xqai3GPLOC5zfEtcCKMvaBGFpbHqeLxmsiyvVe3+9qu+FmK6pUoFW5yeiphncHYaGIKGXSEmzu5L
dUYf5VbmqaCcHSqUE+fQuePR0uSgV/rRWFbresILZOMD3jXZoeopccfA+bULZ9rUcng1mnFF5yq4
GXDcbCYzO0xPvZ+eRnppaG6fthjHs0VYbJ76y84YxyAa1iYMRMrZkt2XkBnChLW+6fdglY54JrmV
F6bNfH/7UUrixGLtkDht/Cbu9FmI4mvs05Wz396rjs9FZIQXkre+k+vwkTiIkHl+GafP6aA5ZDzZ
jZ+EAkQZCgMdW5fDPPfzDuMTK+xVPubPfP4P3lff9kGUoBcg0yL6D4G5MRTbKjf51YN+GGzvty3H
V38ZHulCxKGdG3DyPYKzAohSXcx2QFgX9w59VIPUYCmwZBN54G+mau3Y8pt0nb3YOQFK+7Ji5Ydd
jU/s0s2qR8bz2amVEbE7x1lL4A9Xi7PsPa6gOmn2FQt3LI03Z8r+ATerUZ47vW9MbG2Mv6f9b+0N
r+RMoUbXzW0ndlbMnZM1HbpycKjEDP24/rILH2+63k5+hqXOFC25DMydtpf4GWPBYBdbP579S0PT
36ZrcK2xpEW1BRoB63XWmXh6g/RKu6u1ybP0um0MUiud6iyZVivqrtqPi2tusc25VBcqnGq5t5RO
oI21HREs3YPNC0NY4/IvxFXPpjRhopN0x5TB66AbWeH3S5v/pk13gU6NR6c2+LtJ5RQSFYfylk3Y
JQNtUS/WmgYnlI1QD2SP+25mbbVXP6Vtf+dMBEGAqebXyCJV4XX1UcuZ93avZcFWqKNdHmaLSXCV
U5xh6t1j/wb6p1s6VpomhibcCefUvhuNdqva23E1rVNdzTtVG0nUFRRl7XBoaou6FU04qzM+PV1v
/XS9zioWoDjt6q3ZjleJT3B7YhK7gOPICoxhG5QG48rzW6n7bT8PlABjcmdYFP2qbn4SGnpdThhl
kBhZZCz2pxy7W2GOhyool+1oUe+WYyHRgxyGhUqILLG6GxPnqxWnxGHVJCfQox32L8Dj0AiXMfc5
+CUj5RPxS3T+Cx2UvSYGjpmWk8OmNE0oI3Ri3zKwcpsq8zZTE24P69gmZbWzkAdkJe+0HVysPJSj
bUeQ4oLXte3t10FnTzgsKUfhULnjzKBGLW/q1XmMnfxBsKbsfG/aF/26D1rrKuZOzrBoODU0yIim
3OY5aiSJnXnWb+xOOxE2Sr7yE4qdFl/MUKGaM8udNel+ma2dN45UJYiNAZkFm9Yoz0L3P3E+/xQD
vYp83VjdQ9lNExcNI39x82an8ifT7u80N/D67cgxy3YP/J5+2QJYoWPXLtMvJFka9m3dI54Zt06z
PqWu95J7+mDazrFLKVWN0T6D32HcQ+DRmbghuoM/bc7/LGFsO7PlhgEaYg7Ezu24w5rqq6/BBhZf
whHksBVHRN176aHElWPzusZB1C+r2Kej9RyQw9p1wXs6XRzxWXo2FEYKjHakQFT67FbknjY2Anfl
P5tQ3Ka4uQV4NOO8mh+7GS1mTBiGbTx5zeAYgXZx+1AxyLAJ1uVcT0GUrS4pSjyFjsnZgZNCm9Xf
uX7/4LjVZz+QVWaYHqx9DGnm/BQI5GUnYKzA9R/VaFGwuRFLLh1oGAnYcMVzQUAn4ybgxVyn/6zN
KTJwqXakhurMvpWWR2Yo3MAczX1q48Pllkdf4HWtC3cj0prZdEZ94s6975zhxu21H9JrZNtNaN3G
6Jy7cpLDtsbTo3ycj3o82RPd4IR2Sm98Q3Ig6hFtdaN6CJL4Um2Pj1bRLy9Li32pd0SCZ23MrJb7
2rqfrOmlMpHAoCJdJtL3BoPdQyApSigUFdMqlzYgPKkM7ISZLIgDVL/x8NH51m7qxXnyPHgoLcmQ
BWs2QAuvQdCcxmvVivHaarLpGgFipa2njAP2EbUZjFYfq0G0D7kwige21Zf//z3QDMw/winitilj
WJBxmlhh75rD/n+/zRMNPW+JNexu/x7CDkAfwhXv/32RXCU567ivt+46tA/oMN0DdrHH1gTe8feQ
Q7zrTReYh/884fKskgDTHb9tGv33hRDSmdJXtnH8ex5ma32vO+LrL6/69w+zJYeUgUra1vxmf48N
chhDHHYuGJf/e6zM/NAC6nP79wzYXQtulxxB2y3UrdDz//7D3u7eF7W6+v8eF9QGoHQUDa3/e77V
SSgW4kyf1L7578Ml0Wo3CQ6jvxf9e7xsFqKnUveOvciutbv4LifT86mLMU41rRqv/r6UQVNcMuDW
babz6Snok/Jkd2iJdaIm7hyjf08GQlgyfjOGtaevlcni+/ejSx8MYYJZ7/j3ZV4G+Z7BBhH954WT
WJ3JKkQ0u7xtX0KdK6z/PPXvrfygfaXrIq7/3kllRDausZ8gSPB0NXXVge20Ef59mTF5eq0C+7nq
DH4P07x1Omt4/Hsdi59Eyui7898LuTWmvq4O4t3fd8fcDRc8vUzVlM393z9u2fW7oufSApWVpuEk
G1gXqhrCv2/jaG7uecPs0JPBzCp+eU6VrSmuK5pa/32dYlg0+4F6j0hh78bRyW6R2NNdo3R5Rwv+
4hxo23sQdV7UJNn8UIDUjAaoCo9L38kwZvrmidqrDxMly5cR9Y3rzlWv6QrPzitd763Wbr0pjan5
EH37S6gs45J9/erPefWt25qxwdz5qVeM7KXf/Bs1FUVFT4UORxPOZsvCsZp3saai2fRn1CosuRUU
GiFz7AdEE1PuzDx7bfYpvZBfGhEnZ1y7n7L37j0c/l+Zyt/9Ou0/TfYEVG9D8G7Tu90UebnssjYh
GiWwunvC5OFqlh5L0CVw+e+xpGgZqVwNip+56+7/vmEllsciEbfbvy//vtFniEN5UhqUO7zUf57X
JnorsZhFf1+OlxdoPNvfztqHqPf/3oOs5wb7NH00V3VNGq69Z+4Mx4JCfHnO3+sH9AT3unPn//yq
f9+oh3ja1wM9rb+n/L2+Nkx8/nNKv7/p8LMxkX5Y54K4SFqgt6QFVYepc3MiQdv0msvM2I6Gzh+B
GGRhb7njR1UaN7bbqoQe8f3qx+m/rnI/MXgHr0raPhHII2OzyitRVYLuZNSNc/Js5e/YvM5c/5VN
X9yZ31Q8v7kNKJfU3TI9wAe0Fut97bXyXUu7CZNErQ+BlTW7QFbgdqph/h/Gzmu5biRL169SoeuD
HgAJe2KqI2Z7S256STcIiqLgvcfTnw9JlSipq3tOhAJCOmxwE0xkrvWbA+h+Z4trs3eNrWm9EmWs
PoIojBBMCi6lGt9mk65fiSJFaEFYPakJcoFtHJRXPDgkivw8vorZOm0FWgvnODaSbVuikpJkJLjS
uB/PsSmarchAFWQGyf/W0NKz1o76FmUb/6y5urXlD8U+xTFEgJwJl7+yQwboZFtA7d8JMwpuWI2w
pNNs68VPDuhKWF8b9uGLuvHHW9k1NCeFqMxfXYeu/q2rgOZ8q+Lxve0ak9m3je9AT0UnvM+2vYe2
KWrLhDNkHQHPbVcWfbDusQtdFZVK1s/rb1K9xlk58qa1Hk79jTxgL2svBXISG1nU5n5aBxPXF4W5
LZjaMO6OiGWj6uPv9bAc3sYFEUFlR/eqA0nwrxNufghVEekH639pChfZG3hK7AadXY6LChjLHjIw
vIQbgarwCtDOsJZ1fe54N6zuweijuElOiH6yzu7Fqh+RZ5KlPvDSKyTKdrIkLwQ/zd1FuOcBZ+Ya
8mAapodxM39D73XgOStSuZa+b3/0I/+x0pG2u5ZVhetkSLpVu7zCQn1Ikmal6j3oCgIozUaJDH53
2EEGa9iI8DGVKSaWpdfXNq8FgABzJbHJePlWrssKAT7iuG89ZRHhfEJN8+H9ErIhN/3m2iKljua0
gwxMX19r3qjuZOA+UxJuggfz31T6pqXuFI0QvxwoO8qDbICHSjp4HjxNBfDx2LX2/rwBLYNKXHXE
f679tATWgmrgZ6KGNUkeM7/oBUIV5gQfJ29JOAo7e8303L0JfYg3bkk8XdantnuH3Id6587L3bKE
FqMELf2z/JgXqEKZI27T3piVa1nfBuyI+rZ4IotjI040YK8akbpMTSxntaBXjrXN07SQp82Ic2k2
dEiZm8pRVlVRTKssv53K2vf2zoW4lqTKt9/qZfG3OlN3tH1axuveIYaK79V4DPTx+0FV65uw5Wed
DPDiaWCbH7UI8oFaxMVnknZfTaOwnhU7e2w0rdkbljC2jhYFazcVqH6gAf9o5BrpMxgeme4wn/oa
ukxVEj7heImpMRMmqAxlXYvx6KCy5Y2RWIEKZ/7LhquxLNPXsUDUs631j75ZqyBIc4cde68c+qed
rnXIiqqk7hdqL/ydl2ZsrRuoXY6ePheu9gl/cuUWwez8mOnIDIb2BCBhaDdlWiRPnUoSbVQSbaNA
4fpseUsukK7bp67yi4NWVslGhSC2z1s/fXTGcU8wMnvWepHDevK8Yxp00a1n+N/kx026w2+wHPJr
O0+7K88nyzDMA+b7AEFJTisCG5hZvrFFTvJLhCTpWR5ENrTn0miB15oOEgcKu/QSgORZ6KExLGQf
uJzzKTBtOHDG8XvxxyVk97QontI0yXfvl04EsGBD6Zp1W0INGIZpj26LeyVLWQwBze6QvZfFqALF
Ajx13zv1lU1CsNnXREBAh6nhMi+V6mnsyKtGmVF+sify1uGQ1M95kj4B8+hfsGg+t6xHX+vOgpKV
+TjY59Mid6AJLBQ28nM42vXht6QDCBnHN2a6fQpPvIGnPIvL5XaJwpyuFYsQa+mtLL43xImS4oMM
zrIj3H0dPiodNuICQeqTYwWlu6kLIL79YNX7QLQHWZIH2cWc+8liObOLjN4nXtbYN+GgKvvMgdeV
wlJnl94hoqBDvlqFc7PsUymeukwSYqKVadKH1+oLW3rl8DZE15Jlpfvm9Vtnfk9XGs4SZmXaNxCG
uMiPz3gb33tpxZPFZ9RACo5D0fSbZQMO+9aP0+zWm7ccoVqB1flR59Rts4oJgQHdQRIO5op+qVTH
OZV6VJ3gsjyxJzbvVWhV6I1Zl6K2kZSNwJPbPIgn2Wiiar8CB1Ls1AKcYNOJYpvZ4F2TRvgPoZfb
66JDHEGPBnhU0Dsxz+mgug2pdT8loGzc3FdeN+TXvNesY0kqqsa8T7nWGoBsfBpMEayKKIFABFLg
jmjmeuBaF2EK826qPAKnts4OE5Ide3NE3YXRRAvZagsynWNjeyfS8wiMhmFyVdRWdWWDWCOFXoVf
Sjs9VFlkPlaisOFU+MiBTGn4VCgEEOYO9q8jyaXWBNWd4At4kbeRFjPWshhr/UJuiYi7XSb3fQJD
CQHP8CbyPHSjtCYnRZLY23609GPEOwI4TNqS0Y7yE/Nbsx1T1b4y+H7WdhyLmzzB/i5UFft+mCWL
0ONdlKXhbOvWm8ZFOnswtPaonUl1JgQuUd2aqzIQ/OdiPrz1ayojx9tC+T5CtjTjiENyb3hYEEJu
J8e9BpHY3lqiDe4KC82KEKG3tSzKAx0M22pvWdnPLCCEh947yDo6aAbhQCIg/d5zWwNn2s4/WllS
nfugT9dxmjSPehi9yF+1Jr6FZh98jXhWCaaPGF3MYxykio7GPCaxiSlUkVE/TmJOH/Teq5G9jcnc
RFvoTvp9TGmBS4mT7Ailyj1qzegeSXmS3+p1EhJllPmbmHdDhRs2TZls+v2URbBYKW24SYYybTEp
MODx4aq7qPnpUXnGR330EWFYmKrDMZsr3g9NEmIADOr1foJIu24HHNfrcBCnPNPjdWhGyhMk+eue
p/CrGXYXo+7FE7yFjLR4/S9dvbS9lktXIxguhRt+7/rbVY1JxWM9L2PCiM96lYkH1auKe7/7qRB2
z1pn6W8tmvtTy+9jCrfot3XlAUKZyg5n8VodeMfC+CchqhpreRprCAKE86FwIxQmnWsV3a5jFc/7
NXmaoUGr4Kn6a60sowxfHSZByNodlUNm+kcoI8Y2IVV8ICuvHGQ9xHeCp7JSSwcHXeS5N0k/N1vI
Xq2lteZOdqhlrTyVh9IxyZXZbbQoUM743l+2jJr/uXWr4Dgyz198/jR2yUBgTkvL7OJlWnaRZ6xC
HxuSqYf3+sHztZ0jSNzLob/2BW36vW+Ddu8CjYMW2WHHP8uDidAnz1FqrO0yRbukaeF+y9P3PvVI
uuP3PrLZUk3EWjqMZUJghv69gvj7Mcsalfj0fKorIL7kmTzUPu8u4EnB4r2u052xPL+XY2uKN1GK
jpkcDMURpabfrkO4kiRNXVtMVw45sp+uwcLJXmbjoIKvKeBqIdfXueEFIYPs4qtBdimT0YYj7omV
O+rpzw27pkPA7722EMJekWkVKzlQHpBWzi71rpp7yoq6Bx9mseTYwtNIcZp5mkg3njFDKBeyCJUp
39YCpSVZ1A0oowpczZMshla44gWp3xeurl/i1LiX1X2Idmtj4CEXjdn4VGuketlC2HvZqpjqNU6a
0w1G2cZdnU1vl3YToz32UVugp8QgMh7jGl0h9qPzbWkJaoK5qYirHl+lJ93DmeRf79aY75ZlWLAh
kzQ8vd+tvGTM3aY1As0lLP2tVEJPeV1smtwHFz2Lpb+po8966u/Fsg5gorlAaGSrbJiGhJldlhM1
+5RoSbaTpTEtj0yVUHwSbe1GrHWhBYbhBW23YVUTz14PtT0CZQrSpYdQwVXOUgjrJM8k/VAhnyV7
vw20RQB2unRmX4/wYip1eAFv5rO16G9i/C9OCMgfW2VwnlSdjx/dAdaR617KLn6o5+rMhWdTxaTT
mzZ2noZGREsC8eFJtjZWhCfGGD/6GujpxsBiZ+gV56mCNLbJqmjYyFG63hOObKPoylUS93GKTvIj
HaVTTyi9kgGcP8qLIhK5VaZsZXGMx08TvrNoWNXFfe17a/mRbkNuTJtwvm67RH80YI3FoXNuEkHG
Q1UhF2NkdcYp2z73pUnuJdIsD1yocTeOiYHc0I/mQQHD8D5kmqaRSRSJfZNXqzBhnQTdnR+03R1G
S4QOE8Chnk8RyRsMZPrx+b2H1noPfSSSs+yP60m9FR1ES1ms5gvOWdz5WnJMX6XmEk0Rd+sKc9u0
Y3U9ZPDtWQAAta8U/lpVRDJbYflfg5s26PKveDil4AT92WvAgG07NQ5E/z56MK36iyuU7Gvs6cBf
rPKj0M1y3aBMeCIaaZ2LSSvxQHLtz5FSrmTX0iHPp/eqczsleMONasibxKz626lwu4X8PAuSYtJZ
5bNXAFVUyoHFmBKbxxpS5ToPLecJ4MBZdm0i/VPnqHAQdUvjpojoyJ8h9/pyabOP+utniNlDvf0M
ecqaSv4MFayhhzArvwDf7TZeGRubRI2nHeCAdKUj7PEgi10VZys9UPUHo6m/t06uL34qqrFe7kga
pRvYzuRJhBI9qvikr9RRra4Aw/f7UovrHbLJ6IgqYbKy0c37OI7dExBo45tTH+tEmV6bkmkCEfII
QjmjJ9errmrimXmL4EIvsuc+LYMtelkp8ndJX5yIzGEZNZ/9VmwRecZm2GiW7APoXZb9CDsCG2iv
Sa2rRBNrb1DCE2kjZ5kQd13L+tLRwQJBdM5OwszXedNjGeG3jBBuiPGLOzhvF+j3wjZw1dJmez3b
Vk+GARZ0LpWRD4onr8a3xq4KtHVVdSgSzA2yi2x1Oz0/kkBART8iQYUS2CapfPNsEN88W/NBFoOk
t44T5pKyJOtlDy0lf0TSx0aZOougvs9j+xyPo8BMNwGuN0spwA7T9aFA6P8u9AFM1ho4CymEbk/1
g+U68R3p9OCtvkjsZavp9WfUNmCbd19RG+cdBvzlxi8Mb+cjHbR1giS7i3uSHI2idl9Fry4RgG6f
VVSbVsg4aldIp+KA1ibhZiiV+rFStQe/inskdTDKGjP3yYzwUIk0Oz61RdnjASJGVPtH/8IeAzJ2
5t9AK+9PQm+sG3M+GDq4RTO/GaPQmhXF2jMQzCP8P7CWlRFXe31iWfHev63rcKM2bNlknRzWBaDw
x7BNt7IoG9SwekW23jy8d7NBUtl1nl5D3rRuktKrr51OWb53QFmGpVk0vrxfphZ2uW0mSH1ykGxo
23BYxUngQbngQrJOa7IBs+sw3ctil3vWJgsL0BAq3jiubz45bOmOvQsIQBbrcQzWKNWoO1m04/yh
Id11gUzl3cFQ39RNaz4Vow+Bzb3Vhsg4k7pAgt9XvwHDUrdRVbClkXXyEIZZfYJzBW2ZvuqUi403
VcW+6bJPYIGhnruevtJUJ7rtx8y8GPqXltgCxBnsKvbImEF5nRvzKo9vVSNUVyrZobWse2vwik9i
1LWjLCGlaF7c7IvsLmtCU1P3LFp/vk6U5CqoiEZZV3bXQSRt6k8+HKq3a7C5AK5dTp8gvzjLyiUz
HZH61+YJKETv9e695HlvJTlXDahcvLd1v5R+jJOT3I+echw5p/5O78lVzxPgj55vnze3zYI7fzPO
HXzQj36/9/sxPsNsjM9m7N226djtkGOJz+/18uytrhxImPUgG+j+Xp1VzPQLWa6n7iXxAebjz3D2
UjM/yzN5qMsRTRU9aTEQ+6vB09Rw+Kls2OEuV/30EPX4UL5d5v0KXa2May2atfvm68uDvBaLgm7x
4Y//+ud/vwz/13/NL3ky+nn2B2zFS46eVv3nB0v78EfxVr3/+ucHG3Sja7mGowtVhURqahbtL8+3
YebTW/s/mdoEXjQU7osa6ab1efAG+Arz1qtbVWWjPpjguh9GCGicy80acTF3uNatGKY40ItP3rxk
DuZldDovqKGZ3buE/g6xXGtnetfxggFeK7vIg5OWzjKrwPuWCyXsXRYqmAQkGz+KjatqMsXbIZ20
K4Op9UBumO8atSTjClR+sVU0v12895MN5Nww0MxDJJOLkKCome3KzOnPZpYOZ3kmfpzNPVBOyVjG
gTsN2JqcPV3bN2Gb3xQhUFrPGH8quZm6NwN33Pznb950f//mbUNYluG4pnBsXTjOr998aI7g+PzQ
/lph43q29DS/6ls1ucLdYj6HvV2T35hryrU54kwGbGNAOmQ+fK+OKhfZwLL2zgrJzVVqqCaCN0N9
44Z2hYQCdYNnmcBJ1S6A1fdXuWirlzKpWtxngscSuP51SDb8UdUfk7hpHwSkqdsYLLesddomOmse
FENZTDSSKoNQEM+fx5hwD9Z+UleQ91vzEaxFspzsLDnK1iyPf7r+UPx0fUWo+76tIFp6Gq6nntcg
1lF3Z6LP//mLdsW/fNGWpvKc24ajQfkyjF+/6NbJHBasfvZKRKRHL4bvT37DfurypZpIWUDsQy1P
fsfvzX2OLGqdZYe3fkHdwhRGR/QQGFN1IqwDHzbmgUutscU0c67snBk/LE89z5hPbf17r8K0XruS
dVfpF+4ezSqx7pxmem6axVgTD58wiNmoqd7u29Rw7k1Pu8j2lF0OEXO9gMnpWVcV8sbLunOmZ6+O
7wdizPfMAb9dMAF+cKu6AqDhckjQLZ3M4dLZdnBq++IsS4gEjpfv9d0Fn2cU+Loi8xadQPkRmItY
ecZ7F4Y2RvY2VFeMajWxPtnlESiPAOkQJOzD4Vb1yvtx0DQM3jpiSU4z/yy+8tG212Nrqp9U1P93
gIWst6I1hlcZHNY74WASFOZmimEqo//uqvPwSqCFIB+N//pl+qvldPiSF2MV+kHzW/Gf93nKv/+e
x/zo8+uIf57DlyqvAQn8x17b1/zqOX2tf+/0y5X59O93t3punn8prLMmbMab9rUab1/rNmn+msbn
nv+/jX+8yqvcj8Xrnx+e0c8izIo5a/jSfPjeNE/7mqryR/LjPTF/wPfW+Sf488P/JM9fntPnfx3y
+lw3f36AYfkPx3XQ7nEdFKY1xzY//NG/vjU5/zBATwlbc9jccGRay5A/C/78IMx/qNj92a6jCsPC
Vdb+8EcNU2duUv+h6+jfuqYF4l0Vrvbhr5/++0vs7df29y817deXmmlwGQfjLk0Hbqer/zK1Rlqh
G7UwlB38L3ej43y2xNgQ4Y0+3xX+RkuLbIcEmIp58QyBROJgOXVe/PZ0/fJw/fxu/dvbsF1hE8cQ
qqPrv83wE0qZYzd16PQUCNKPie4cWSJ/sWuULNEa9stIh8VYKGsiCfayQY15FeiD+F/mP41fxk+v
ePltuJomhKEL17YMc54ff3rFO4YW1W4nvJ1aGcXKQxFvFh7V94q3FNjq4FP9Mba8ixW6H5k5EHHO
m2WhpdCxM2IPtegg4LAhXf/0RP3NykMzjHlt8b72mG/MFkBMTFVjZha2Ov8af7oxYPNmiQ6Dt2N9
T6pJbfOtEZXXWh44J+zY3cUwGMNKRk+rSSfazvywGiIdVdSybonxdVa+Ni3D2nqY2XVF7p60IalO
tr2NQcyfULSadqaLLWKuG6fxxyEpbJCbZo+37eiM66zPTRY1wXBN/m48hMr45JEKPQ4eOG0RKvnZ
H0FJWbn6qpSOdTBuTP+2xINn6Q79dpwVZpSpV/a4c3xzPWeAaQazF0DHum7qHfmUs6cl9dpSRbBk
296c1bT+2g2YMU59seTHzs5qNN05YAs2yvji+Q0k3SjfDM3aJkHe9c3WsZN8FY/YQMZ7zSHc0HXL
xkrFplTKKzv6ilklGoF9gGJEQgwFmeaFIKpJfre/h6aF9nPbWuvaPZJwWUY6G+lENayN5kbtwrSh
oTj9KQ/jaF8FhC47ZHHj0TE2wMUQ79g7AWHniNuK029jqeIwUOB4KQL3tZl/IVkA9C18Sk1r3A5N
m64mv4NLgth0jBD9sq+NgwvUZxU2zhaFX29bjuErOQh/QXRmDZD7m51NF/yKLiU61pHh6YuhK2+i
uywpv0B7rnjhYcoQ5WBgmU6uAZct0Pru6QU1wDfHpSmgfNlAXRGO3aIUAAi5Jc+kIKUkKpTfvWpn
ZzF0Gde801iUbXUt2uNLFM3elP2igK1upv2DoyNNhXtDu1YGYjbFUH5hZYEXwkWb7M++PSmbwoQJ
rATeE8jTBDEgtK9ZyNw0Q3Nlx8mrZozGoklJFlTpZC+J8UIB7rtgldmftIKYF/JV8AnD60j94neF
wKoFRh5A0CCN+QMYVKSo+tcBvqlJlAkSmYuEGanNRVQkQGKdFl51NpzbUQMp7bfiYqQZQisVIiPO
CJSrQn6MQPnL6GsE6MjbLfOx/5ZYOk6+AHcWSYuxMUJ/3goqIVbbSHJsMIG1V5FRmOfMq0g19t4q
LKFtFBp4FzcRqEkLcxVYBh5YJgfIdrMi+XyK3cjPh7QJzFUZ4dsnGxSz/DKGybRGM7Xh2wyuLb82
N8AIcImdqzqffdJCluWhabMH0FLQQX50kWfx3FmOeG+Qde9FeVaZw7SNFHMnRZLZeoQTFq7GE7Qc
603gW4pby1Yp+m2MyROqtdoEXg3l7z40coQzZiVw2VGDcQOH2rbe9JdlH3hzwQQaku48MgCw+Uqr
JQobgCzmgW+Vb0fZK3RjYtE9qG5Z/E1ye7JaRyBJMA/96U5GVQ123qitm1qFOl9q2KPMH/l+bw4I
SUjL8hZk7ShvXl4e7i83Jk9LebtMIej0wZ8wrAT5ksh9bUHOAzrm8VR87UsfwxHTyfhsfbNhs4eO
WxP4zgalpgtKD9u+V1HeQs2sGiqQuEN3Hxr1V7J9HdCUR8vST1lqIV+ddTf4AD4aogVw2R+Qz0Rb
1kS3zCuw9WWLlu7EhGUxfxfqXmFiR53GdwhFVjtP9W8NxdLXZohQZ2dHt1A0F5Elrr1YdXdj2dzo
vgOrGtAMbOK13QZiYdWVsQpmMSLTLyCPODi4ZaN3yrLPBDbOQ+FAh4tgqjB/Q8Nzi9emszHrsqpd
JqABeXoFpcmMkHFSMQ7L1HCbd8WVMnjBYQqSvdGN070u8q2n1C/kGLBrI+pVZf2wZG8fMz2XNxmB
Z2zC0PotAqMFowYnHX6iuVLtUVmEY+GvxonQKjtMrwkjpgO1hsSKHRwgEQSpBgSswtFZ22GqM/1O
1zCOXkv+fj+V7bUVtPkqVMS0ab7Gtm+dSHAX4GyyiNjv0K7bZn5pweJvLQPjUQdmb90C5IGKqzab
FI1dYgghynr58DBaGq+zTK82HQs8uH/HegACbU/+jnyzt9Jhf2zC9mvVp6/GNH3p1OrBVKrsVuns
cqcr7s6NedX5JKKu0blFp8OvZ6OoKD8a31jvuQsPcdMciYgFjrEJgJDuuR5IiNhVqy2FHeZr+GRQ
9yv9GMREGVz1AAyTCQBBgK7x80UHUUiZ0K9IIfsuMNPtUIFY4YHnqFCpdQ1QfVEE38K8O6SldjSr
8qvmFP0GtfJ1UV7D1PsYQrNb6TaqS3bZHhAOWaPYKFCwfM66UD9qjgkjIymHHYCLO62FoNIZIJy1
EFKVZn3R0/IVz3odvmFZromdw5zC1WWVF0fNGs6JY0xL5CWuJoWgxWTCOtIVRLGISixRI1u4Kk+A
XopNbYu9Fpm70dRPcTKiaJvvVLSDVjzY15YejBvVZ71pWH6x0/ONpqML2nbD2h8DJBgb7FdyVjP7
bnidcCNYxJ4/bUBlbqD2fg5zdUIhKRkXfnCThOkLf+L7jnBmGNvp2i5M1I3SFfIjD16TRazmqnsL
Ckp362D07QyQxz0yzUqlP1ddsRMB4C6lIPMTOsFHERZLS3VQEskmANzFdTShNlB2CAXrvKAGbxm7
BG86LIZOYeVf1ADcmznddpa4HVPwaZ5wlraDZQ5RpY3S+fZSty6s/PYxxohYIeQ7JQwwG/eH20oj
M2HNbCBlEt8IevNskbDJIW1mduquuwL9mFT9PJQwDQO3eDEyxP0QLGkWEshdhrzF4vAO7DvWAR0w
CHDL9tkSxfUQoSLC6yeAa+2uCRcpi2GPiMtBT52LY5eX2kIoblCw+hnjT4PXn1XDfqxipiY35TlU
DrjfoVLWj5ch9PmiR+fGq+q1qXX34Hd9Hg/ouvABUNVQkBv1YHB4QQB5wQcdaiNwFmEHRm5T3xV2
94Q4lbl0UOWJBIIcXZBApiw3TYYqLNrHJwsVBRu2itWFiKKNJ6sZ0GFU1FOWQEybuvZYTbf6FOhr
RwdB7XvF50IgCwvO+DGCygMaRtzb09EJZ4UnLzirsOjHyHp1BvV5HJax4j0ogXWIDZwjWdIG+KHg
YVkhIT+eDNf5mvXpU14INP7CnXsccTElfW0jwIReypWNhLa6IH2O/3dpiXWYjeym5hZZ99asJRZr
KYvkcl7cl7xkQADoH2Uvr0irddFi9Tzy+r+CddpudZXHptEJOPseFEh86bKrCQ33kz7gwBWk4xUE
0nWjK+k6wesE7Sp3VvFBKj2sCv4addjdduki9EUqAOnMauk56jd71+XleBKI+K2DMAPxg84gmK+z
aHSSnxorvRzd8I1NNDIsEn1pTbzSPLgAZ025D22bn3C+E0NtpjUOzSmzqs3X16nx2kViD7M7MgKt
iUJD+M1vpux6EDkHlDqxQuie8SruEIdwcWjM8e6KncGbUU5osvP7nvg/Jxfd6HiRuYX+qrs9ITll
+KwUYpUgRMMWyTtFzeDsU5K8dYjEQJZBATGRp9Wn9spJ43CNcNI3RbGuYyRuD1PjX/e6ELz0GnGl
Icdge0ly/qJCYWBIvldza6/nXXvozepsILeDWKd6Yya6uiepk56KMV0FjlIz1kaKZ/4lFmmKpwop
EkTU0PIaa21cOyU6noXZ7cfKXmO8ky8UKKetUbr7pizQWUN1+AoER5958RU67eVOG8svYe4fhIHe
pRv18cEdpluvxewUjjX5arskrBZ/Cyzu0UX+v+74mJQnK55MwptmfMbOfV6Cm09lxrwPrGen6eUK
b8JPjslvBcHwgr0fnCW9QvQ3Vne8l8ZD4GAzF2se2OCqWuJv5xGqKk3e/bDuNAwl0jovj+4Y7LPG
6a+S+eDq/SvoTmOTqjzoFt6v7pguzB2cKTZDDSsXw47HpUqIEkmp8IvrD/0Obaj4ZFf5Kk1UELr6
hN/HcDHdL+AheCz6gzx085mSA3Uju81p3WqTtpRNwm8dXlLs6ILyUCDOcJBnUWDlyeK9LCsN6aoh
TxGKp52N/Pf+f1tZG+4qFkiyZm3eL5uAb9uaLTnkWQg48t8XZReUI753fh8rh70Xf7uUY6C+NWBY
zpqMD5IXYP428b3Ye7MvkCItgaRD0I/Dv61zshk58XfjShg8oZXHRCen4q2H7GaTroVH++PSaZnW
B1l8u9b7R4XSQUY2GcEx9TpjXyIYq9rQV+bhP7X7xqzXJ2tj6c0jT+VBXq9tUWl2Rh1Jv6oh4zp/
ZlwC4l/L06Sr94mvP+BcxarAi65xSkhYeAqU3kzIz7mvXaNX7y6aeEQykC3ePvIhymUxzhJgUL1V
SZQQGCn5lQhC9YCEZzXxVLckl5CAB3Bt5GjvtjZgEqgumxL+9hlkcbVRghrE5VzsfC05hwoi0Epg
DjhA98ZJq8VjpJrGdsKZZZGYno42JCJKKyRudmFWaXvHccTJJp08qdUdZlV9YES7FqT3KQrC5FQE
1exDyTtMC6zl1Nfd3qnU68h2CWdP5lidRm4Pgwo92IzIcTZTfsLu6YGN+HTqMmU6yTOn0lkk5C5v
2rlBmw+ZQLWVxQMo6/B7N3/SppOwRphpmoYarYCCzp1M5qcwtbJzhAzzYhrZE9Q4Fy4K4a0IrGtr
tYHDLSz90CWef2rmg0bsoo58cx+VpbYIUOtcoUupKGedncrBR7T1qEPC5cXGd8QF2c7zepny4cRs
CrPWT+9L3bSZl+lR+Up/ipUenSVcdQAnYRWloF/HNj0hwjCEj7ZeFWjsQ2YFRgun28heAhdhBK/F
vdaty50TAFqfVPMIFn3nlWzwpgQV1tyN0q01hM8ewPlNE4UfK9cKt9iZqCc1cTAWn8/kQfQjnAtT
nZZ6QvQ+QtiV2I8i+BV0U4yAruxVjG4G8ihFq5501LFMM+toCg3pO8dejZr94rKdP6EqAS0JVV9l
LrXzk8L+gjilYXW8qf6qC2xCKwB6666/LQA5LKIpNU7ywZJnTtf7m8hEHBTYwsjCsSHt0Fo7M53E
ye0bsY2j6Gly0cJZ4Z8Rm9rJnptku9UX4uSAsAoSFn06P0rYYwWn5tMe+tihGHP0k1WE320TzZ+B
P5KTrqbKSZ4lPug+TE1QvU0LmPUnu0FnNmxNYD7CVLJ1kpRPaEweKguJDEzngZvFXXyy9CQ+Cbsh
xbB1jUHbyFpwx9XKEikRntyJTvaPnrK7PNjOMbLaewKd8aYd4+YgutRdGSNvYsD66imYoS7O/B02
80MvD1ob5tiXaAXv1oKNoBkdp6D/flBCv0O9aS6/nSJLMc67drRhlelRNrTzkDxq2186yiZ5Ndku
i1AU4PfEQnv7mPeG90+Vde9FtynFChg58OFfb0z2K0SdHsb2SUROk0P3CuOfbh3CI1sAw93Irm/3
9/6J77dXyjtPOiJnHrmApWzpebhQ8la37/3k2W+391tRdvntNt6/gq4JX5BzPVd4jm19I1F57yLA
YRbxXYx/gtMHZEwrrDsMsiiXnIDzThTiI2aGuNFWerb0ifwAGzPCJZ5p5tlF/qjHevrKwz5NqMOL
WinFcgLnuwDZ364yM9EOeaLrJ4KPYHUR2WVVH4zNhO3ZU22r24SYxVqv4hedde7asVyXSYqdrgHr
DFsDDLV84rGFKtR5b4nbW7YN88SGhIr5ed8P08EIdeSZmoInWNe2Rkv6PRtVgEnJx4B9zZboBttR
gZUoRX3PTaDvVLMcNN3I2SgaYMfRP0//j73zao5T6fb+J2IXOdwOMElZlixbN5TkQE5N5tO/P1r7
8Xj7fU6qc3tcZQoYxAzQdK9e6x+i6rVUF/dlTN6aPtk3YtYQi92VYhRHRYwPFTp/u56COO5VpLlX
dxRhXuVfE4VhGU872MstiaRpML6hbPAtHwrztGU60CRDYLefM6CP49cucu9LS7X3ignUD42cTHth
nmZdFUsR4uVphfTnCAvXGilVF5m71kX9dUi8T5Gl6n6dLfREpUsBYEZjGt0d4n5EcnBrWaOOqZNn
vsPegFiuTqeKV/BRr3OLDDow0B5s08FT0SFo4MvNgl0VsDGywbOvmSCT1wH6mt6p71Pbvfaqpe1R
MAsQLjOg7n5ZMyv+VHb5AfUue08juZkmrPlqM7sfAcPtHTHfwQK5HRcSOrzK5rk4rrOZMwVDqq63
xYPq9aHIsYsZRqU6QhydrqwVc5H0Dnml7gB54Fx7pn09u8saIG0NSxedwNv+NYts93oal+ap99Jz
T/ryVI+ZiYlG1Pkkv6x9AmnI15ravjMHpkt1aVY7s1v349hYj1oWgzPFf2ys7ZtJmbSbCO+0rCmN
M6pP+FFFiXvVptMPHcWLAwvK0EuxHOd+GkJyZzmyRet6iEpdwcoWQVjkbJQTAQlyGJjr5UyJQ7VU
ez9D0HufmCPyocuqPDRLcjvA3jvZVUmWY7A3SdxGP9ZL9hPD7vxONWvMNGhRZNqQrk2nA3XrYe8p
CHkDvbfCoZjemfVBerLXMHct/YR+xSnX7P7/ir7/raKvYxsU4P7joq9fF7V4+17/XvX9+Ju/q76a
qv+lmoZLlRZZVQMK5K+qr6Z6f6k21V2DB2MZnso3/V31NbW/eKK2zV+qHlXQrfL8r6qv/Zfnabrn
2o5lUTFWvf9J1Zef8c96ouo6mH54nucAZ7JMUE3/rCeqZdKokbIqVxREUICMwQ5NXYE4xa+1j30I
3aIaA+mm2E1yXR71/302Rz22cAveLL99vp1PbsoFXVd71t142seTd9/nA1nYbioektHp96iWVuec
YBZ5PdjMPhbZeAltO9PN0VQummVT3/s4CCJXviI0xGfyqOKfh/52ussxlzPJtVkh7BbD9HUrbpF8
/tfX/PGtE35i+W8f/7vzffyyTnHw+6DYFVyOqbTuRc3A4ytFj72tGA9dVBE5rpM4U1XMVX/Ko616
te2VCwf9j9+3IX7+/cmK7oqmWPFJ/rU8GAnl8qw9yfXLgZeTXY78OHz72t++4N99/Mc+hNnBiuc2
xhuoFNnM3y9nkmvU0W8ctbX3Sdpgl0mybfXlqlxQ4KrPl019BgjJpAx3ULlzMPA8Wj1y4/KWXZ7i
Hw9Vblby+buxvgaL7SAEZDeo7yFv2ZyBBYF9M8nM1og4hlkS02plI0WUPUFXoVE/DpT75J98/J1s
0jq0jj1iibeynS5yn/wY46IrWK8Izm5fAo4Z4auUAeO3v5Wr+mTe24MzgcHnuI+XY/tFcvPjpNsm
efBZU24nU1AZTHVSdHJVLhB4Hk9D8Val2XCmfESxD6pIzzvBopJFvW0NsXaSg4pR+5gjd2c8HhJx
lKv9Ji0dt/FJS8oKYUOQuvlm6CsXQwdUUeXpY6Q+pEeHSr7cn/46Qs0jhjihHsTm2ho1dn3OPOQ5
dpdtQ9RGyMztq04O/ywXtsX1yjWD1A7yISzkZrEuLyuoxhAX3uZMPtdvvArbF1hy+ZaKYIlQGp4p
wjmqm58rzk2gx0jgA1W4rBrpw2wtvA4LYU1eF3yabLa4pVx1N8NYLL0RxS3v7diz9q2l3sgLq4D6
0ldsl+daA1aZUBUmv/aizEfYRS/vFFTLHBy0jpkJPSu8/HwHfjrarXiV2VvbbbbbgdlQfZabcmFu
H8i1vGxvXJQCoStjedw7VJ53OoqupIe3e1Qyp0EsonuQdyEbaANyTX4b2rHEEiaOiBvZbtloeBnQ
8R2RBcb3EzUuaC9UBuO0ZRXeMBCMvMLjItedM/qhyCWnjbJbsg5s/cfv0qT7RkYLrXUP1bDtR8ln
YlJ3HaJOB+HBLvmELs8q2qNoUJ2LaKWTz4vyc9PBpvzYLLbfDHNVQaS0xoUHG6AyjWLwG7S+yLE+
ezMC7pO5kiaox8O6mS/Lz+SaqemhjuzY8ZIHkmve3BAiKlAtz22CcBsuc9/dfsJaSKbKsJhqaXi/
EmvVmn3S3LzZWyMmuggpoiksVyPyp2e5tsmZ0Zjia5JINT6PVXOGDor3tL1GNXeLBYhsMm5bmdry
4i8qaZ/zsi3k2mXTXT38bdfkp9yFBt1XbLfsMKlBl8JhdbozhoY4gMfrzaAxjZW7krhH49uujzM8
pwbzkPCSRPszqTZv+GZ9VqhN/rpCedkVJk60ui0n2PSaThHmWmYsL1cpN+X1yqQnifT97IrokBYa
OVdzTH155fJyIT5vLtNyKXfULfUqZ9KP2XaLhi1DNuhZHv7WXmXrwJTVC0ghbTLM2+D/8QZvr7E3
KIizGNrhsss0y9uWRM1ep4R+zgyG+MsCthgOcBbIAvlUarfFiEYd7zHywEkZmdmzuQ3bchOyFrUu
uW1pqLXW65iFngwIBlnN3xaqC59TQQ96X6QdSiqj4QWN3jeBs7V5m+IUZcwceehynHzRVPNZ7mPe
94oMUYb2HukAubALuCd9rWrBROIhwLSuJwXD6DjHMFjlmuPGNNIKe86TcD5p04IeaOXapC7X7kzq
f6Y5qG139rbFOFOH8tQZRWFVY/zOt8SxbOAf27ifR36FQQwYUC2wZY5aPn6ZnZaLdXF5/9oFC2Ud
xV8/Xh2NVBVQ07OxtWfYKkx70eL2wG4z4nH7ZOOWa5fNXqD9XqtMUVzqdg4qo2e5iGPtxRrRa103
r2116zrlwpGW2r/2yU1MAQBFyFV5jPyTy6bcZ0BtP+iLfSW3YHPTN8vjPlbl3t/O87Hq4r5t9/R7
FCOUvejaa70iETwvGKBDmLROavdQ6/YYDINjBmjlGcGoxLFfW1Bop6rMA6mPX2yhZC9DJq2i1zAb
Gl8nV+XndCp3+BQDICgExeptPJm2QYY0JL9SrsqdctFsH8s1haiZQWNraZe/kZvjgzFY6cdJ5Edy
rzwRmDbOmes4DDQdgIOPbXzwGHp/nYkkbYuHsFVRVttePPlxLeMZuZrI6HM7PNvW5GYukSmXbXng
ZfPj41LGzfJI+UeFfGMu55THXzY/Pv7j27LL35D6qKEUNh+/QP7db7/y48CPczitIL+Amqsvcgb9
mhk9w/TEoCe3I90cEXztSX1u++Ri+LUmN1eXoUgeLNcufys3h7VNzmg6yA0TrVuSKdsfqJaNUqE8
GJVu9srVj72X81y+ihFR9eOiQNTr1/ddvl6uXQ7+7YyXc/3xE//4k8txc0pP4aZHfXtZte21lYv1
19ofm8ZS4rI9T9hObYfo29jWbtHGZWFa1IMja/kud6kDqhZgVAjNLof8sSk/+A/31XWCy9iQq5Q8
+SJDxgt/nOvjW/7t58NoYZtgt+bfv/jXhcrfLq+ik52UXP24qu0Y+bEwsi2n/utSL8dYGlWGsT16
zWRQmWx9eQflQt68Sel55I42lXsltz81De5lYzGMpKC2IK8cx5skLp19t0Vp1habOTLkk9uXxcdO
UWlgT9pWZ2Da4sLL5+A50NiSp5Qnkdvy44+dcht72TnUKrJTLl6n1IMnv5lU5Icm4Z179LVxJECg
oBUUfl2RxaFpCWOFaOM4QF0Vi+B2G/Zmc50+aXMXOEvbHUcM0YNNop/+infJ3GK0QcaSuKpw+5KE
63eFwLNSU0kuDR4oURAyZ7mWIA/3sWamo0NSHknJbfTptujCk1FVVtkNRoy6gIgcp6qPCpRO/1/K
iG9Omfsn4EdBDGzjd7wt5E5bwWpi1MGH1I72qCcemlAqVXE/TdyzOvfLYRxc64yksXUezBqz0B6P
mBjIIp52Pb3tBl6ksJdlxAxCrdRzvy0mJ1rP2MQgI1Jb7+agDudxmxJdFnKfTYQQGJpBRc3toOQi
IxrWnaEwUKwJ6hHkw7U2+7JCAg5LORy720gsF91KBb6uX1S6YJ7xdiesLa6SN0auyYX8oGhiAMJj
VCF+b0/nj4VeJMduhSor+0aJJ8xQfWPw2Prnj1W5V63SW5xEvf0yJeMZBPdmm5NyvbFYjn8ejLxi
xThONy8/kWu4jTcGDwNeQP/bYsu2/7YpP5X7UrzYcOCcraCq2vEceRQLcXGveL7oBMh9lw/k2rzd
Km/G5YDk89/PV65dFuPWBuQzl/vkZq9tSZ/L9sfaOjwk6zLs84/ZwnZC+YH8Y/l3QGRvextuJ2Tb
8gOFKeGVl01FDpmJnOxBdK3OLbSJ/APYKQ8FkWLuIsQE/N8OKoz0kKZ9mIxMVb21jrojhvLjGbw3
N17fdIgwFmTWa6cdnhiQuCakZQNEioZruRha7Or7Af8kdQZ0HmsEHXIxlOShdjDjAww9AJltfVZL
qvdf3dW2XWrqjLrRkJJddpdzgUsDMl7T2dimaNq2uGwOq0kN+bIt1+Qx8mi5iXpJ8UFe+D+Gzn/F
0NnoNf9ZtvbmLa1+/J6q1T7+4u9crU1q1bAttJdgbboGNri/crUOCVlXhQqHmKSOi4FBGvdfuVrn
L9OiMEQWVdXdjTrzK1drGn9hWuNYKmA9YIxMtf8nuVpJK/2d+uE6EGPIBwMv2yggNj/vd+pH72Sq
0s/KehyowYLqRJUC6b5gA0p8087idXiCTxEQ7VonIG+/3ah/xzz5kx5EnlizLcvVSBWrGlOvf355
jc5Ua6veejTmGSyXv/ZXxYQ6wN7GmAJcYOu79g/8yv+XX7ulr3+ju+DAZo0CDc6j+DK0flLeMfWk
7IH6+i7qrqxmb5f/xVduCe9/3uV/XuhGwPntG4HNicgd+cbe8If1QcP9uEPnarekwKI//+eXZ5Lr
//PrXA2ItePo4PdMTdP/uK+IRTSYGLXiCEw1Oie2c4BHeDdjAgDu2G1v0i5PQqPejEY83AoXI89u
vHIi/+UAy631/MaBzhBmCla2tFwP0Z7S8CfYU6jXllaguQaCAp067FdHfYmcUWPqCEFjQaBgyMzv
Y+vtsJtDEHNyqmMVM9MSRtljY8Mdxto9TLIJoYtWD8psujFtjRT52mWBhSdAYLfg3fkXdOopYRZ9
wmH5kaQu1pTYm8zzEodwjkFQ2+UtQO7kHNUiqEyBiRruTko6PxsuIprK4nzCazH6dDOkOjmRJj1O
06oi76QC8cRbXUs67WiLN9J/tDzjjYkLnXy1PFMpRdN/6H0Mrs6djWYR+agbZ8KRwrLOVTKcJr3/
ZtTerR6toEkq4wc1w5u0aV8NfXyegBxSZrhRUEledET9nZ47u2YaNBT4Hkhg+cME4tXu5tgnlCDr
+T7APvOR2J1364geuztMzyCysVtoxKsao9CVoKlbpcoeU3qEntGGIyHhzoFRH9v8m1bpP4xNx30y
eBJ6nga2zql01I2xPi7J26wPtVYfmgkrAooSUchtOyrt8qVSsC7Jy7DvVztAnEgr0UWrUvDp+P2E
plm/YsaEvDUI+2H5ka/zc2IbgRUD1hcA2aeUWClq4ALYDI3O+sMwyue4+c60+23o2iJYXBen8YxI
Dy+rJcfew5ma183SRHHsvV5BbTLs8dlqyh/qVIcpNrMAptcfpTE/q4t1t9T3dovZd47BCM5xfoqy
PaAiwl87eYwtuitK5gHuqRxS16GJrv2aEmw5ZTEFg4KoWGnPUEMMsMxlx11zG/TmbfVnp3ONp9mt
CfFr8wdgWP2A37Vv4pnEJP0eR038YrL0Z5dzBWUX4Wek9NdAOFS/NCjm64X4khmb6GXdffdq4gMl
cXDoyPNzmXM0UOofagEDp4hpc/pq+zjGUKLGQ6N1+SGtiaDnWq1Y141QxyH93xS4STMBQk6i5Tc7
XfXgaeLRXGkmhaZdYwseA/j2ihBxBOJAJTn1hRpWumbuKZ5z3ryfwI4iW7aoQRpR/EhyVMSXhT8Y
24N80B4Ah6WN3mCV3nMukh89fXzEzZh0RJoUU+Xb+0BLppu40R8WCJmy+Va6h71KW3/TMhIos1s8
xEsGPSQGqd2b7mMuogKKM1cXKShk1mveoZ24ljvHzk9bu5mX6omswu2iW7FvFP2r1tr4VipjWNeY
UZuOh/SWJxb0wpD7mLGARsjkR6FsXlWJehwR9uf1vXKgFJwGig3EtRgb5uI+rWYNOcPuxm36Z6US
FK4Hbp9seSq+1/S7GM/HzStaT7SEFLZVlqE7IqI4tLY3rnaQ2HYOaptg76ZSRVl4Z1tTz46jBXRK
bwD+gSMCysbbmceogCjqD6S1kMHIbrGjx7x0M5ffFqhFIiOEtfhgCoHy9fQ8OtzjzhKvWACLwPGG
BwH6epd5y8GtYozflWTxx8/RKPQQWXVcEfqywf0cDy76T5zpijWIBoh+NCe3VkYUZunM4j4NnCZ9
LozPotUxunSbjYKEHkwNiNvmhUzwa1jqBcH2BkQ8Ck1hAmthrejy5fOkNgiiOPeXsr8ZLCicQ4FD
RBlxUV6LMx9fksXmj76joxoXnkixOePNU1Dp0aPbcCuQc342V/2HKCb6Yg9HZsN+TLC+sflhkI5m
fDrRqDfTBzFioCSqZ0XPxR6KTbrzsC7Y/n5e+73l1C8Af5+JiZ+FV3aBEt2pNs2ZTDbqrtn8DHd9
HzvpJ7I2IZ1qjrW2+UOv+Z3DtPUxonwVqfWMc8sYN/BshPEDyMqzvvnV0Jed1Nl4mMziAdAhqu/t
T291ApzDIDls77HJE11nblen5HtzrCllgX/2rbaM/chZDqZSnqO1uxlUbkU583SG7BotAFiPW+dO
qn3XOC4urxC1QLFlDcQcSJmQVx1fLPONKBRGTS8WO13oP1JHoe/M0qeivxuHQ7v2n5f8OI/0n4rH
peE7g/+nspw6T7xut2RpGWLId6GSzttUwmEBB7/KC9QUUljtkJxlg4en+NpiCFl5TsMMJuz4TlBD
jKMw+g8OZniMyLFf6gmamDxwL8JLXO3KB8fsECRrXhMj/iJyhBhSxzzYzppfLwzjg0MFxUuZFM1J
EfS6gRBa8b5qzPmzrVezIpwyJ7w4d5pY212xbvLgE3pRExWxacof3Im5KhKwOBc0FMgAbj2gVzdS
LhNa6ArIYomFu3DFK5SIxScR8yAqXgp9nu7NGjBL1N20FRInWwWn2Ea+pC9ujKx/MJV6CK06+cQY
fcUjjIJsrEn66bHvTs/N7JR70wK5mGd15WM1/LOPq0MpGAGSUm0CrVJ3ncsl9Elaw0JuQgVRUl/h
jT27aVWSS16eEUXzMxvPdnpZ5dA0JZ5EaYJ10BLtl+5KTE9rXIaqk9/1usDpzm5XDPTcL6J1DPoO
mBGJRcbdGcNSI+HvII0AJqorcFPiVAyq3ztrDZvSvM8yXWMAnK9z/tc9Vagl6o+NPuovU6IE8KUO
BWRjJco2IcF+APDY0kqt/ViV+jWmrkwyBzJWaYrU1mR9tR2acltPfNWsv074t3WwWaukQXdWrMNp
tNuwnmLvbhUzs+5EoY8134BajJTpYkwHpg7ZLLBKO9fgopLK5XYWNlrgXv40rhjEYNkODako3pUa
Fplrr4wVZMl2ySZHtiRCD1oTCaq6NHbzGpvnTucXwYCkmlcZvqdMNuLND3ipvEP/zP28V14x6yHW
URbuBsJAqeNTdMbXsaRsQccHAQ7LYK93sZe2dm4HSKlSoJFkBHBcCl5UAiSpOqBkjzQGUOH2zpjs
6qpb0QFU6HzGWVfQss/CxvRna1SPrqdBfdKaoKlIDc4OgD/4JhCtNAyMtNVKj6M7fVudhrSMIXbu
iL3oaLn+0o9PyGqYyOorAaNDTSNSXaR1XER0GdORdFPCtftObzdd2eN8HRsAofsZ1B7YrKdMw94s
tfDbbBmAPn5E2kJKX6yjudzpQFRBerxqm/csoDpc0Azks7QErf+krjvMNj1geSnoXkV9UciE+2nf
HG3InMcVurLvqQ2u41Wy07NeHGomobs8MZ8WI300EqcMHGrOZ4HQbICQlBYaXlQFWk3404wQ8ebZ
vTULgzjQgD+gHrM2qk9plkDzcE5z7bxHENgCdFB1VB0DbZ2/jw4vVZRoYH2z4kQHTFDQR1g+9SmC
2nGjHnu9fqzgxFNgg8DJqxnWzfe0pEEkY/LNxMkVu1/w7Rk5Ssgza+AR8SKw2UfhDIPHmr+v6ohT
GJ7rBFo1/faKLO7W5baKh32QwY+XLYqOInXclPclQsrExr1yhjcOH4jsdhEv19rU2Dt9qCo8aRGW
5E4Y20wCELoGVTKLo/R6VqL7wvoeFzzszq6xSa0q1KrWIqRkjujLvIY40qXh4kZtaKTpe96PRYhp
MzOQjLq6ZyuhZ1GyYXJLZOPm0S6CF7RbW1vsnbhjpAf4Hyi6+pwawBRjFH4LZl++V7QIJkzWW1mO
iHphDuyK8b5MF7oBRFlQtj5EDOF7EqBEV1P/cxYMxNOcvzMrwsZ2E+drWpNYuBQHxRiQk25iRvRl
9WnGWdAbTcXUx8IiWP9s6Xj+9SQNA7HBoTSEpdMcKbdE415h7+w3Sf7YqBBNszF6yushOWB9gt7T
QNiid20NKXkTP9B98Lj0iuWY4epuXJtp/p7AQGZsOw2AIfyh0Ed/Ns1bu7a+D0xYfZQYvIOw9D50
mW4J0/lexvrPylzzs7AIbZta8qZ4rjZmLofZbk+21eV+p2aZr+bDS2GPj04DU0pDPZshCOdolwQ2
5K3+QaAhMJLPDxMnu0WV8idMuyi0GriLYCCf8RFL9oo+TYg85rdWVez1wsZVzjU29ufYXnWEFghe
Kir0xnnOs5CY0oY33WkofQ9MNgyaNDjfgJkCrihpd4gdKvZiHjEgcr/0uYbnlql8ShvnUW9Gm9lE
2R0KA9PmCa1GM2mImvHixnqCIHZpukOUHb3RSm8MK/oU4WZiWY9dXgsfvBp6BeM5yzAiA0LrRxjQ
jjFmaVntWAGQ4grH7PXdWfGWwRliP3mjGcZAxwE7w1Ofx4Nhvnju1L/NhffJNpb+RGSFCfRsY4oM
Fz/IPIcufLKuCYTLwzjzXnuTd4dTLzNyUgYJRDEfcnfl54i77HtVf7J0805x53dTFGgBajrPN77N
Jg/oryDaLuzpUDbzu2tZHp0i75nWUVaYUEvYzaBZAu4uzb0n3Q5AJnDMGO7aBFjONUUH6mpmFtf1
1zOCgSFeadPRxqpkLUfq1svqbbNNmifYIX+OBShwSzmM09bS4EYGCJwcjBZ2JvxpiDLaTmhex6Q4
9fyVOYYKfxtownhaFWL9pMW4arNHq+OADMSxclULCAO5h458Q5WHyogHuZKhB1Op6xFa7FWNaFNf
wPf1ENjQI2K+FCXVTWUqUAFvzwgb49T9tcK9TGhjfh7L4t1RktcpC3OUjVRg40Q1u8Zq32pTYV4w
a+dcM8+tGl0POv5n7nzAH9IhR1I+IBD6I1+Wk8kQ7OPg1ABOwgshAZS1J1+Ih1z1VcVRHQM27bTU
zUOdKm8NpaodcTY23Cp+rgu226PGmEaYgw6599gnYxeg64LbFgzY7+qUl5hGwyzWkbA+OGm7X3MH
ch9sXXQrHweLmWzUY1oEovs9g2e+Uytz8hcTtUi+5lNlkjmEUnmMcLh2XTOwB0O7jqBjiEo9jNZn
BaXjw2pbyT7SylvdJQWWYjaXAEsMyyq1QqX16yHF8qAZfpRd8ziWySenij5XGbAuPH6ZsieVjacs
naqjAPe38GBKTHFKrfql6S09KCq73kduCIicgGei5OFhQSByd71qVgN0CL+Au3s9C+OhS80bwxY4
Iqh1Bhobl7jCmE8mSjxlYbtHc6M/rNZ6rOPsRonIpGQ8NqJa4x7TQn4lAjQ7cy532G6ZB5MZSuDk
yLoW7bNakT+ZAXtGc7bu8w7bmrgBOdaZ9Mxkk8KlYXqHlKQXDAT2gIXoBCM0h+x2vO+NGXEVcAv+
oNqfsabvNwdHvxSD8B1zsK8MVz2l92AIxiO2FPOuzIafdrJ5sx6cqiZB13C79C4mRnIGN8CDO8ZR
PTswORp9tdUiEFgzKJQoKMq8OtowYH2yz8/NklJdYn6XW60Il/ZFJ4OBi1DiJxXdW5ZhN7WVSsyE
K2gbxFx5HREVSK6LjPBnMZFeV/XHAjN5B/0+KDdr5o/whnNHoBExDzrBin1YnByLQsukEIk+x9R1
S7CkdGFJBKejMjGDStD1wSLhZu7nmVlbAteYlOBxQepxv2j1fFRwtfcMtuqiMV6GzLmm5DLtV4QR
DibUsKs6x44rW72doTYKPPzs0YmV8lTr1oOBns0Vas64OdHV56pzVqN6jzNWxzuXEbE6keZ3C5lf
I0YIuFViKCjUcRCMMN6TTjxNXXOnO0gCGJHwfA8DmgI8D7I82BA2lnczlas4DVNxGnX9DvKldTWv
OtoA7XRoSkbXzVtUjAkJp/aKDoeJ/TZW2wMafRPTtCxh1uR5DNiwTQh1Ixx4c0dNgmltX+q1PJSD
SayZ0LPPK1N4TQwQnG2XSM6J7j0cX8qpM1Aw4kVqUAQQVJfqeV3u5mlCvRqfE1tHHrRYEnT3sQKr
HUOc2kn2i9nzuP14TyNTjC9l0Ik6xqZq7CnOlkUoTFKtrfUS1SuUGXQHhC2+N6XytchpZ10+F2fo
bU9WYXkhzMU9ZRBxgrPnElC6e1T+cTNazGDyUqR8nQynTfpeLYmsfVd5n12rU3aWyT2t8g5aP6aR
pSuCbIbIsYgr2JkPiULWEPkdOnL8t32AihmZNu5MtZ9sh9cnn3fagtF57XX4lKuK7SfZsl/GoQvM
rX31A7U9FZvCTay/CCdaTqEoHdO3bzbSeufS0j97MfnbogoRI0+CHNmVsP5qC226RjqpWOZNz+dU
U6WDB0LyEcgg74pW/KxsCHl5kg17yyIsj4a+DzuNNk/jnmHZ4NUwtCQFC36ZUHAqM5Q7bGH2KFsg
jaKV6DDo6EU1ynsFdCLOwYaqzZsn1HE3xaI4MhRp5/jVVn7q6F8fnIIOOO7A4iZ14h2sDMkBY6So
4EDWSHWIHEtyo4nyWHe0OS6FKGuYHlKjulbglSI/iBhR6+Xfq5n+ffHa7FA91+hLlE4T+aOlil2L
yY3fzkRseeTu5sGafUMbPb9zymvLS0jPWbQ/V7FvLQe2bqZXypNTjW6QGhMG02qShGtkMjKKskJM
lEyQV28dUDyRpcX6ezuz2uPV7i59CLozyPX8G4yqAPZW+ZAubytW9fASmxtbQcc20Tx6k+I9VTwE
bAA4Kd2KKslgITLrbElATN539dTCvncbQmK798upfp56U9nFSDTiucgogUI/sTUEIqHZEH1JQCPX
WyDWUo7lk/LdQlp9XXvHLwukopYEc9MF9mZj4KSmmOBCk33bNCdo9m+tBfU+j8mRMiXvrOjdjtJ9
lLm3BFd7zxTh6mH+in8pRkibEPlsXNkFgBJnWfGK1q4VmzR226EDzvs+cRVojb3lArf6DO8ShHMR
VO3CWozfPZ2UcqoVt3ae+FYOAT7OuiWsH2d7o+AqpPhn3P2wiECkgzGvR7OssbvruIlq3x20JwVU
uu52cTBukwy4SoFqJQ9xlZwsUWtkBpKaWNp4iXJEE9r2zdUXijaD8kCE+tbo2W4Zlpcsdq+pEzx0
Gp0drlZNimrPqou3GVVZf2rqow22fifm+o3EIIYkxtOqmE9TXuzTfrpRqDnucgPUQtzgGEyLf+vs
9ZOpVF9NwY5cEVdeN+CbBZSUBFgT2gpup01SAMLCDmO1lBCpOUDp2pe+xY6nSb3rkrawq436m6Go
SLGKzdrQYLF8BlH/ivsBtwVxIKqazBJzk4RnTU+OlbffIoJmVQLs8tYvIFJ5Fmh6F8yv1MhkFGmz
jnnMhIP9nNyMXhQiXxgU1IfQFgDRbZmPtW16n4wIuYyUSaDCWaqoVSHhusD4G2JuizKLnQkbHR09
DcRp4ZX0vSgaD6oqXMAm+C03WTY91GCSHGd+1bMoYKJ915FfCiEZmH5jz/dMJHHitY5VVJJr0u2b
vKvXm6VzXlbL/qIiUIInHqFTktRTaFa3ST+NjNHC2I0ZM3c1Hgg6AVjgvE0GykZmRk7yipgsAr6p
tP8M+lr6LvJlvu0suv1USSmF4E2bmcz98Ofugt6BBxF59SdtNFz8LMjoLTEmhehWNyddxxrcjnrv
YSoPavljGr33yjXuFZwowUC3X3HRWng6zHbcJ0XMfF+GPAeKDpSSYzy3CIxWMtOF608prd7IFnLK
28S2N45WJBDh5rUqgOjsnPLBLXoeYUYHOScgrkFh+N5AWOJozhMUyUfRDiRQ8f0LluYsAxZAWGDf
IAteWcpDV2UiUFrnHon7+nqi4vBgo1VhqJ/LSUv3ncDW2prTl2xo47OCRuAeHS4I8WpyVVOrQynJ
frbayTwW5j1pgfSAzQ0Ga8QuyD8gng+/TpT54+iM7a3tDqe6L5Dh7eLsYGqHzF2Vm7w2npJl/t4p
ANwUkv5XBHsC7jfSIzNUZXTL0KVmNj/MK6NJVzPoxjwIPbLpqbhnrlN7JADFk7CeSyjJJ8O04qPy
0gp44z2pAuFCrCB/1W5xqhwLY4UTZPojCABGg9m+jS2GbHfIbw2FBHBJUjUsrJsW2ddAsSo3UBrn
yUIzkfcZRTDL8/ZpBBJ6nSkjqjw82dGDWKh2HdaPvdVkGBSm77LpKpnPFF8tLBVJnS0CTUj7TcrP
QjMJhAzvWi3de1VDbbPMx9t0jfeINKCrOEXDzm7GV3N2bt1RJaGwvefMV34agueuZ+8i1cgrt83P
IU5CN+K0ILczP2tqpHHR2pOtYSy8J2/7jfUWbrU4ovYuqYu23iIi8ohtVtdBXW0yuQuJ0N7z7YZy
L8CN45zWm4A4o1mSNV2QofE1aK4NB8bSz3rmvXm4x5/TyAybwl2OWU4EkDn4vavasHVEWYUGBvmO
YoweBvOTQWIR6sxKgq4I6X76MC2QViI7jFKDG3oro/LaDZS+xcSUXfmZYdhx1tDeB3O1Brbj8A4a
5Up8wo/UmW/oK+bUPfJWXsv0ibkXkSOoQESFfmKUjRNL4jnn0Tlrvf19RdDsbHQxZC4d6WAQTvOt
XBu6UQtoqBoF/f9H2Hk0uW1Ga/q/zB5VyGELgAQYm2ySnTaojsg549ffh5pbM7bskjcq2bLcBPGF
c86bpnhtBbgmYshcOhmlQCxyRXThMPqEnhPSSXXsVIpZuKRq3dCG4HWZ+gZxogJ7NulykjSjtrKL
aS63M5EH0J2e5TjYgVdmW2kQ2MkRYwrZEqUHVNThphzxamLW4OKfQdfD/eg3Ai4tpoiPjZXHD52Y
fWcqt8ykNz0jBdPVAzl7qRMFbp/lKRkZ2ikJ13ha0ErGp4jJzDpckq9CNIBJZRPURror5oM3bSAR
WebjO1X+No/Ipocxo2o0DgUBc0tv2VDEkqNlIbmolyGnUKqfC4RyK5NmStiKZKS4kZS8zHxy9mSf
YHBGb1eFBLJjSxRzae/hjJNTUiv35MIq9oxS/xwB4DU5Y89WGAtoWMAV6EFejbI+jfcLbdEelKoR
ufASiPpKMqyAwYiyj+efvht2SYeCC17EaaCPsLW4fYVf5zH6/wqq+CB05ENmCrYacqQhELfANeIQ
DxIjDJ7DThDejGFt4O1JB3QlGri3J6P9tsDlXaFl1Mm8t+qwJwGgL201GSiQgVZdlciIdWdob3Is
L1sxLRc+FO1+wehciut9VRA1jJ9Yu6mr9JhXtUweR91TkLRr/MF6TwqGd2EsiuvUM4q10sxjrnUr
5qrcjLGMFwZmY8j2FEe0wD9jRdwG+InwegZsOufE1xTUz1Q39yn4NOzVSo1W/bgqCNS4ybRn1aBq
thBEV0ltApeLz6QMnFWSOJFjN1hELdM20FEPjkZiYRxiHmYJFhEZwu8ZCRdYCmeSN7IacXailgvS
cFmVJL94uQD4iZHZXknnHxlAxO3RT29lZkuemhYveKmOriVPDIdA+dfRtB4CfdwhniCxiPhHXeuo
jmTZmxKcPMVlIQgQQyAQW7KQE6HHBmmMEaaFd+6EtNJUg0HpXIyXSpxLV9e4QilsLKcB6zPJq3w0
1FXU17rXl9ZplBl06stEE27qfiEoKeYjAwmOo7Stltx0mLiuiiVgmEI/FNaauZYy46EyyC/dJRa6
o1+/lNzi8LALfHBgGvy/38oiC0xqVZxyqgrz2bpoj//3r4If8ke//tu6axbl5df/IRavCVawGWQF
OgsYlXgKxHbDe2Qez/82ybt4rSTBTQwrbbMUhys53c1DRuYpIFuoeHQ2BEINsgUDZbHOFjvAUSoJ
u4aosnzJWqdCgQFJEj5YUSO8P+pL2aDUtYLjbLBYCvmj6Izv9EyShwQNOMvX1Rw8VO24SyNrOfEM
8VasMNFPtJVhxnfnhsF6EOUKXrIZ4pcpx+ciBj3G9yGFAPOtaZxjOVZzENtS8H1+3kXiQl9M4RKM
OHVk1l4Y1U2hEaCVVNVrGqUdk4TxNcklB/e94SDqCAxHArFhB2DukVnKIWwQ5M14s3lKvNymauzX
4PqFo/T4c8Ah9gjiC928ymlecm041GUCLbia/Kqk15MpmfKkWMeWsiNuPKWyTh9zsnDgpZe3SYaY
cRcnLvC+OJvRB0l5/9yVwV5Pq8uc3oVucnfSsTW2R32Ec9I2O2ZSuKEuwz0pfNC2gixwxEipulHg
/TmaON07rJIDAUdho/xhtEiRrmXPVpm7eWysRy2oeL2QrXsmpTUU2GQn5vedrkLPs7C3eCwUkhDg
wpL6l5LfGLbWFhR/U4ugyyOOih2ZJAD2oZvkGFmHog6lb+YWtqCCjTHB4oahtMd+oYIK2+6oiHLu
4WmPJ96UWF4LrMb0QetvsHQSGu8ZJbBcbRgAxg+RaPlj5nR0pNtSmL/nwkyfIVTYZiFtyUifNgV+
xXYcgTbXGAU5M/Y8djF0w0q3ZFjGBYsdtpZdZwSb9W0E9FWl4UoPdPke/DW6aUVedqQY6yoyH6sK
hWty1xYio8Lk+U5DGu7mLOqkEWfc6NtZ1glmbccfORmdvkSRYIHdGUv5kyjakzbOn32E3ZERq3vN
0HZgby6DIYaREoRfJkvP0PJIru6LK4tYO6ozaoKuyRq/ixb1op9MIe7PfSzSdocMLEVs+BVxKdyW
qBxXl0Zjg/srAHaOWx/o1raBj8pWGYxDYKmjpxkZQzMacr/pcnOXMC7aRK1gbYchsPDeaiM0SDwG
yz/fhJau7EqxbOlBrLuTSrB4UyorhySozHWqDDhZBiDsSXRoazU4wofCkFVOxJMhkUqJg1PhL6A9
MFwa0+3KNnyUmEO6mqQNj0xge3cUNOFRGeFFC5TzZphPl04FWm+ELr7WKl4lQlOL196qZydUjfwG
ZadxaqOkAI50QE6A8o0U0FBhc4teD9Pkp5E2xsmTtHmymoYVjtbiKQyoTSfMvZ+6GhCpmvTsCbf8
lEkBuLDYVJnD+DJ5au//U3luoidmoZDmpDR8CmbwpY4i9TYVkAiyxDJvHEwM5NvKuEGvKh0JZcEp
SK1VPJcyE27oUWYDI/HXPybRIh+1oBRXU/zSZ7puV3jZOZjgAS3WAnZimraJ9XYkkFkdjji9jMex
wHmpj8Ax7/++q8duVVn5AE5laIdW6nZNYvhSr5tPXWreuhFeZLF8ZNMYu316hxcEKV3lZviaLB1B
mESsO2rYGq4+qRLfUjKtyzFuVm2fM1tH6uIKUykhcow/wSvnddw0GmNqXV2huWVsJUrzQaYuYTCS
Kqu0y9+FedmLolSeEj0ZvaU6jpDOvaxOjdPCJxYSfV+EydZK6uwx1ziOQYBzZq8W5xn+4Wt6Wz9I
G2OXjrgtSi2IoFrBlFAL7U7YEfDKjghzl0g8iiMdXoAxHDR1AD0ZA3MLaUdxi6Z/7MJk1zXl4hFo
Dlqjpacmjn2CTJIt8TwFlRuH/DCAJ09Ktg9KPG26ZRvUeAkx2Keyo5ziEujeCkytfEC2dpXPzZcZ
JAzc0qN8P7XDDBG0nveEAxc5/RGR6vh60teCkjgjdFAOdw6RYmj3dcPVoEc1qJ/uLSFELIhgFQQB
mSlPpFgrWJS6rZQtBXs2iKwqEzM1TdcPCcUmTZO1NpW530nqqOLyGRgEdSd7kK9d2zREvwdmua7M
GGtiHBd9lp/GB8P8ZqohsS7rEfXlYTJmbNnwK7BVY6FKyyIsuHWdnn4qCJujDolIQaDOBVhUkxvm
q/UpnCfZVhiKcWwvnoJx55ZWSA7jp2UZlseQMcLeqOG2FIoYHIiLjBySSbDpF9EkUaIUpaKC/Wcc
JWHjpH2NkdnETICHXDZZ1C0YG+MrVC0HU5TSY2vqqFl6dZ/FA3WeYZhbdSBQtI9RNZDY6A2hcO/L
5AdQQYiqivIsJNX3nDU3HBcNVtb8oFeA5ZMmKUSTcuJG7TDgZJ1mfhZqDC1LZrV9k+xFvKAB8LBe
nqzxAaLFZHAcY5mCxF9U8dHWo8IRZ0L2JvCRWbRmhyh4LPwmddyRa6x4svHQqRg/txGADS46+VaI
BpFTv99P0Ms25jyMdmKW9Z7K7BguwbDuWW9A66mjiFF5pa2TYBvpu2aypm03qQ2z+6H1KrVfAcf2
azqTbKsZQrMi2vfQl+Er2m5o74yMvbmvT/OUczXg0Otzh77IMm1QpJj34Y/fGA2OmYLoqG2WrIva
zLwgVeqVFUCu6vRw25s5l2fVnFuFDnigIHDzHpc8oYgUd5kmsNgAa7QUo3G2GGEN3XoktWE3tfrD
r8aRb9Jucl3wonrxjSwPGRfAIBg0D06qfhb0RnbqXstWPc+zzmTjoGHIBCA36KtUpI+uRRlmuBAe
l1wmg3ChvcARL1/lBLfC8rCYEkLGc8Yc3viQJE9koWfbdCk2uijrO0vv9nOidb6aJCecXJmSZKHu
KLVK4HU80gt1YSbtwrKXdssAPljdL/9f/+7XL8P9T4PFgpamNTPD6rzV3Fw3FL/RWz/UDBEv6coU
HL1J1ipJExtlmsVdfP+DX7+TielzMbS6T8Q7zAwPZrNWz0PnabKD8S1MBX0bLzYsUfOM5TJ092vo
1pvYlU7Fi/k2fBKDAVwYPWOtKzD4XVFWqU+0C+q5ZiGoq/FszofgnZSCbjy3tYcBI+fNfawyO9ig
RpYtvYbDuvISHyNfjzTtT/7FQ3nR+avQ6Il2R6+VP8nnuD0ur0ZCEJIDyU47FZaNy25zM/bxejkI
4lrwn5oSlj5Dbnt5yImSvwIRih/GRj4miqNc0g/dWKuli5un6E1unbrFV3Ul5MiqD0b1QHSCfg6f
1Jy8lo+hOnAgtECM3CNAmcVOaldzZiuy22PukNj9AWZ0jkVywcDOtUwvrugYsF/cB5kHFUZ+rD9K
0e79HJ9M4yoInzw65Ly1cks7rNxWzJjGr3oDsaQDinxH9D6Rau5WjVNtK69Or/mFqlstNljzi9AV
OTvOaEj6TfGUPAlvUAkYJSF7WJGYq62UJ/Ujk3eyaCsTPnff3UG5WduEper3OdxjPwRMtIddvYff
hs1x8ja854OtnCPXPPFws6N+Tt74XBFm/RJd+ycCURUHqu1BYCa92POFWw0KkUfHSZwlpl9H1bAr
p8lgYdjFTSxd2CTCNcH+OrGnYTV0Lh62y0M7usmeoOkIDiWKhBEPUGdMnHa7XEYf+Uu5BuwRkhXo
1s7A6Jzwmm2xz5+kB+1ajI6qn3vZz2D4HtStnNlDj9p9bV3Es3GVZ+TshDDg9LChvHxBAinZC7Ph
xBH2+c48MDimkbwmm2y6r4CQjmP2w2cAu2FdfDeH+lU4T9sMhr6Xb5aVurtBnFxFB+xO6+e4dSDU
ME3+bCl53xuX2d9R+poY99tETyBzeGi4496QQzxzAOfKpqxWUuyNqgcTo+NSPVqbCPJ16xibObdF
ZZPcTNHp6WSnrcGQma3q9td6XRzpw+ESzI4gbqOn7M6rdnkj2LWGjdvuZTvZhpfpJnjJUfPijXFr
ipMWb/TQDUL3WTrLp2BDbYpPd/GMK2r63exyh2MQAeh9troOVe4du31t3fKl2QWMAZ/7teoKj7Gd
YI7d2Z0fRWvYJNFxes+2zcE4Vd77FDntXvGqFazc2jXd6Tl9QxByMc5wXMoXVK3MolHopus4XEWm
0/0kPyS3QZ5oCdtbKUdROXW+tGPoM75xlCkf4Hx3Qj0McI/pNwnLylHhi4Gp6RcX6wNv/vqtvOGV
srMqT712O7zO69GXPtq3uy82O3olHOqN2DuwQC0HR/SXemNeJKSKn3i2uI3XP+SXu6IHKi5JJ356
yUZfuDIrSjpeKeMg8UrUzGf7krwHwFQrw9POi2E3z1Xmmhf6xOVHwkUl8/O9eFHO1jlKNozBgs3C
APnIN0SznuAJZLcfgup2HuVGsQIm0rfRtnzQX8a18Rbsm13oFX71066jwEk+6jvSZFv5zgA94X+O
5bLdi3ZAQNRbsOuNx+ycMesiK8HObsztX0TCWh4S1dUomlDa+DkHEOIZ2EA/oXhQ4ev2XIm28QWP
c54RwBxHqDWKgyFic0WzUHPXsGhk6GA2ERFQHzVqz9wOlA3fvF09Re+CgdbIaT/pWKcVWQqwEwFj
Mztatb50imAfewmh37se731eNoupIESZq+nOfbDNh+osdkwJ3YArK94Jo2doDgRo6HVk/2yDm1o5
Kp4qzSOEyGk5CRcZ3PExucHnFhgF4yfktepKOsw+wjvVBzPFXPFj+AyP5qFK3MEVV91euEwna09M
BSAqFcPB2ofaIcBA20n2wpouER2GcuVGlKjdXrSrcTJewwtXwquxUb6EfYvHvY1zBGRKIC82dOQ3
T80WMlAMU9QRH6wVYgYnetV/wh00cSw7GXm+4nmo4rTLUgUj9aWjheGEB5BrbdsQnoIDAVgkv91a
mRfSD5ofMVwJ2+RN5JU+Shvpoe7fk33+HLC0qcHhK49259C1QZMhYQMLi+4h4yibA7/mPBRHT920
tRtu8nmd/Fjdk0CauauNXJnqgTgxgF7BckPNZWepsGvd/hVr4coHUoJTYbDON8IBCBaW9ewqkGUA
QPzlHBUebkPFKnS70YlWBtTsszLb8rp7sg6S6FU7RJCaYdfetNc9i20iPQgv6arzKd3lU/wdHpLS
Nb/EYaNzpp5myYa70LsGGRYUTZOrfhZ+twPjzHnE+kYE4TziPeAQyOAM0ao8Fq/WCzW6tK8FG/0+
MKDwzpwfOm7wpR3T0SZyXrWbgAAp0e4+LBGeHgTjQxNwLLjCWb+Ew1nHe36Xua3XOiECIK8+hPbw
UTzL1/klB0b5YPQTbc1dcczVVfsaPVXzqv1ky91tRXfKh/DIt7uWtkFEjLNtjA98EUvtoHGOr2nk
W9Y5IRNH2sjAaB1jTd4Se9pWnsV4q5uraaOle8kefMlbIGm8dD5GfZZJjpOtfwXou4mFJ8ZiF4iu
cRh+OtEPmH3JzIK84qmFMOgMN+F14ZseViPN2IO5ixXwplUxP2a7rNgFvkXvb9f7yFc/VOvc4+AK
s2V25nX7GWwUwbHidf9IwIcwrtsbSVboFzHDgaKa8+XtECjOK0KzSfcYH7R+r0ceagx5b/wQiIPu
X9NsgirInjz3XPfCZabeiB3tqTmP0OQ/CjiXKwGlx0nAih9syQWBRESplis2ZuGRi+HfU+iXB1ZY
e8qrjVS4kYh1AOia3e8ILDGRIpEo9Mh/bwiY2mMGsJofp2FnYGILtzLFMtQGR9KjtVKs8TqgZ4/1
M5VCUt509YAtbmteaSSF/kDBVn03j5116RI/oAx9S/KNdOaAgv4kxzeGgsVj+xA/FGgqt2O9Ci/9
c1p7KcCLxhmFcMg1NiaFS/UpGg4xGeGTRnYCOpU1XTHMAN0Py2Od4glHSh4OpHZ8DN/NN/nAIZF9
J+fhzWB25w8r5a3c15to2++6V/WxyrwZRBhO6UUpyfpANkUEx+JHuVutasO33rrcw1tuyHel4szF
Q2G4SAAjxwwewuVSfhGkEaHcsGn9YpPS/DskK5Wn+UHblavfaMtmIvFWyLAy3YYlB3HwTvjGpm9t
PDSyLW4Zk15x6e137QW0M3gWBHs5LD/lXr+UL4npBL55DSm/tsUTGlRH6ZwJbd6hwpiWl4V0RHdq
NitvicV2riWngYHiZDfquK54D/H+YzR6mJjrPfM5EYciHuD62qbwurGbewRxCyo8kM7CKb+glMEQ
lnIc9DqBKvoB2XP55mKrEUbsQkoJ2wx24jO8lUtL17EVFFsDaz+afgth+h7A42hn7QCPnqz3NQEY
6gcLX9gO2Za6FcGPy8C8eItrt/nu960rsWW4nmDVQch/wudN2AY+dYubn9Od0rjautxma3MTH8x9
hRbMpAp2jEP0QOUQvrFnst2AHR0SGNXrRLu66Mu2StZ3vW0Kg33VWNcAaQyrTdtqR4Ooxh1zdeYU
qh+g4KvWKTuCsJ4L8G/4JnFgUVElLsKSYpeaXvYUSO5Sfr0Kb9X0JpbnIXPrF6bOWNpiEMft40FR
gEhNeTY110mtPfOxr1ZBSFnfkaxJ7SPa1hcvg1s1pYynodlgVnzIr9PNjO3hzTLcZqtGNlP2r1mz
tSuCFtBJSXWXUwPkt66fRZ/XGDwGUIpG7rtdROEnY9u1NmU/urFBS5jja3Wbn0MPkq3J+bnNNtm+
fB9MO9xl1/BY0UJZ1Eo9hJ1vBgGP6gf4DI0oBau5QiZj7WEsh3YKWXwbn4pHPrZ0Et/Es3JlmMGP
RR1Fj/CK1meAkQydfVe6vFysUt+Y3dEoZN9tsINAckfZr+EXp3EubGFUEXnxjGD3I/lp/ARIb4OR
3GeARTuui/R81Mg2EdWPaBmZ61V7zMpaR3PbVfSVJ2BY9EM+wcHso2abrLijWC/9C6MC7uv+hdFH
VzsNwhZXdsMH9VF4zdfipzivq9Bu2aqnlPMQ4idfefeOy5362fxwa421iz9g2brjJhpcZRV8Brv2
OWx2CWTejbwXXGObI3OL3Hqwe3MjrutXC9OsiR3Kl/0DhV7QbItkO9uAK+EG01rzrHNz7m6QOZ/N
GRsel6kvO/2ePrOe99E7VXXyw+knZS4RH9nHzIAvtL8HEhy5FVTSzWxu+e4ZLxFln31pL6zORyz8
vdy3AhcDVWtnHHF9F7/AFiBdWMtTxABzZShQ4W31TdiLPoFFygo/8djl9Meifyu40YFlNbUrAhG2
pOtJJ+lyP2zuJDF6OGMjnap7E0uGYOExzwuP8016eaklYHmXsQ+gLZpzLsb6LYPL7kxr9cjC4SVF
Z2K4vpG/mo9Zacc/yXX45BIgFWtdvBbXOfdK7olz4E0b48IZxaYwvkDd9sp+3iYIhV9TrBsIe8Yo
25leu9Dtl42K06VCleZEGyri4BvmOO063NvkG/87IoeAG7l7ogPyKvGRUz60J+QWBxLYkmt5LN+h
o1v7+3xTAPVZBY/hJWI/2cFz9s0aHl4ooectfEzxHD9wHJH8JCA5s4G72uf2WXttnzkeo0dxh5Dg
VK/HZ3pXMnT20trYbdKzuDJeGnZbDaG0XHN4clhqr9TWt+Ft9EFjnqsbBDXBneGRbgdK6fX8QsNO
dF67r+4emm67FoH8APuerC2r6aM51wJjGSeFFFa449V8maed5Q7H4HOcnpN2LeSeJnqlSm9pw+r3
jWPK6J9tg8KHJm5ExmgTjswGmo71uKt+grUm+wtxNFQA/Vqs/dDjPyw9bTcfqwdOQTiH1nbmwzZe
84hXkcc3IO6VVQsgeENjHNlEBjGSmDS0QJuYixJw63gvn9ESfhSUZdFqWolfteml7YoD/FngIL8T
F+zKNw7Ve/uCnEKm8ZTOwi3Gtk/rBrZSr3oGJOjRyoKtADSz/fW7dNIHFKgVWZwLnk9Gw5aGvI+g
6S1MA14ekZZE0YyxFO/QykZiuot//fsUElaedjVLxUp3rTSYq6ThHkfzRARlgmBKWbIXIVPatdFp
PLfeCjJmaaSDIVhNtygOQfwS1CV4NDmwlGGIjv0pFZPaywo+T1QNSJ1nNsN4/yWBduP0IBtovBcF
Gly7V6WJcmkq//cXjCcPvVrpXqpH2XYaMVbvVArKrMESyPq2vkuCdPeW0Ju9DZ2LISz8hFVeCXQq
v37Rl1tmCKEHuMAQE4JxtSKcmfIhMp8hWTZ+VFGYw3tEgsjgWUV7CpODEe28fIlachXSU8jEYqwI
XwxSCelzg7Wu/CWnYmsXCc2cThIZz7uNa+C/mkD3sqbnwoGUNFrU3XU4fytVcAi6QKaEJY5M7V8S
XW7ZKiL6Y15Er8o+fGUCYcaF63E6G2TpegtSCyYzAGdB9aS2z7MKe/X++9icatgi7ZeQJFcrqy7N
1D52wpLe3fKdcsreR71ihDo/z5WgeJ0q+kzW19JsnNI59CtBPio0ntYQPBaSejECmiND1rA0mulY
GsWXs+AcAO6sxs58qvpFW6chbKBgWm7jIj/wOihgSjVgTlR9mQJhWsbQu404fZqyJmytIELRR1qm
0uzbYmo3PSorzpks2zTYXdrG5I8i7vSNgOgEMcbsBXXvDWIYO7F6RzFb42Bm1rQbCopMa2AYiPE8
MNCiepYlf84MjQleMwI7hpzhhlKAfvR56bUfdYT4KOCmdTeUWmsZ5cLd9wsB+zGpI7phyXT+z/83
ZP835xosgP5u6GJCXjI0HcMzi4Bt4zdDF33K5GIQzMYfVfwhSgubgoH7Qg7iTZuTi5fXXqMm2wq7
Mywq5tuff/w//V3uP92SFNHUQYjU3/xdjEmbOq00Gl9Mx59gUl2xDRkdJEwxhDtBKWh0pl0iWuk/
/1zpnlD9Nx8bHvueKW6ZGuCW+nuQtogH5SRPUgPSkuPGhlKs0b3YGE+zjhZ+EWHT580BGd5Bt+Bz
AifT2ZbKRrXG7X98lPsz/vOjGLKiqtavaG/+/C+WOlKqYZen8FECEVuEpBawhRC+o9KEFfkQPYQV
+OTdEIblO4GeDTft7g6OmWw5hPN/LAfy0v/xWWQJLqpiqppsWb+tBi0OJFkoibgp6gJBVcIFf7cV
yObqPUKLFtxjPv/8+Mq/LUAZiYeBxETUVf2+RP7y+CmI3VJVQuPrBeM+Y8xvhqLBk6TS6pcO8iZf
vyF1b1UVYBhTeOQIq/VEaQ8dAJVJtlWyIIFijI0pUlosRqn1VY2/FKRrZLcorprmyYQDUs0wU7uc
11v1QOA1zhE0RJDDVrHZnf/8VP/2TmVFMZDIkmsli7+t6zlUK26lsPXNnItQxx7G1uvxPzbPr0X6
+8pRZPaOJuK/ZRjy37+6CaXz3Fly4w+NdsWb5jzkxm40GH537JiKEawxFmdsq7FjsPjNaG6mRDug
/5iQr2dnPWJFZW11GveBau55915lqt9Wd/csqd6yujksMwYalV57YhucxD76KZu8Wf/5y5L/4Z7F
ZlRkXZNFy5QsSb0vkb8sAUsjISmUFdoBi9I0NErcCnQ4TkAtc847XZo493MCUCfcngjd9BqTSJLs
KZRGCI4pDiP69B1a8reZNrf27rmghLgVLGN4CnKz+Y898q9nh6IC3HF5GTK5FX//uEpr6aUR83FZ
WU4v4WqD4MpZ7rZTUj7cUiD1u6b/bdJ2icLsMoQAx0zGJmer+6/P8m+7R+HgFlUY9RBDf1sCIcQS
STDnxk810BOjTmf37jYyR8yEarkmfZn91A1A7CEwBi7OX39+d/+6fRUixlQRnzedhfj3L4Nol/9d
gxOEIreRZIbMOGy3y3wz+ySxyTq22/vOQ5eVYghyfzmDfElM5kp3O5kJmRwy9uk7uBuiLJD9nS6R
vjsjZeAaHqqswrsno8sm/kax5usQBR/4ROyQUTIwTYbt3WWpu9tQ/fnBpH//Zk3d4DaWVfLq//5g
xGF2LCCx8dtyp/WM2HUFVSCstfWE1UyXwCVeJGuTMThPcH7580//t3uRFXZ3PBMx3LvHrPx1R6hT
oPZqzp1AENydNspUcQFNHcbEI1jzlmgFA5Kx+49n/rdTSxVxTFLx98HJ7jc7uXTqi2HOxsZfJt4l
hJs33Szf/vxk//UzfnuyWOtkdKIsWEh+h0VvPNXM/+Pw/dc1yWaQFIt9Acj9+5okmWps5I5NUUtr
ZQQCmDlFrIkFppUFWQl3myA1Xml1f0Avc0bUBBgPfzjL9llQ7+JmOOBxqbumjPP5nIFSGUwMojl6
i6tw3bUwgAeFlUw2wS2quJvnu2FUaDxWcfBxNxwzA1gaf/7ipPtW/vtpr4iiZiomZ48FZf+3O0XV
ql4h2pDmDXK63XGNYwSfr2RIUFi5s82MNruh7gZywO4mFGpQk4rSt7IK988fxfq3T2KQ2mPJmiwZ
vx86tW6I5lwptV8XP0II2B7JzK+NTgLHnc9T0wU7BcOKSNn9+ef+szqBNWlCrDN08njMX9/QX++J
UOqWJs1qf1ki4s/Zky1ftlNWA3o0Dt0m+K966L7if/vOeT7iXxHOa4r6e3VskZm7zLOJOkw18Y+A
mU0p+1I1ydOfn+xff44qixIvmNNcvT/5X55Mp4dTrMYofZPZzRLInjAiZqiD/6g1zfvV9I/n+cvP
+e1QE5RMDyCOlD6WFJ1gqS6cb7p8nfhdaAFSqYIrPmZxuSnbZOLcrl7VhEjZ5MrjM2sY+mEtWHfO
lZKvFPhYkhKJ64RK6J6xzCcuZpM/w/lghMFWqxjc9CEzI9WakN9XYuHhHyqsJk2E0Yu7T2+ZkCqC
8EIEsCvLAW1+omy0ug3Xy7Au8yjfjyoInTQYpWOFKgT4EmvbcvlEZy5sRhpKNJMj9Eiw/Kr/HEwR
ekEahTTE6MUwFHkfDZf2FKgtnDr4auarZMCUwPaxQtw0EtC2gYYkXdExkr8SvY65LkJcxV1Hm9Rz
SDa8iCeemwYg2IZmMsNcJGPdaNqLuJaT5UTTXHsBE9YSY2F70JHbJCnkAXOKnuJluYbxw59XivQv
FxMFpaFxGBAip2i/V0tZtggKbVrpJzmGAHI0XoasOCujfDEb64NpxGCLc3pGzvNs5cmptSIVk6YR
qf++jLXtXKgXxOsvmlSvpKi6LUL2JulEdctK19hlJnvLHDHYqXU3FsOnZiCEdImC3kGU6E2B+NW0
6KuN9IysDZRKjZ7KAehUwBBUsT6ycbxonXVcuv4ip4xch2CtJgWASG4dmzpaqcgIO5W/kJB6oUy9
G41oOZNzLqt7tCRnuRsuSObC5iuZi42iSF9zKHmBYBzxgyFsg5D5vpC8agJ6jPnagwAUC8d3Rk2r
ulkgV6BZcO6fU1bH1G2N/hLp0tevvzfo+7Zsz7Bv3XbAoUKGztdlFnFMga8BC/aN+N4mgx9MnGmS
+qLIxQadxTaLiwNh6SQwqg9hijdE1NyEpTygdsFzJ4pu0Zi+NlFFHmeEJ08QCo9d0R7U3viyNJ1p
vtk8l8gRT+nwP6Sd527c2pqmb6Wx//M0cxj0OcCUKiepJFmS9x9CtrSZ82K8+nlI7T6yyzWuaQxg
E+RiUpGLK3zfGxy4W+kd1LjsnjkodcqFcHWlhlzoKFQHtVSCTwaoTOusMXETVEvVsgcdjQxZhsL2
VqBcemM6xCGT0lgGifMWAGAHklECZ5F57VHVkQR1tXZ95W8Zu/OzBkdTLR25CQctD+d8ikKUpWna
PMnWyIEAT8fsQQpGolqysMHL1abSbAHeo7Wet6+dJb4rmfxQlSBrfN/WF1mTk020JW/Tiu5KJ6b8
OuvQmKHJpqkqNqqY52176WGu4WMruPagDBDvym2gsiReAJd7O7crv+KNgTqhpcbrykJny5faTV3L
7pVObRRHPn9E6NvSn9m2wf/zuaLoI7t1+xp5WfsLigDJCv5fIi0m3RBIHbMu7PpdGgNO1LJNOapp
iJFzrmOXVgZxCKPR/G4kuxg6AWH57g69v+GQuRLwJ4glqo4rpQNy1i0FfvfSndbE/JZAqCjOoa2l
ZwPuweYMykb8P5+caMyPMESWDWIbqno2DqsikccRnCoUWuujUB1S7+UrGlT4EpSPRZs+xnUP9Ecb
EIvJXn9f834dQetjb6pYSEJbjmGcjTOjJofdpITQUWzSTfCV5l3fPxKtWwZmsW/V5H7AMOHaGO3X
d8moHblry2JgpOFf+HM/nldZVntNHa+zCMgnWMI8ql4HPLAlLbw1XHDSKRy57jUJrRMo6rff/+Zp
CPjz16bLGj9bVXTFNI3zgZkXxHmqY1GwHgyhk1tsqB2mCvQOK/FBvw1j89RADiC9bZCTlpC2aIlO
FI0+62T7uay1x3rcbQfRbV/B5c87m4hJ9tr391p9QMZvG2ZQ9K3y2tv6tZngD2fSwaDdMPjzxybt
h/FPYRC3NnGTXo+ke1+DDTzYbyEkfCQoT79/SJcqhkbQz+QxMRIyzm7lAxV2beFE6wgTKs2C4eFZ
q8SoDwjkD1DGmFEK5/n39/x1wMzPQzFdQ+R8bGzOh116jrAmpjoggbi8k79mvfKIJMNczpUv0yOP
3GShq9aV+vjrsFKXmZJr8jhY58ZnH4FREcQQrhWtpbre9nGz1vXoNjDl/e9/nnLpmRoy4S7NRllQ
PQ/jMuzqgoBrr73UOJkNc/iMD42AG11l9rWQtH2kq0sM4pc22gJ6RStbajCt6n4TAApEpMpAB26w
niX3Ws26MFziGSgy43dblU1mhD9XrU5SuzQMof2W8ICGwH/QMK0PTHcvArGrm68KxmEzM0QjSrlW
1Yyxpz3/HsemzzIQCaOnObs3HYhwUDmK1o6BuIQO0Y8ICFoLspXRrmftRqDpNoOgiVwDSiSp5tFL
26CKE+/WhwQ/axsXTxMRHCbBW1uBCGjzUWsK3OMuiVCsoSfwghmfPQEzRS3nMOMAheR1iilHeh/r
kMi7UUFmEh0TuQ6BHjYJPLF4ZLQ9TloGUmEvjBbxoulwBPEctJMQfYJETqgVObi2/VNUxrZskGQY
MnkkxXtL39YKfG6gAEvBN+J6IN86xP2krFkjxOXcqErxisDzMh+nAVcq3PiR/vJgbWcMzeAvr59X
uCFEw9XHMXrdt9KfbgheDu9ns98mJWi0AkEU16i3WYoSCaSpN9g5Cy2v7n7/R1z8uLAcIH0x+mac
t1mJXjB4wEFzDacTSBU/W46UR9sSVyZtF+KN1GDHZN5Lo24S6/u5BsN209K8SON1q5F0Apto10h2
0E5XOJswhHpE8wA8OO9GaMbJr9V96Tb71h6u/SGXejeTgaWt2gQ/efo//yFDKEMjRpp1rVToXtQs
5l25qrzXKOlfjJHKWVXxt7IwjiMRPrG//c8fOE9Bp0PXbVk+j8jxGZhN5NOa9ZH7Nj7vEnxZUrpX
Gmv110kyQTBaRvIMhO/V86+2q6JUGTJaDDMixeCg8z+L8xh0lnWKegWVB9qsUBProDGdWSuo5SjP
zxowJmqJingE4YGZw3pwGPKO6btAd54TNHNUF7OBDnhgpQBwut4MX2ptcGfQFdIOF8IytlnaSPg1
EcjOeiu1Yivl+SuPEi9Pdd/LV1v9i89J1dC6Q/bC/iVzE/OQLJPo17rHu1ypkUSO8teasCmSkDbI
mjj4VsffdIRfWgm5qpYRqVlsAzyUrnRz1vgFnDcHvCiSvLqiYU5y1s85tYrAk1dEa0jGsHQQ+rcR
fkCBskC1MgD7BUkqE9Wdz2iCIcHJsauVbH+1bP0Rp8Z99t55UFeCpFlXDJdCOkikpn2sHFg0jgKy
vTMOhuMeeqE+2h3BjJzKIGv5qy6iJ0cTD0mevTqdvM8RqsdJCS5T+bW0jUXhSaBrGS8RqiYE6TwO
SnGvodaUO8EoPPweZCTbfTvRFjj67eEY3zfY36DEXe78WkPeQl6S4Z+7loXgqfmcBkxzqfYyiNNO
RtZS3ftUh1lkBGjt/DmtW2aymJ5yXhBR8bNvuEZeGV3rF9+9RYSV9g9u3/nQvnSrMaSQ0LMV+DQj
tmRHzbYlyTkfP4iybcEH+f3aUOqSCcw3kycdOspjWKavoVd+r/1qM8j6oxQwyhQtDXZRFg9ocdwN
etkyLHVuotL/Hn5THCRHah9QgtnfwfBaZ2iRRaPOlBWbIKMl862hctm5gZe9Bu5xbIs1i10yCvjI
S+WwdRqYBJl3LyryWZZ0pRu4NMBQZJ1pJARvZ5zG/dwqxlbdhQECImtJKDOlS++9zt3K4ULxii9Z
2b/KOVgdNz45WX/lLagXuiCFxnAcNJOs1c7H+6rCV61D314PrvKGXNsLYv9PluIvCid9CPM/a0Vb
a+v+3RyJZQbAHf9Fzqx95mqvdiMe0gJBPTsn65ePkapV1QGgUN10SbwHSpUjHvwy3vy+Eb/UuhLT
UkzG+4zHfpl2N6itdqWXZes2BNFmpZuiJr6TtA9llG6GPNrKrbXUfBhaoDT7lD8OHMmsleuHWICO
sHyoM/5tbA3fw05/SWz5bUALLrS/KEn/GlXylTnVxderKKQlycUwpzvvfXXJCYPSrrI1dLpjYbYl
oKEnT+Q7WQ5OHoOtFK+7PvRWvW1c9RW6MLDm3mPkWVUMh7b657pFk9eKSi+oW5in3KjUZqXT93w1
KyObG1L4ALN+6w/yWx7Lb8Splyi2rdLWPRpq/QA1fxYJ3L5rxKc1OT38/k1eCKBQ88bpjMYYjJnb
WaubuKWO4DxvchDZC3Jjy34wXkKD5tLzrRnz072cElvyDOOI7fRW77ynK3/BhXkVb0Z2NNtkgmWf
DwNzSw9EkhJdKvrmYXw/remsvQoRc/GiO82DLEdPWWLu8Rs+BvDJwHlkofYSVsObsLyTlOovKSL7
kg5r1lKufJ0XumNFA1XjaDp90i/Z+QZ9y3QgDg0SumZenb0bRvEYY4GI3k1xsuv0WjL4UmXRsNlS
DUUF3XLeEFEz3AzXv3RNdGBZeqDh0TOZobw6z03/IfR7Crsrn/P4js96XvL1sqFpZKB11RlbqB8m
7vnQdqXsEryCsfw8gGPs4IZb4uBl6bXAt3Xpbf94r7P65khhFOr6GChz0MeqAheCqYJSFzMcJXgt
ugwBNhtYo66tfLk4DnlmQcKxdza+uVTHOZT1x1HRN9GtpUc+r8z7jZzpzwjVJ2TycSdBbikeVrmC
f11ryZtKyh+hxPpI6GuCYC0qEjtrl9fl46R8DEQzIf2INl/+rqfKutcYFxoNsivhsKl8ZVOk1iLN
mts+ePNUC5/mFCQdruRwsAm5qF22Flm/kgtnl5fN0UkQfZH6VTlUR6ktHiMEfGoJqikE0Lg5JE2/
0WpYakX9VxiKx6bir/TSY5eiYIJH5YMRkylRHSyNMkjaN4GFhE3cDbP8m73xI6Znme6g+eLKL1jZ
fI0qc10iWSb1Wn+DkLbTYeuHSY6GIs2ygI82KVw6/JSlDkoSNp6+NcEEWaFXLJMOpLScvOZAs4gs
Vvhgid3g9TFaqCn9iFng5JNRA5EXWOnaoCKK5AVbvmCYoKRaVqHXAtwULdp0CEW1fYhBRB3d1wmD
RM3REQaJ5ZhLjKr7wBLRSjCOfmf5K5SFgIwTwZ5hwvDiFuCsQ0dbpdgC2VJ+QkYPjg61frDTE1Ln
cy1nPIaT4aZK6QoNVOMi+MIN3kFO9O5AD7KC6tF27Z1hl+9NkJ28Mj1JlQBL4YJ50qG0Z98rW3lW
Y3iLaZQ9hd0GLcOZZSJ3S+Lg2UIcyc0heSNS7Phr3+BakXuQMbWqEQ7QfGMppM1YJTqzODm9tbPN
HhIpf+TYDiCSvgLfutIidA9df98G9Utmed08rfvV75vLi9+PYlkKjYMGbGWcVP/wrZpFVYjepEFS
K3demrTIfnvX5zhegBLSe3NRD86On3ilHbw0SCH+wewVMAVYpbPbGn6PhorXwyIj/aPIzjGNEuL5
6ZWW6GJ3ZDDC1MjYkkZ0zu6jAw5CvN5J8RN11nVbw4lCCT6BrUs0JQNOh+imf3JK9RBgi1Mo10cK
l1p8OlXL5BkThT2fODp5UiR5a5BRgMMRFyBOa/DvrWTuKT4CFGDSZ89cb7in8V/4AYhXJBH3colA
sk3wscaQR4jyLlKx1LLNnZuoZLAMxJJdjGhalDNniZLyCVbu2ovTt8wT97XvYUtL9esbxBRwm2qM
EoZCSjTfwyjEg0CctPW8z8xHrUYGLqK5rPsxRxhLN2qJWqnfj0wnuX/V0mGdDhju+NaN4ljHxJcB
8r+pVQQwp4GAj6/XzNKC+yI/lXYGhl2HNCCL4XV8mxnKYPC/umhuh+YTU6koMRFt6JHPCk8lekso
9zIS+dOVWoALY8bOp93Q0NGbK15AoKYJDzaDVLwKQuQUiEJViSXmath4RBmQcVSQEI7dYIXlBy4E
ANRFnL9DpEKYVEabu2uQ5QcY0Xo6lgZCf8y7tlj2YP6tXHjIOzgwtBV0KMg9Wo25rWRIlHHpzeoO
jm0TPg1RjvpGMoLE4XwGLjcYZQV//w1e6i9NjSm6A96Nqjp+oz98g4FcGUkaNSnqh+SY1C+JGe/6
Vl5FCnY1/1+3Op+iNTl6wxmSj2vfQkkxRV84JcaOTOJNK6QrP+viKNlkXgUuBTga07mff5dcqHlW
6CW/K1pXPm56Xrrwu2w5jttDpf+qeNiLwWRHbvjKz7w06iFKQ0iKoRbzsLMhslkCK0hjmpeOtC8K
6EkC5UWIo+U7OyXn/bL9+wd7+Y4GkfzR2PSXaAPi1KBb0DFcl2EJAax8RFXmVXH75ywu3wV9CKpO
i9/fcmo6zsdZIz6WWCdoZesc/DNUOar+OCisww6Tdh2TwwaMI2RLB6NRuZwNwnyo0GbCC66NH2z7
sYhQcSx7xghlO6b6Mjjm4iTRUVWQXeGZJoIRaTCsnB5ogyFlqE7gPGIlxi4C9Eagy4UUN2zM3DJv
hnJYeW4ubiyb762FlYbXALHtXYOO7pxvZRcE6EuRvK1uFPehjCHGCTThEkdbZ4n6pXOKu1RK+5lL
JBZA89wXPmrC+JLPVfwTiM22sI5H9nlRIZoEABCTsOyG2Wd6g47/19BGdcJAHO/3T/ViraXOaqSC
SE2DQf251radi1ea7yTrtsjf4/7JQW0Ey+YN8nVHVV+Ieh7CdxyuBTIvVSD0gAhkEtDVf5kZVI3U
+7lqJmsUqt/DgdfnDNVrH4vXZMRg4GZ+Qvfn8fc/9lLvT+YJxLs8LqbR9Q8tj+yUEYBklA8jupAM
uZobB5zW2PWXmbENbeU2zorHcXzy+/teavF+uO/5/Dkc9LjJDDmB2Nyt7Jg6FtrVsVWV5zJrjr+/
l6Pwws4/E0KggMSYltIqnIXKRWtj6IEp01pLw/uua9p5AGzdIxqrlrHAxiX/y8DMjezTsOplHy67
jWYGcUOFF+26lTUzqrXmvcUZ6kem2d2GnnZCq7JLXAROtRiQn6S8eSZcrEpHLM81voZgJBeqCiyv
w3avQmPQDxHOMYYvokbSZIgeaBvR7kV5aumnG8a00KJhm1SwtXFue57IJaYdytg+QbtzjlEGG6mQ
mG8oyF/PmHkRMM4Y60vpIzYbFZQQ4s4u3umNgcedqHDTwxgSKNUiNdqvzaC3mMAx7VGEsQLudXRN
DyXnFvFLPE3oggUaE9GNp6IhHGndSY/97ThuLkrt2WZE3FXUDSwVFp7fPevegA2WeAyz+ojdQ76w
ImnXRcaiRX42kPy/pKHsF4YvtnjMiqNR+rhFQX7FofdKF3Ppo3FGA2oSD3yt56DOOM4rcJc5cfWc
2VWmPTfIUQhZfzZyY0fC91lgUXalpVcvVV4HTAZsCItU8Xl9Yn7p4VtIA2HG1lFF8B7YravOleqm
QAk3GN2hlDEFVwXO2nRDLA0T99gFYbj2wuShrElr5ipp3wTXDjX8K3XzF/D2mFs1wygtEe3Q4kUv
oUZQHdmsRdxAAVYM1CB+/11cYArocCzAeag0N8Qqz74LT+pjMJUxmkdusgQ/BcNdJuLdlcpRT/hV
+G/lswBSn9Sjvx5JPmZ7jgMwu8+IkHsQESVHrJqaVlikD7jqgd+C6rTCtQAmLvrtWHrET422dE0N
8fgcxUshYUARy6M1tIzva9D469//qF8dv5F+BDSgjIMpm/DPWGN+aNEcs7cToWrxulPDRUFQHSk1
+1FkWFmUardUHDefZwnS4YmqPProKzCHT6H3eniDiDRaBRHTAFQrbd++0g5dAmIA2iZ1NI4SrF8C
s15nDLnb0Njmtr+vg/hViouTn0GMNnSIyAKPkxId78roHhF/vPU7cTBIfc0al5mnqKyndpn46buI
eFGo1ANzS9573AqslkvUqb3DtAa0jy79deWZyhdaULARQAUAuJHYOc9qyqHrmYSNEvDZJUZKEXy/
uqfZcOUtzs9gRHi63ZAFm9bfOi3SA1kYDQdHRruh9d/kvlBvSaCR3Y5RDNLc0Z+zLkC9Kf2rN/C5
9PE3/CHTRZuKW9RR0T3BWdHJiXGkJl+LETTSPERXFd9OPrYe1XHDDu5prBCoTDNrHUeOjttuylzK
1raZikOO5hMXHjNf6Kb4WwTUEOmLCVA0zahr6r7DU7x/rgrNB2voSAu5yEGeStq9bQTPKTCkmVbr
yqzNGSvZkr2PnO9WSxNshvWbZ8hz12A0kzZrgGzzwvwTxdJ3z/W2nYf2kxcac0/LTmN/0lhfsMH8
cxwUilh7rsryUanrN5VcH3nz5yZQFbL/XFiTxaPPmL9tm42TCxLk/g7V+mbuBe1fB1fWjg69gaeH
0YpoIZT0ssAyxbFO2CEzfUQRkCa2QfMrF+shHnVHe/nPNOu/X6kLl6oCgDRNBrTCpPY8q9aTTIgr
oSXrLsxiZCG1GfK+94lXdSvmczyfwDk1uoSJ59h+wbOJEuUKsuTCoAWCoA3O3Bh79PMAL3bXRZGM
AzQn4/W1cf5kWkgMN07BswFOunb6YjHAI50FaC1f+4ovtP6ESsjpEMZlhHgefU/JsddtEqTrqMZE
Mk/DtZ6hYWYhdD/XCuhVGWSkvW08GHwDy8T1EQ+t1m6e4fvsC3ulpuHRrQt1o/WjBWDjIEKIL5ds
bJq6cw+oZc4xTHoMbIxDGVusGNUwJizLj17sP793/8t7z+4+xj/Vv/6L7e9ZjvGq54uzzX89Zgn/
/ms859/H/HzGvw44t2VV9pf47VGr9+z4mrxX5wf9dGXu/vdfN38Vrz9tLFJwNf2pfi/7+/eqjsX0
V/A7xiP/X3f+x/t0lcc+f//nH69vvALUiKE9fxd//L1r8/bPP8jK0c/95483+Hvv+Av++cf/jl+r
iGDWx8U+z3h/rcQ//5AIk/2DWYHNyAlQExNL+pf2fdylWOo/9BFeOPIfHHpVqm2alcL/5x+W8g8q
C4eTqzHom0bcYZXV4y6DXYZMLRphp8AENf2P//7TfnqHn+/0P9I6ucuCVFT//AOk6k9j3fHvUUgK
AfQb2V/yL9NQ22r6JKll/X2oxF9l13t7H5/XI+jDeI4l8fAahAzwFBG+FWmtMlVUtFMZVuGGEGGz
ykqo4H7bkcJqhkVN4AarTyN7KFH1RJqZ2JUNM3taeGMUq44TY+V7ff7gFbmO1bZ9RxRsZGs1jphV
kdxsPw6GjbatdWIqw+DRt0LgWmpB4x0YYLhVnB0+F1beZAcGDqh39fgi4ZRTkOi+cMxU1jSWtHcR
aRsPmE7FqOeptBI07jypnVd+obzElnI0CoTRlajbgdWov/YlirFNZ5jH2EOhFDXPBFKcCB50mYhb
YanNwhrw5UM7tzwkUBAOunDztZu5Xz6LpvJp8VmGTCnKx4azncolNI73bX2StIzYHSYf3S4dF1Xk
dbtpk5oWr50y+aXcVgGYtFkOLGI6elp8bGddxL7pQoHdIpjb1mugzJQBdhvPSlO0wQ1gJVZZNTM+
7+rktR46yQiIIpCpJzupqZH19CMUiyDPm7+uukGS7HDuwu72RrNQlU/t9kCkvztMa0Obocphg/XZ
jXunHaLAWQ1JeXspA1ielVFZfA1grczdBnsGwP32S84EI3Hyr4zBvBWyzDc4xneE8NG4a3sr/6oo
eLalpV7t7LDWnxQ1u7HavPjaqQCyLY250nRYG8injITOvRWaRFD/fXrhNahqEwFZ5VZtoMEkKcHW
tou7j003iHBpdaVREMlsVmYqS+pMt29J4rt8IHlDjSikeaE79q2lZM4tbkfOrWMqYC4UffdZXvup
u7VU7zQVTYsaUfdbPY5wGiJb8XEN3/EGVFG6hPxH2O6Jvrb7RjaaUfU4Xkgd9etsx3TIZ1kVJMij
+VW2yK3Q2lWa7q+UqnietupBJyowrZ5v+xJJcSzvhbWLY9JXIN60+eeRaYlLOppkKlmr8brTguZ5
4RYeuiq01PfTQo7h1FpwLBL8HdErGrW50+BUJE741ijVkaly8qrlgQIQyvG+9FWiYcZuqbdq7g8r
s1OSnRu2+c4KvI7MtFPvPDmX2i++qN1y4SLye/QrdIBw4FLWXdMHdx+LGNuKNGZ6/Vk0rkl2YYxW
Yc7ic0fQOMHdm4rY79/njgcmRMIXYQqgPVQzJs0CIGOoOI8NP+h+Wugq77k2ocB8lmEKvHdCSTsk
dSfuSz2u97KNfOR4khuEHpq8TKgRQcdCsx7SfZSspo0gHBDe+GHV7yt93zu5vfBK7e897XhaCAqz
QS/XBRlAugKLCdk/2r03yhjrh7Cm3avjwj+KsdzwFMqxovZQvI701cdx9eD+vT8B06AlyrZvfLGS
UMO4r8BQ3Fvzaf1j0aKQip8e9kBFpNxPZYNF6xi5kH7Gos5L0j2k2pfPk4SPCPjZRd2PC2Rec1t4
isZr9NM7PKsWg6zClRzY+iiK6moZthaqS+MRsVKld06vJp/HfpYbfYpPnCQ1Nxrf9DYZ0HUY9MY9
tKHq3PhgRr+jhSXh9vRNFhiBSnUSHew+5gDj717h+gEGns35dfzFFFX4DCjp5gguUIln898AbHo+
Bs6I0gAcG4x307HqteDp7ztUrPeq4SBJYsWGuSoS8QUqEbnvREe7RQRDtsrHZ17bqP4gr33r1bw0
pUFnW4Z9NSvHnVMZM2uBnEjKrKUNjIOShJtEx/B1A2L5Wwz6DKnYcpUPICxVamjcFN0p79PltDUt
mEKAg0oePzbyYC/7Q3An/FZ6NAQgf2bx9X7amSd4pqUp/o/TplzAvzYzh2ySnd7GMbon2tAjPR3L
4fMQI6fuJ+GbIgcvUVQrXzIz0JZpEFl4mNr7xG/Mm7zFIyEIdWtVxlqAHU6jHPRkwPrOldMvSppj
9Ft1ETM+HKHCWo22KpM+bNIbVLlqFmBq0bFJLHfTd+G42cTHZPD209Z0mF3FBdMcbo1jnH7/cdim
VnB481WNsZNd6bhqh9LKEYH1hRjOrVl6zTfXQzuJ2jXcDXDCdrXjIXpN0vqbe2wtpSYjiI3AEOcM
f0RkXps2qD/PWqg0GJExY4J9ZZgafM5xXvFDYMIK1S7JqtJ7A0SA2VFTRvc4ZQ8nzVtEodqgAdcQ
WxlEcWfafbLsXWa5Wtglj3LOfMJK8SVpvbDbaQWxflRj3B3tibQbMWAzN8EAEUMDd/e5Y1qbyqbj
ps2zss9zz3ZcOvizjBGmOms6C5q7igJuoBuHXI+kDWB7dxU1enOHeR/iy5hcvPRQ7Ryt1f8qUYDO
K80D5QeFPZ15mrFv8Vwgl15p27aUAWlM2z5DBBAFY+nH6lRqCqOC1hhgLTIePp44LRy17UBz1vG+
xa9hXahytcndJL91Qo2MHwTaFxvNVTx23fdAIjDXFPkmcUzyEk4rH2O1RhAobNB7bhI2RQIsYVrt
4uIWbahoOx03FfWumS2MJKSbi6yErsH41hWRsxca39oAMXVR4SmxcEM5OnkRCzkXMmWMCko9g3zZ
SNHJ1iFzRQEGC1PZdJwuFdI6AXw3mzanRWsX0rYO+5fPIr1rkoM1aBuNRz5XSeGsuQsSpnmEsHiJ
QlxnmrtpoWtFu3BjBSG8sYv/3DGtTWVVUDOpvLS7LokwdSoeoGfnCdWrRqSb9kqEodwDdnjX4045
dnZtPFkxYqaaFzwqg9c+kD9eJCEWKLksZXv8L7wbRfjKN9NCU9Gz1WdrSIwlYbd403q+/EDn8n06
QI3i99ww0Lk0AiS7el1eovckEWOyV3reKt9gBsN1UPE8MCM739P7DPNpR7zyiN95g5rcpICvbjJ3
8A5RnyJtZ6pEfgxf3bSV6h0ZGvsPhSvuggzF2UIHB6VkkrMOrQYz0nHntGik8q4vFfkwbX0eUWjw
Raaz/n2N6Qg1Td2Pawi0mWawydQFWNshJYuFs8fHapgp9lbSbEp/WO3uhhbRNKvWQGkatfTkNv4w
ZxqHUbNvS0/AJtEIs+kNpr0mCryShZuTH6XSfYsEoTEe1eBrdgUdoo7Jrh+6Okumo4OmSX7IUMYQ
+1kyzPWjLpCiOH2PVKe5y9Qmn7Vge77lkb9rorJHlOqoBEkJJNpr9qGwVBQ+Mn0rQmnvx/aQ3AQa
xvEusbfl1LshRaBtqx7ds6DB2nsZirZfDhYCBbh5tlcypFO09+c/n1jwmBwAZ0Kje55n6qG0OIPZ
uW9SGx7Av2ZPXY9nVGxrLxV8mA22E3jxEep5CUG2zpqmYELBhPmxyFCFd3PovrYWrPFQtHH+ZdOt
szeU4so7CKjSyTK8h4+z8xR2MPnL1XRtyCanCrXuoN6m7Z9Bh42Yl+TVTi5V9Byn1Y9tYVW7aQ1T
njxZGnlf7URWS4usT5s5MEp80XynvqkMOMQhWv/YD9ebyDYaMoJNhKBwbFkfi7CbUITjdktqFKcD
QotNIqGuOPZ+OkngQAj7BVJdtezUrNs4WV4+8A29TQeUfN2AoiT7fhhia+NmZbSsOqf6Ghv2jY5x
3GtV+dESF3NtYQxC/TI4srxMSVwsZKKrP2yCGiITgN5wYukISSuBf5jWpoWfM90kwFgvz3Zgmplc
SeVO3JOz18+cF/IjChlgr6b9P/S5Cggj2elC4OCVXZrH0a3Ha8zy0CXyLSoOEBgdwcJC8wDjLX9p
jJvTjlgSi1A1+4/DPBxBN74XQ/Nosb1S8FeeSUK1ETKO3BOgdGcn18lTk9nuSR9wD+2VPFoZHtC6
Js4wI5NTBEcigqNYFnDGdODgec802MZuOmMqRxhuvOpUkHq6PV112prOmK6aKL5683kVv8erITSK
YDUdF0TZtvCqJTFSY6tEAh2kj9Vxe1qbFq3tG9vWZPxPjJbVOhzmcqnhpxNF6fKH+NnfQaofg1JA
on9pRAh86QqYV+IZv/K9VXgHUR4Y6hvpuhKLoSICWxnfO3YQb63ci26nRdMrKN8HqMxnuZ0vp7Lp
2GmtFJa2aBUH34vxjM8dHRZSG9x4X87KAZRHx7x9OCuOxrurHpiqrPd3n5eZDqukEJ4dPuYfd5/K
PhZaEy2qGojMD2Xj30HSYVirYsT+/fuHTGtp5UUHj/nNZ/nnzSSFuG6qSLtp51Qe6CLZ+mCVVkkK
g2tofRYiwlz6Y/t8dTrANRUOOF/94TQfxyMwNucXG7eFlGOznSMvX5eddTDxKj5Ma2A2VL3uDkZY
PwSd96B5pb0vsgr9qrbOlqR1+2amZr69n/YAwrb302ZPfGopWigsUYgwuCP57ZeKlP7gYI9GBKo7
WpmFFqo0yF/jBOSV0kTKfvDs9DHHv2QqZzIdLlFozNeJHyAkbN73alO+mESpNrlSorg7nn3hqkqK
PvHvKy56c79UXECR6ihDqNKH0J79PGbHVVeJ2kZN3gh68IZN1PbA46n2IWrLpXDLaDdtZaHqy3Nf
TeIFEVdxMxX+sKcN150bF4epSPRygGYUwCWGoGTlPw/uBs/5OKbKowRzIPzx0NhYycA/wRPXq0Dp
xFEZWvsERY3xDxLFjpU6p6koRV1iqxuj33lq2yd1XORoKS2TUMKYZ9ycjgP8X99AS61XU1kbIypK
f7yxy9TYpUpr7Ka1z8VUZvo+5o00WbNph6UWcfmxeum8H3ZjrN2vJYfJLB7D59f/v97u8+5FRZfY
m/NLhzpCWNuYZ7QbMHvcZ1Yq7ae1IKiemsiQVmfl3XjYZ5lWMgJ2Mn0cmhBH/jz/7LhWx34AP2Nj
frYjywq3mU0XrDwcRmz+2psfCqcrmoTI1g5xNL82wPdFrb4jRBXuwNV6VVSi3Cson3baXRSUs0QL
jI/jPs8g+nZysf4G6/zfF/k8bbqmr68C94Horry3+VsWsiTaJ6EaX7Ux9I167lwQZ3iFiI0BuuEj
UEPk8q7DarE07eJPu7eHedyXzDAwOdv7lWXMoUCYXx0CNdO038Q/cyb5cvzQqS2GyUjirtNwTMAV
7q2KW2tuW/mTVFXebR6Lr4mbFU+hF+WYD4FtnzaxQbM2CUytm49jk1pdlfUQLqLx4LbcSNY+CdBd
9tO6vdO6EIt52QR8b0jBQ5sR0k4R4niTHcBfXUVEHcyCKwXDvY00wKYJ0cstI23s0evhPgf1QD6y
xEtsLDMgeNz1AbnS8YSpiGB/vUz9op57XjjcTztcD+uXPPMP0xFNh9FNS4hr4blICplOSJS4L7Hm
+WjxOqNrAIUTBeqVgqk8LeW0mPZ+toyfO1C2XBoqcenPImiEXOSzQf2802fZdDT6N39f3l0rm6nf
9oaBfhzhAvLVYw//sT326P3/IezKliXFleQXYcYq4DXJfT959nqR1dYgxCYhxPL14yirK7vrzsx9
kREhiTwnk0WK8HB3AHQGi+zp4Xq8/p3/ZTVgxj0WB3+c7jEXX0Hx69N8p8/+y2LhD+ITH4Aa1MUE
qG4CWhpFhH8SGVlOaoV1EXrfU886EFmDTrxhXAM4DDrqux2zLLtClrNFESHK3O7OSETNaZjkKpy5
UxZZ5mXXyQYkchwRGzFTFAeXPCQVfUCc+/wC6iANqUUoSXkWyS/GZxpSxGTTMoC9TEcw94bSTTc6
muh/hRMZPOG/FqkBNlcAhUD1DTj4/+AU9GTRyjjn7XdfpjuXsOZYNNRddyL/OaD0016D+qo53g/T
+F01VrjHu8H+nlr0BeUb5M3JPCjiDkF8aOOwPWFJ70N/vXaXkovsEILDYOG2RJ+mwYtfSOmuWWZH
H5UDEhYNYNBqACz2A1KAXxvakmtRp8VTGqefCOs//f9v1DkH+u/tZBChZM0H9M8HGP4/0ANOzCN3
cO3qO0GdXiLzgdwop9CYyMjVWOA0hQg3IhdJYY0CYFGC6gsHP63pLXsQJxUuCN4p6uLWXORZAmgm
PQyjoAdz1Hj9RdsTAlGzHxlPAiKj+dA0wdguyTTa+z4NKJIShO6FpeVBcQURrlqpS8YGLDIQhXiJ
MpEmXTwLNskKMm1tZOFzA5YeU4IGkVTrYI6MbwIwYteFdPNwPYaZsR3XaQveT8yFaCzOxZg+pyPk
c7DsDNZhxFBjCabfNzWWdlL4FDpps+l7DvQ+4uBiLNtFEc6k3lBX7F07MT1hBZr/NxDVn2lk3IUx
LkgsiGxT4PhnsJJajj1ADtT6xqyg2XSV9cUrNPjE5oYGQ4EETX7Fn4lyF+z+7ROzq203kuqJBTmw
o11aXjhoH2JL0DRRQA9dWZRAw5ONyCp/DXqLXsy5nPmEEeQiUfcrz4/PAOfwYQAE62jOZ/wWk68p
BGgAf5qeuiaFwrGg8aGjgXOoczUBd0ncW5GXWcJ63aP8wIH+Xu3/FRX9pgJQ+qvbAyKZBnH6POaT
WmungkoJD9VKS4j4+qQ+P9JB/iTwp3rQmn34mCS3OA68o0kRjaBbOxWO+F8nsU4BQzZPAA2Rh7Qf
skhWNEA4EJ+isgLShs3I//kJgSWuLOj7pBG1uoFhuztJJs+M2+pmXLgpxpXIPL4ypqNjyOdlRTpA
sG4MydGn8mfFwQvde4DgDF703OOu+pCkndbdgPd9BUanD5F1J63j/HkoM7AX9CAwbGa/LgcGGrao
2FV0HBc5KkKWiNzVBx/1WwRUqqdHk9nklynV8Eq5Roz9OXO1d0Ac+1fjogzkUHRBLFDa0vq7Iiig
xwmfGTIqYB8zVMNtuI1YgQSQ9N39LkMN6SUlxlMpbCSuZ9OymmENNnWyJpJ57xJLgkWvq/T8a06d
Cv/mpBnZQLpVnCPIZyYF/o3vLTlNKLL+wkpoAhBLH7Xs6megA29QD6i+iDEYlwGz/H3Yq/EV4Adw
CQ/VF9QYO1DxRDFS3TH2kQOGYMaXGRj+przxsaTE9Bhod0z+rDw8QxHI7f4LNhN1xH+A7vwQtbNh
YN6BMcoYnD83H0HaNxLavPW3qMUezmsicnHmRkzZkKjSztfG13eNRDLRdrcoSG6Oj3FZ1PQHWtCj
6D3I6SH4s+jCAQjhsYvfddqvcu1OX/O4BJjMjtKjX9Nx74FfL7Vcea0CghdSRXZhxtqrcSkfCE4d
tND4/u0zHcFEcAOjHJFSzBQSuCZZ1s4apE7YDJYeYBdIF/QHJ4sgbAfM25w96A9p2kCgjcjx70Pj
JaR1KXgMfg8wh02DnE+OMjtjqbn3PnqeDTVsSAlRTg5AniFQatHm2R8ytm15hJXDWNm3VBIFgfVQ
JUEeQmutrbOjaSgGHsemEgkSGdXy4TNH0dz7f/qgOMEPlLw8RpmhyJFBmM8GrV/WtDZSkF24siwB
ORy/CMH+Qai7A7QPCgvz5o0A7NdSBxCV2QVa4/pildPSmy3jgsp7sUdiAuJRLs2vLvS6X2psRFG5
On4KWaRbP/XEumvI+Ikim4OLBeQLLTgwZRnIeMww/DDBAgLyDPrb1Ltp6d+MH2iYfiXHMN0Z08We
Lp/KzwAc7wAwLeK85oc8aKEpOGbZi5ob7awGoHue756s9BZpMTT7jMjgwquyOWSBOoB6Q+InQGP5
+G2KDLLVk0Pkc5ulULPKnXZheiHYDHSDPTY7CwuHJSrmGYThLblvh6LeAI/b3dzJjhfYotNvvVAJ
g1DGT0LEO3La8r1v+2Bpz5NQQgTRipTk6yKFzPHClRxbQ3MYgopnf28s5OETcwi1Z7ppchAtIYYt
vCVIRCJkoVAoDvIOCOSlFVQ+rHJrcjuVRsYxAM4J6GAkfuyy6ncAwOwjoHLesYgoAH6NixPNIhTc
NuO5mkMXKa0CCIpbw8wPne+DYQqvma/ioxNYO2MJ1CJfzREYSqHcXJNzVDBkJaJhze0R2njmmRux
EeJGLvs0z90AgvW/OoxdTsNyGhv38MfzmQXere8gzVLmrME7CmrTWVz3T5DdrpephJ5aESPRq3iZ
ffo1+RFyu/k+1ONeRyV4HuL+yeIAz3YcBlGank0TCVIec0pWdqihK2l8lhXQc105H2wCF+G9w+pi
99wIvUHxjH2k44QmKh2IwcKMVDF1wDbARsFDuxVhc72Pm133XmPj9rDvU8w4XGJXc6qhLS4M9URL
J8uhD49a6GfTOFjoA/Z1IzUyUBQC7cuecLkxfWmd1afG0VDCwvCOVvpZyPwbRMQhaOch6NlEAb2Y
JhY5qLcAQ1k9fB3h1qWn0FMtW3J8+EMezrtW/ROfZF1cW2DPiWd5mYxD4KyN0wy2K53vJCqIQCup
dgCCFB+jF29VUCL3haDyFWWe34w7Zz7f8BLq2cbUuNAXYLZiF1LR6CVW1tL4VRTWYG9jKJZyouKD
D5mTjJz168hBQc+V1M6X2mpixFLxIKiGMb42FaSzEEGVXylHGh7wnfQJ2CfAFrye4u/V/dofNVsO
1FIH06Dk1ANo+7c9WFOVpD3kMPXsK013mjfdgRNXobAuLHZdAZpckVvVNYwtqBBKi/2AiFY4qOE7
crwD6plZB8KFliCz2uEdxovwbSiHJzOSufZb3sfRa+CM49oqIJgdZ/Yf50oj0Fdy0lxDKMsc+sIJ
xdocotrXE5A3gHfwGQhMunRngxP8QPT3DlITC5D0610IwqFXUUK4ihQ922psGl9tytSqxxtkjWWr
fK3HCF9kBjF70xuXPd77FLBv0xtGku9aUvmJMdsSjzQo/Fjg28FcSKhXx05jnWLMCj9YWPjklk6Q
3fIrDTEsMA90tIdilQ2FcuRCwi85heIdc6LqeWpb0AxTB0qyLUTrrChLt72DgrfEKTi4RsYmW4Ea
x33xKzDLqLAZAVy1DyBttb5w198ho5e+kDaLrpM3rrDfhppabfFPStry5Fp59lLbTK+Czk+TuoLE
NFKw4wHFXqocy6NpHOT77kfG7JwQjMtz8xhiUTKsnKBC8Eul49qp8pUNeOfBNIh8q4Of5Uh1qYgg
oVVG1saSfrf1EDC4mKaOS7bTlfr6cJmjyZLO2me1s7XKUi2Z741fSje+AIjDX1TIxMH409mf29bF
4uPzoKV36AHZWUooQSVgZK/PCCjXZ3Nkg5jyXGhoX5recTaNz/TGBaAwPZXTh99mTeKOdnD2yNCe
JFJeidW0EKaVEN5qSPk5Qllp3bql3gWNcJ8bL/3qTlgBAy66zWIlz/WYy7M5chHvg1RmRBLEyvA7
WRG6TU+ECoIEejYSj2P4Hh1m8tii1tkLx2pjOozvfobAZc9Qe6Ib322PMV5jQOhCm6xvkLMWEfQo
Z3Ns0/5uUoTqF8SCUp4E8VCNeqyDanpIPzghv04NsOqgwcSfju3ygnRDd20VZKm5wwKEW3LvtYoC
gZhkGSzkv01Lkn5NR4T1yq80qnERo47pxXZr9qk9f4AYCxDFvirIehDKP9SF3R7ibmQbCF00T4Br
QAFVEATAGYDxuHOLi479t4pV9s6bLeNiVVqAzQfsYaTL5boKkArH14LuMuNiFYFUAJJV4hSBw+Tm
9HraKLAMrAFp7j6zsgCcjHQvDkN5emMXUEQthf4EBxQEMjs2nJhLpmfl+qcYpHmfblWX64G5AI/M
04HfWVga3NPCyjcmcY8ARQSKU+TtTRNmFUQqZ9N01CbD/xjjF1CbrQLQaFud/+z6+VoXWr0XuD8h
3lWioNDP1Hvu9c26z6zo3ovfzgFxXx9CcgW9dtUmlVdGL74S9FoJ4Pry0T7VNs0BxarpFWnZ/FQT
5K9ny7hMU1Wf40C8iw+g4HVC5eCOF/HV5hVbCresd1S07ZuLcgMQuEqQYsxm4Q5fFcp3z8aqqLu1
bZHfjBVZqzQcume7JJATEALMGQR02WNPjnOOTi/EfGhs0zAUzy6EbOfq3b8Hmo4/zC6sPWDDmn+c
73GSP8b+b+cEaYSb2H0H4Reg7S6dm7KtJyE9yRBY4asC62aobuXlyubvI+nID6VxW/keAze5aC+C
FdZnGwcymTwvvfXz1aqh3nUYC5QN0rp3oCuGAlAKcYjt4FTlIWiQjgdn2PglDfKLTMEBY/wsY7/8
lVNcIF9Hb67+qkqWXcWAsFvTDPKbCsQ5zEF0FNAWi/UKe7B2jMY3ifiDGYCSkvnp7w8XNubOkUxd
g/sjbaHQyxYDsGlfSov4K5lHkPzMiv5GBhS3mKlRnoNGpmyeh7T1diAXB9sKrvHPqdaJGeBJiyaD
mhokI/3w3HgAVVfzX9UX/jarIUmN1CbEV3NgwQ0g3DQG/22g4ubo0fHHuD9MM1iwjIOoYkihwoOT
Pk7wx/ken+FiQQ9k3tTM/Id8HdTjsG3FqD4jMPfpjn9pwZ6AMmH8TLkT8S8I8iSahiNiod4EDIcQ
IAXHsLJWxxhBlBdKCgYKcctGJewoD0MP4jxm8/bwMPXs45GFijnTbez7wN9THr5mrtKruYTC5jzv
0WFOmKEKZSsDNhe7Q+OSe7gKUEP00rX596wJoFc8WxJcYFC5DqatsigU3RheWRDeVWWYmIASvp5g
iXp2+o+QUzSwA5j9snuQKYoRectb9n6PID0m3O0c+oDtPNieGnuJWzrbW9DzRoYPgq7MRf2uOZp9
lp+Lv3yvSQCCiI/gzcC2ZG6M+WjqFMB35fx8eP4YNYHdNZlU0QPmBq1KWbc3KB2VLyOwRIDzqW5v
TEdZPhaXPF6CeqJ6ASdlBdyV9Zn3CO+D6hvERHXhnCyH20uomVSfUJnaZ5ySH+MQvnkk7aH6S4KV
L1v3AIUD+9QxYS/bYgQosoGCrBuWQGhThy0qj1gX4utfzQCJpEWPXcuGOEV6NR3K6tXF7tbGGHMf
pB4hhHPWCNrt2zhPKpXKhZfa/Kej9k0WF39plv1kdoTslsWxK8im6ZQhGbeXUw/Jy6hvboAmZsmE
F/S3YigwApOwRrqqJiYfdutDwLYKxktHACT3Bn/lMLnOaAyhKmtS34ReG8QzE1GYDKVgZzKj+hyU
5Yz1VD/5FmScXL9yv6kJ6m+K01dHMX8T2D7Wr9yRr35Eb21Fmi9DGLxOdlnfQvCJ3GxUzyXY3hao
2YRpOizZbkvUZJyNC6WHyN4jEai8d+yWgXtwmh8Ob99lSVHsErZq7YE9am9PfLpgazgkoDWsvvv1
IZq4+AFVASSpY4c/FdQSO/zp7SZGwvwlUzkKJ+ch7Ug2nnL6T5RykGUqQnqcULp7hEQHVDj0pD4D
XW7N5yIgjgsVa9RbE0iyaivanwcy/WpqwLsOZapRTvG3P46GHMGkHAh/gW1T8hj8GDP2SBeAWpsu
Oh48MWrnm3wQ2RuWevYSihEl2DNmM2qjpMjwTxhzcsBUkdNi2hsz4Ci4160dHxBMy94CBXyDcLg8
mV7ogn4gIB2e8ShlUPjwzs0Qdtf7iZBoT8uU38xExyML2qvyqRuH5P7eBuXGtueWszAvbePr+hxZ
U0kgFoH3+OP1DpBcLxBNViTdYcOXq5svu2wDuOZXMMUAPirGQuzqYvoO4PC07ey2vNQCN4qoPfHW
jajP5LyFgjSSzCjiBmhFeO25QyT5C6uCKrEn0d0onTeCFqC2BDIUhxjBC5CfVeoJUXU7AXleviym
iC4JHYHlEcBaN3GQ30wTd8XOBhLqfLdYizgtsXZkKvh9QGQF08bLwb0ZqnoBSZW9FfDhZBoK1g8o
MM/2GH/oKV9PbUrfahpmh75FUZnPp/iNuWO8dqswW7uzGfc0THB5xTvTK73iR1P50dlMDQqQHtkI
lyHw0dy8IrgPImC3PDYeB/n2fIo6JaBrLqt0Zat0RX0sTabel8e+HmNnPTahWA14OoHADZRf2BWy
9mjnNarSTFcd187CjPfMT1COjbNMi9JNWiyELk4X6X3ulU/GqoNUXf7tt90e8nbG5xZFb8Z6mdve
hwGz+o9zGL9xDaA1OCJU9Ypi05XZDCGL5a50hxx66JbsfZiKu7+0B3dF6lru4tn/7/HGr1F0/iJT
bDmIR0F+3gFFPh+5JeDlUE2VK4sjWD6M1rStxYQH0+9FJ7RGvOPUi4NxRSCcv5pLVtK9QoZvJxph
SaRX+vf/c3lnOlwV/GxAgIx10b/Wk4+lYMd7B7HnDmzS5ANBk/4TEXCIsgR5vApnM2P9BfFRLISK
3D2lLVI9xu/xGBe2nPBus0n1orHOl9hvpK73ClkNhiI3H9UlpW19ctf6Ao7s4An8tvzMYomNwOwn
4BZZYGveIKAV65Vbgyeqt2PIEtMQge7fdRutE0JwGcQP23Qu7cB6w7pSCKQay9R+NLkt11PvQt51
HlGGgbua8q5dOUKvAEZxr3KQwXNehM0yiKXY4OsNnhE0tw+CeNBrbCz/2Qz5PWEAnBNb5RwQTQiE
vAxuC6X6kD2hgBr1HxLPxLrMX3Jo8IKGO9xrMiFsV6mBnssQrBRBWl6HwK33wDnsISeiDjqFBMzU
qNM4w/FM484bLx6EH7TX7c648nmDls0NQVArAeKTI0GDFJ41UWsxWekYL6u6c/YeHU5308QKfd6c
WEPcvbHkBPkPEUFiFnnCDRZB9Nk0gHS+ewMRKCuI6fPEnWmFxXu4krPZUaxY/Mb64nMVygSE9Gus
rsarGQsKmzjJp866n81jc9w5zAPUkgrr2XMhMjh9B9s2kYk11vaC+EzvB9UHMw0o2fn5WwV8zl82
Ra1KHKiPNGvSZViRH4S1PmjHSmyvGVdIYvjkbDt5+yQrXz454CI2rqrS2I/PI9SgwrPpNMNmV0Sd
PWo7GjD8zBA6lANHx5DUmVxCs/oZhG/1FguaCViQGehhuu8jhTNNy8Hz2uQfM82gIE1/8L6zEtB8
sptsvafS98ePycZWH+EjvTYm6gW+FHh4XVs23Uc5CjG1SAF2zrBRnBusaXAxThrA4d++Kq2yHTKk
AmWMyrcWdjGB0RzYXnAb40XYMrCVkexgTNNMNRi+gA+poaTcYClsnE5hZdnaHHJgcKCFNU83M9Ua
+c1mq8ANuS0y3d5SkaH+1g/1D0CjcODqb3ZhAwwgvfaiaNfvUwevJ9oTQAu19QWpCf3DzV3sxZ2n
srDtfZmWXbrpdIAUOkO2P6pkdkKsDgsq3U1Xr7f7FUgsvFeNCoayCOxrUNne6wCLz5bp61FxY/rs
eeTc10ju3Pv+c57pc2YM9O95flwATZ7xLAHtRQtJqwoZtZF2O6DM+w1eA81z7YG2s57hTMSCNBli
gjlRq65k/rceuKjF2JXuFUQ69aHnogZxNAJ8AmuzZvK+dSDcTwYbsQytGT8DZuompgPSawlxsBWS
PW4a2WbenkFf58kRIV6F87mLvL+ApYK9ZQ7CJi7k3baO4tYRICYIaaU+WJ9EGezbQv86Gki9BT1f
tvXqcgb+zEMeveboMS3zGxv1ZDQ/Y7m+GIRHPtLQHTcN58NmgKD7x1A6i6zyy694TamV60CvguDx
/IKv6Qo+HaDjMyihi3zSL1SCcUbyzl7Ho6VfwPQ6IHLeQqV37tV2i3pERBm8KqQKMbA26TuP3wKU
176gTh6BYNufDo8ztaAPWtfzVIwHAbgnD5Ly7liCrBeySLmVNMZsQ/z4c6Mj4kHsej68D5yPuJW/
ObiSNsb/aMSUPgFth1L7Rr7hsd/+JeeYAyobfmDJqxeaxcVLQ8IUANquObYDsw8+OIGSxhrOXIbD
kw7L8WkoJJZEAAoYl2mCASTPWdtdjIUI9vB07zUTMokVgrYVqNH/Pgfk4NWpgNz74xzMj8ZDnMk3
4yrxKDk7TQ+Q0FwKDIB6eNBzubCam4dZWuk7sxXbpKai2HQA12+rtT9XDxvbNC2nHBhykZgT/HnW
f9g5S2/C9SMUpAdgkwGIeOmElv0Gdju1IsrRG5oq5007kK7v4iHYi8kpdlCKtRapC6RSVrF6XVRZ
+ZqF8bQpOuIsM1IVr3kFRg1IsLUJiBOLVx3w7EgqT4KYbjYzVCm5cf1qLGEBvQuKepVMMRcHmXvi
YI4ejcUipEiMDeW4OLqPbNNOHHKlQCzSdM6KWN0LjQMwbaWqf2Vt3u7lEPHEmDkJCtA7QSBR2OXw
WmegYqAgKr4PDgdwyuihKBYFCfpXUBQHJ1BKfAfdTf9aIdxxzvPxzfQpUXiXmDVXc1qeUu86phmk
bjGy8FnwJEJrbfrqpglvNAXTwNwXV3jjqeqn6Rr8jL86eBqlORshRritwtJ/MeOqsVvkEhFR89lh
D/nHfIiWWdeCo6Ej1Svtxx2HHvsV1QL165QhPlnH7dn0RTlgwG4+8KPpxG1egt9P5nvTa4WsXvpY
UW+NWWvECaphsCH+5yDv30QHcF+xU/PvZgQ1jt07R+OeOtkgQu1Pv4bl4B7fg8IBEpLMbZdmDPgG
MGZS07QtXPn0yzQTTb+ZnXe5vaYZNOQRkYn3DentPZYDiDnhlQ1IT1B4R6+LhsRCMn2pqBfjp5qd
vZgZke+DwDG89O0JwcXenU6PZhpS++TmfrEHwm8H8WcgouYRxs9HxL9RIR7LTT9B5Mg4KwdV7IvH
IMTP2aqV3bygsf7SIDFfI+ULpG7v8GU9kOJomiwFMFzfsY+mjTpV3rtKUd3YGM58HL/HmEPLystj
iC+7DqHJwcNRJy5Lm73w8/aNCbzdhzhIEY+BKV1xm7idX43ld8Vy8vT4jNULthr1kacCVA1S1Evq
IkHOJsubn1j+UwaN6fXIoOqRx3kGgTEKpJan63rNfVxzSRki0w7dZL672w5I17Mymo6l7/pP5jxR
gxd45V2n+Xx1zsAbB9Jp02VcKLia9iNXfxnX3T8V4CzJ/DYxf4Tx6ahGWa8GQ1WmnRp8X72PVROe
kXxK20sK0W3uU++k5s2ZnBvjt0BBkTm2dzJDfdGDzhLf1N33GGZm/R5r/GU0iqPj4rqHMvn4hYIS
0ALl5cfAQrUdulitc9T2GX9KyfQRyUltA1t069gXbIGFSnb0Rd4nSgh/05Va38aw7G+Zs80i5T8Z
D1Yo7hZxTmsRTjEtkryybeSUgnYHpV19A2GXf3Ww/7/3AhCE4iOWxYmZnJX8pwaUeEm6kb91g9gN
0Mp+8rqCo7AQxOzYpD07JYtes6/G2bKoe5ZQuTETqgHhipqog+kjWO9fYmt8N30pwrUn120rEAgy
9xbp4C2d5A+X1volFyl5bsi6tVSsEpzu1YqpdQIdPV7PRRsmEa/V1gzVEZiyQFYCZam5t5xofPx9
HndszXlyjvVqz1A63DruxZt3RmLeLTWV9+zkvXcyVmorxILU0K+sGpulmFF5nsebznoeD7LdP8cj
ftuvTCf1JnkOR/8SlhlASwXNF1M0RHvSBHzR9I1/w0vKv4GuIFjkY1zvlMyCG6jz0svYsK3pNMMy
EO8v2xTh+MesoH+uUaz2ZOa4jddtoNQVJI9JgyNvEXXzk5lDrTraQ8OEL/z5M//4YGOmeX7kkr0S
op2LDEALZvOMvoEu5a8Y7GM/M++ltrwCldeoPHYid/pULAUj7uQBfITXzFrIYDrwmiKwZmETVAMh
+cTCUSV9GAVvtCkh3qZB/zCUz+3cyLRHzYkFhExVF+UzZMnas8uCo7HMiFCALzOOfbUzs2Jd5kc5
xt9CPwzAxR+CsxKo5A5IrbDfoRq4Wbg842cdDe6uDPUFiIjBXkjTMhqnJ8f+NCPuLpRe8rOxBbJM
QMbZB2d2GT+ZsDmpcjEs7brTl9prsQUpuPicWk8uhe2M+7YFO3svX6LSbT6n3qbbXqtuFTAuEIMs
UBTDpxaPUMtORNw0t3pufKogxzNlzc74PMdBwBfboC5Kbyjnq28UQVigO2q9MH1mVAOiBxRmiFPQ
a+/izU1QBTrpA5Wvja91uHcBmYR3CbPwCRsXd/9wCfDPnZnz5LZYFyzM9AZQcdzwZYI7GiU1PybC
g6NprChGqMsc1lrgsPbTcVlidwR+5b8HtUP3azjyvQFWoH+bGZhAB2Rmdz7Nv+O58RNs2Eh2DtN0
dGjGcAfX+hkFvzP3tU2/ViTcOK5n/RXoeG2ltvg2EuItSlUGz2PGY1CvheSYe60DkStbz7Dq9AmU
C/s8SIHTCpbe0IafWVFGaycPho0zmxaSd2BJCt4jj4a7XDvpquZIstcZKCmKiXrboLC89zitXlFi
GFxn/b6XCdlV4255BirxrBoSY6YejZelLv3/d5LX8CoJJgn0FoLTjZN9I1ngLhulPNwNY3qZCS1h
gJ3Ttj99G6ga7QfBTQjIBM5u6aAuYZSyXYHMUXxUnECiaegJEswDe0Mm5j57cF2EEcOyuxZRuYdW
WvaJUAwYPIATWhfNmH56Y3alPTB5Fh6jF4TxZ20x+MF24yxxY8zBTchQi2nd50HzkVUOwUJjgph6
PVBsXXxnBbzl0aYIoGjsGE/acVlizdlt2SMENGovPwE5y1/wejmYNLdkmV5PEchgTXIc9W1gd2Xj
G5RhxGFsJEi552w4NKXBg05kdfHB5PE0jsGHOa2AuNkKFEiAMs2f0q2ijorPtgAfVUhUvjKZdT1R
EM+yHrHPtsUTdYLY73zSqbHYMgA6YNeO3wJt5+PC8cbnHFT92wa5yXqTuVG2rVDzdJwC5BF4p+KN
rTIfZQ1Kq7PSKGEY8v6A4Krj4MozvpqdVArNvdkKfA2p8KbhOwtyTwcJHvJF25fxCxOjdQni4mgs
7vnTy8x5MndFuu8OdV2qOWyBaiKU6B1riTw961C/SKF4gqurzj7KKP7e6MD6AWrgBMkKBrEqLHSi
Xo7fUWldgI6iD97AHcNmgBH4tu1Br3o2yOfJGkZQaQlQTsymRmXyNQbN/+g4CuFtD2hNiMxhl+NR
em7cSD+ngFbhQX5jQw+jL8WSeyA5MH1W1gwn6B2iSBOdWcsxgjs/eDzyI0dJwRqfi6QW91TSaOwv
JlH6l6azwWo5g8DcQfxV2WMJ/gAk1UIscJfG7+hhXWHT/+7Ittl6fgDM2+CRT1kj5Nq2X3EXD6sC
WlArPFr/cmk2oi5GQGtRg+9o2XojnsCcYRE0hHvToHwDgExziIE4rEcS7sXc/Nn/j6GP+Z7q9K/5
xmmm37ulQrxAVO5T1CFuNDRcfw1twEJCG+oF/BwJcEsAqJ1dWGxlX920chfQtY1fwJ3pY+PJ7QvC
484mRsUsGNhke7DyFkTxNin2IGWkT6Cc0psszrBiHhR9Mr4e1RAQfBfeWleQy0YFA65DUM2vq2YS
mw6Q549Rkq8RGJauEiUMz1UJ6Rk8ILBb7aaETwRIZDz3oKwxIEgEFEN3pG7bR6exAYwhzvplMCIB
WQH7cVMASWztzIXWExIpt6zHPdRg3fTqcSfCXdOWyK1R+T41A3h5ScBPwWxasbUQUc2gQW4BYqrD
m3Graoh3vCkz0JfK9h3veApQPgRqTG8UB3+hLDc+m07jMqaq+4OPiv/XYeinbdzzaOX3nfOJiNip
0zR4disnPYVZ+8KHCOI6tgYlZjXgw10nX3f1EK/c2QTGTkJdpuIoRv0fzs5rSVIdWtNPRATe3Kb3
WVm++oZoi/dGwNPPh7J31z49eyYm5oZAS4K0gLTWb2hCTFAOik8lHIGr6MWIyuCiheT1FesjL8I3
1RqtZ9Sd9Q1YsWLd8AU8G/6MpHXqcNk3ivXsUpy4IBX7korGW+itGDZKbZw6y+me+hnhmSNQA8A3
To7jjPpETSrA/kZNQA/QK8fFbbSsmQDeZEuMOnoQGZBLt/JugITLAzg7+yGk4s//thm+a13F8iLP
vvhmHK6Z2zO9QYj40pWWvpQjSlTllCL+jsursmxc6vE+Irknp3b01eQh29R0zkIo08WuopNfN/m7
E2vI0KpJd7AMP3sXuDMKHkMvnYOmuChDagh8Ee99avlrZqL61qjHehEiKHxA9CtYTBoQl6IP12nF
3xxJWX/pmIZyiUF2HoaSxwzXv/WsB1qwMKqynNW9411mKMrZE9rvjZpWjwjt5vvPeAvyMjWHFsc1
ocNAGIYPHO6vHRjnX36WrGpbTb9jPjgv5gE7wbpMNn3HOlEdVHG0J15Y1TP7sS11HxMiP/jmlDgp
6tb4ywhw1yIb86XRi3qpjoF3sqw4WChJjUsf9OrXCLX2A9I841I269C2t2BWqNLNvXqCIkeY+dYG
fFr9SuG2WDma4+7GudfWSRjZZkVyZ+5lMgRvueWXUEhOvE66hv5ZmdzkmcoODkLRiGdgOuPzaBQz
4o0XMPR8Vm21r90wfAXQ1f3y3b2pts1PisEZllZa+WJDp1k3o5mfM43kvhVmaBmT572pwCWXY2gV
XxO33sHRa39llbUXJFq+xGFQL/Oonm6JHkHqVrL2kJfheDbVpEDgo9NfjLlU60JWxaRvyfyv/cUt
4EdmJ+prm6YOYAKv4B8HJz6FfLsdUG54sDwQwHrsbKyG7xEYf39AGx7QqBbtK6etj6jVNOS0Riem
RGIm9VFuZNdn09YjQFUuumX/OiZPYVVolafseHwUl3reNGBOVlotMJghPX0hvwSETXZrjZv8qydi
TceMnTGyF1bLi8dKoh32hcuz+L6xioDZkWg3lUjBq84dovIBZuSN/oFglr/vZLOOYxcVQgCr8xDV
mkzkMf2e4osWHamI18VC7o6BNu9OeYPLYn+591S9Hx373q/Cjdz91/jQvY4kWG6e2WwisiO4lhn5
mZoikLK5GbUBFgAGNwfN74M3tcPTkqTJtJO9PKkrLJA7cZa9FNVR7lLUJ2usqqf5lEOrKa/ylFE3
tQvZlKcUVL9WshkwvbmfUjZRh9haZuXsuAbVA9ZT6gHTUMoAGcZenzG5Jxx/OliiHrJ7jwz+Nea/
YkxYdo3XnqnwmIgJvLRlBiHc6N2HLnDcBxcuV2oX0+kzbg6DvshSMBNyBOtb9wE1d8TdycRSofrn
UL3mq9FtXM/kuOFgGhRluT8nWxF27rme9zQ3/r0nYyyVfvf+Ne6/egEluPfzFWlw9lFzTRLdObQD
fEKUiGDISoPopdw1zYlZh9y9D5BjKebpi9Dtm/uhMlbL4+Xuvw6iXOIcSs1qV2PoZBAFlHoX9QB1
M5yCHqYsCOBsaEwra2A6Ve5RfPzTMSZOcIE+v5TDPuNegsYs9wvg9qSq3YXsbk39DKpYHD/HKbEe
HZpofB8sy9m3vqdunEYdDnriDYfeMmfztbk9uel4iNTCN9ef/WaZ0y+HyuB9/L2tm4EOLhAQKKpP
i1i95m4+fcVNtl6rad4ewigST7rWvsu4X5cLaxyHRoeazzQv1YPgljWa8pC7KKjxZ29XdWMrTDtC
o9lRelRRqxsQnZ2q1j6CsryPlocwufSuSfksG9T+OEpYysajxHWWMbkxUrDFQHi5q6ihv+jdZk6e
zizZhWhykyRP4nFl5cqhFwnU1GB88Y2svZWqXt3SMnk1y3J8RzMBdcJNFZbqS/tS+07/0vi9wb6e
9P2LxDr/3rcNhCezYLrORiLL2C70jTBKnfUVQlFAln7WRuec9CgdnqMahGaosnqKYn94Zqob7HCv
hYsx9ypNkZ6byfsmO9PK0JgiHcElpN0ymuqNZgRXY+xBNJqVd5abrKPIvbD8ET8FxYsX9/Znv9xz
qm6nmql+6LpE7fBSiPxVmZNd9eKyP1o9uYqF7yvdUbadOSj3/oq5qQ6VnswkEzEDCRHdBO/jGtGp
7Z3g2rni98ZykAse4qna/NUBYQCdq8pVF58d5PeCa2bm8Zn/y/KvuDwnQuhPI1ode9kabF1QVSOR
PHODJNtn0kSxt8wCrtY/tB8Zt1ikQUX7JBIxZm8w7jN033NhD32eTsbkOf+MlaG/zq6HwVGzq2Zn
DlOiwGZGrMPyu52XZHEJE6EbKdOJotj3bjLv0pZ7OUqpCyONTnpYcvdxfOOChJd5MfUpQENoXGm9
Ul7s0UeIWItybRUrcQ7ofu41mT8IhN+biT8KWGU+XT1Gb6PO3yg3+2wtmzkeAyvEW6o9uOH4zdDi
n/oMbZKdifXIVeK8MMZ/oMD4UGlK9AaW0TvYPXKGclAwVDW3q0oH3cD5uazTJXjI5igHD6F/rilH
31zbpp7Gf0KGm8yqkaW1o/ub0k3WcsqXO/ShzD+qxE4eJKSBOUpzIwKDJ334RDqAQf8rUmgfcdIn
D4CFmzte4v98nvvrNNb75znEAFkMuvKhy0cwBSSawyP2oqO9BEAPNGzewGxsV/mUcp/Iyw66ooJr
XgZh9ST3WhmcJpvFud6GrNzmQbI/avT29/j7KHlAklFRR+oMaO5fJ5Hd94NiJ0xO3aFgRXRMvK7B
CsV7JsGrHENzsOqz3I1EHsCwIjhyQXLTgNQA2s/pwdhBdOR/EPlkQ2JfOUZkRxYF5p3ej9b149Wc
RiwXsugoK5H/XZSUXQACqqMcqRjhphV1fjC9AYEUCKqVPqNJ8eAJ7jJs9/af7kYVirj8aQ4ROtUL
qc2moX/UrNIEb7jKSo6DFrfB9lPJrcUjVL4A7r6euPxp3s+AgtGAXE4mIHVO4qZ92JZl3OSmtvXu
HONvMaYhd68+xEk0cuqM364zbnmTmrekwnk6VXx1+RnzuAevmsSh8DqfSnYUTo2XjE6F8TOmqva7
l0ztUZ5Jxrmvrhrw49CIONLQivhBcer768lQ7Zo55dnuUR4TOxBu+1bfR6yxIO+Xw8louV/1vtcz
Q63iRY5gR8cL43IBka62KHbNA0Y/WCllPByC+cBSDpK7fkDhUcPjav05Eavnmd1n8/9hwvZ/H9Ik
DU48wF82Q8/CZwLfEHRBffWBM6M2PG9s8RCM1nDoeMxbANOIVYXzSgbW3MuWk9T1NTe06up41Y/B
qkBV/wnJESPeOiBJpnI3WkgRJ32pnFFZjRZ+2I9v6QSdcuj89nEQmb1OS8U/e22v7UytSQ86As6n
xp2CrVG09YNiWmIVZ1H2Mk0Vi+becl/TbuiPSqeCj6JA4gLTZBNkQ3Yqq6OWR95J9wM6u9783SlH
6PoYn0wM4FUWxmpqxQ/FXFiMo9i5uHa/li25UbgLHFKj/YFLXRIvnTYS29Kb/WNt3141dmoemgCy
eRCFytYcJ/e5V2oWrbl+bC0whZS0H7zo4lhWgvwjm4Sn8a1FujdznfYqW/c47tasBZUTBQhMgYu8
+eLbkXWQI9Q0TW8u4ssLStfWznQC7JAgaABJaOpw+3l2NUMIVOQUzj9jRZMq68lIs5U8jTxhV+EM
S1mdTzS/KWveDHnS7sswLBb3t+CpBnMDW3s2m2kMljbKFOew7bef77mzjfyhIH36Pz+dGEYEZDJA
8/PblsPRYb9/us/Qn0/4+Q5i06UkEgf27v6SOcsNgCpMHz5fM3YcFHhyKnCfr9pHir+GCvf7E8oT
1lH++xPev60odJH6nT/d/dy6FTDf4dPJ0fL88hM2CKd9vkkxf8IMI8j5E96/FlFCAk+G359OdqiO
dVACF1TUPEweXWT5l1ivrcPn6R3KjouhVuIVMLzqCdzRzHdVy3Npd+4jpbKnRne8D8g3aOzlPgBL
za/eCi1flraSXQrMZdbehJVA6xRXbkzWU66TkQsnn7tMlFD1TE39pGjGV9kpNxVgDMPyxvv4uoc0
35IA3ch6qIjD7uSWyY/P8Z5G/pBnPhNOV111hsJcr5pl2rNhWDUY/D2GQaE/Iol1codWOcdza6wc
cQhjvlrZKYfZPpL1zLZDdDAZ4rchchS4y8lOudHbclhnvVP+K+YnzcazneZ6f5Uxbsj5+/pCvow8
qjUjXEHsMjvI5qCNDa7s4t6SRw0tckaVXSFH+uf9hroAfaC5DzIUI/iwQ0wCc8j5vckYmuG/CjVt
jrKVtnF4dvTm3idDaLuTB8UfmGrfPwcZH0nQd/evBLB/uVXjDBi/8WXwzoaf55dG0SCwjkF0lXtW
mkGdEnW5k03HSlFyr3QQCJHZxqu/RnsJltM1bMfPE8gRcsMr+Pn4+xU+w3ZSxpDx/3mFz4606n6/
SgEJBf145kNqj0ayGmZroMyktpl0bHRLMaDUB8me6Txi1pM3HKk6u5Tb6+rieVglDFge3gzQBSvq
OfazErrBsjfy4d1qBAa7gzF+i4v2XGOQ/cubqNXk4cCcEKcjpNJRJU9dHfiUGn53TO1n6wTKe5h5
LnpkXf6iw+tZZeir3qAusTTFt/DC29W2dtg7R0fp3b2Xu/V+UPjnGngczjYszLw0/zsX13gCqlV2
i0ZuNab8rdFne9kzGN7MOMqpJS/0PhtP96hjeIuBB8EaREXOT9DyK+dLfILI9ytauuk0pifLKp/L
2dotTxrzsUJ/aBs15T6qtYicqRdcVQ88CPhiBQHKPl0metaep8ZWH2O1eZFxN0iMVTzV7YG7uwan
0ljlpaN8gGfVNp7u2xSSOXwQ50LvEN0VZrjn0tDWMswK8SiqAfPFmzWFLjQwO20Rf/XgWW6YJpKE
pOKbHsVgpsemKVs4yvPupKNa4VraQWhBQX4xxO+sL9fTmGcvnk35rBswR3AdO30pFWwV7AJ8h2z2
HZSruFB/ydaktC4K6d5ZHonmi/WISvoSbWSexfPGzXcgS9pn2RBJuUW5vb3JY7N4ejGDSL3IFp8E
JWI/jE9yaCoAAXak6vekD5TnjPXnnkuhVBdm2UTk6tkYgxYtVSc31lMU/Y5NGXwuFK4bgMIWaT85
MB70f7rngXY3lQd/LMAb/4mX1pxo6NWEG+n0muC2Aqy6St96ZdSR/+fJL5sG3oNLIzaDQwBI6405
wKtqVfEDdPXptbNWcpCWe+nVKHv+x5zB1WP4TLbGTGA+JHUtyvmKD0pg7h01bo7Cmdyz7J2of4ND
Cl5G0FU3y2gvdZtmb6bmRsepjWrS8RxU9FOxscFYbORBVqkqoHwjFg84rBxR7/c3wcyYlJtY+vJ4
ET486WzZI4MGWEKyo0jBTEFdP8Wktcak029dYtSoLUfJuuAb3shOMbr+lTrjvSVDdSeCJbbIXELz
4R4l7aPWWlS8hpICJEKoL0oXxCwTOBOJYG8fQy4AwfxLs5pvKDsA+4lmmrjplA9YCc9OotPMmRvQ
JVR4ZHud3czMam+BtHf5tXGgT2lzGV3rMIsCuvTd9qtykWSF+lKGNqUWU9dJZJveTqAQtfeUacaT
lNEaLdnipUlZmvGnFN/Jr63uZ6ryZF+K3vyamDAVbIjhT11L1qtNo+xsqAWVu2QIdpHq+NfQMYqV
qyXZW2QrPzLHsX6mw+1+HkyvbgpWKx+dJfCArXrl5qH6sPKnCZemIX2ZsLV6jvCDeO4bnKASB/7c
HIobc1rA2gBZPXdWXVZtCtLpa9nLvTE59aYAIjr3lugpP7fHz3NRj5uzWkl7kv2Ol2XrzuFPpnzk
Xtc/j322qhBwfsNLSwN+ERkL2TRKy9nYYVch3d02b6zEsHJKBugT82Aj8zcUPvonzc/qR6hV9/Bg
Z+ExL2Z09DwqLbjmoI8MuNx21lEobbowLUWcZ32KldqEYmna03CWMbkBijCc03kzxa29wtKJIfMR
AuneEewqPbKtq0i0fnbLmOxFDg70FFb0apPGy05M/qWxA+fcFs6wHI3J/UoK7hAM/vRaThg4FH5T
beFkRu+BOeEtkbpfFQjNq1yfzFPUa/FDTvkGWq/ufM3j8U3DfCKgsrEI/VyAaxTRw+fGaf1zw0Tn
CJmxcheJ6yX7SbHDhRySRs7vwUGE6rKp5ufEhtq0sEnVLSqrbbj+ZZvVxQbHQbGMrHx8aBA0O0wC
KI9kB/Rj+r2eUFaSzIGWFpCeEDUnWAU4/H1X7S66SHbA3NfOI/8/jpNnMa1h72p1dFUnqAJKQyHe
txLvMbSE9+g2wEdcG3k+IiPe6xtkclpMf+mTMdttN4PXTlfZSq0EU3aBclmICVy+tP3mAZne4RzP
BxS+7m4mXKQifEEfQzxWkNDMWJgYrf2oF5N7Sx1gLvTJSGNbytqHz77CYhPVxjiJ1wYEkLMGKtut
MfSM46R+1Yr8956MQbPqnsahXIKhiL544pdhF/W7U9r53oHgtpZhP4iOntOZFHu5W2Edg5RBJqIv
8aR+h7Lf38KkKy6jMToLOb7JDaQiCkdcPEPNbr5u/pRxyyt95gGVjWwN15nnVicZ597aop2ZdfvY
yoL32KQ4P78dRSjpNkWCbSubvDvrz7sTwh3WxfwuUJg5Vp3z+931TKWWQvc3DVIqcSWKn5WjXcnI
Fu9TXFgrOxnUs9961bHC4G8jRJS8TD0QBdIoxU/Y4MukHcxrZ+jZqjMNH6nLABOQee9zk3XKuLX7
5OTZ3b/jcqypmq+B6YYvfW8etdTW3/0Bo9UwT8JzpXXQ41UfY+rMd94GPb36kav9iI3iEVRc9mYE
fCxRF8oxNiZxRp0C5qgZNh9g5fcBc+8fml9+wZrLfFFrJd+4Jcl3I2rViwimaBbN9L8kSrCWQ5FD
wtHJK5vnAvb3pje74KBCZb+iHjUsdW3kIh7NHvHx0QfVNpnO3oi9HQuMRIoFvU153S7ENKZfrDL6
VmaN/41MwqVAoONnpU9rldt+uPD6M6InRbzobORvYIwsoH5szCKrf3qh+oCZWvfN6KOfUx9aO8X2
xEbFeeTJB7xXlE/IRRRPfV2xAB19bSNjWGXXV4hju7wQxX0EcoXB0ktN0hg4zI1F9BjmsXctIwsU
87wHE79ZdWkRrVsXOZF1iOIYv4B3rHWK0jxeWTdaVfJ47219eEmx20brxEG8iHJ3x3n+OeQe41u9
HyLPH2qFto6HqN2kbq8sYiVVrr4r9GM6ApRLgqL+2sev4I+db2nd+UvExrUzP5h9NhFaXtZzRzd+
z+Ahf41tEa+DmnWAPQJRKVWBvFoSO98ms4SR0YXvpUj6TYT5+F4pLfXRjUMso+YRQ28/G3AwX6Lc
DHbog7qA9+z6pcu0JzkASaJsgagfkLOmqbe6Eul8BdSLgGICr2veHTDZOyXNyk2NEYzTJeEriv/6
PjU9sXYH1fpij90qcvLxza8Hc+fq+IbIeK1+a4co/eiwc9t2wI+2mhfZX9Iss74YLhmFIVWdbdWJ
9AM3YdmXwHHesKw2dli2TG+j0axkXLNYqMZNppPzGsJXEso7+RLkd5xVpERbw06VZW2FWJ2xljjK
vXJufsZkhxnW/9sQYXomfIrOXP117ADS/oCOPY6WSPzJTR2DU66i0vhXLM9EceVNxFsqBXgR/Rmc
zh34E7jobFs//orrLZTbMGjPf8X9oMjPHYj/PrHHZQNreSmEeMutpr5VM3PRRcPn+CcE6725YU5z
D1Flq0kiwYpVWNaG5qitShz1bkFhGevWHBA86T1vUxpmefZY6e1gxQ5HteX3pCzu7wPbK49ZEfa7
BpXPs+WjqNMmJRUMBRe/BC3khzBu0ATw6+Ap03oUYmMmo7GuXoABFNfaNtSNrfX+Is8tn4X1/btQ
xx0aCaxMbTu/ypjc81PPOsAMusiW4cUBUkZZWJ0bClJRKvLrPRbXGRaCmZquwnFUnyCDB4d2wsc4
882xYq0XLgFAi5vstdK2WjkR9qCyaSSuOJVj8a2oM/WpMevugtjiKQ18VHv1OKKiayU72TRNTWAP
HPv33khMW9NL/Eeqp8Fzq3crOcqdmL/UJvN4FbYiwC+0ZkZrok4o/PgU1mb7Gpl4KI8GcswOmcLJ
7Lu1bHZt8gNu/PjgZn1yy1l7Wm0KSNQzjXVpVy26lxyU4VZVUDHZqQX+rg5u2o+1SxbYTKNzN6vS
Jq0VnXse/rJPbgLR1utOD+u1bWtTChC6ezAtW90GIEj2eeRnV7nRzCpZqZWNoZ1R5PdY1E4ZbKUg
xAXUBs44D5YxuQeDs96pHQXOz5ivhP4KtRdtAfKwnNZ9OlAbmTV4Mq/LDjGkpm1K+4HjkLPru44b
lPfi6Yb/K0oPPDDcn3Hl/9K7QX3NamUCltSE17Zo3B2K8BFai7Z5ERr83dIoq1ctLiPqG1X/Eyyv
ZRjeL6OOn+PnvFZNnlCjfd+0mYNCXZ/dqqTA0vR/xvu5868YuQ0cV7pFaoW/Kito9IsHnhlKhjqt
TYAF52LCMR0Pv58InI+ouozjUe59bhxLy7Za0sGixt7Nmzch8xBYj/NubNTPvU6F+NPoTcZ1BZ6+
jN0H/xknez8HD7VWrVPV9HcKbLQtZqsjaCM7etM1RUE7EAfquAmitzDJvka211x5cEdv5lwFT5vX
wHcGUsPZkzxkqhr9QMlQLOWglBUsyC/YHmRheaaMPDYmAbPIGhzjxY5NbZUlY3NNNT3daWqVgV8w
7FMVp+kmrAft0YEkthTQST7E5DySZJ+B/Ey/KFphMp89Rz7TkNA06iV0x/bRbHiCZJWmnjS0ag+5
qwS7qVKnaxnm42rEyPRVCFbJ5Tv3nOxkWiUlgLgRCxJcarIC3pqegpkm5XVQIReyLTdA8mIQDt2E
R2PyT488hxwux9yPkW1dQbFV9B9jY2a3cJa+1gZRnIa8QoqNUDyHQCBY51i0WxmSG2Hq3ZVcwUIe
8xmXe/qsiX2PMeI+9M/5kQbb3k+oZuTpsqS5umFenOR4dYqUjW9NDUAsw9taJLaOUxVXh7YQHin4
Ljy7jWFswLclD+jiuysWLuNTMVotBWOjmp+5JeZMRrByO3hnZmJqRxRbEDHIZrUQrW6TjQzGWu5W
9103QKHZJ5s2HtVRB4KmsZ4ugq556kUKEtz0SVZnarZVO4Ew4lCa+zGrq30+ZyZjFBk3k1enD6Ui
U9l68GyqRba01aZ6x0c4RCeU1GKPMClszpyp8rj150XUAmDhuhcVUmN+4Wwdd1xYM+Cjr5TowAIc
v7e56YSdv4AvoZziNOtf/wzrHNCF7gBjpgiN38P8xvYxLWOYx9lkXJ7NnoeBa/n3MGYhNjiBKT0l
bVtvldSluJ+M+lNk2/Ut5A5ut6FVLX0dUkCPIsGh9lL9ybFzfVcEFkz+ebCLuc1TDrVnHmqWWbHU
wLrt5FBNbdNDpwDXlk3TaTG89Cp9JxxKQsgGqU9ZiLKm5VnJaxmw6ukm3X5vYybD/Pza12RCSiJs
tR9K3jPnShHaJlexcElzxYug3rLMwHQVPM26SbLqpiiNuWw6qOZ13KPR1GWkDikCfIVEfi7CjrxF
7O6CunB/UZ978Ye4+igzq1w6SmU+GqDkNi06qmc7Tox9N2bGDguG/iLPiNRPjiiXj2p2P4Rf64LZ
Kc+uOXd8P2OVgd6Zz2j2XrkcZ5FCE1jUXq5x/msV9FeMilh1CDNS25O1CyEpxoU55DjsjNk6Q38I
lW7FKLNb1JbFS9VVL4Uw9Mvo9/kL77IA3GiRkZk7J6VA6s416oPsdbomRr/T6neyl6pHhbqTb+PP
ybGkYa1NQ657aLoLGJoK/LuRfriRerJm1xXbYXkS+N57btqz3GjUXby4AZjZaz7L8xZCWFL1i8Zw
2p/Txg+U8medpgMAESSx1FJ8QO3wTr5S/960XTOu0yI1Fn91/NW064bVFuRIGZ+iAu0QDwvBbDK9
U9iShkZ8nUVrbLHCr6LhBzMyBJkH8Qvlw1cMxcN3L0MnGF6RuMbpYO0aeDlwXdzymlEQXiGzbW9t
c/SWPN742udNB8HgaGsuOnKDgb24DBaO42EsPSZUpi2f59cULSIzME+iafxnPxDzhaK3GDPSzHqv
XtedheXFPBiXAHs7GSZyG3Mz7Dx0nDFDvp/KKb3uEirdizx0YlX8iODR0pmH2m0nlkx9ok3KegJe
ZDAlqzJl4VkYymC8dRm3n2bFumEIF0CSB5wfIkQHrFWZjOKnWmpPOVXGr35vNwvdsb1XHMzGJZ67
2ZPaqdEa4emjlznoBIYjmq3xVOwHkDgon2hKsWzr/sBUwwXPTq/mmOlWsdx0VSR+/pTNm5HKApWG
m4yofnDynGmv0nUOQ9s761phTfh2Q59WbT9bARES6kr21yMZ4aJHr7jp/HNMXn5ZmYO7yEP1OXFg
X9lIMmxHyk8b28/rpVQWksJB8UyAbYtyto4H1qpODf4qqf7qmHw8N9GvsqWSQgd5/YynavOgoTl8
qIu8XgW5Y32MffHDyazsVnqNckEemqK3JbiO8HmYs5E3qsnNtyzsflh8Zx88XDq8L4EFxEYXLVFs
fsBtXlwKSEzryHVBEnsOlpmaaPZ1AN3aR29yxC0IgyF1OnG1fNEmbpD4gOB41/bBxvZAWKL3Fv3w
+GGMWtF2iRYrOxKA38YaYfPMRIC8Qg/9N5cFhchcL503czT9LVYn+dauyu4W2uU59UcdGzKDpX+d
fVdblF1IOocPTlzdhBLG+2GI7CMi3ihCzhsrvQbl16IK22ARCPiiRdT/EvpGNdTtEFXee1j4Yt0a
an10WUBcA97iMu6YZBkoOGxw3Tav9dQFS0EuErZQFaMU7YXJou0SB9qnejW0bvqqzRariKfkC98p
S/5R46ZQ3bcQrd1vrhuhrCIgnPFAibd2jTKKr1rizbOBa9Vm2H8PrHFbBxWFu8547nPTg6Wn3AI7
37UmYgujg+jImOjLtsVkWmShu03QJD8WQzPsbFc5+FORr7XRO05p0y9Ukh4kYrph00eGvSn87j10
8haHdzdaNPkYfUOX6cG1KudnycWDlDMesMigbzylbQ9Ivx48+M0XBsxm5jAULvkILj0BBjIEYXyT
GwTKtKOSoEo/hxJFQVYsc601tR3tLJxRO6uifB/c8qGyc7LxRf0MfTy9IuysvhSKhoCX5lz0uGzO
o1U/iBgoT5nF8THyfsZql59URCe8eBj3gYMCCvD+wjwpF7+DqRja2YcAlbEFm44009xURvs6Z7Ye
bb0Xl85uIa4rgNpMJY5WtdqFR93rzlrbuWjWz4jDGZgYeuwxRfiRlCEYqRH5AhmXG8hY4OnlENn2
wuYLk/4cFe3xZcBN6Vql8UurFc2FRCtX0iSo8Immf1XdPF5Assi2ddT/cKmE3LAJNs7D4EBtNMNo
yWyjOLF3k52IxosbvgjAlafkG2l9RgjNGvdelJSLezvSnWExNnoKqC7v1+XgVq+VEXdrbDDLrWza
hs3jx9PQlw0m+G9eOS5FCw2ULJuRH++7DqvWo2/C9FvOoIpjEpiPlIKVZSiwXQy9Q96MD9UYW1c3
A9Uq2rXpGT9Y11ULNW6/CdPqH6Y2o+xUIPNZRx9TzXUYK/py7OLmlzCfhOug8pOE3qmizLRAhapf
DQnkmS7GijxSOn+HNR4JJy7nhwwlz4d83qMM/ZDpaQWJk5Ds7AuIUkJwr5RNVTezi6LV3xJQPQVO
Z891ovY8g5CFkk0nCqbz6JIs4zn3DOZTPGZdsYQGYT+XhZotImACFM6Hf7vJTXMzTQyeuqH99b/M
5OQI2eHxeNgbI6/+x7POQSl7jNJflV+6h6FC+9Ht8LeBdZPtIhOGFfxMmMk12mQsuceNURrVdXJr
B7Kl2pHDCR68tip2BVP1Y+5Slwu5/Hc8QyjOFUgpIHg4XRFlLtZ+FKmP3ZQ4uAwJ9blMb3XNBHS2
6731fRzvehNH+Djw2usYzcUXL60/dD8/qxVXepIOuK0DZyLLZSxtB8t1o7PMXedP6g6sNE7mhZ6u
Ncup9prN2QB3z48MUVGZZl4KIXmtq7X90y2zJ23EJqgpVBXbGmUtrLj8xSrvEnIv/Ah63qEIkwKJ
pqjb1WN7cbmUtonuiu3wv1g7ryW3dWYLPxGrmMOtchxpsu0blu1tM+fMpz8fIXs4e872H+ocX6CA
7gYoaySKaKxey7CHq2zZ3goOaPVV5oBSNZPwZ2qeOckCOs6X+Wr2tfXZ8uE5LVqleuCAqdkUcZ2B
dSnBRpPG4pmrumaV3izTyoq+FVm/9LMy/iH7JSIIaRA/m0ADNy3UJ8dx1GBpMcDy+k6ncKY/nNVa
t59sx1G4ZW/IchVfA9+gvNOWi4OrdxZ4wu6H4kXcKG0LKL5RmQDhm/AIFXG4JnMz3CWOmS9aw/gW
Krn3RCnisFMgTt1Ceuo8s0eHKjL1vkNjAYAwTYaHIdE7yn5KeVOmbfMKL+pBRARmPVK1Rn5O7aps
2/TVTra8eA8nhLlXOH848beMOPqrzQvUE84qgMh/3fQk3Qc1GE4pad9FHzjuk6HrpIPK/jBhTzoN
huCiBy3Y1/E5AKhHRU1Zr0sDmWqP93Jlovi558dFemnC0V/Yrc3x9+StGhvFGUN/kmXIRzl44KGo
5oe0BFKh6W23bxqy16OtpJ+d2PrRgTS9Fk6oXzPN/wux9pQCaGeRg6NeUscHw4Ijm3tEpIZt30bp
g6dOmeusqb6bkGclQaP8YJfzo5AD67mA+mmtKNFneyjzFeeezjWZGjDLMKlydrRzTUmV4PeolNVY
glny3dK5ikDHMYHmhxxiz7Zc6k2yv9xYplVEWExe6Wrf1r4tFpuI6zSXvu1INkuev7azPD1LXoUA
wRhD/NRq8QnUxRcLwOQ50Ix15lePUFAHS3VUT2PlHPWEPK7l2Mo5R9R9OQ6+sjLqut85caXu0SEZ
LvnUBLt0IOUCyiDY5Z4TrHSzUV/NAT79su9/Ugw3+h07dmitnkvy7YuqdrJ1B0ESt8vYGw+cICx9
XTIQisq1nTwAYosLUyFX41k7N5LSJR95vq9K/Ml3VGhgbERgNDkfTiPFqstE4zg6NLV+1RkRGXp5
sCipa5p2EdXNI2RByU7Y5oaqsN8hla12687qtAVPI2edo4JXu+pIw1h68DKxUa7axNCukeM7G5/i
bDcxtpxIjScKjNKdZ6B406kFjD9Bfe5KLXmEUYHnalT2wF7p/V7YlAToC+yywEEl+8pWwPqhqKSh
xkmOzH7wNJ6SUZv4KkvScPD1bDyAx+bdcTnBCCjqPzVgj3gQjD5JFccOHUW46xYC5l1S9Pa9jKCp
bKktmx6U5ql7JVcasMfxg2YZe0lwAjOc7oORhIUNzGNVWKO60nzHhdyle/DIhjuGyRH+GErmuQah
6FKvdi9lXnbPs/RU7YxsxGjy1OSB3n02EQJA3NDnIS+uy2dUvkiiR/oTnx8TjM4Shvf0ajeTknLz
bFGMfCXzmdyagnPpVQFD2HqYooQjLCr3rs6/iwHSrvKaA9NoZVnleIVhylloSt1zyqKN15tNNsyt
Gts6+FdChIPdgn4xgEhOlrwLo6VsIOBeS0156h2rODVN/KsXQ7UAQzc0jJBeA1IWMbcudyI+V7Hc
bmJ+Cc+lgZ6xJBv5NlEcl6pKGj4Gzr6pLfL36Xg2SpMfgCS8rwsp4uvPbZEnWAttWxi6ETahhKQ0
rHthq+2MRGMFbWloq2yTKpdDOrK6oP62o5ymq6wY7hrogK4yzAZLzfW9e59XvSU1F3Na2MGa741X
GzDRiS9d1SkreAV1fqZd/ejkarKtQ/1z67fR2W//Igle3sXNkG8c24UtJkCBqHIh3RQ9OJWhyRHd
uamtu77oB1KnyI/0pmwiNGHBVy3Fn11YUb4YyFssDF2qX7jfK8s6dL3Hwi5RagtL92LKfCiCCNKe
IDqaDWrEamPw0zINRdNB6kEVpJP12UK41J68ddqtpC5Wr1r1EAhyJtmMkefhDb5xN8mk4/ZUhXF8
MVJUwq5XnVJ9CLgJgiXRFL7CY4FvNhvFk7UbgVNZN8iv9ir8QhOFk4jr0LWCL9o8RRk8AnnoxavG
UvRDHVCv7wDmelJ8s3pgO72Q+yR7gvlxDUxSup8e1N2mUl612ClOZRK4t6GRJ8kyHLpwA4ELGitp
20tr5FqlbQxM96HSs++UToARS7vuwHctWHScVN0bWQRezonHreG4AK5K6cVH2+qhG5Kl3pTVkzcM
5VOW2NccMuG73JPKJ0frjGU7DA13WIa2rbhbjijClVu7d0aWd+c2H9y7FHl5+DnDVy8Jy30g+zmF
G170akbkJslDBjvhjaijBiPPUZnwuhLCVWkkPcq2Lj/w+7ET5t5q01PsZyCb2GgCkBx9yBs4wTS0
Kl5RD2E+G3EEgbcKdzgVVeZzUpH7Bmgmr+xpaAyyss0zft6lyDKeE6qUgIQq8VrMVZ3W28Lw3axv
cxuQw/zaazD8EswTXrXJRteDJ42lorYPIG2n/ksMVUQq1zDzyxsRnHZg0nVoR29e2YtSUjd+vr3N
7Xt3BeGPvBXBGsUUq9K33Zs3NqtmZVFmvxPBctABemqnY1hx3dGXlnpdR1twozvDctpL6w3WJgnG
/GRHx4wMHTV2y1aRu6epkuYpKfsXzueccwazwA6GB9j1tb67NHW8p6TdOVqaBBuLsNXK12KkMutm
arUuutNBKrhyrgZQl6b6kdORg93Z3UXEp2UQr9g/Bwi2o25ipR2PeAHnxHIYo2DH2UWi9N/T3Gi/
5rmvouOrGRfq0sNdAG9UzXHYtTGi50ZGKsx0UvVATr1dhk7vvZakjjcaPAcb4VUqZD/qIkZdZPJm
OpC+KmuvXmBrL83Xqki8nepnkJZ3pO3CxCxXlVSUW9DM/G7Z3jgcHGQqjHVoWL+78dTVlaRQl+8C
3nX1RMk30VTt5RkPiNt6Lyb/PYqWh5UEDdCLxqft3o0RIppGktHpl9AbHsQoHNPsrgCdJ0ZgrIyT
hkLPIpj41McSkie77+E7n1ZFoFPbTOxaq9CUtMvgyr8aXdpbEiWHs5kH/vwQu4App6DZHutwLvpD
YC4/ODIvlBeFmwzbOViEkI9gr2PCNf92Obdlw2iUivKMMMGG+u7hsz2a7mqsne40KKl8llXSXY0K
cDBkj+wPkE0Ek6KQaIpJVkj0Ys2YeDAQhh0tFIWETXnrxdl0yNwiT/vBIYKFF9ZeRD+mlcU0NH89
eBQgsliPgKhvq1bkloE9cSjVLEAyr6JhTA9ZFfxqqA1MD2S+04PozY45bnZ8iPsPQublgZtBeC/W
n+eJ4RwzX+k/CPmw1Dz3j6/yj1ebX8Ec8mH5ypN+v/w/XmleZg75sMwc8t+9H39c5l9fSUwT74fS
Dug7+sGDMM0vYx7+8RJ/DJkdH97y/36p+b/xYal/eqUfQv7pah9s/4+v9I9L/etXant+ydOhliHa
O/BoF0xfQ9H8i/E7V1T5zEo5I7zNuo0bPcrej28T3k37xysIo1jqtsq/i5+vOr9quUOFZj173q/0
79b7d9dnM8PWu9NDns7nK95W/fg+vLf+X697u+L7/4m4ej2MV6Po2s38v51f1QfbPPz4Qv84RTje
vfR5CeGJpz/5B5tw/Ae2/yDkv1/Kdkqoc0vt6yAZwbGR2okhEbDZMX5rhCcahuKgaldhFhbRq8SE
OdZ0y/Ao3CUHSHsnRpZN67yHTGv0pVcZ1FbVhnSfBTEEanX/xC4YIttpFOdUErbgWya/mDMGunng
9P2n8Au7C0/UZixhxBI20VQ9bBmmDgishmz/BF30BVKP+FLYUrzvbAfB5446X9uMbg0MlfE5T2Eg
naK0KEJJTngDSwLO5smnm0241Uj/0QKgInPWQC0jlsr9njrnXJXXt0AXVslVZQQ2PMkG9SXZiMQO
O3twmIipbvwILVcbvhuD+vmuuOgkDTi3D6numYZDYBWXQomLi6I02tbTC6DrYnarVcPOLUA2vJtt
9Q7A5LT5DLkgK4qJlZkjS2TU9/NaYmm/0yqSmt7xtl6QFM0pTGNoeX9fUoSlfdefVR4sbmH6yBbN
UneOXPYUMaMX5E0K9TexeuiRKVF/J1zfyNRfjUO3Nfi7HQHleie/mrTsXYNJwiimz+4CnIgjOfoh
6RpQFXZeUHSawvSRWfu8sPzbwFECBzTMZM+B40JwRfLqNkMY52mSNUZLDj3q9bs5t8hqKNddnKTH
jxNHZfD3TSjdf1hLDI3MPJPpNvZKZaBVHyO0Nsqddxc0iXcneoC9PHRbS2/rApnlXBvv7BBxnTNG
55HK0il0nnlbSGsfbDuKyZsG+kE0I6mzA8rI+kH0EEwb9omULIQzeQsTQ1fXvZSCE2ZkFEcjNist
WkcGXobamA/xWFOod60kKXfC2iImtwZTqy2F4+adwkWvG2VS3qp3ErFzBCdO5kbKofQAr/ErdvZG
iv+IyJBKwvZvTm3M9J2u2l9nuwmeUIVPK8045XHlrfDMF3PQMARV10FhMr3qt9d1G6aU6lFqaK/F
izAsT+UdKRMYtmz3IBojy1Csv7WztYtMrBk1IWQLp9gEZAvC1wPKd2PcSe8W0IuchEHcxdJtwduk
dwuWPVyvEgwNKxVm9KM+NWGYN0cxFL25+WCjTg/aWDZiy9nxXy0wT7tdQ+2dTQa1XcrGp+xPCVtE
FJDV5OrLfnoNjZTdVYighHCQb4vQoEakdhKnhJfWPlAKMKYLMQZ7+stoGf4TQgvyRthBjzmHecYc
WwphS7GMmDvHfBjmXk81hlPvRzn6LDUpJxm5AZObHkaPAQC1vW2RNJD5hL0WrbYTERRwOey5Hf9q
TTD2NKO6LjfjEkiVBYX/BCdpJzhJMwDqycfc5Ohx6gpjPXlEb44RU6p+Y/XIN82hwvxPw0BAVOaV
Ynm8c9t6uB8d46rXSfdUsOE+5LparocyTr96usGREgArUmcDJG/TEZQcuZ8KA+BqVEC/Fta1u5Dq
YS/AxgKFLJq6st2lYTjJerYJ2HJKVd06Ab+1FI4bPNl13HCr2Xz034GevbqN9jAvfrsFNlRxVwGM
uQhcuQencJwDO1c9XYiuaOBiN4AQVGja36wlpd59oRobbY6E7NRFhnOK4dwImdipEdPtog4AWJIW
yM2qhzE0hVBdHr0a2ZyguitzeJ9FTzT5kFBtm+qgOtzqlyN668UeIAeYnPWtCJY1DTnoyIcTtbaq
S5/GL6HrWJAPx0BOpXhAN+S3LeQo6yIc/tT7kz3p05f4bY2ofSJtmZ9qJ4/OcP9H56a0VpVD6hNS
r18m4RyLbgRPUin5HhLakzzaQ7cQMVUHgppzT5ThUyeiPnBaK2nrKtiKbtwYP+xAzbbvbOJS4c8c
XvCT6EukTPteSyC6051DMjW9qcBIOY9FD51gdEnMavfRLrXO4Z9sveG7BwnRJzTdp5jbqsIqxmKO
aNqB0pOl8BTFIO84VW4NU7nqup+/1OSbfRkguxn7+jNZj9ps8hfPS2UU1Dtw/XL2oiAhfzE681HM
CHM7Ppc5D425TrbWbLjR6JRcH/3Ud4+il3T5l8GzzY0YdUPhHr0KSDI/7r9DwrfebOuAmaKG46I+
MXlnx22yWEes+OFyNdU6q7ROJk78v82bg3/NDWRUKKxgI/tBti1G3buX5BIW+sKJP5G9+2z0uvIT
cW3H0Dn6tb3wMbai+rPTRhzphK3/4Ic290wjlI5mbcbHD+s0kH4d/a6E74YP8UmRK2vfSTn5J2gH
FjXiOacAeYnh3MAKuGlDoJdgEczyNYwkZx3D1rWwSJRzYJpEa3jHmlMzNRzWvW9mmwhRZGUdlba0
n+1iwjwUYcKW5pq5GyMHrba/LWnk4/srzPO1kOOIOkmurmFQCBUj7mDBSr4Vw1jOkzsnie8A2Eb5
sklRs/B81LZ8rYbnq0eBS9GCfgGpVsfB+d+aDL1e9F4NuL0XwhV2CjzWopt7CSqwBWm1d0a3yMy1
1oWg3Jyq2QRKpEwlB/6jaBodAgm07u/FyCsgwJkjuimsIyKwxt8RPDWBf1SQ91aKtFpx7OidS0GS
VNQxj+1u1q+FEepM/zwIQqR4ChLGP8fMc+aYaqJdEo4w1LydDFYPBqFce4YrJHKV/LmtUKL7Pfjt
KaRC2qRUR1EMM933NC9bh1A5LMVtcL4rZgPMuP7kmG23++jk0AeXRPp0WxXNvNTsmKfNS83BGYJN
5GuTlPt6PT5S698vbE7cD2OEXoyaWB5nrZQUxZbbFMsKrhK/UR/6yQkxhr1sFJDZIraXTOMYVJPe
baa1BccqwdEu1eAivEHOXyRNoDEXQ4uT+Tvd648IB8mP5bBuqY+pQNIBWZjkzu1MW7mN6e9ThC5O
iQULF3uiPFqJLsTiQ7WwM5CdlKGWm3pI+2pRaPKv0Jt/nip6XTBxMAzsVcSQLDvVTD0gvEjKHmyq
je/cWlOeBg49l1pk6XtQU8qTX1o2bPeei+J0DlWYrHdLczp9NZB83Rta8b0YZZvt6mQD0+gBAmvK
/Tidw4pG9xR9H9T1dzFqpjNbERtQuvOPsdOa83TRE+sqmVTuYemKj33UFdSv8zyl8D5c9BLAjLC1
CtWateM627HIpLucOt31ULeozfVevuyrRDmMookrAE7ZJCe4EIZ3rsmfwfVx8JL2V0+EvIvWouBT
msnlDvROeVBliCXf1AaF5KAYZkF25FjEPwpTLVQJq4SjM1NOJwr+3/qEIrg0qZyTehXoMZKF72b0
Sn40TMs73hYQnnmVMYXuevX2Moa24qB89OKlEeQ/OErNHzmBKh4lKf7CWX970qeRIhv9DsgkUlZT
RF6oxWMWNCuoz8eriFeKESHinhIp4ZQMs7pXa1L303QxyXVjBcARWt+3C9hxck5Sg9p+Lc+XHamS
hRk52VEEgyIY9+pApZC4PgoR8n6wOZaEuNpqtdemKrWzJQGPFUPLg1R5rKnKEcPCsaqFrEfWOfUk
+fXXnLZVtLOUwDPuFo72Os/hITa8qipqfz6cloEVf0vA4FyyqeEIU7n4amKs+0m9dLYJR6Jn6CRE
qPyIoWhEiK8Hjz3oxMNsEj1qRnuT5My8DmeH9sFNofx9u9wtUqXW3O0dsK7TSxBNb+kwqKf+tnOl
+miw98xhG1Dro9qXO7Pzhp2t1DX0tJhi1dSoWhFj0RXW2xwx3aw4RASKW1RrfwT/3NTZP0zIZGo+
o0DaKQ1bCNHEreeCuprGlSypNyPlLr/cc+AH2zjNaMzG+TVZuHUtVrcKuPyPSxuxYydoe/5t2ZzS
l502wN8IL0i8ilCc+aQ0TscvrY5Ip+llnxT7GVJk6wWis/JchUgGWn2cfkrdIV/bHuXlbLEhei7l
hZXJysqZkPlIQadHY0Juip6wjQDRgRVPHtFkbz0xhCYNt2PE0PJ00w9v1u1lnplP8FI3V8VP2quq
GO6q61C8mW2mXHjnKne3wtRRdAnL7ETpqg12vxdG0YQQQ2xNAB0Tz3VznRvzMazd7Ao602KraFDE
mVWlA+CeCxahKZ8TAzQbJaarEHrNXc5p9UtT8Q5VoYHk8KTETP0v1dVuUx/1adjVIFipEHZPwmva
/tducIY7MRUE7CUp1eIqfLaebxvdjB+EL5DqBQic+ElxFOe5Q34YhhfHlJ4CmPKuADarY+aCSJ1G
CdQGt17jxIgQKG21F47e8MqrU9rNDiYtnkem4NnR+NJeVvQGwQvCRCw4Nm/TeABT5lixOiJyReT7
t9k3n18Cx5A0ZS15nrtxOh8egtjLLqKRDaShxhoBXTFE0PiXo8orqGlk2dvMwenkRXKiW/lRDvXc
2ypRr2QXz1edddfkCAS9OcQMoyNrF0oWZEy6tDFh2t5zHXOfKqjGTOSU8iS1hywXWsGC1nIez26E
CyG8FOOhrotdpVO87EfjNuP8H5Ynr726msrnbepp0TlEA/DCmfIvS+hm3ZT14Q8kAiZHm9clFQyA
SckWr10ppk4/dOAJhIB23zm1dR2mhqpcVIBLsmOxElhXPzGsq6G41rbuI2sx23RFUk5UOB2FSUwV
sdDYLOpU9cEosppwKp4X3C4z2+bLOC0Vxy3cNEfHt9o9hdkUp8f5+GryyL1K9IZ85DS0YaOibF+/
71upeox0a+vJ6gjWpPWOMQjTZSCGuhWt48ardsIbFP3X0J2O6kHnPBd8ekUU3CoQ37MhRLSCpYtK
STfQcgRbMRzDAhSl4jtnMVRKEJ9S+ppqfnPHL1V8m4Q+C8zDMDWsRVSuGdKiLMHzi2FqQdipIrit
F3xszTxDaQE6oH2VW+mWm672yGEDd3KIBP4KTOi3IcT/Bkdgv7SQ+r58iNXhCUCLhdg0RuWdx8cV
xbvOqpZH7dhOjeiJJkCK6mgVvlvAgY5HAm61aLWohnCTYVRWD5pTh69dVDvhU5429WsuNz+UJtjY
VlHc552sPlGWDjyyrHhSDHztqQftsfKMzt0Kb6Cz30e1RAOAQfCA8vcxcoFJRVNwSQ7xSgn4QTjF
/LD4HtvshoTFz8PPXinBcD1FSznE/iPE8rJhyKuYr9qDaCi+kg3/oTPa/IFizpFckgzZ5ehG8dKO
2a6mug4x6lt83WZbzTeMO9VSf7gJgmR9p8SXLuNOyeMk7PigES/N1AhHn6bm3uuT59osfpumCWlq
5+fSDJe3+Mb0DqE/nhtBUTqRz4ve3NT/YBsS49/FzdPCkM9/JtX9So+9CKy0C+POoFMxPNWcqpWv
whhEI3ptzjnJQow/uMGCBjs/cE/CfltBTPkQN9vexeRwdWz4PvxQ5ELlIYMLv7vSPEX0Pr6aVCc3
1PNYBzMmr/OP15vXFnGaLxnrgrsKTN1oBCw7G1ZpPrVRvjEmbmkxhtokADwMoHG2db2GhtG78TSx
EUYxZ25K2woPed5J9wAHjce2Sr9LmdGdxIiUq7phb2asWj43jwiH7IIo609pYyuo5FCpMZihir5p
ql6ETTRtakByaavZWgxzaQS7W7Tjnpwtn/+m9F9AQwdUqCkNWoFZutGdoTlHUeVQpxJ4B2lifmVR
EtcAhPyx9MCge/5F9AyVX5tMaWBH/rsDlTGyx67xKuzmmITQUEwhSvyz6jhIEmskme1DDtGr3OYk
EwVZakNvC4vYcuDAwP0eI0xyTOo4O1p9eB/oRrIN30zCXpilny8+dnsq2rHyRt9mC/+7oLfVhO3P
S+au83v1Ove2gJzstdI56bmKgxaiBSoNcmpMFoHZ+j9SYJ4UEf3kL/NJgxvrdVSyeuUqdnzJMpgE
IfdTd4NZKBeTZ7SV2Tb5ktJ9h8OHejz5OvDsTelTSmRVVr96ZxRd0WgeAPW21lzgWmC2wXar42l2
D1DcN4vG5W1CN/nr7Aigh0WJDc1LOcke+LXldgwdqRhRKaEfq2z8LEai6XJ9+tB05VqthuxB2OQA
IphytPlyY3IRzeaoNlgLnz6ZoD9Rt6OkNcvZliS1vRhawOrzQn30zVXQLr+tSjnYgTK5cCHWELbU
gVvWjftwI2w8HAXLQg3qHTwjlywfkPhAZumhdcz+DG/mOZxGlMkXDwMs/BtI08aVGIqGHP4PgPIh
2UnC4spwLi4n3mKSMNVUW29hNmiXJcTQ1An3A0gyF2nGPlcvMeh4PR+Du3oaCbvqm/qRZ4eDGNny
qINSVIdiayG5tRDGW1PJ6sVVkQrTGpjmhM3vZO1OH8JFlZTh2nSk4i7IDU5noebdxZai3fH/tgE8
W8pza3KAIre6/9eQK8sEMhSKuVv9kOpB9tUvKFy1YaWC7EiS1tFYWCcdhpKDU8n61iIpcm2ph1xB
wSK/GlnwjROu8qcVblHU8DbcZ8qtRfXctXFUc5kVHjazaZxFxrP5qamdg/CaUgTjfTzwEUdr1NzJ
YCH3MRI3K00tzRNl8z+gVPApoFCQ9J5MczPbTDjad5ncUG9OhLBL/ZC3cFn/nkbt5v9luX+6qrBN
r5B9l7r2QMqX0/FlPTXNdPIqGoqNViGA39NsEhGeOiibRpX5g06xwibmiyGFoA/g3Y29GM3rUiWT
wgWyzSiXOjTAyieZ5eSpaGOKRa0vUNk7l4oTtqFKi12mysFd2tVU/xqaeU82COUpx4VcCR3SBbIY
xpfeaB67iE+w1FdLo+OMk13+8cav+o5qVXQHJ1HXZaFTKjMxq6qaQSN6UyNCxomdtZmy1sGY/BzV
fLhwR4PmuvfbbxSrHArKKl89yI221Je3uyJwQ2Rs5G8Gn7FdalvQ72RW9tJTgLR17HFYi2HV1+0a
oaZ0K4bu2IUr2dDCvRg66kR+hdDFceBW+eLBZEW5EdRbhSxLZ/SfwTWn0K8Vsq0+90r6a1hO+VYx
dCLHhYqs/eUVw+Sa6+vBk3+04+jA/GrKqA7FOljfOo1AR3fsYEwFxRL+M6tEauWzGIkm8ZOJyEL9
EXZamqx7a6+aJPpJG2iUw8jarTc9rFMYU3QcAlFoJhw6Ug43L181nRKlKTouDXWdqx3cs29upzC0
fCVWvC1LZe1iSF1pXSMVs2zjNjsYUYJOIHKxqxH8+TfZgIRBdb5IY2esR8UPDk1pp49apH1DxDPZ
5p4HTqfxsrNobLevT519EYOhKopmNTs1yVOWRonEUt8U3Q5Cwxc3LSgmdEp14aiWdFdPgiGcBniX
NIZtyVC0d/a8SD190dmQTwZ1Q96AMDELBtp2P7YoXXJ8EX5uVDgqTcP+WnceP3RRDk98S11G09Ut
nBGZ8xWaoK9K3paPujZEBx6VlDUUz93XiMfjWHO+6mTqOKnNZbCwqvKgj/YPMY99AD/flJ3c91Q8
ch7R6PzuBsaNkkzuH3XFVL5QUYp2JxCRvdg6iiZhK+RbOT9T025SNEFB2adcFwiEp5YN03A+Wufc
MVdiE2qHk1xb6i0Vt5YvVRTKl6xyP5eBp+zFSDTCGUbuoqM27jzbNVXVT02ujQVSlXLlvJijNp5N
NxgWrYyo4AjJ3NpRe3srholkPKPqvESNFU2MibZGV0Kfd031T6IXjX5SLUTX8+yoWswu2a7ZtJQK
yHCmvAv81UX2b6HXpgOb49ifwqnxyMKkq1LrPlmZ2WyFA/UtF+mTIHs19ZSKw7z0K/7WHegh0fUn
2p1wErWYfnBOt2Zi8rmNb0ENR24KWl8QYk2YaYGKruBzU9h++hYao/BSS6SK0XMd1V09afdUwOX5
VQ+1XZ2o6rPcur+8UN+Fh6FDGY7nBHtBLZ33bbSibRnq+k8Y9vdV2JDkg6SB7aO7Nysru4pEfqwW
40L2Uv8ohp7i++tChprMjqznqh/RR4rGL6Zr55u47kk+Olb5abJnhTp8oWQWWlY+whzvLAsQUodM
7oNPuh1BZuxUT80AC2QStD+E2U46f5tr/cJIdiZ7tAPM3TA1Tz3978NB6rtJvhD3rXsL94FbIR0O
ee7bnA/r3KIV5AXSxbym51j3FnUQ2zK1upPkZR2C90hZGZ1yadAy1xHzxSa8kdx3J9FkZfok9Z61
jarQdM/CBjUIGBo1LxdiBiCTgPT0tGqRjtFO4fwnR/wVrW9qkvK420RvxVz8Aa1xIbxGEH7OKrnZ
jbWiUtUwzQj8mpOg3Ayo0nsLFFVgUPqYAMy+so2NIqgtWx5och5CyppDjK1URuYmh88MtmtVkVee
V//Mc1L5UlygE0jdC5UVv8Xe+b8i+950vxxCAP5mmxgyPjjs1KL4dV5GRAuV+Jtw/N/X/6dlZttN
Pv5tRmrArMJ3l1cTTK8mmOShRfT8Wg1fffD0VFsoUlWsyDFkVxTG0qs19cAXUMBkXoRFNKOPilzZ
mda7UCeuB/ZDu9uUtxX6Yki4jbnNWswUS+u23N4N5LKESU9aH8ULQyeNHPjhZgwNz1ko/K6ec7tb
K2Io5iV5nHGcKesb2aNsnDK/tjkFIELnVyauTr2vxQ1/bLezw6mb9liRdLy9DF2eRMCkFULO1n1C
2qlxSJSqRmHfx5Wjn8G9HIRPnkxZZ0HUoQ08HU1D4ajzpluXiuOs1JDn8CU7OHdR4Z/UoK1bDH/U
iwl5z0mswl2huUfNZvaD/av3sLqcLTva2UFj3NVGFvP7mnAEqlQyEB2YDe7CUTfuRM/2Sm3v1fXj
LU5M8br4r9RNx13CP43ENzMsvhK7utKChTmtKuLmpSZc6GDl2eF2SQWujICqrFU3nTZ2beNRgpfn
OzFE6xwhYINSJDG0E6g+yuYRwQD7iL6EdWs+DIVD2FonDDb54IcwD4L908IuXqBvU96jMVfeByFn
XnquUvHVDSVvMw11Ju9tIphfwXoVd7B1iKGIE3PrkGcPnQTzbe6H9arKr7d5RS22gur5Uc/aX43T
WMeOhwZK4GFaopjqt2OSLC8QQoCO0wirrNzAXQ7nBDSDhVJ4K7HCu65YVkQLjwuDCF80pJFGGfEo
xDeRxMwTNOHr0DlRMk2SrTNQS8+7RF7dxlSh2qdb1OB4MFiY/rd3HkNMyqb5sJ6z/aZOkMfwmOcV
vXSl40hVIc9XNEaUS8gwc+oHoY+qHKI+D04Bda6wz2uHMIk3HjnOXWhRVjXmhXHgzNbceXr3IGkd
VdawIi+0sa03bKCGLxFZBOpPh0+qBycCn5B6U8btzZ6a5Xizd4n6zi7iR+Akt3g9bqQzqopQsvTQ
J3VFcVdO6rpxxPa4zofgME7au52FtICCgN6mmsR2NTYuO75R/kp4PahZT64Z8QM1zS3SwbzKUrBr
plikD+yD7bkvUJiO95XZaouqhLUHLrgFjN3aV01pkMfw2gA6c50SV7VSF3HoRHdtkMePKC5dCtjE
PwOzSjemV0kQrDn5Z4dKZvJHOcV+aLRz4I9qYnKmRLM8Q12NgFCBCFBnlzeTZ/oQFHGSX56VUiKX
lgDPFsEiRjjEUDS5RR2766HI4/kT58scKHrSROmcdd/n5YVZLDLbOj/40lif4z4bN6VWecqmGE2K
FiW2ayuESIsl99GKx6jJZYRRceobjbt44oTxhgRSsvhfs8BShQfN0Va3RcR6tyA9al8VSSv/h7Dz
WpIb19b0q+zo62EMvTkxey7Su8osryrdMFQy9J4EzdPPR2S3UurTs88NRSwAzFIaEljrN7vYiKPz
7WAXoKj7cXmLII8UndGxxCthiqxnUpLBXsZuQ+RZU7rT0tc0ZXXr0EaXaWRNg60lMniH84tdg/K0
qEF2oN60MlLz17/CcEjFdWX3xa2T/hD4ozh4qvPnQcZkU3bcmr8MiSslXfzS/nkZZfLNpY+t1lL2
3ib/f6/lzC+stGW4w7N5j7THtI0GJ1zUs4RWi7I/UgBuuSoVzzjmoYf0lpTaShCNukuo7yxHKyLZ
69ejisslc9SCD2Wc9KMcgvxAhLISBkxBUFq7IXUcVo+18t732h7mHGrcajhQ/Jq1y+d4NVXfjQSl
jigO9XPZmocm7Da9Ig5xYxUfYeY2PCUN5SWKzWo1NEp/b6tWtHXQ1ji6WE8su3QssbbTEb9v2y9Z
48QvRqk49wVE4hy5txefesxzERxklzwg/QCkWW3wDWQ064qHpjEXeO5+rfAKfk4MneenoSxly8LM
6NkZ+JG5SbcaWWuvHGNhK1HyFISdeEqGLF65md9u08wWT2pRxHfcAV9lpzwMgf/ZZbV4ki3kOJxt
Y8LdjFXSQksu5s4X85zwz4tNTdptSQTfjV1LwW8qWMPMIj4ChWwwJ3MT5ZO10+rbKkUNKIqUnofw
X0480hhHSxuEnS3wpbeOqim/YPPiILFMFkDJQqpMQ3IvkVagDC9VmyX3EoQ19zVzS/YFcXxp1FRd
jC2rDsdqS8qFiboAq18+OoVZPLKWhiyRT/lWNmWHUcATjmPnLEONJeqT3jrP1/HzpECZ7VIDNj3p
KOJ02ZvtR+wF3VEOoZLhXtrJXt4maGq7VLlJnhrNXCQOi+CkjISFVHDq771MucR1oLBZAvh5xrJM
nLO+of6vppBWfKQ8t4YDZwGPonrr+5rBm+g3y8oKKZHND9NUT9A2jrH9mVvyIDuLecRt2H+OjQIX
vqGB3Jso68J2USdkT+0iN7Ie48w9DkNYXfAoqZa4tGZf/+cRGdcYfr9Gp1V4khhFsKuStH1qRuXN
5288FXOrzrtwN/WDtlQUs3kyiqF9StI33UyTRxmx8BjBydDqN7IvGj3nbA7oJAVN+5DGOrDmyjyz
N8WZOxPio+eRHVpK/NY6nrFpPCPaF4lqnztuBnbv+seax1wNXZfTYfKUtVsCgMT13UUOc8JsaWr1
lxHppWtTF7b+0gnf+aV565WD/2luTu5vh+ZtNuntSR48FeUDHroFUo5/xeSZ2qF4QSrYpwqSzwDP
McNWV0VZcnUNdjOaNO6cXWYb02EqUceWouwdDkg8k5xnoU3KbhQdUP1cj97Vylgi+hl+AJwEDha5
L7oTY5FYgsFJBMKuRnS2ekU/JyjIQG7iZ3LKgnJ97bTj1tnbgfophNJAqcd/LRpuEZ49dVuBgc2q
8CbjuQrN5kj5QyxkU0cc/D5qEkx6aqVbGsYnTS+7J9lXI7CQKFV4li2tHMule54ibuX3aOC4xzFR
kiUAAOxFRnu8E9VkLLFbCj8cw9mwUrI+ibZEVURHIcselfC1nA3B5gFyZjIbk9QDik5yJkvr6GOq
rE0+Otanvu/LrUjWYYD09wRiuP4WVfgcjq2mvNqi/6itOrnIlqq/Nl2rvgCp6x4ort2laYHzd+dT
ydTTYCmbet5nW6DA9hqc3lsGP35f1XY+gbJXpl0J6lpPSQ2p88EKBzSnfp4NGUoZbAb6jeyQB61M
7es4B8GPI6Jhy9v8tKGIgv1R16AA4YcbJ8dFa3A7dsb1mJy9TtW5Y6baI0rN/TIpG5c3fQoWjVOb
yHEZw7J0g+Jod1XlXk8zvyyOmmuRgnZKFBmVr52BOjcJtwKroQEY+MhTqjB6bHG6tn/S/dkzPDPj
r6nvL0k9dj+yWNybiFG9TyM/GNOoyvvWS8qd6G1yhFqmn424UlehRsEeze4vctLo7ktUiL47Vp8t
QjWvX3KB0Xrt+GJRBziAUx8UKIrym2tGs961id09k5OYvcbAtsveuggDijzmV9npFIH3xBsju+QB
u/NX/Lu9O9ky7MZdGm4P4my+NNLF/3gt2Vkpk/v7tSIMT0xD8+7MebK8Vqw/B2lmrmTaTVhdirtR
1P6Zr/ulLQbFXWYdikPNvLZudbQ/JvRgdmhFWM+pFjubSuTJup3X2iKukb5VuAOLuakOxnQma03d
l5ailfrTkDzIifJijlXucfDoeebRj0FQBVsr847yWqox/PMrBS9lEPHoMQL/egj01gI6GibRphNN
t5A9nqj+7JbN6xg1a7Q9OI/9bXJcsrMI0A9aaKPBbbQG43bUbbzNgLFSC0y5v84hf5Y9V0NtjLBl
4vQ6OosA1ypafJiQyFNd7d1SQ2DGbedv+qAYPxsT2lN/hbsKpV0ZVp1/DP82Wl4kn3N6v42W4TCO
v3kF2saD6oodOydrm6BG/2yOwVdh1+NXREIeFQSIXk09tiBXWSrMzZrtTzdNCzkCmcVNLzzYnH5Y
AmjvPhmxNiwNKvB3rCZRXlWVtriT7Q7ceD/rQnn9V5bW2HYV5o88KM/4yrjvvV7jdlSR1XbIp25r
dHYOTtMpJyE8fT0VffOMsHmPrlwzfC1qY77xmD9IDG1RHV50uTc9C4At6JOoYLzmd82qgXv8QxwP
tbvWLNXnwEULtresP8dHGEXdxt/i83gxj/cdxsvryzf09/G31w24zt/Gy7/n9/H/cH3599fz3++M
xXqggPJseNb30Oj6rx0q0FOS4g/jLmDSRQj+W/mOlIH+Ff/0b0NsOgdEbgULTsvaoR4Ub3zXHz+j
14YUW618cnQ0j6s5jnnx+BlFnqX5M55DtLvG5/GTa4od2ZN2kWG4cmzMpK4XaabYx6o3HAw8hL6S
PfIgO25NeVY3BlP+1l3E3aELh2F3i49ab5EpC9UnbJ3RZcoS/b0UzYtLVfUHeruZ4qA31k39bsCj
Zjkgw7JJS69G2o8Dflr1STblmTwoPeXywGwblFB4JClQtMqpvZOHpPTau2g+yKZvDdYSiZd2dYvV
ZkceW7YDZYo3hhlMCzlPTpEdY4mqLJzOGnl/R30Xk4HVWx28FK4VnUTvaNf4GCNxMqQ2dpoqjiTs
Dcyz6JF/SdLsUDkdLuopaK6tl2PcjXa7ciLRC2/OgYo8GbP+XT49DRHbG69gu+WMT7iDTE8u3gVQ
SgXmi3MM2s2IsSsLjsiG5mfr95Dbxqd28JDABZaB8rFXV8tgcGEUpPpZ9trRzLMCJbbWjHB66hDi
mnfDLCbbpaEa3lscjp80dAl/pMm9g5JhsLBt8BHTzBNEVn/dpaxb9ALYgVC7zzoMt36L81x4RgJq
3mIaPVa+KHENO9UJQQZoCLupVXmQrYHUyEWeVZdGVMP1XOEZu7L0lPdsAAgEhx/WUBZAPa9gJt7V
eTkU21qMLJkR1FtSnBzuLGhbOVpQKP0Y4sNviuVQjiZ6t6WyDtQsOiRaPz02VozkLMJyu0G1vLXb
hs3GHXCM1ZRgeG2TWfCxzcO9HnfD6+jG2oINYI4PA71TlfBEwQDPzKIBl5KKJ8bPAyaQfzbZH8UH
xavQo0cL6AwNSrw0TrdkLULVJNa4bSQBnjhzE549onciX8WDwX/JcGZ1zQIsMSn4tV02+lupzB7i
TeJdKLjVRxN0Cd5QioAvGYYbLt4uqhZ2RO66+oM8sLi/GKqGlGGAdtk1juyAqZT3DcjthyKFmBLp
E7Lbf00xo6onbxi+3UITIp071SChfbsMdVKMbXgyXqc2CFMu06nLV5qPEXINGOcumXTjE1L8VaC2
nwpLD84uYp4LGVYTHQcN037TULWk3u9usGAHN5WQUFwp+gxXVvN9ndSesurimj1SkZubSWjZxU2C
/HrIsDrBGBoJbBsoyrkAWblVDXzYrKYbL1kgbNg3mvMZieZNaQbF96Jv34paG15NR+3Xih43Jxze
+lPRFtWq17v2WVSZv6JEHu0aLZpeyS8AowlqyBe9Nr6GbvdZAWsCTZCWGlisb7L+ycxb81kFO8XH
O73mOPPch5P3KAdV81cGzoO2cCKUlvW82yrqkGwqE/0+uC/DiyG8k8Jz94vtooNpDIBzogjXSSiZ
6NINffulGqHQFU7qPgwoix17DRzACFL7S0XyzfCc8hPK++kucIJo27RW+z6XjOQAXHrRwB1zcaiF
rj/pUfXakXfdBuQCdvUs/Np6mvY8I442Se1EB0x/IUEiZrXE7Ev/GJQfla6M3wCUcveDL/4Yek60
M8rI2LmNrz60AdreCI9N38APIaClfK0DNwV30+j3gYNtdSMcLGeBOuRFEx+9WUFaHvxxUk9gf7LN
OEMrbrHrmYvItNvyhbr2WPPAUOMtdgyToPPzOrw3Nkao2KtVZT4cgskhtfj3U9mWB900h4MKjeS/
D1JbRaXsHPTDwYorrgKAMQQjhFSCCsjMiDRxDurIeijrQdzH3pfYNLBVT7MwPwWj/yj7HK+1HsJS
qLs6B5PaQymIl4kVmmtR2Bo1rLkdoDK75NZcIPvGcM9E47F0t1mFyt9Y6tpuqilJQ2Z3WAdrVHya
Cfw3Bpaiu2+aCNi/2p9lC8Hb7r60XTLMeaKvZUweZj0FvAq0M0YmXErGWl9/yzSlPVxHWG96FhzI
UExoiQq4WwVYC7xjZvxjpTsPVO/jS6p6mMyE7kNmVM5DnlntAU/taCGbgTPoF9wUSeEJd/rSaP1h
0EG6KF4y7VrFNDcsOtR3AIjInyr7ZlAeyDyJh8GpkoNr6d4i8IMfZpnMS77Zw9p6sivWJi11s8WA
gvKLnsTpqvGrhtdPMQIAJXjnNCxYHAfKuprV7rEL1YaKbSEu/mxXgETs+NR1oARHU8neggDbZsdB
qM62UReA5/1Q+k3ygYtfsBCZibFHj6Ra4jY6ZhAx0AxHZM/IxeKF1cXOQ0fibz0OwA+hjWubtmpg
YwA82Nm5bhwFi959IHgbXXW+R6h2uzOnPrmD/s2tyB6SC1aLPBbZBTyMs5lJFZTTE/ZmKukRDNkG
x7XQXhm0N/wTEhiH/KgdhGzb0Km+meq4L/NZhN+3YAx3ExYHWTgubKE5L5ONPW7U1WyqgxqGtJ6s
vCao30Ag4QxhFIgPG079VqYL9kLB26jaxQkpkXQpR6UOnG8jdbEdmSch+bJy0xxZVL0RZ6vxa37T
do0VaqW8uqEHKdIjO1Ho4skKlKU6nkLrLNIywrNmyA86FkpfjTL/ZqlW/K5qwBej2MVXVrOpu6bp
BFDWRuoiC+qztOvREe13bLcqjYXaN+LizjQyyaSVjFuwmAI5fPHoznRcGeqTAHWWVOgHz03Lpwnu
4gGTabGo6kTsBjBxG+yR1EvSRhH6FdpZtkDKAkyZDygXttsEfWKekIEZryuj1xdKmdmPyLHoi3Gw
/c+iqy64QLjBgketPQva8qp3UZ7AHKnyaJMbBU/K3kgUwFEpnq567EDMaJ070lTGtAogXLFO7E7X
ZiV8fdNaCDK5lKX5GOJ44yaaqh7UpMFnC5nRRar71Z08ZHPxpuadH67BJN+hXmOeZKeamaiPkCNb
VxZmHqkLKqQ1g/icGtnGVpC+H8GB8TMuzPtYeMZ9WIjqDMEQVde/Qs181qIw6Q+jc7zFh0Qxl3Yj
yo0WJQE60Rh27q6X444Idme0rpeSF8ZytDs1df9Daya09Yew+J6dm95tvyuJ1S1Mtxqf3Hry+J+a
/YGdrbfq2+KDFYCNiwYlZKHmIZUwKHayeeu4NileJV6T3/0tPpiduorR1V7JYbdDUZDCMPN7GTHd
rHRXw6h1S9308vXgH1Q9EI/yELq8tb4u1L1solSuofiLEs/QiEeFb+EjMpf5NnBd3OXnWTKGmibs
dS32DnJc30J8SSZ/c50wDyv0MN80kz+u5Ky+NsVjXauvWJIWJxkaXLxmRROf5SSwewVuI+GupEJx
1noScaOGc6VR9yRjkeXn7qm/K0EWbEzbCA6klbVHbULeVY4YnOaD7Jb61Khuva+tpt/4LV7BahHv
m6K0DExedP9ctfD9O886oUqChCteAivLnEWqsCZcIQNb78lbum82D5eodMzXMNLiUw8GbVn6tvtm
hA23QrWO2WUX1qvlY3+SueGyLUDMa5qb7JvM0E7g06JtHMf9pWjbco3aqPpItt5emk0Tv1ZVpKEv
k6FLb4+fFQwhvjYi3peJYfBsc8dt5E8+vBIOXcjN2ctHnd0N2XjbR1g/Hd99K3WX7eRNxyoRzkuU
2uuwnIijv7LVJnRTrdwY3nOdrLRA1tUnE4ELuUEJZJ4+FsDCwnIoL1051Q9+2H+R00tXt1eZhSy7
TvU6ibI7ks3G3vOAmnflIM6G4+TrELfdZ6vSLCisefSlsXGPllueut9Hord/IHLwYtlJ8R4VRbVU
G01/zIcx2Mgr9mw9rld00G09K1mP+dRgF8/VMFhA+7XoixWKOz3R2URxxRxUxTeNitf4dfaeMfTQ
fbcjg8+jt42TkYXmU9gDw+hT5703gLIoqA/sTVSkn9QgZReJQMFUqjmGXvkVRRfkZnfkztEtJYoO
VGu3HPMP360iDKh8d1lrtb4LPJq9SBFL6ntck8nXgKFuzW2kYBEue4eEHVoIJHspe40KUrsDtRBv
P+uoeLq7QrM4+EjDNQ9/7aPqtBbTrkw9WVGTXkbFzGeq2vA8I8zKQt/XjT2+sNcvD4Eeh2sJLPs9
Hs1xCUT7PV6yXvinuByvDGVNRTKzdmoaB5vM00Is6I34JRSGsu0S9A8cP05eel0pD7aO+aXsLbRU
Yd8x8kSaez1Px019SO8mbS7itM2HhHuYikgPfY9MwQ39IWPUOynH/0R/KIOZHmRMAkRkR2NRF2gA
hzoGQsceDm137mRQRlZi/b1yubM3uo3lSfne4nj9Ws8C+iQBUTibh6bfrWTTFaAaZabAHDvzLM/0
+QxB/8ugTOlBhm7xIrfbbf9zluygIP7nVL+1fpmlh9O3emrMna5p8aXLEmdVQPdZWSUq6zImDwHU
hp1eerhaQeK5NLXoWODC/YPnZS7FlAj+hz+n4A629arOPV7HyWv5PqTJdiau/BJUVN9eORN4h85q
ImUlzKLe1QjdLlKvCTHcnF8h4RXkteV1rrPnVzBL4awyXyPvZHTegz1pMO20of7mGd/LIh4+rDI3
lrwN2YXSsnUIMQjb6NjtXkItsfBIa5y1knnsLDWRv9qqgJ1T6d1umJu5VSO9nLj1QfYi5iCAMoX9
aVSj/NXqss9e3NtnON35qxmzledXdWhDvjZqyqs2k1q+g+FD3ig043OseNkTzKGLjFtuUYDQgDQ8
4aj07vTlavTs/BXbd/NY9tGf0/0MibEIFfWzYaf/OD0A1PJuT8V1OiLs5jFwPH3pZAZoDCPyl4lH
ticxRvYCbhd/aro3D1Gjl7ZulPsgpZCeufGnzgjdAymeFk+bMvk0sGvdqE4DWorPZOEpdrPVRx+H
OaMOz0OLO/uAPvSuGbFIUoJRrNqwtF6nyP5RprhTVOkD1GSW2DMJA77GIraLs2uYw0k67Uo/3jnE
9x07Dusvi96fobrCs7DPYh8Ia93t67R6jFGnVrdwAtpfmnjHdHusoh6rTi3OYVLDMPS9bGWYJgqI
8yHLus8pcin7UVQYB45tnF00FMeXseN0G9mU49S5Ixt1ioi1kV8vUA/1yjNSUHjCGJ8HnyxCbDRv
OBBWVMhHawUaaU4oILiNJnd6N/BQe7XadJFYSftmGrZ68AdXWcpZQaB3y8zCJlr2qm8j8n5vJFqi
U5bipAbHu2X1HmersfHLQxOp9oq0ZrgRKU9wNAaEDY+RHZhjXk8LhLobALkn8ENkSQTV/yRssr0x
y+SsWHu7i7aveb6jUbYk+xi/uG0CMguv1O9ZA1LPt7/FwBBIGzvTk5FjQzsMZnA0LfhsSEVEa8WB
c2/VBX5FE+lmqunoI1ofPXdhSoMB0pbYJmwHv3T2cLftcxN51cobU/2t1q2LfCEzCncJXEis4XiQ
luoE1KDw44s8s5vqm6KEDoXA3+JV3XoY2OMunpH63A0KG06hWuIk7KY/ybMuj/88c3pLOaoRUHEG
3MJ/G4o7en/t7cSsq2KXJCYTymZJF2Y7Dyura9ms5wO6q/T4TXaWM1ykiBZj6qbPsvjlKOYXlkr5
nezCPyBf6fhbbGUnS5D0eq0q8pRDNlBODhM9uMfEzlph1AS0KYLNLmP+fEbefa2oOuViXAqv8crX
m52geruQI24T0ghpKc8ZKlCaf10kyvhT3AiRn/llZFzOSoRrrrwEO3LZ8cvVeUHzEsVq+cBWontp
cvcuGgVIkLnlatmLokbeWbacpvjmZ7Mmx5iJFwdHd7wmy+lkzc0SPPOiMt0e6AQzVURrlnrgiUPX
TOIlEeG4zPDJ28u5ZLyxlozNaSfnDio37LEPze31b9BQGPEFrglyrkuRa9MZarqRvX3iW0AfZ3+9
CgvOOrOxUBR9+erb8W5SdeezbSr2KgX8AHkoLJ/hD95f46hyrBL28yd1yNtH19S/yLi8TjQ2qHN6
7XRv53CvRTu5n4fO1LjbtvUljBLvbOuWTRpCQ0OwzYZVM2ArWblhfw8Ls79XZnp+zWNyUj0gZz/j
lm6FKwqXFis0RsiOwNIwq8hRYJlDQakqHsKu4yXHrOQoY5mZxAvumNaq2rcx4G+NVfy68vRxn1DY
fO6L6aGte3yCWnKBo9OIZ9uBjIhDwKmfW9dQiJpJjeasbMXw1fAyT/ujbI5+nK+DNBw3fgIG0e06
e5NL5o4a+t2inE8xj9+YtQjnJQyxbmb3aOB6y1Ubh4BwZhyuNiXbzJsOeeko7y23VCtjRc7WeofI
KN8uEJHvbebtMFErXnhINEcUYmeHXeJoBH0dcb1RtSerz4twNd6HVaUdI5bZRwOejNuRIde5aS+s
fqgfcyX3duEYD9shTsfnTB++kvq3v8Y29xH0Ej4VpZluXJAXB5Lp0T0SuMjJ2In91c0fbXXoPlod
i1/Ht9OzpwEKaBpQr4qTmUe0EZqFz7qH2xxNefCT3jzOiRng/nPwl1NPRo2uyjbUh9F8nPtbS0uW
3rzVZHm/xJDAP5G/Nt1V76jRKlIUZ9VlrXPGwbtjzxPzawnLaicMwwFfQ0dgNQBGhTVAUuRmvZNB
KlrutdsKQ8gmni0WA0pdq05D70Q17OkR71xrOxtLYeE1thl34+E75i41Ng3x9Bh4bDgRWTnLlpxA
9VBdDfNWVVXKLmNh2y2rtKnv5RCfZ9h+KjR7YaAG/GjNh0BHfCPIE28vm4YI0nOo7mA830O5J61f
v1qoLwQLiPOPKn/yexgkCXZJUfGkwl1ZqxkWAyWqLHvHn8I9u6XgnHoRfkjkXp7CoFIW/PDbz6JK
/7yiTg3krys26GZtvSlX11iF6jtTS9C0qGv/DSHm77Vt1PchTALsHr1XGR4NlfRKNnlbdx5VOsbW
0iPtmd32hOm7bvFZExfo464GsNwHnKmatzxbyX+j9NQPtsGWFzqdU5RwsdPh1ybulsqCIpS9zMYJ
o6XerE+xAuF0M86nYrYCkodGqxy8QxhTIoDSLmTwNsZAuXdrlZm6jHLSjtIZWNPHXd5SqIr5TS4s
MJovo5Pq1IEmeMBBEaz7unVfW3v+BhWfMBbzzkEf/bi2AG3uGlZ7q9Dsik9jlbXcWv18H/hKtHJ9
X2yUCty17uHUlQmeVH4vtnxli7cc0ZNuTtyaUGBWSZlg/4kQ7YMVOMkCa7PpSweSlCdYlj7oSZJS
Pg1gK/6UapRnUnDxqsp47WGjzSrX39zGibjPlpGdGcscb76+y/v7cT6klUsePSi/dxkaILIl40YQ
wSKtRtai6C9fh3lpXV1K602OuoXbkQWOpRfZ7tZRlSSwYgcAo7yafL1GFRp4VyNPvpR9sDa5NZzT
ZsDnqhujxxwsz1K3QaGONQCGPiyqz5rWvmJ6GX3PDaqhesdd19O2eaeVbAHN4KC7DaZSivXdGEPj
zavGkAxONjzrfTKs8rIy7wUSMBu9iZu7TodRovfmTOjsxeqGlxfh0C3d0oOiR8GMCksfNneyu4EP
ijNM/71hg7itSAcjxVMk2MQVD1Nn46OjAePKlZLce6Jj/obRJJ921B468HhvMPPk8Jg8yz4RTbis
m77YcZdCdrGJzVU433DloW3jMry2E6vO64XRwCT/41//+//+n6/DfwXfi3tSKUGR/yvvsvsiytvm
33/Y7h//Kq/h/bd//2E6GqtN6sOeoXq6Y2mmSv/XL48RoMN//6H9L5eVce/jaPuRaqxuhpz7kzxY
LtKKutLsg6Ie7hTLMPuVVmjDnVbE58bL2/1trIyrpf7CF5XcvevzuViVCvFscJ7xREl3FJDTlWx2
mqUfa8x3eMvpBZngXww/PslW3/jOM7R38EbXXoOVJZKXF9lR6APUqqpA18xFqMsU6bprjfItcCN3
705pu5JNtAbzZe1m8Wkwy/KtW4Gozt4Sg2JQOmnpUg5SEyFWHqnQvZlHL7mbn6d2qO810y93XlCI
hWYU0MdlMK9c6Gqhf5ItUqr1fa0p4zpvvGTlVll9Xzjiy3/+XOT7/vfPxUXm03VNTXcdR//9cxlL
1FBIzbYfLco5YOqKh3KsxUOvFC/SFN7IwRTlk2VvpMV8LNRXOYrdRMpmmh1BoOXfy5kzIw+W0Do8
fZLvQPPqBz5y4nHSHX6OsuZMyc+QGtgmqrxqtyyDeHhN0a2YfMoFsgU2GDJK9Bq2afeYTy5kXsYE
it+cY8skK3L/n98M2/lvX1JHc3XdM1xN11xDnb/Ev3xJdUCPk2Cr+DHVTbvRzC7bmKwN96Qx05e4
Ly6uGatfcjejwNJZEfnsML6EXqosZEfpmi9o6/pP0I3jg8i8cZ0MFTZ7dfuE+SiWlVMaPoo2TvfX
ZjiXDmT9QCUhu+2UGOOZMO3gYP7skTWGET33pMeq7FZxkGe6Yjh3t7ly1u2ivwxmvnxdOeIW9wfg
rEgH8n0HynEs8zE4OjDNi2s7NLCx5N3ayl57HnIbh0BeeJ3hyRm37jTOcnuJ6XzwP9xFdH2+Tfz+
dfUMRzMs3Zk3z65h//4JNarWoGcOuVsoUbXpM9XDPQj9H9eDUEmagX0p1mjn2K/FqWw9SPqiaN+c
Ro+ORiryh8iK8wctxf0z7T1zL2PXg4D5EYQlhqTzOBlD3DYjdyG6rWx2o50/9KXukkRN280oX9z3
S4q6RSXWUEJ8ZDCgKSemkbeLoVbQZTYSTisQ9aRI3WaZOFp58tISHswvpy2Cw7t48u99tQHtHue8
431q7fht2qdpqJLt0BvRpYhTfQ1stH+I+UWsMGJMngNBiopduv+qlD0Us2FS3tMw/FBUwOeK7p7Q
m56e4WI91qbW7iaAUaQ5u+ReJ9d5L8/gynzjAigz/gwVLSKHcZu9mt40uNcJZRXAzMzAhd7mtwJa
oU8aLlL4NRaz4NtkF1XyhbQKxGQHkaVArZylafX4/OoWtN/5LHEmpNrlaTNF3jUomwDNzUP7w0qo
/QZLsNrJnA5M114bAmGWhyDZme6o7CluJihYK42x1NwQCwBI9Cck8P1TqrTiSL4ZAjwtGbeDmjX0
L6eAmteosU+H25jCY9G2km1btz9iM2i2ftHuI7UMX0K1K1cWufdTMZnu2aM+vDTmZHeXzYaSqfXG
I6bYUD009xhyUx/1O+qVtT1eYfoSmT/4ARZ9LlTOGcg/Co88awPcSHYCvo0vfQ3f3/KncmnW2bgY
1Rj7q3mw0XqUWfPoMxjv9jR5vXoGLfnnIc8xoGGv62zZp076ohGZeo41YHnItm/kOFv7ro5teHHa
xL0bc6zZB98OP3s9rI9ktNhuiMa6dwZ03LzCiD7XooB45Lsp+BhTeaLMdDaF77+QkxELLz5QIxrP
il+rwVrgHUlZExiZV5UXQ4E3gCQt1tnZVB1lLAfLidalVl7IVLz0JdoRNTvQYM0Wj8QO2M7diEhx
sC4tFm1KDi5CzpNT5JkXxhBpUv43t2tNLoLwKT+WdRqmvLEx2LK1OfnhymG5vNZanSc3qvFnWA7F
0fJr+9I4un0ZY9B0//nJYRp/vy8Zhq5qpqephqnB4DZ/vy8NtZ+1Qe9YXwbfXxuzj4I2H8i8dWz7
ObMQt/PBpv0VrNwhXNWUx3+JydEd6LBjUigmaiPzbNmWZ+GArLw6ZRSfJgNpwbbbkP1O2ULayf/j
7LyWpFayNfxEipBLmdvyvto3zY0CNiDvvZ7+fMpipqGZYEccLhTppGqqpFTmWr+5VAHTnjx0Qxbh
lyHLyCqoKkI8jJJ1v3JhFfndUZ4j229DgBA9o2flo6hTa+oiFxl8NgOj679/T3I58dv8bVi24TrC
clxNNx25TPzlDSvKCHdjxSq+KGaULW2iQtu8LPAWBcj01gkU7NC1e8kdpz0ST0a/YG53IpQS1UJM
12RSvDtfmN/6whrxqWX/wnKiPgh9UF+jsljI9sAzwh3R0GIjq1qGRSgIjieidsbJDIbqdtlSK1iQ
N2p6mUSQbhJd6zFeSMKN7vgOc29sv/bIG8UzKPZDe+ovzaLNP/tj7Kx7jIH2CbqLr6Ga3wDGEVql
t3bczNvXhHiyBPp+GJ/RLgHDbqhE6Dgcw8rJH+e85KrIQnMjq8rY5FdYqbuYeFeB8LIOwzvo8n3U
5sUjBtlkWJr6+zgq2vrvv5bzx3qId61NIkzwewmdNMbvd3VV1oZDFjP40gUtTtBa/jpZtXcfpaV9
6fOqXzSi7d+GNgA/4LsWbGVHe0YjZ4Mldv8muiHZOq0eboWZNus6AOligC85avPBIbN2lFVZkm2B
0MnV2PYh0uPsjvUOki4qj02JF/IdYoHYxQ5MLn2pFidPG/tTgVnGczOKa1BF0xVRovzZ1cV38h3N
WdaCOUjZFEF9lNW0Dftl5dr9vprPLH22av5k2FvZG4IbXxtpVW98V08PwQw5AwPZnrqZT2TN2vHt
sqn7+gRqD6ilbJF976PKXkdG3GG3kNUoTbVR/41J35rze6lukR8jtvnAe6zYxVFNMCVRCWHEKkON
uJuH1o2/sz3ImbU72mcbKbdpIczcPueVealyMe7LuUP2ynatsex/+eHlD/vrY6oToxSaahuqyWZN
+7gQ7pGi7nrXNz6Pul+tcqsAUSuU/naIueFRI3Ff8iqyNmwporNVOtZ9OiG8ayOwKGvkwZOr6Ezg
oGyBZ1Opbp17ZrjIanA1Y4+UmTygFZVdHJu5329MhcUonuMOqlOEWoZLx5J4//eb+o+pWheGyu1s
qDBhDcPQPiwhY1OUjqFF2mdb815rSM3nhlnml8PQo84H31FjITfZixRx6TOokX5lZp57V6Z6vonZ
3mOkhAapyHLvUDqhdVCB0Oy6ZJrOXjdUmwJr5jvoZ/2iN8bmWIQasXizqHeArkEJJdPa8VJvb4Lf
O8hSoUbdrZT9t/S/et/b3seRWIv/5ZX2x8OvC9fSHc10DOHOm/cPrzQWcBN79rH6HKXp9yy7Ep73
zkMUWZdwxvJIfI7Q03iF4pFYvbfJUtw6+knDYOt2QolGzUIWo2kGERvluJEXkINlB0o2c/TDO44k
rcefUO8OhYEyGAO0Vpz+fIN/y6I61LNU05ise2Kg4A4gjOoAeuCG6fXVljomc5sdttr5NgTU161q
zEN8NFcWaM2OyMDW2V1Vp0+6I8yDNBvCiTi781XR7AQiuhCwqMqDHJun8W1sCt7fWYgyaHe+Mmz6
SK+h+zqttmiH8gxS3vkcqAn29A5gPCIkNptY8clsfPez1dvNEuYC6iJa79xVCWKs+tyB2BDh4DzI
riBr/GsxeYhuzh3ZyBqv8UbMwEWQn9tBncNDdERT8WoCiPz7Y2LL5+C3OcBiTeMCbLVtBxCi8TEy
gGRloqFl+9kaQI6XdUjwC3eBdaT09ktpev1K1LW1C+aq0oPhVo0mO8teXt249xIVHgshnjKWmLJ5
tMBO8XL7ihqo/dJq4D+c3FSXstPVsWHxeFQ4zL1Ofh/0/RPuROVFlMI+Cz/Uly3Kyl+BucOoMsZP
U12A+sM1ZZ+FfvFUKdWrHNApWb2w2rG5R+4xPgb+lKwTb1C+NOFCDsj1zF0VbjAevSJz8Yn3ePXP
l8ZP74l9gPXEKsbYDYaCG5kkXjqpRdjP7/l9kTnaqlpU34/zAfrPz7YqM6t7eUAq5dc2Ofj9XCXq
6tu49zY9QimJNcVv1/p4/dIGFcR2Uid7/mjb6iWAE/KWGNgLxeWQ7fNasT/1Ebrxtf3WNXDokk6t
UGvyrDe7xA4cyiIL+A5cCQYjiJzRDr0SakKdWXddNqB5nUANdd1y3xUk/hAKSXhMDB+7aOj+EfS5
auyPLDz64MXNm0dHB/ui5/WLC0HgPJmN8wiczVj3LuJuIW7Ej6Nfddjc4XsUIV2xZOECwnxor3Ls
MOHglVSKB2uVsb5GMqzKp2Qhe2+HvFmabjTdJ2wcT2LQjK3+X6EUqXfyQf7kXWQFI+1pixXz3XuT
POHD+R+qHy7XwuhblUK3FvJcKbPyfr0Uy7GDWmBplNvNuutz404UWkOCg4815tIwt8letXD1W+nv
43I0wzeuSo7NmzHuloS7y6Kfe89Ga5m3DmLT2smVCHnZ68yjZakYfMApjIvJEU0GJIiJtRgoajW6
l4fcaxAz8MJ0OaNpbm2NMKe9nc1w4XlcOx/UpoXfEuvX91Mju1Uu+tQu+2jU16gbPZuOO97b6lQv
tb6rt7IqD0OmtYu+c9J91xTTvWzTUuDBCqQnWZPtxejuc6cYz+9NrYjQz2+ju8wQzZ3IvnsaqeI6
wdGIUOv4CVuv7+Qb/TtX0cyHQQsuzWgPn0RpGaBpUG/CIeXXUX3MTAO18jKmBbh8GIPLaDTScpn4
Fw9pswdXVYbH2o+INpAy3PrdNDzq5WicZv6h43ZZSXwSDyhwLiAFGdvligMZhZeTFj/qvCPQ5R/v
2S4Xj+qQtmtL6/W1rI5uHN5nY7mUtduIsdSWpq8rWxjLhBh9YgkIe9nVxvBM4xjqHau/PtthE2nv
hGn19V52yEPSA/vcuMKYtaz6aiFHy57GVs9BUpQPmot4dtmI/hzbjnbxWgBJgEjLrwkCZCmyjq95
mmbbDD3FnVDz4hnrr3s54HOo+/YhsGslRI0OXofbmOfBcQZiT+NwhQKbXiADLG4jNFYyRyU2T+8j
5DC/yHBRsxqQyabqsFiuHKIIAdbkgxjm7yypjpqPiHyQUk2sxttnWW+sUWsoUdYkoGMPXvrVQECn
jK3hG0ZFAIux1HzoJh95nLSxdl6kjsy9jn0bkvDMuZb9j0VSWbIr7rIsHfe8j1MUK15bmF6Y9A0I
ANb5z4M7V9/bitTkZ5yJlhsQbu4iIJf7Cau+pVQOSCsb3T0VIGZU5vY1UHktS8WAaUwe7LTUT0XP
tzwVPYrPqDZ+npyZsqQpwyVVCemZmInoJptUkN/LotHKz/CGQB8Fbg6Xpm3foOZaSVZ+ngD5b716
KraymuiHYvCAhw1juZtGs97Ik5GEXObw3F57RUHeyYvHtWwP6nDXRJp4Lia1OyS9KVbyMlplX9SE
cKGX9UgHtOhOJsIyYQt6w5uJjfGitKVB0TTeY+T+WbZrPtht8N3S2GD4FA/HYB6uN4q6czHsW8tR
hSquZm2R8gUBfTasQkGxsx/eRtEgAVAuYvzWln3siGdLbe3F0NTTp8avY9yewvGLiHx465X+zYiy
HWkSHxCm8iOHGxkR0LmW7NiDBWnuTZ+n1ffYT++VoTPuJz/MYEyL4S4DNr+EMOFt4liftX2V1tuN
epOz1huCeu1FyaJCP/HqCiXzFoYGQ7DiK93EmY9KfvSmB6rLDquslLPXa8p5sNEBi/XyKJve22VJ
7b2e/xQLzg8dZmAo64kP21aDhUPXFF+dJES2x1S85zEzEhDNrnLn5oV/zw7HWRhQOMjE0mb5fXYR
enBPivIUqUZ/NAbNvKqNL674hcSzLNtaNslDCtAGm5ahPZCKJILdsmRwVS147mMAt0BfYlAkbfiM
Uod9jbuS+YpOy4uHR9/4npdh+FyoerVyxhTPI3dozsN8KPQIeYes2qle1pxVx+Ywl2SnHFaaRrEU
kPjWsu3DuDIZsL20niDtaKdKV6dj76YlBjp19DQNpMF9wBffQ3wzGtP73okgXHhIT5Fv9ae1D2Ls
dhIEvnITJdpCAJU+2jrCsRqMtA7BSqPbKWZzd6uiKm+exhp1mIW9NuHbPTcZBgZVwWMSibR6LiEK
rjEGC7aOb5XPmYGcJbO6jVsMVb00MRJ1ckQv52po2/YuQEt6KatO25UHFpjRrYqionuElwj+aB6c
TpZ61gv/W6I/efGkfgEK/k8ERPNtqEtv4VfCfkoqvV7ljhXcw/7LN1E/qOdBKQeC/KN6SEZ+pMQq
kFjBz2dpqXp7B8M23qn821va2Fwg5YmVX40am+zum6YF/Q8eDaVKkh8RK7tFjDXCSxmOwboqgAj/
cDI9XcVWwhOgRpZ76kt9h80iD0BhWi9ZmRmHwhvHu7lWNgXflB9kz6CAk4WiGRMipmr6bPsmkGhf
qQ6y19UyNBfRtQcST6/eDT0qd+60kVWyxtG2J6C3nsYsfUaPylykrRKf3LwOrrqu/WAy7F7DIM13
BTybtYUw5aufuxphv0JFlYVetwtOetDkD03GDCJ8hG3mZrs0qyNsZjmhdq8NerfrYqjVrezlZkHl
PqkS8Flcsu9XFTClFxMZvavdm798LqTAdC3PMdpho2PPaKld/YDjWA40ucSyK7bCi4/U4sqp0voV
ufRXmEncn1G/JOPtfnUmD6DWfJKAe7IdAoFV+HxS4IDUMrA1fp2C5HaS5fRLpyqcr36fIlBhR/WD
P39Sqge/fhIguPo1q/xXS/GV72nZ/fJJsHp3k2ItmEsFKNE5GS9T9PJQpc3mXzZ5c6wjl8n6W1ae
NJpuqhaBMwBIf8Z52swrAkWFT2FHgYHwZxsf9SrTX1I9epv8qL4i/Ke/BEYMgrWunoaSpU8/eis5
CC42tsZArW+nBM14iExQRbI6Aya3qNAZ/HBcwhmUfoU2ibGTV0QiEpRFEZOkm3vHMLrGWNDcaezK
D0R/wkuee9kuSPBZYLWG8IeYwpPvJvkiiNhS5uEAuzQdcMZKrCc5wh9e0XzrHmV/gO0In91cZC3U
eBWlo5ocRjd4cWrXQjDFYDeuWluvMpQZSOic4JZCD5qrtZJFuziOIvBGVN2kHJDXdO2drJqNBTO0
aPRj4IyPTMQvumNlD3bcZQ8xWw6QmGQyuoJnYelHPLxhlh5lL4iR9vz3X1AzPmYe5kyo66qCWI0F
S0h8CGdFNrNJWTs9O7xh3BIgnAyytxMTo5cijtVgph2dW6GaR6vKuKn4v0K080g0W6O487KvuupE
D0WVxw8lJtZ7JxYNacQIYrmLlqiKMPG2VkNlPeZF90nteDG3qdFc/dpBbaWY9omid5+mrp92kwDG
GSAO96k0UN6YCIFdLBOHHPDht9OhhzR7p+bR6eerFS0MWdexynOPPcnLCDxbnl4XU34oyKJjwMWw
coZTZGZanVLQp6/Oz8903To+Om5mLuUoXyDopzE7HuU10EQiqTmuFCcalgORwDsdhbm7AvMFn+nt
8t7kCjAxxoBom2yTBw8rno2Juu7tVOSctZNZWq8qJronH3/FXW6k6L3Npfe2/1X6+zg7cn9ez/1v
6cNV4tAVW6DT5FrV+7pTvG0UhOGSDdo079Kmey0Nko1ou3z13uZr7bTqWs1Yy9NkR2fq5dJM7W77
3mYLB8G0US83op++gQNHHrPWBE+er+6FQRhrEj1K1XXoPKD/ni+tLGjf9E48gR8LAOEoaxogMKlO
eTHKrv789/v7j4S/YbBHIK1mwUInbCv7f0kYZRabnFBvgjeEasL4YNm72sieIHg13y2n3Yqx1j6r
viOWgW4b1xJN/X0VTNYWsn9+ylG/X+QABxcgrLjJ54OCrP/KikGCyqpeN5e//8nGx6yJYbvCNghu
WoZjOqb4EDizNNUPA7JSn6dxWEXuVAMR4WAmBZ7Ptt3s2CbHi171frapg43FN352Cz01uzc7q49Q
+4Cba1CsSCNAnkrT/s0Hr79IRaqeezTDHpUxvVqp2r8VFT+QjqXMLg1W0KYLP9PPY1MR2hxM/LXz
hJe85Toaton0yJI8yIEgFXp8q8L8X6AahvNhYuI/7tgWIsqWbZIVJc/4e/IIFj1IjGy2H7CYMEVS
5ifyM/5s5E3Rng+p7ucnr4BzTgB7/6FdVuWI97GyLRE5Wq2JidfffJEP496r7+fmLsQdWE0RmrBm
/2Agbn4MhPsGcYAYSG2OGDTYvtg4Zk3vPAQm6HKAOX8nm0BrDXtm0gltWjrlRXoVG6faCc0dcnTD
g1qUPWIadyLKuaTScW/6VYtqy3yCvIjilcEC+IR/lBeBYTZeYqzjZKeo23jtFb0pEyXHhBghS05g
DPF8kKWmNvMFMsvt+kNHlqLVvpADLR6Vpa4hJFu1hY2cXjwtAyPsnuzEGi98IQ9t2qHuNR/K4Q3G
VPx467cIjbJIrk+yDxCLnmXNKU/wvLHKBi1XP9DwbDDUU6KVP0uyTR7iuffDYNkme+vGtPfCR52m
n/ziqLotwYcxuRdaURAX/89Bdk4Ogveb3ByLo6y/d6sRksYkDQaStC5+u8qkbIz5zavNBxX8SqS1
6cWZ38PAaOLz1GTX/vYaBiS/way1Bacw985uPkhwZmQSQVXIi3Rlqt6LdiP75Kgwnao9qqsjC5X5
Xf6/PlXrxn3omT8/NUoHdekMAshGOk0o6GLQmCC591aD+IGVVrhXiJvOVVZ7fVTe9J4ovoEAw6kb
9OyaZs0X/IWNC6ry5kWWLM9kB4hLhlUWJtvECRCO7IjY52MjUZdrWX0/yDMqdF3fm1SSD4tWi5FJ
aXrlDBAIMTY9czaBailn2fZ+CCw/WPpFmByIHsdHNLxwAJxL8lAr3pgvZJGsVbJBG/UatUFyivwM
BSynyNYOP8OqiopqnSKzgaoEetAEuQaIb+0Pv8zRz+i77LFuiFv3o66ub9W6be9dbIN0w/Typcgq
Qi9l0eFHx+DA7dtLFk0ngj/J2SeHh+ypcBZeYxqvw6Bb61bU01ZWc8wBF+Y0xtcyqP2XihWL5ibm
azKNHYTl386yursUkgzLzSYiLqDXX3maDyPgvlfPyqtt3rP9yfOgQNEyfJADUHobF3bgWXdD6HZH
UeRICA9u8RU06HwBp1CcVQZw6oiwkH7Xjua0kB1Axe6JlDTPnecXqMsgKBtnoNdDRz/IAaJEk1oh
6NI5+KkWyzj1zO6pd9m0emi0sXOuNjMJ58uwQjgRkFUMgY0ls7HzQt18MWugWXN35MSguS32K2lf
WWsnEMNhBhfD+0J6TgmUYykV5wZ1ldmIZ0lihl/E+6AuUni5bnMccv8nYUMfum/kE4p7PNDGS1WW
pKeAYL7V5rTWwka5orcwPowucaUCDOkuzvThQUdl8b41T7JPtlSaXYBOCqylrBK7uDdN0zrgqRjs
69AwNrGq5Z/GrN7I78Ia2m4ZNFN9SZOSFN4oxO3rRYh5lWV59qYZPNS48qj7IRjKR4Hhkzwz02Ik
0AoBJ6EGqKSYvrt2hzH4DFfj9kPoHiJ7vYNGp4FXx1VNymxpVQgjKB2Sl5mJtmldwpOD3Fq6t8Io
CzgJ3Qr/7RrV/8+YPz+C62R1W83LgvePUHxd/MtrWf/zrYwzlaECcjVtw3I/vpWF8Bs3tdrh2TQn
5xon7RX7jvJNa/HH7NBo2cpqhmyHVekEzCoyg8u+JQQ59isv95Uu5uuxi2WGIB4kQSUCEv+fkmLa
LquMMdrK0q23tP4lNYlMye/b1nllRVrSsjHIBUJkfNzzsHeoywIM9ZNZ9QhvorqrVoa2s03EOGXp
vc39H21ynJtfcQ1djEpKVgrNmGQfEpw+dFNJ5DFxvUOnF/sxmyJjqw2evRlb3jy3Ou40G/SM0UQZ
kreubZKVUVf2oXQRFBX1Y2QrCasyK9uHQZgyPVONxu4b7ovaHVQmA9Jf+E2OIgKQrg0HJzNZrbwn
G0jLawGsctPVTmVdkiEr0ZoLi1e9Zf1RBw3+j3M1LPKVb3jVk59O5j3PH2u+GaAz2jgv5S6OmwE7
PSf2km2AktO1J8t7sr1hI2tj3LpXWapaR0VlDD+92EZ+eiEbFSt9Q0HL278PlucTpdqo86m3sfLc
pOVtLBu7Adfx0DdgyRqat/VDtWSt0hevhIBtkABFcpD/k8h1H8hcmgRvw+65azIivPyPLPwKlnDK
BxS3Mlu8FWn4JYim9J9wit7MKjdZ9g8eN6gDAhRzyKd5QMh74jkUJVNd7wKZm5dLt6JcQ+ljzC+r
jW29NA3+iPeFVaW1hbd8X0qhUIrnAuy47dSa6cYJp3LPetx5Ik18bxih8aUQXoxiom9cDCMoLn5Z
8xKaO9pguhQ8WM+umvl7O6y6Tdkz4dTRP7Kf1HOwnhIs6c1Gnb0ZvH5tsPy/JAnril5ziy+6G73C
8uqQ9dPFgUSuspLtfOvLCHvgT7OW6rZv7XprF67yKUC8Rg5I8I9a671RHdBXj56ykADNfEHVN6ul
M07OGfawca2LjpTM3NF6JHxRslLuda/2jlOalisrFe5d1MNwQZf0pa7yGvmywn8W7A0KXxtfO9su
TmNlop80ZuMrNI9w04RGBiKf3rBAWFXB+ukieys4T7aZvaKyNFwqbBPYkjAqDqdpO/oKYkhtOL02
URsvVexvjvIk2/XXLdJtT0rdK3d2hpOs/GB4L3vbDbqVPAnTxWTVeI61R9KsPlcR2izTOAHsqOdd
UxgZz+9VfKJ+VsvCq46Eln6tyt6wIuQgz21md6Ww9AnppuQeXZPEvwi8Q+h34meRV183+1OX3kGD
xq2s/+iTZyieWBuxpYIJ2ceZ54lP5VBXSHYgOAdQlZB9TIKm0619ks/SdF6h4itlR8di9MRjPDkP
t/bEtYi6gSR2msG7ZzX9XbbXLEmWaY0gAKSl5C5timYRzFATZcSuJQ0c82pNZX8BJ4sfRISsbtcC
rEGcd21njX24FfGrsQ+y7pGM2WK7iUYOL1nEcMxzNiJjWZdY9dzaytI6h+qkHH4B18xtvnY/Amn3
mCxYvoJy66Lwa9X7D3bkhd+7vtziVJwHiyL9mmIQHi2K9srOWASLPI5QtPCn7/XoXa3K6b/ivvNt
qnLtTZ/MAVUwBO4Gwt4LVOKR2fVsG0nBhB0EBDaX95DqoafZOQS55qIcJEu10eAV5TjpUrYpFZSZ
hRJwjVRegwxCuEW/84fsfj/P6bEeC4IpX3deOixcZM7hmsb+WrFK88IeV4XNqmn7zI3aM7gtZOJE
UD8qAWtlZ6q6zyjFXT0ftOJCWflZ193YTeFMapLMJsli8v1UOwYTyJ+Z/9SMWFNYRpovumqwAaBx
INgHTaTAs871IxYikFl1Ln+Hglp38IP6kzb7s8mDOzOJWz89YxCvHGWTHGoFiEJ66Jyu3sfaAc6D
mgh2SVSJla6P/lVPmwn3KmvEmS4xz02kdmvdzbMnfLF0uLeG/9UYgMDUrKEXXVysYmR9/smHeFbg
08xnN0T8UF6p8rWfV8png1bDUvStpVTiTGgrF2FwduZKwjL0nPZTgrBbX4ab2lZmXwR67MSM4CHi
z7kECUnUJGp2FNLTMJcirUxPflE1uxwHwlsp+G/bh97cr/u1CpUfdIB6cImNwr6Zi4GlqgdFcJBV
eRCGk1nr2yCUDYWO0QZDndjSlrlWhHcd0puJYySvQH70g2O29Uq3oDqjl4EyWEB0ALpaeuckBj6s
cwd6aMWqd1vnUPqB+1Il7TKxzAGPFCgSWd+NG1kF97XHSU484e0TkS6GAJagvt3i58pXzeo7D2vv
M6bt4TLNZ4Eyxag2WRJmJ2R5wTIju7stJ7+719xpXAYB7HU1IflgzBEmf441NX1o7p2sen1vkiWn
7M1VOLsZqhj+aHHqnHAkd9j0w5tDaU4s9bkq2+RhKli5LOAcYhHpIM6HYtB9RQBsqZEPQ0i3QEpB
1qe5PtQ+KCZZ5y3+n7qfVq+mmqH5lamfVPDDaaVmP9ggItqZCfZLAA2C2LQewApbm8ApwqNlp/65
deaEk9JUz22eoX6Bsu/39muSxPmPTAdDWlW686ww7QEcSJqz31f6IbfTeJuUbfnArhOJj7RMvnYY
bsqztK64+iOzFcA9b8nUuv175E8Xv9OTyBKarq2rhIVdIQyV2+n3mBcxyqBz1ML7R+Sz/MFk+MeU
WB8cmB967ddf03hafxItMtcRBuvLODyPOtZ4Wg2tWBFaeG31YY8TEpZ/pWewIssvYVTV+9ZdGXYR
btMiDx6C7CGJm2tu+OZBVYRxIFqAoUteJMuwa0HAmJAy2DWZq1wdUf0aEpWpg8vBoEXjc9O+aqZi
rpoR/Tbids0W+gnhZKOCUtME2FpoB2sG39gq7CkEpT/pGuJamfEp+g5y1rib8mfM6FyQPigY6+Q3
cY5yspOqedo2rdpnxZ0wKvJJYMK1FzuyqekSYqVytKNHgh6oeut9fRUjTlxeBx0pREX6qKg2KXcU
UhcZPq2bFGTqqvfwp3KCZOkJLd9AdVM3vZcYm0n805p6tu8Itaxt4uNLgZDphgj4sLSrgrW3aPfe
FCY7uLhgZSZwQ7HIF0j0QujEQ00J+ZPrnBxPLNBwTsvFoIbTY49odKTg3jgGvPOh96Iposf2GhyT
sgZ4V2xGw9EXcdCTuo+bcqUiyIbzA1oySq9/iXMk+zorK9eZ72ULRSnTVerrxUMEGhBIgX5GxFo/
N3DBYi1scWQIlijcDAcAx+4RB0OEz2uIZOQMg8cY0uQyGXRCjvi6AUIsqz06fCv0MEnmR81+Qsce
sYZiYQ1EDKKp/SdVS+MEfOarHxhbO2DNZJV5lC28biwPRMP9xk9PqWG+DJFlHPxGtVexQL6XVYu/
jDS3wTvSqsmxPLGrS0+Q+dNTySQ9Boi+tjAyqsgrHgOzeBKiSQ8iJFXtmUfC11dksaxPzL37wMHc
Hd9xJ8jOuWFFr5WSbDW77zG1CutlTjry3gRM11XmIgls0A9FgAEcDnowZaNF13XNubUOEzCI9azm
ucHU99wmznQOcgAqik1WHArbqfBwmVVhrm3swRSHooxe8tTrz95IUDZGM8PRKm/Xjvq9w350wZTs
7JEtRRRaHx61qGov8qDbKCcOZYYFX1ABuipV42iMNVA5wz4VZGOvPUiU1WgFyPfb2NACtl323rRo
1LNfOuIFmubCCYJjSRT7oKTKsB/d7i2FP3429QFstMHPaABwXeoGxsLs6AE3gp9cdRUCCd7k6NuB
lewq1e1lqBj/qH251kOd18s4DGc1S+8auIu404OvhSSPPMZoNKs4azFCT4M1AQt3m/h2vkJEeWUN
/hdLN7p/mda032MGzGpQAQyhCcDgUBT+IF0SWXPzGD7atxR5rQMKgNYR/MgKV/MIi6AEdSasQ7xF
Bkt1QfDQw4c7wWBbd+ALCmf590nW1X7b/Mu/BpdwBFtdVyP1+ZFJPgA51ztu728ua2JUONoKO+n8
e+cEM4VmbFaT6cYLK0I3xBmcH4YS/9M2zXBqe3fa56azLVWbFTRBrB0rleHgKQHwpya0N1pQonI+
oW3YdsEnEEnqpZ6CS1zbGlCDLjynrZ5sW3whxFpuxjFOfFXy0FvoRfQUtuUjc6q79os+xV8rEdtK
NV7DBNvByERDzLRiNMzmcHfUui1fF5I4bWmpa83v9mla68tAqN1y9LUK5ygbUstcrSwrWde9ffQh
IuFCkC7SAW9CZCN/uE0YbEXYvOnZhNBfkT/kjukedF879KHyiFJV9BJzDy00x/2a5kjXGWOrHkGJ
mLvMZzrLlSTaCk+vjpG/rmaUbdv+EKN55e6Ek1Ul67FHzbTy4vakq00DwtPFQkAtjk3ZNuckxRzY
8vN2iXpuvIhVJyRqod0h5a+QTQjxzazH6cfff3/tj3csd+J8P4JON3Xbdj68Y3N0O+1S+Nm3zFaH
u65yC8yePLNfkmV4rAOdRXpBjFef786izIN74UT/wo/Rfg9AyXtQ2AKiOHE0TJE+YuPR5stst3Kz
bwDx9Nd8BGGIm5LdKVDUGlshDAGNH1W1deHxzZqdKH7gJGNvA9Z4OAfFJ02N40MM7qQNuxEePW+7
v39N+h+PyZwsBdTBs2KQg/yYONUUux7gyU7ftDz5Bxu05gTcIUGOLfWBdSKtIrO5elydQUZs2bL4
+2DUhjUxYPDCfe5sQqF/Rcm/PQ+4y6KlMirHBBJ+NGbqqu87/TT1+Gj+/c/WPsT2+GqR6lZhUjq6
5s7Jww94Bi1m/wUQyP4WVjwfaiy+uG2vr3DqQ1XD88t9ZltgSqbmRQRrot171MaNz7kz7HnXwYLF
uI+3dtFflK5YEK50D7U9JovIQcwf9f+lxm3F2tHRnsJSU9djkO8QVFJXTe0fNQexBg/PP6tOVxiO
/B9759WbN7al6b/SOPes4WYmMKeBYfiismTL9g0hyxJzzvz185Byl1yqc6q653oAgWD4GMSw99pr
vcE4TuHSeqQarf1okRwbuwxhkhyDTdyMVl3s7DGQpmJnjsgXRxR3zzV4S78OAqRLwni4MI2ZAgh1
Vzi+eHj2ZdI6dTJ/LzSKgREUQjeV5t6fw8nclboVMXArB69Nhhr64Gzvwl7dRaXe3Kpjl0PKz0x/
wuhqF2haQhduE97p4Ug6bOkgiKm112hh5wYVkZ6dPMGki9r6u6Rp+mWdEZBJEn63wsJps4b/7phJ
PJM8Ch7gltnHUYtfewIlaD5bsDnNRzRrq0PVdsBvSVPs6WLFCdHZGJXdZ1nFBxdFDbUZMKIqu+ho
rMUpjfEpdpExloyRdmzHcPJHNL9c29CLexsZ84M99C862oM5UYAiDgIG2U3VEtpdg9hhQCQDND0F
84WtVOkhqkfhzIMWL6QXClevM3fGK/xGNSV8WGvEH0fZjgqHVL90GxdfCo2KP9YNIj9jUEkwVQgv
HF9R587v21IzDtrQLm5HzlbWxQ2K8KsvEPS7cunav+mpPjBo3l5lDT0Jk3y1jU7dBwZVLwc236UZ
/DCaOCL8GAonNSV7lwLZ2Qk57qnSDsOVYejDlRYKDDGT8FxmcOZpW3aTNtwPq0MfVL+HnIfy11+a
8kfs13Z1JNBh+AiF4r2pfSB3ClnJmryukpcJM0VcMLDpHeXylvekxOZ9Hg+KifFYRenErUi37jLR
OuoIOHlT3q8WhKySGR8ONdupwmh3YBTI9MVdflvKhe3LS6TslnV4UqRjzOPPVF/LdWzzyuixo8n5
m3/nT+2dSXFBtwEcCEMx/yQwoyrjsqTTmL6McX8NbFjcCxu4ewPC2A3oKb25b7KbDjU0cBKDK5QZ
RpqwhNvpNNiSiqt324ry22T1IGhTUwUEmQz35vhgl9b3OZyrh5Ca/9+BReyP0Qw3XlWoxKiqZWs0
JH8cMRoibvMWy4IXKUT4ZkFScSzNT12WECogX7ozJmVyIikoj3B2KA8Bi71HbfjGzOxTIQz9uA2m
Blm9lNoJvF5xVEbcssqe8Y7An8IJQVea3dheqqI6JiQO98IKV8ESiDUoptmnZlxkRw3aPdZAzzNI
sa9qagFc6ZrLJA+aPbnh9CEfGtJmNKZdPz3+9ZP7gGDbXkRLY/BmyboC1tX+gJdZ8h7lhClNXqxc
aX07NUJ68ADad2vdqnGVno1JGD5cqZdZwiiqn07S3OrnfGp82EsIEI/RpTrJzYWeRxX61uKLiXH9
jWpJRxwLB6nTPkP2xQ0SsoYHejF26jYbXJIqaJ8kYX21FMG3Xu5powMGVfBcPwXwes5Njxb5X/+v
vD9/et7gfwhaFIuX1BDGhzahGXO9tcKieMl0XfZA0o5XsIFtjLaH0DzGhJnXeZx64GSKS3sJ77Uu
eg3qRXFTWdF3mWaHl9uktEntotyD2IMOshK6VdL36S0tb3CsrPYrFszThUS61+pyP5aaKwyVJ4Qq
SI/CbrzSuLYbDcGhmHfrYGshnvaZpN1MlPuu0uJrbB7ppzPcLPFxQNWgsFVHryzorrL6qTZ6P6BG
r6aaOGNKDpa/G2SUdnEJ68HNFNDjK5OukbzXIQiTyO0xDXHasFiLHwyxljs9L5xZMyRMTXKkUiDo
XCP7UFx0q+pRmNs1FvYIgoOl4cL0XvoszVntUaK4Br9YXinTQ9ct8YEhZ0ie3oDUnRcVLsND5gIE
V9xF/URICMSzHV96oz/bdYOXD50PYuAORcX0OiOMdhYArX6C44mTrzr8ht5gVVwXV8Ts9tkyyvhM
Eat0ulTTDyIKptNsza9T3CtUHQpxClZH10ApXqK+RuqCPKaDacB0UeHSEdT4UnZo+0207DudqAuK
HAkPGXGfNRWq6WsGbhhMB+uZ8zQ0iIol2WdDa/C0XB14FYucG5ghuDHi3EZze6kNrxTou+uMYMhB
RuSI1tu414Im/QzQ/xQ05IjL+buVSeEFLXi9m0JUvRugdU4yox1Bblw+6+sEhrSDQ2t1EQbVdzSK
Xhp44AdR6lcIO2t3Wt9PBxM11RFd2mslBlI56flz0TeXmoEqfWeFNyM+WzeIpbqtyO9wjihfzZCu
3bgit28+FmIxnJnSw7mQlatJF8r9LKL9bFXpzcgYE82zuTvQLJHfHqMRC6EIJi14vYMRk/pHnpTY
osptPyEyOYN4ny/DnlTVYtntTYj/2d9E9OafRhWmIXRVpzM0bQHe8EM7POBMyVun9S8G9jFuGs1E
cTm8LMvuaUOJgK4tq+aFbHcKXu6Vk4QInhgi9CKMGfdGvDznU6zvsxTB+URHePwbWQ/TQSbLPqbJ
mqFi5ER3foFDJGQQpPBo4sJLuBlOahQj7i+B4SgqNOlwnC1PhDPy/fk4X8jttzQrDiqgzzskAkoM
BIv+Eg0SfZeU4nVTzYE1sse7RD3qEzUg5MvSr3k7ZB7UMXqRPmIYwrnGPNZ3cGKUPeQBuKFhXJ5H
RLXS1e+zaJv+vk8U4S7DQ07lC921KfHlAgmlaCleJgukkTEN3T4MKCil6yscNPHVkAzzZWzoN91S
NW9jmP/1B9W4dlORey6RFQMM1n1Y/M+HMufvf6/7/P6bP+7xn5fxMxXJ8rX7y1/tX8qrp/yl/fij
PxyZs/+8Ou+pe/rDgl90cTff9i/NfPfS9ln3X+p36y//uxv/42U7ysNcvfzzH08/8rjw4rZr4ufu
Hz83rbh807R5/X6X11tP8HPr+h/88x9Qu4qX5y4mb/Hn3V6e2u6f/5BM8RugfmIhk+ACO2tBr4pW
4LZJ/c1UdFOWVRPRN9M2iEmKsukidPqU32SEH1TTUNexNbrX//iPFufSdZP8m20RpAO30E2k4sjL
/Ncd+Kn/9/bo/rUeIMD0P3SEumYBubYZoWqMm0iUfxyfMpw0bBrY4dBk8gFUQ+j2YX2hxWa8vm98
MF33pZNeAWfdWaDOnYoI3S/6CZwCWUqnsHDUjCXKJoNVPFblSpiyHihe4KhL9HAe6tepzy5QQcZC
T0KzoMxGR46PmQyl28TJxEU8n0JfaLM44G5BUgRQogX0AH1Rp1g+xXafOLNYrkQk3VJzx4RQNZ/a
Kf1k2sptJlQZUtJ4qUkN5kY3sq8HY+cpKK2j/0kFk5DYafL8YlxZ7eIpEQWGRGXqydMaXSSuEmu3
9nw3ZPZDMzIyW4qHZoleIzAfhp58J1t13RrR5dggatUVp1SmCxfLAMgqX5weAUi3GpovC3LHUVDe
DQB02qzZz/Lkt9B2PcqdnzU1uunN9HVouHhDr75kZfxKZEGfVHKbUX65NSoM7XVxAdGqddKQaw7N
5otW+jj77NRcIbUC4x+CWmc3PsP2vaXjVWgnX7IBgAckV+RxWpmK5w8VJlDTWKhlcdsw3EsclV2S
QEda2Q78sMtV8Low2YwZzwuJXphysaOlB0vD6xtsuSvXXEO2KkWAvj3IWuGFyuhMEcZBlWwdtcn4
Fpjdc9CwH35jlZMlQATH/AzBAvw3MiMrU4c3RWohqi/fKIt4iM9WuzRaRa4miq21EaPnr90ScC88
TuWwHjjRAqQn1qcdtNIPrXqkRtQ6VaZ2fj1Zj0mv4N2TTBb2Ptkt/LSTXk+Dmycomo6rBWShH/Wx
9sZhclqtzZ24Ha+ARNWAhQu/p4zuqZXBg1/CT2lLpBeYveVRaX1tVbKFCFgdSqATGL7hU1WF+85q
dQegByOT0nxE93U421n4HGQ4n3eN/ZCYSI7H4WUIz6PFhMiM+tFp5SRxozxBvJnAgFz1fCMN4llp
nkHDSXdKG3gisyMnJOL01MirbRxW9OCk4aOya0wc3ezpROylOmrLtY66ecTB+xgx5N4+lsC2J1cG
sLnUQnMX+bUyB9kTs3qbD3wzjWyDJw4f4yW7oqilpIIbJOu3Q9wo4JHD25ocyy4lX+JpawdZF/yb
1Y4Sd+TOK7hayZ6nIXCrqqBqUSh3dtc1Tngnjz2O8LaJo2QOuarOcICyXzDkAlh1Vymqj8rWHiT4
qxEYk7Mo64dXp8cMqSyg8vrVNKevk52qDtpGltMo5aM+wm0oHVC1fAnyozDKE+/o5AxCKjx0fLWR
V8QcSoSWcp5VWDSls4whLoWt5XWlMfCatqhrtQ1KCwbuNsccs1hnyPjEJD4615L3CFohisfrEKsP
pAkpa5DIoEh+WtLvaR3uUuAJSs297rkKWWCA1givH3faEj9gBbsTGBNRVEBCAlVfnNUIWaMc28Qy
P9bahEFTHpw71UyBk7Ad77fvqjCpD0zwSsc6+FI00XzoeYQMmR8UKEwutWufLQU8CKjNSCynXmbQ
nqpFQNE9grSMtB2l8PaLmXJewwTlSVu7j1rgJ7SeqWEm7ljdIBjMg20tsSPyROA4zb9LNGRAlOpj
XtGwFGZuu2XkZkqro+hTy44iY0gkR8auwXi7p5ruMuSCq0AQ5ZKmA2zXzINrK+s321e1M8fm1ZTQ
WJZN86SU9qsyZakrUZ9uI3hYQT2DHsE1o9Sks9VK074L1Zs0Wk5NpCo+4BxyDdHntqU5onyquPOo
XsQjZbCiL1uvRjPcgdS+AzpU0Bmklyo3wtFz6zLEfjkGBW/H6j0wEX/qKItaYItQnkavPElfVfJf
biQV+Hbgfoa2OlBYTW/dIjR6ytMFZezZ+iT3pMgtEblwdupLOUcmq+xR1JRzSjS2WdK85aPumGHv
h1h770dAy+6EuPUgSKziNlK6o2bfkKfcaeq1lPMocE66UKgqA9pBblWkHqmXH32R3asjTyvVv4wd
PuGLmS67smrsfT1X3ysy/2BKoc7R+bqGGvHpZdbsSErogoRrt7YkbJXbuUkTL7S7OzOL7uWm/zGB
Dm1whHWsrqOxMMIbM/2xveWTDXEOxY8EZZDO2I8a1f68nfHHMsvrGEwYESvNLToox1q1JmfrsIgl
Y3eRuNBSagN3aGtKkjbCaokef1cpyU8zlnd98Rpp+Z465ldQ37UjRPZDlvgW4ZrZbqjk+1xTdD8e
tGMAUZq4XNKdTKbyltgMn9pgr0/6vqa1n4P+KIXAeQLFuFpG83IcZfKUGKYhSq64dRT4fQxEy6Q+
gI3UC5Z9ny0I5U6UzbeLiuriUtRf4x7ppyqkM5JESlM+oYpnGnzLy9BAktayK6m1+b8Ki/giyZ/k
MX1sKvkkELaMJ/rJlI9Nll+AJYPCDKZveC9iwqJloWuET0CfB3eoLvTxK+zXzGsaHSl6UYMUx2LT
HTFjx7zBONo9e5tdV+wQKTqEOXnqBvEKidjdNUPkRfqKxmc0pYd2QDeosUjABr1yO/SNW/fThKsN
DaQxrdo1LT2xjKmCmw3negqcGqF4asP8E2NPai+JxnA/a6aTCdyveK6Z3O1yM2NAsnaHfDyqUxJx
ZGv0Bd3ZmSSxH2IaRECsDws2KFO6pKep7Cljo33Q6NqtLKVeLDBzIIW/OJF6qXflGr8RNkh6dS+N
/C+RfamChad1y2REqOXiohV+WErR1Rq6xJVyaSJ+55iKuMIw9Mv25thqWfIGAHCUKJ6gJ+ibk1Q6
PV0cgr2Y5GEGh9O61F4j+/wYJ4iDwxhwwivbVLEu0PCjQhS6Q9wguFGWMcLbwOT5kwZOUPf2SwD+
TVy8WKOoUeM0ql0tB09dr5NxHiI/6oPEwY6xNj/nDKL9VCLMMtIdiXMHfiOOwtWQ7DqUSbjlxUEx
jO7cMSh7m9Rz2Z1xemsdfW4KQiafUZV9UkW7t7pKHIjAv0Y1o+wUkYbVrGANjsdT09gCmG72mMmT
F0nterQ7PTKfQlNH9r6qlFVnmPJs2DJ5W8YDPPOKIWFgiY7UKSqz6yTRcBFQ5Xtk7dpTNavtSRR5
C25mx6A+8ZHLQvRHa/qTTkbsVMVJf9oWt0m/bgh2c9j2J0P7Poq0O5kUmk5QhKAGzuPiojQbncEV
XWvQS3cpdAf8Ghub1LYA4qIiPaQ01g47XtjSygFkhj+12hUURrGXGUYCBEK/U9NqyC0gIGzI08W+
1To1o57ItVC+705Tnn3SGxt7kG0DziCa28UNbgJ12J2WTuCZB0sK+0WeZxjyJUEOikknWSDsz1Fx
Naed7BcKEiQG5lIUaTpSNlHvNllQE7S34UXQZRdSqch7NVKNk4Xs/8nWVD8CzXUwUMpuigJbyhcD
P7T7dlEJwOzhuYSrfxGZyDggVxQZV1Wtpg4em/qJs3xCbbVCQOCkIh0CchQNaISg/brhhbFaeTp1
QyAJd5tNTYUQx8het6W4ylIifnNxxJLcJ7kxYnXRTKdtLkOkpUCXGbQ8dWWqdcCszK847/Revfrc
IBX/xUSablcqQj2NUaqeDFlFbex9WZlC7KWL6EfezcpJjqEjOm+zGgXr2UyJHQPOIzWVchIScE+g
GzYo6zb2CHNS2jtroTakXEArkUCJaPi66QUGfiwpCP1hWhMahTtZQ+UNZKfO2wQhqp9zq5cLPlUB
Zm2d6TNQwes478ZzZ3eC8hSSRLJpAOuWB8aG0JzBP8TjhRFEpqMqOhj+BuTxIuvU72z9XCM+/TYX
aI3paR0Qlm3d9pMe9G7RLmCmEs3f1pCX189GAdcB7NCEjLB8iQA1YiDJ8FJxsTDUm6+4UheepcvG
1RgEFK4gKp3HejQuZ0m6SBaicHh+97iJSVddrp+Lkaw9DqPZuTZ7AaYZuTGlNML9tqiTgMXPr/LN
kdisGmXlIYsTcYGhJsCPgbLajM7yLkO+2gNlPX6rlnBvTmZ6m+pK6jbp9DXvzfxz1du6j2gMxiKF
Tnhu4EDQc7cj03j4Jb/wc/j+q3z/h6K7vo7WVzqrahi8LBZ17z+WKTJbUhatbHp0H9tijzHNOlbF
M8/y1MJ66BuiGhWzUYrZpaPF9F7/L+fXBHlzw0K2Uf5Q9LdnTZntruoPuCR80hdYyibBJIM9NU5/
EOwr2E06vUHdUCx/U1laM3/vGgk//3Wyg4aiUTGiJv3Hf53gX6L6WPSHbGacuA4Y295+gL2Jubw2
u6DtDjIY2bfi4c/s0h8yJr/ntf5/7gsrCFsjU/Tvc1//p4mXsnj6Ne/1tsvPvBfQy9/kFUAA+1gD
/7BmsH7mvYTQfgPCZKATu+avZIOX+GfeSzV/k6k/8W5ZWFUYpg3g42feSxW/kT6zGGTiCoASpvU/
SXsJQ/2Q9+IFWsnhtgU6gwvSPirY5wAPySEZI9Z8K5W37pbTNpkIn04iRpFcWabSLaqQUZEkN6eg
bplgNPZzbl1knP1YdAQJYwe/BTVVZPUCex5O2xwA+xyf6FMn1cWpn5Go2+a2ybgubuvMfAQnta2U
6EL3thIdZaQ4d2E5P2AfHC6uLXLk7QoRNl9kZVmVWoJdYqnF6X0iCM6o/6wrsd5hdtDyR01ZTB+T
8OLUrJcQmZ0FIiuUmOq1UZAck/B5tePqtE0U1HwWd5kalt9nlcx+hqbQ+iHO5qDm1s3DsBBjbLN4
DMyLm6XJ7CWEu46hJLX8dscsakUHtKT8xDKGDO9C7uLb5rHOz21xmgCSUi866XNQnjpjqE7vixkc
DYINKUoAcROVdt2pWFJddrfZcFxA8G2z20SyRXeyphoVy6DoZXcp6XPL9T9/nwhj/fepF5hgpNbb
ry90abTweEOJqTxFVCdPSFhVso80Rpw5emgIxE/W1dsP3n8FxPkz0Hykpkja7ua6vptnXgx1DeG2
uS2Y2+biXm1k98NmOvdA+Kqa5DtpEg/BGgSmHfLgzvbDbVkZ1hv5y6b3o/9yzEJdby3SI7UDyF54
H85evW1eL267pO0Yb2faZt+vc9sxr/bVzLuWSqlyGjJLvM0xDFdgiGZUS7bZbfM2qZfsm6XJAcE3
e7xP8t8X9VrCVKkkC7Cuel///ludytWprPa5JMrTVFjceazQmb7Nb6vfJ+b6rrxt31b+y+VfDrXN
xvWYgKhBjGY9x7bLNvd2nI+H+OW8f5pN7B8qrvHHj2f45UhQ/A3KyOQIftn7l+1/cfG/7PDL7PtF
/7Lrv9y+/fLjpX38ZUzl1tHAb5vwCSAa8Pm/v97b3L9d9/ZdfNwco6t++LBSKvlqtk8HB62e8cj6
hb1PKigXsi8tgMMdDam2vUKT9r7P+w8/HHbbYCy3UVzpeADxKmShUp62OVHQlLwvflhXosGB/sa6
y59mt59um7a5bbIdaDvk+6IO6zZD1Idj5Nvhtll9ZADh/PXZtx9uk+00ZCMepH7EMG89lpKiTvZl
m0X0b5D9hLHjXgbdrmYyDsm6VZ0AtOag5yBHnraV28TKFG0Bh7Vu2n61re3iUV8IhOvWIfuGXHa3
qlhsmxZEyZb7bVbWw7y8/uUwihHKzlSR1cpTMuwMmDg3QTva/OemwUdspcp4cybwd2lINRnT97jR
cACH+JYLSjVRrrhT039Pqb+7TTdN/pD9mEn6oP4W+fnKocLmSHFHKz5XGdohcGphOq46RifVDJ/V
ZRh2KJ6jSAVszA0a/Nt+ucq3f2PW4PzMcRP5/dqlDWs7Pqzt/Lb4b9e1Wxf8+2TbY9v3bY/1AB8W
sTxGnOnDof8bh4FF3FPYtQ7bke2ts90O/Ta7rd0OQ46Ofv+vrySX41OUzKik/XI17VTuKmW+q7ae
jDpifrLzKT9tc936r7yv+/ib983vv3lfV9UGLNH35X91WGVAgtPZ9n4/xP/sNNth38/yfphtnZ1Q
NU+tApEw4oVp7bqUtV/d5rZ12yI9+I1AfHT3vn6IWoCw20/eZrdNydavbvt8OOK2mG895Lb57Zfb
Tst62m3ubfv78tsxIw0/bAn3oEWgIWiWEpIglPCE/A3MdQ63MEd2RMZWLJ9DZ+rHad/KI2MzItJd
KlZNwlT2lkCFW6IZlZtEwD8G6mTWTB6Q/rnzjWgtouipvV+rl62NQOnQib1dkXRNU+ubqqEMUcWn
tP1mSNZRQJ85jlaN7WiAobpm3qF2OcN4ksDmt/Uz/rmaNxBh+LF6ZRnhchPWwb6tJlyAqAg4WVw/
yHjq7qOy/ZLF0vMGUZtFb/vlouNyKEOAVhY31B9xg7P31C9sXx9NV0+jPX6Hbo+DAuWXAmfubvbb
OnpOA1QQ59E4qK3UUeQa/UhLdzkCgj6OFOOuMLVDldY32CO+psUYOIw4UCg3jAuGCJETICQLhwR5
jQxtLJ1E7pmiTOlZhnnKFPkxV6E153F1Ic+tXxK7Qw8x79F0To46qFt4JGQ+atvPMQz1tW5O3WGM
7wyxSGDlyeQ8DUWZe1G/ep9KsthpZZxQoVi+lFn8ZKJX7Yvxq9xiIlbd1JruhjXMRzn3K3Nt53T4
6Y2KWSuWvU4ak9XW0WFxSElSUljzELeakR1AaPH2KhTf1K4sXMTUv5XjNJLRDyWaxWAl9ai3ivoj
G2z1lAfR8CkzYbKAe7nLO+OiQBJC1wNShVaA3M5tmId4cpBgqqbXKhfFSaqbAEBY3fMsKsCsHWYX
GMuSUMbO+ogpIwnduYFJnJ7Gjka1xuVhp7WtCxG49QH69a5Z28+JgB6stNhUIcfs2UYderpdxsfI
VL4O0S2GnblbxTFOpVpjeVXV7UUgo+2lm77qgrQm9tfjatfH/FvGMh4n5JqLSEmuh76CzPDFukfO
edib8Tw6eiu9SNEhqAGKZZH8ubSXct+QLsmQwsSrHcHurAN6sQv1Cp1au7JdXM41Vww9qfpocbSi
KdzOolhWaKCyi6w91kkWYdMTU1C1yDVF9WocEZteEISgnvP6oNrd1zDtX3FWmzy1Bkidp9eDDCZv
BsN4rUMHLqlI28FVpXbG2cLsZLYzOEnVD8kI8coky5nl2N/UJR55XS9Odlu9FphL6n0gdlXF6+BD
fmsxPoqrvQ1cOBkGnBGUzDVakHl6BJxJzSsbREAcey36gNw4RjYQVgWCpgMfzyLuqmVsKXQZHCcA
CZuMX7tlujU6o/Fb5BecXunhr7DHXEV4RcrzZYFIAHj86quF5XUslnNnmtD25Mc2zRuP+io18+S2
J9p3qjazzgYapl5g5dBE+vzGVrRTXc7irCRYvPP/wJIIxfOkwzkJRi1zdQC3N1NhHOfJnsGI2LJX
Wao7TVl/W/FVkWjOIcd01BrhTeY3MzwbZ6ULIfRofVrGgT4ccyq36jFtx0tM7Gtde1AwZriok+6+
USPrsCyMWREFJIFYzS7oNwZkhNB1GraXsnXKo0jfT2p2M40M/4ANzH5Z6p8iqUdea5kPw5iWxwl1
n6Ffi/Vhg9iq1e2WZHhCrQKFJcRlnJYPn8JXg/5UQlZVaXwdBb9eD9EjTQsKx331ScLjydE7VbsI
6iFx7fkbaoSOoaL8ppmwOtFLp3VrOEA8NDpK/ANAg3onrHPK23jUGwAh8PhmnSZBbyqSpH32CPfT
Vce+dCquzFO19rLG8Q4QfVc7cgRPfSlE4chi+tJ1EDT1ZDxUPFxHGaKXZQhekPe7BGVxMJLpPihq
AI3AO63ORpusNneVkGqPIE0CStI9lIgKecBQsMWVENDoVPV+gJni4e2GM4NV+DSF882YAI5QYwm4
GY1uFGXpjlwpKbVylZ01qx0lsn6HdNY+RM67rqerQDW+5DalAC3Fgz1fs9bYQXkzAIHarD7z9SUO
kR+2TyhveBlLnR3sylFjPJrGCIEv4TlR6v3UYHctz8XgTnn4KeYzhcX1JLAZJYEy1S6IHXB1MECh
UqaeOURY/MFnGJLOdHBRu0hD8SB6wrLOHi5k/ZudBUhfKNGBSnIPSDMDcQG/QA2A5oRNGrpSkdZu
JGd7w+70+6xyh8FSzj3OOLV0BqDu8KWpe8ywZsey0WqfK9DnYI+VGcFC1FotPzRukSsWXlzxTY5B
C+KplpTjpN/gKXxFAb/xapN3b0x7C3xieky7R6hiyImYrhzQ3HVd+o0BArlkSk12Z9u7Ets/h2rW
KuykNtC7ktgnkj42Mjw0ZW5vUrQx50RLEJvQMbtZi53zrJ3jEkofH57Xhya1yRqmuRajnUTOf6E2
26PY4vamtp+H4PNizKWrTfZndL0WX8tQT8qABHdz8NT0+nlAVQ5J4Zz8Vmq85E0meSibU4FEmvBA
vTZ0wkq5L6ZYOEjjNWjnnBUjwsGsRoa3m2yx66I6BbEbIzhiKF9rqxeu3QCuNS1WNWRnD7MpUZws
yq9k1HLEDYiIeiPeSbrxaYKBb+BwXyyTBoC2AAPJEzaxlHSQaLyoLa1jtN4+FBS6nF4FdW2r8P+s
cvSHWU+dWsSB21qFtUJCAE8k182dTGnvCnLRzkwoTVEU3FEwGXc0JJ3XDU9Dj95oQNEtNgJIK/jU
McDTeaHlU5121P9IToxpPB9iwCD7Nok/BznOqksiXZm99l0bEOyBFnCSrWh9M2xHU7D0WGZwtiu1
duXFIOR6Eax3uhLDVYlyDjwnWr4Rul7VjX6xKtGrVvyjEjHSrxqBQhujddPJWuk14AVQYbAlVxmq
fZ8UDxYJop72+ISj1y5qxXhZJKuYrK70vgYQrI9kww/VCmSFXMK3Gz4hBdJ4Xdfd2GoNaGeAaN4p
1bVuKJ+VRj6XwX4yQEwbakrEmlSt18tOXqf3fSou+BGPTb2ddCRelzy8wM7gezVyKjmxdoWczq6p
mycoRvWFUKI7bcrg9CQdZjvRj3T6bIyotSnTazZKs1ubkuIUoTi2CNADckhNiJeYMeRG27jTqzrT
gMg16B8YO58sOzJdVY6ugsGS3MgCXVWbw4wBVWI7fQGcJ0a95VgTQstNidMYYC5D1lCDG9zMtNCX
l9Qjwne9g0eGyRkptTVgwkTWelqtykdQgLul1NQDbZyfCwg8RpEgBTk894DvtFRQOLO4cRGOc0kv
NUQ+/bmODIM8r3Guq0ORzTGsD9B17RHhJUE9bKEYKmNbkUxOBYjOtctKRVEdJI32DRNS9boVa9MJ
HJui/+RBGH4ukJ0JqQxxxwNvCa0HRmwVw7p92VbI8WjAtO38btIKiAFFBapMvlPGvPco59zrff8j
bAd0eioZjEdE8R+NJZwLFYwTal+Olf6AhwOgsImmOUqis2zqMA1OMzakUEzEF4hPtkNjaPhJWl3Q
DxJuGRa3u0rcvkRfA/K/U2mAQzRkLfZ1jbIEDsEkEEbkreRvQzd/k/RhF6pIyOOVfJfbVoyOXB54
hR4eejT9PFlpKto88Bp9nCy+PCjXidHcZCGdMbL8xz41k8sqGa70+EdjKVfNqBiPaoEYVHyqJOLt
KSXXvSQvEMtKtxsagiPUXXxLX3hHQVxLpkbGBLwpIZrkjFYQwfUTFFihppUGBpZSnBKZ3AplLN0k
UK6kimOUXUOmOygNJ5EMkEJJ4Hd4y+6KEfh4j55i3PWU9ZrFH8MZLHUk74owe4x6in1Fs1DyZfyj
kK/41GGXomDwxedFdCB63ctG0h1Th/thGj1hYP4gh2jZF8H4qnTiwrQHgebV8GqEn0jHp7uxnV/H
fFKhTNaQdaVqDSwn1R8FReUEC9JLw0uEYh9CBAIlyt9VNyy+3cvh3pIuc3v8bs9teknmCFKoqp3E
1F62aVy7zRIeQ7LCEDGKJ71s0crsFt0ZULGPgmVv/l/2zmy5bWTbtj90UQEkmky8kmArUr1tWS8I
N2X0fZMAvv4O0FXbe9c+URXn/YQjECRFyZQAZLPWnGP6w+81Sv8gD3exmXyDptBuGsejaOMnkJ/1
cIrz/ntbhP6+maY7BYAoAcIeWB6TQi39b55RBFU60Hv2ry7wKwfPjvLznpCa6ElhfKhEeNSW+uB0
o78Z2SRvbDm/tkSDAyD5YEGdpHmNE1Sa2f1odhdG6WSLWgEbY7rLRfURJMGXuNJ0++VmrvCPzChq
amBV97ij0cT2VnwchSMOLRzMxLCe2j4zHs3UDR/rpckfgco7ho+F7PaSnsZTi2ANWfD6miWjmjQI
XZx+fVckUDgU7QSAeP1Jty8g3vnSL3IKmn5Enrm8dM0LdhL9qC196CXAFjaq9IYXUMYrkYAPEn0w
ajzsSJiWc9oMEmkKgLopuXOhdBHHm9+P1hQ99ethzsOnFv1kWVR3MtLkvK4HypELOTgIDkUl/3it
9OYGAFrMLf+v14bVSS2cRBwahWFHueEDLJjwYeBirGXzyE0hGPJ7kqYKIR6X9UBptj6qGXjq7Sms
T/sxbWXyoIfu50u/Xu8851PC8vd8e0kZjXjMMfgGCAyq3e2128EWoTh1Ecnvt7f82xfgCAFt+Pkf
3152kYtukrkqT7f/+PZaGGsoyL0N96Stg9tLty8m6OTuXG9++fmdRZ3cSwl9LYrTJ2qFlczmx96y
kifdTFh/mvCkLftqzml+mSYXx9R6UAv3VdV7+Cv+9Vo+jyVJLggeM9OAjIAEx77YxnDO3Mx9TNbD
7c1D4tHOCTOsyFhQS5wwnNQ8IkXErRWRa+tzQrGafVvlzra+PY9rV7Aymh7TTj0sPmPICPOLe2dw
Hn0/Mx5cnEvrE5vtzc8DW6vPQ4pOcnZyfmK+GpunEszGr/chQvSP+WI2P3+QNCvvDs3ZY1EXw30N
CfjnFbXUCenBcb/x8wKiNauvJ8dQ0ZNIgbaF0XR3e9vtAIBEbEJV1sfb09t7LVX2gdtoE7YP33V7
TcwiD4wquxL6OBFnEvmP+RoEGa3CTtse3qOw9R9vrwtZjA8Ejm/CVJn8HuvbwmE+1VLEZJ3wnewC
H83EIkhp4fqr5qQ/GpHvYfat5COQo2ZnxWoJVuL74+0LVp92J5NM7s3t6e0LAKic+4YECjvNeoOF
f9zvu8K2t2Mys3IbXVge/Mzbe+OmkRsfTMQhFw1irDmNAoJq4yek4SqYnBnVuwzLCCVfE+5tn+pb
1zTJ07AenL7rT9SUyk08TeZPv+H/qQj+wUFj+S7Gy79TEWRfyu5L958ygvV7/pARKP83z3EdrOe+
4wsK2rTx/5AR+M5viEF8Dz2IxKOH5fiXjMD7zTXXyEwLO6/r2+t3/SkjsH+j38+7Ec9g71FErv4v
7DPC+gvfwbUsfhxyTbQMlus6hDX9pyylYZ50ajGs2HSlqPA4fhAV3V2cuB9zRyanQSTUoDyH9sZe
dgiALe/k+S1JUpjnBsr/x4hBT0HDAkcdBx6BVeyu0RJZTC0+QxyK++RkL8O0EzbxpnGSBwr3rTnj
mBTFGBAs71C+kNgl0ungE2Ac49wjT06dkWRvZlcu1yAmfWEPF0chK0UPCKsiA5uK+S2zvuJvRJbb
XcwyAfVbmNOml2xOCssmI6ySP7LR9l46Anu1cALop/FD7obHvOtZ+w3sqbE40iOayLhjxtlwWiai
dMCpyDl+dEpfIO9me1W8n9o6/sD6nfJao2aQK5S6Rvja5P8sjynCqyDrFjPonmJP9xfyIhb0Zmwp
qyrzjxWhIUmWnpIqTR4X4sASMKPbSqTTg1s9IBep9pAs051vFharcI8NWhFO22iofi9d+Xso7RxV
cvXmzwg0C10Si77czcuCYaUqza2Jj2Zzb42gkyrkln5IqkjL4mpEDS9Az8p0/qgL8VKwhAzKIv7k
w6dFmp45+7kwwBbbTLuL/oHV9qFvw8c8ZZXfmBlF0pFRPhmBeVDHP2ZDQgAIIly3Mf0H6TvddmGZ
rQeBPcexPoVVluz60my3YRbuwyjZU0xo9iFL76KBs+z4I/gH7V5dS+1VEx1SX53Hym72NQXGzZSn
ZGu1U3SwMDdszLIhWWkGgRa5/mvtlijh27Y9JOui3qvT46LL98rMnquuPcmufm/VgCu78Jf70KAO
3fXmEjCtJafZ7+4FlhuaM2RMe4jYF7N8b4yj38An7dKDLJdAROW3FHQP3JnnvscaNqdHQDnIUtzp
PVaVCYXPArVF+HBhWixBotPsIbXtPfVm4i7e5y0OSCKXvhtN8oH6dOgTJporOvY5mQu2Jb84Ewha
xaLUGzi7jVt9kSPlpkhnJUVNgx6CYcgjtK9rUVHxp9mKmyANMCpkO5F51OWJUtygE/ls1snvi2gL
9IBsq+3a2WvqFVgAijyv4XiReJvOBm6LIvoyisg9ZeGjkULR8Iv5LcWyJArvQMBZoBs3oWcW+c/M
iEfb+B1ZofncTe63McnJfiyjY1p238OYuivEiZg/qHjqtHrJsazuPlaEVO9LPvVmIKcKgKDeToP3
2Gbgnquthbg9MCRg7CZL70aHYoKdVlUQ0l6xOnAgNBo5k/22EfY7JQXQS5Rtt5Xv7a0aEs5qmWjd
1WpPEpsunytPjwdvGb0DBZGPMWSX0sMtPXFDxyL/WJvO5yqXW5iKOK6jjV8DBV6xxPrK7wTx9Gol
6jnljsPddHETcR+2kkWpiz+p9K1kM43sWHPoFALIvYHzf8zphBg+VWW9nZshPU5OM2ymzgIMRBc5
NotvYmQVQQraY4M+aUfw+2tkAE3DdHaNfKQKRWmJoGhu3nwoXrrUPwx7AaOe0xwZYBUvSGmMNj0r
w3nv8hhXfduews+NN7FWx7d2dlLgX30yHBOMSBurd39QggNNlE/hXfSs6hApUdgYL444SyG/5yU1
jwKJ9i4pcm6dvthWRHLtTDxNLIqARIU5PckWb4ofvWWr5oo5gMvcwdyENh847SI/63J+nibcidyU
+kTIB9X80L6mCoNTcXOjcYHiTrpGonfpjNP4E6w/j5I97aZY1tb4aOFPdBJwssn0rgkeDkwK8+yD
vzrJtXXb75QjImCdGZ4TssSqLifyHfLSgbM2+Uu+L4b0wc6afD9nOG+8qGtpP6QGCX/YIzvTP6Vl
eyYZjP1ihvOiXYl8PSxLYurCYwaPfZODywbTFekKfI56FImHDys3TcTcQm2bXOKEHEbwrL66G0DO
kvhnsBs2xj0b8C2Ri2NtXGdzZp2HpGqbsOuLass7S2xKGwwN+WFyuTKqCTBsd40VEmjw03Wg8jbZ
TxDbDv0875AeOlzQMdiguEq2uY6jfd8UH0O3NJnMpm0fd8nODjWdidHzIOynIqgS/oe4zfeiEMaX
ycrFkXIkUyztxZ1PKMU41Z/pEqmLr/v7iWYhGvjpzaCTeZqGN6Mvu22uTJhuJYUps8SpGFORdq3M
Ayz10EaRc8dgwKBcsh5NhAbh1QIx9xjxcKi3UwajqfV3UGWJebTdj6qKPjaeIXcNTlA6ZkUUEBFi
b9KwqvfJrLxNNtznkOMOOs+iQHsGUTRR9qVO9Ie0apePizp2EJswDrDyF9lutDUAsXRAfMPfp6cS
wzXDdm+YNs7UPJQjecuuf47srqGOLK9eZTAjesk5VASAlRyyOjnqRCdAfv2PoxfjtlU03uxN4vkH
07HZ0tXjhQo1H3WIOLMLPBMQeoibGXaJyMgP5HPyv1JLZQYiSKL5SGEaxkPoh0G98MZ6MSRdG3pW
oYBBM78QPPDgwS/ZGAwkONgT44idKAAQ0hJg32/yLJyf5sJ7p0O9GnH0aUks/w6+UjBVSCZaOiph
y41cUdi3MAxcw9S7JHPRXzp33PYmQXf46QKdNF9m0I+puCtDaUXUt3749moMnvcoUroPcdOeiZNl
zEW5PGmf4KaE/tYAQlgA472Ce4DtjIFxsq/hYh+BRXqgTOytIpcgSAb/SD7c737/qUhdZ9sSh7PF
foRPhMirKS/oyetwZ2ABdR+GmQsvI27UM3ExGVh8LCqlG8lgFqRtDcgQ2nE2ZMlBcMHpcGgZW5yv
LTdiQFrs20gUwnbOSSMdci9YsBL073PlFBczVI8Vq7e7vJhhN01OdIdm4N1KG9wy+DC5c7PX1DB8
bMbM2gT0NSdlmv455Q8oybXYyQhTql10b4thm4fYqa+S2DHe+cr2Kt6bxe+iybAaze6ByOpTqPMv
Dp2DoKuZScsM0ZAhGay6pEuPxA+To+M/gWubtm7OSjBx5k9zAhBLdpRFSio1lH7xEZUm+iDuMCQK
vTilLWXfcLDCbQi5MhCxFW39ZjotgC12aR8rUp/Dk5JLsq2IstwuCMRPrAKx+6nTZHPWs9ngEoVS
uhkLO/DHZLjU3ZIEhE0QghJnIiBF9Tj4vo+TrUaYYcdfcgiiyEnbPTi1e+alaYcrcA4ifChckVyg
eRl+EvTqluF1xBy0DTttXkF/hXEq92OZVgHpwW+ubOpdiWdGqW76uebKDDhHqDFOKu24asNzZ4DZ
rUEBuTmeS+Vd8LCnJw2QajObpBAvMSuLNi7x2zm0fV07CQhAcYKw3rGBffD1iFuwn/lIjfm85PWx
D9vnOLGjrbtYaoNgLGg4CS172MGyP3VDP5+stK73aRnmO9P2WEpoGRhjA6hr8Mdj3oOSIx088DiZ
22LyfHinUX7yHBPXFrbyhDs7TXHST+14lYt8t4rm6wD4LWjL6GuyDDsxht3GSlV5mNYOappPd/NA
dufMlmNbiPGH1UUS5y7VIyIwqG9riHHw1tZlm8Nyk6UmDZnPY6Xte/1D2/WXGXtqU9nXQqAKS3LK
XfFgvzU0iIasdwIn7c81+FIGN6xLTQLeGRvbit5p03rf6VqehIUddhwGyHjx8iwpZgZ50aZ7W1Zn
t5tes7EegqmmSeP2Dl2fSdnsOqh2tyYyWk9mz13F8O4a6csiRxf6Eh40v2cJThTjl8Q0Hygbs9wk
ASqDvpzk8HQmD51ueZLflYx2rjlYFKJL7hMQW0pTgcXnVxXfl9g3Nu6IpAEs+h07V/N11idUEytI
pN0nVfeNtdI7K71yQu9SVViFid0I3MyUu3Yeul0/4ckGKollKArxfVa0Nummgf5tduMab8plHRbU
WE22LQFai0s0m6fUGrzrQPl7q3X4bfF0tUcZhLG9tHcl1qVt1+3zXhmrt6jaEP8Sj3KvLBuxXhyz
+Mr7B8dBf7OMiiEOX25WGXcZN+CptcUDIEWUMWn/CZ80koIxfS86TXfJqOlLoukoGg9stYubvBsI
rGdifBrm9GrE/nCaJE2/SCGyGXSytdvl2Nb2D+DyL2PDUOpZV5jDbBGB2RCQjEM/Mx+ibm8msge2
011Kb43eaG21o5FwGuf2EibhycjM5KAa+2NEhMemGXRFgjPcAebQhV0YkIk7TzyMEWuJyETVXE7e
NmpNOq6U8SPX+EZSqNmzlC270dkhoqD2yIW8d8IwwMl4wMb/NdUWyASXNmkIE3Dj2qxJ2OzQsIOH
uhdmdHZ2PZv5fgaqC9CCNgrBZyxqmc+t2NrELMS2GfotYC7FpikxxjtQKrdMpz+UkvdxJ/fQkPwD
DutpSzD758QRnywz7F+oZj+bJWxCgIAAqLB8Rx9kyZnLErqdEVv2cmZv0jw7ZPJu/WVECYopP4jq
GQt4/cXKUId5SebvvY5VVrqUsBnw7eVV9urL8YKuqz3iHX01fMIk6nbez+g5BvM1Te1NN00lf1JE
FLFFj2lIsk1RkEHvq+bjPOMNnOe+3kWJ+9Xo3A+EJnDaxZvvFmkQpy3zHsso24Lxa5U7rdMksKhm
7skWD8bcO2cZAomhgwcXu86edAYC8arPWLnCbZWY417od53E1V3FUJCUCgJmLF4UdcrcdOpXTMuj
KeikezR5WvPR7JQMxgXA4JAFk9tnOz/q8ASk38oo/pSqxr1gP7ouBmBI5svJ+oGs9T0awrPqzb3T
Ls0BhWaCKkrvRGEDpbeGi0+BGsss93BMZo3FZ0SRo9BwIAWhBBGeIsQ4a79/zi9CdzUAz/RemhqT
+A+hfT+o9AL+ZBhAaWfIg7R2dxN0o8mDsrGEGgh0L/elN1kA/VLkJdW99HT4FEJAQw/YnjNh07mx
AOUN6oqLYMfuzUBbS/fWVSRWhCttucOtvWIdVGOyPZ0HfZwHL6jy/tIDqGRMpUbVxdAylfkqdCNP
yl4+FYAvjSyEp8HgUoXWNUMlc+xZ8XiplQajpgPURsjQWlXfh+u6JArZN9l5ebVcdIO9mi3GU/Nj
PfofWkgb6AA/eo1a9rYnvumKQjo5OPXsNBe9ov0Gqv5Xj6qWK6IrlW388QxRydoaHgfuzSJ9mWJq
6WVMWWab5tFLvlo2+mK+9g2lob6eNZeTKZ7LJXnLhNk9WzFR2mmpvyzuQXdpfQJ98+bZ0/aKg/El
WeLXBWsdZ5QBLIEFTvwmVgI0BoAo14e3Q1p8R8pRnYykT4+NseyIPGDaWQ+Wpw4e99zh9uwmEG+s
sj8oB/uy2W/nQpqnMC5B/+aE4sHNfhgTE7VsMZy6wrFO4erjcYHbLFxNPNS5OvTU3g6xlTCSZcPx
tplUrePv82iyt7HXjU8rFmJu9I/SRl4SW0jBIhE/dlJ8HLo2Qo41rlgqlg4jbfOeEfmbhucdu8NX
ndenhvwSVMZuCReNJBNz8FpKHBrkfIKNrhgmBqaGMAjUSd88OZ08Y6Fg4Q6MaJa74y9d7qwC34wl
sof1dkWhQcq98WJKWNymqR/tUF4N7bGGJMwIIEp9gntDEchK2NKZiD/7+Tk04GGhyxrNvH823OYb
QxFNWdu7Oqo4Zzp/97S+J9VKB5Vh4qyM7oW8axPng7ZVdlgSpAqoXzZ0hbYwT4td7KNFNc132vyI
GIbR5AqBADAr8YxdUwS9rD8zPSDI7c9NCuwVJMsCNMcl5pLUL8/InENbW34gc3Wf9d5nvxZvNQ34
pq7Ba9aIAya/2egK1U1hbh3PGg5pA8EcnJfgomdYWWr0nl6A0icxHwe/vdLpRf9SSYv6LCjq0qrh
Hnf3cjbto5uXL4uxY0n2NLpGdsDORDNDjm+FHW+lHUYbXRRoNOnEYkGN8Kzu2zImeADd4EY1C5Cf
PIMCaN87trjMs0FQ7Ii/V/s22D4804EpsU+Jfx3s1Qxhr2+5vQb8AVyBPZWQNHAc6KkgZUQZ3+oi
F2d4sQ8dl9Lh9ixsig9dob4mI1UTCI1dQGTSsMbeVmePtKuzYyrBINNtb3Zs8h3sc382J2xhpa+p
ymjMqFPzdvMP6Js3gTUknrFVI9A5HiPV+rGMadGHZGHvt0ikebeP2o8zni+pY3iIkX2Ixuy9cpan
NmXJr1YXxO3w057w67nFicLXEJ9+3cRzOfF3+3k/i6NDOR3ieASsJfX3aFtbgRkl9TNsG+PkyT3q
0ysIjnTZJmsxh91mc+rVp9vNaEsqWojej0Rj/TFE4GX/86ev/zeBlhRII1UgG+E/yY2yONx+Yxea
xh8+itvzMvYJDhTzs2sPX/0RIVpM+UR3nF13AOgaN0nBXDvp87Q4LKfYjxFrxydiMxbps+P3J51k
5ERUIx9y/aS3UeT2FOjwslXrvqldT9Tto7d2/tYwWzHF4C/z0foO3ugAKXb6YxlWOyUZfqEWsWwU
wxPSYWc/uSnewakoIuxXq7fC8P1y35T+8x9GBQc/XDUeWIMxJhS+Xx+JBqMshQlhLibjYKPx0Vu4
gUBcCCWwWjgv4xTrnd9m+myCnwJ4Ir2gWGZ0fDEOJGT2/D9L1LKXyReLgeNPmoFr2CurROD0x026
pbg418d1hXEbf7NYwDQou/se3TensKbk3/isRrMYBmPK4fbodrhdcYRn/1jMCclvuVoLBWLdUJn5
8eetcrtf1oNY7Vus0+V27tAnDPVqSEtXl5HPNyPV7WRw4zFUiY1ktiO0Oh3sNT1hhzzyVIM3ZYfh
/l5EA3633L1XVAr2JICM59vBlm21cwGtbaTMx7NdN4pr3p7kNgU3zNTbRdS7GW1WR2rHUp3N1Sqv
Dw/ZlCYgVthJWj27ntvNeDvU6/V8exSDGD32ECuMdjVruj7mrqjBinU7LOul8Q0OJ7OsNVSET9ST
fR68D2ZJksXtPIgc58XPM0I1RwnjmzG6bAW95Cu61fnCVm+5AIIAm0H68SEylw+TQLDrJsXDbCg6
8uuhgVo2GGLed1380XTZ0k0EJvz8mtUaBzf11ElOlXvJQzFuFgPLZc2GqaAicfEUla488bDa8wYk
ZB0tdjxG69esQl86L/yhnZ4xozEQouj5QGZFvxE6Gp0NITcjsAgf7EhdFvcjui/Qbt0RBMfeGtuK
ASp042uDCn3jTrgbdLb+VlUdUL16obZABXcNbRXrhzZbelxIk1aIlimu8cS21Bh5ajgLUpyB6dEe
Lr107kawMBlxK8RrUb5A0UsCxo9qsOKLR+AMrDHWHUs8Z6ekTY/QJ8x92rN71np2QAF1woKc24jr
2A4yEIqGgpPllzhrluPQkE0nxhwuCMQfqYzPTSTZTUETMariToUlGrgBoU1QT+6T6eO/t6bivZ6p
9rhm/jY0i965NReDpdW3pC0IWkXECxM0PQxwe7fmJVE14nUvuViYWO4GWuwbMddu4FldyvYkjuhr
Qo3cYvMu7n4dJHGvCBoXC8HThSiINTPIf6JwC6mVqJP8rrDmbTUsPWsQTNRDwlS30t/dWZDi1BmC
pRCPHAC6hiW8o2nmBZnMKv95QElKEQhRNaLW36dZJkHsgtD1UXRXcwQBw7EtMKs8atbD7dGvL8Qd
kIwpxG6W0THd3r5gxg6rv9pFyvSvH3D7Kbc3O1bysaO+DmTG8M6jI7yzABOPNHx96EvLOM5OHOSG
CwUGHfr66q9Dqyv582nZ4qGq3CLDsWCzRJvkuex7E9vgOpNQJz9HIar2yRQIwsDKtCG6LFaEM4ly
YMNQhI9t/5Xiymp5sEjI0AdfhzGxdNwxfm3vmAo4L92ZJGfjbDJxnmpGVT0zbBYGkn2Q8h5Uokzf
WTPuylRPQYfobGuF+uQIxrXeyKq9yyiwsV3rmxub3N7dp6TP4WxQYPP6N7tquL3Q7YEbek0y9riZ
8j/pTIVbBEVEZdlHyq0kAYfx97wmgHsCWrW1dU3rrd2JrvBuNcyzneXvKFdTMkvdjEra6GEfMVbI
nNk0O5s/Wd5233xJz1v1pMPar6n/5swUxhMXE2HvzB+YssVG+v1KEKPSVbUvUtH4IvOIyknPPrsA
kwIzkizPV5TeWNF75W7ZHu2mqviUdynYRyAgpT0wyTLiuUCGu67mr+BSbivTR9VBq8ixnjRZ/DoW
7/gZFOPagz0bwI3M4gFVPaaHIvwQ9uvNXu2gTqFqK+uTVU5UhxoWCwuYsVTmm1aW9b1amd8tILww
HM9K5MT4si5YV/22Xf9AFk3zSx69Jn20Z4fwNslUuuT9V2YGvVfiITemM338RyCyB/S1b81Mj83P
X3sap1xY3DHeptXlaytDbFIJOvel4gpgpDyAB/TQFKGlt8P0gVibh5HqYjnBxqxI3OvqiooxDg0g
kp1zJxkUQZO7Yo1WrOf7IkPFl792QHyC0UZCxgDIHbxSRriBwQNQvF3MK7EKn3uLMmXS7KqmOE1g
ytcMUII5N7KI91XZ3OcV3Rzj0RA1SW+0vP38qQmDfsBq1oflvWf5Gwu4dTz530dZ3jdhSkthTL4g
3NhNAzwte2RGewqVyrZZZ+/gNGIiQUxkgJsyMNWR7bPVaD8HagZqPFiU/KrUQDFa71xHXCgEYiVQ
5lWHmAw0y0/b3NGFuFA+d1CK5z8MMR7Jd/sQuu23qV6uikjLTEd3nYg+tp71YnmXULrfCaXOiOjY
UP97mQicYHOTnZrJT+9mw5sC18Mgu+CyIPmPw+3R7UA8jbibFWNpEaeQYzB5zJIlW+Ys8R4Rwifh
hhVuN2IqJj+O6azH0CIYAug5NNzjg3lQHcad5uivdICb7ZAMme5MQjIux9vzrpNLkFSsurXofdCa
OABSKoyDdhr2cIy8OsrszzFrj02+QoXYzgX2us+kVsHJ7KmWntv1IGI0tHE9p9ydXUuiprwfjDRI
bNGch6iCHuCzj0081Mk3csXtAFL+qSOdHQElpeMNUroKMLddL9tu+urhNd7mBZsYue44xhEdYijn
Q1yHq5yA7PKbg/r2xekBSwpi+3X3Yq0HchlZoQEa6rcFpWZE0ynSE5wkacq9grNsRr4KslmW3MPZ
CmEyPJMTT4MODJO7HculACaY+VsIgVDO/IWAUj2ZJR1dsE3ReijY8pzNd3tdb/eL8aJKfpPSWKe8
25tWNewxhpeEj609d7FszmzWOuAE60NSdEEztzsrQ1MLSf6TuLnAi2QFF7jrbzz9XD3SDHIGVBlG
Lu3hbiIlZSOGglL8ukK1OyLBRqfCbv3reWm5J1NH/cHvNd3eX/99un4QGnt0uhlbVhJJkYHw9hqQ
1T8RJetrt0e3gyGqC2HHBesjqKIsVeRxkkSb5Mtn2+l6dq7lR3e0kKp6g0UJjiITtgWadJVNitQw
EBKYUBIe12Yhy19vJZFRChzOkbQXTNguTSDPYjZaD9HCDRvBgSypDYPq4AAWjcR0Iz32t9+wAyiD
YloDdetSgVHLoIxlpck+qe0PucGwuJtyzJGWrNqgbk3G6WHEJrnyxth7sd1IvGjXdYyoPOTFfKWa
6d5/uUnQ/k+s9w9iPdvFCfB3ar1PX7o4IZCqKv9dr/fHt/3J/bG831CluYSloLBDEQfB50/uj3B+
o9FjrxBsBHl/oq7hBK30aWkp4Vkc4T79odVz3N9cx7UQYkKDdxyLT/e/0OpZ/xm04qD582irWI7p
WTCHUAf+p1JvQbs7GN3gPWWmmwRlm83IkqNTH5marnhR7gobQ5ACD4kECeMGxZ/SNCt8bPBJulph
Km79Y5oP5tXIs3+I0/qvQHg+HUFqvqT3SjVJuH8he0VYXHMZ986TZ5GQiGHlCuwLd5Ay3FOSW0+o
xJ+JXyQqAx1+MCOKp7BvWcch6ogoKdh94o4DXrkwjyo3vYQL6ztzloSNWTp+GMJkXxD2UC2QIu0q
/PpvF8L/ACZDNvnvdK7bH5e0adM0Ff5raEt/iYtqoz7TbWU5T4uPqqJdqvS+WdKGClaNQnBx6L/S
0HjEQzbY+vMcmT1qbnFXeDK+EFCUXESUnxu8YPeyyuFJogNTvfXBr0k5qgyF5i4s9gm03tM4ds9C
iu4uXFthuLQCuzblpTDyp3/4ndY/+S/i2Po7SQwFZBAgFuUa/OvvhNwyImc4t5+40MtD25noGFoZ
7RmckXVSE5Ox5ZL0qDEAZ0odw6ohm9mK2U86IcUt1XxQ09zcQQ8mBaqx7h31KlYXtUBF9+zlII2j
0kKpE/W7v//o603z3x+de8fhjuKu+isnrkQAgW8doZlVEwrvGenzbB00sqNNXuCdk9EY39GMxzQ9
Z9dxyKf3utviqd67rjEeUypgO0j1yYHcrWlvD8j4NelBB/hWKM2S5M5IxZUQmGQ7S3iOglrlgyJR
vAd6cBc7fhdISQZ9Sp/pHFYy33NtDBvPwb1NciccBKuj+18If9fgat5mmrYZVYrkYOi6Okr7wY1W
taBTRcclXBBw03xrwh6/DqCnE/u9+yT2/OvtADVXjl5xcL2VHJmZ13lqEhqrsC0tGNdOaDobDUvr
3Wdns1E6+YSYYrimbJV2DBUrmQEfvqLJsXfMfny4PdLZ+JilNI1M2+iebSGqexPLQWX59BZF4Gvt
YQDJXj0Ap1uUPhZbWAe5EV2u09SZbYCY8PvsTf6pSLo3UUYacJZynmKrPrpF1x7//nyL/+lS9dA5
49NzkSM7f4HjKaqEA3O7eDLEcBklXtRcIfQMWa4QBUMGsRT32nbUqZrRvWAe2sEGxbIYVWweBN2e
GADTgP2QPOHlkg/WkyY/O2tpE/hotxZsP75b+v8QOST+M+3j5x3mkRbl0Wrik/t/GTU80mZTDBHW
06roZeCOn6PMewCpjSzTKxSFR5Fy4iOQoUTbXp24OydG9tL5X0zfFHeemfxQrE6PWjk2LRZ/Y1A3
BT6NGHWOh+QfCIRrVsNf7yrbUraSnrlGk/x1jCaHGgtdNllPRaiaR7gTdH2z90RTqhlIX1SqJBun
VGdVUqlaSuIFo/RDkqn+9Pen215F5X8ZmSCFmNJRJp+Gzh5f//blmcm5A933/8JZohFGafA0lONL
k1nOpf1EVo53oSaJptIYPhbj56wqHbpeGQJD0hp6LcTD7U9JWRO1mc7v25JO6jIPW4zSJNSfapAM
rM3Ip0tS48LJoelYlsdxKhBWJOMz1vvqvmzmsw7BmESh1W1b2ZgXwyjns5Hmb2lGV/3vf9X/6RKx
bdNhSUE+hf1fI5lwjMoH+2s+dVPyzRl0SlaKSe5Pa8sgT91nDHE/vEo9EfO7xjxO+Xvq2WsvxiPA
Fc19nfbDYVZLu8Is7kTPpoJ643RYfNJmG1KGN3//gT37v8+NZHHBnME/6f41bc6qUwrN9iieEOOo
QBQJm1NpHaj+fKvnXj4olypUkycxGozMRTJg/n/CzmPJcSZNtk8UZtBiS63JlJVVG1iWAhDQOoCn
nwNUz1Tbf2/PbGjJ1CRBIOJz9+PFGYsKHX2mgVZtP/QIQ6tVqB+211NNFCUzW6T4BmwR6D2KG6dQ
EyEQusYwEfw3nN7EdPXFaUMPAqaJSFxEFCPyF1BpzFPkO9YmK5toV2tmBWDfzegZH7GOlby5Q5Jo
hnpONNgfbdL7W0/W+kHM7NmEjOTk9bfK649cFby7pO1xo+XGIyf+9VsgD+VxqT+Jzj2ZsgtPhWTX
7IfmG0JAjWBYWCebql/QE+oaOAyrsqjeWvODMmqz3/3vz7s1nyv+8Z6g8xvYpG7ZJiOjf5wCUYiD
DnyO/oQowRjInfrnMZqK8+QCCnfYqz8Lv0eaYH2BgDZ1q2gYj04xYtAUWX3INCvYdY11ogN0b+Xi
1nUm1Bq2W5TAUgwrGeuHXjGe8bsT28Cr4fm7supoTzdnJxOVEId8tF7C3PF3OKfuicidV49Mc5ob
58nsjKtXEN+tRuqRDXIDE1bB0itmt8tkrmcWfhZBtFBcB1eDdMtthpHvaAB7/T+OUJ3F9v/zTAHk
hMtn8XzZ/4S4CmV0vRNY+pMq8y9WhfHX66KPJOVAbCpwEZ6DNRH/UrUO4iw722OLZyAboKar8kx3
xCyQAh4h4Ln5319D55/LlpkJikmahaQ+B3j++Z9lbWgAiB+bp6E0i7MckuZBw3tOqOsNf7Z3qV1x
UcKi1LtkRKUzPNlTyobzzqFRdDl8S7qZDhC97VVrCPNa06+3itGHL2PgXydjNsAGDnl9oxRUdCSU
YTRTwlwqGrc58dnO0p4H88vgcF0Uw6QzFnOsQ+K2nyJPhyN8dJDOdLamNqMvi5GUwpM5VpO/iipg
klajrVEWOPhNBgcaHSpsX0sMgBECauxHu3lvu86thNhJ6Jc7k7QNJR/mxtT18QbrSCZjd4m7bZly
ambtQblbYbxjntV3bMOxtpVltvPDoYbXboXrJjSaNW66aWvGRbjBh5n+X+dfclb/OFzYLkGidk3O
akStHO8fCafJS3y3isfwSSRDccuQQ3YW04y1nZPcL8TFtqufcaDAu0yjd2xlfPLNPHplplIfBztJ
YUWTMaqTmz12lsXoc5o2VlmxbNS1o+vWHvXrLU2cdkgaRjrf0yZkbyP7YDv6g3YD4Lnr2iR5aPrX
tq305yRQb23vaNeueCDi3rUe6ydPGDYKWf/Ao7snCEOKCbU/eh56w3nJWnFKzLBbGdLot7m1VX2s
dh5v6RXWrQ48Eg+J+A1rVVoqOz/U6CjQ5LmTJAhV+uzGKXp/xCqpd/yDQxWX9FC0S7yquPnGHDIB
dS6Zsox1k7vDxXQo/fvzEcKqyqyTGxDzDmFrXyia3GqJSu5EL7eUQaMfi9rdu2lOZqurVo3NlKr0
lH4IE+PZn3D/AJBxOuxuAwPUSn7ByFkfJAMZVfsEc5PAWtXTyJGWTs0+gvOTVgR8Q8SYVSVLqEuS
RCS/lgaBRjabdgjYjHV4+hIbn69WjNVKseglZfkx1rp+7HLyr7QJhVtKL089/M6LX+rZFv8G6K8c
wWJQDGbLkJF3J2+jR8cQwBZna6rsx9Ql4D7riMdpW5hquwsCdHxPAU6F9d2MI/qFkoZpkwkOTblA
aDOtLbY0gK4zu/9Fi2Z61obmlvWptncobNjUHXmESXRP1sDRw8ub4lNwf+oSfg8FK+I6DRV0Ma2/
SSBaj76V3yj0+cy9PNrJJHWexnxccc3Qj73nPKw6+KiJ3z7igqKXIos3tc4BIS2xE2VTHDCjpTsS
9D+t1ADz4sJcqnt8UhCOjkWjTWdeNhpmyCSxMNYPpo0FN22SW4yfYStLxo5akpbndHQeJW+Vgyr9
9lpu2P8Eez+PLl7R/fJ0Wp19hmBXwnhIjRCGdvgzmlswxs0trX1i0V199HQvOxs+6QfNgTURcL31
K58kdzNk16Bsrl3s0n1leerJbZxuUxqCwScPy6FA7Q4bslplXkSyIMbrVeBOx1mR1QhFmMH6gF1Y
OB1dTU9uQ/q7SHmDqdT1D7pW3Xz+54AlVxE26jriTtl0tuVsYoOZzqpiBc4JeRZyTOcMtbfbDzXh
HD5V36MpbO5WOrWryTR4WlFkznVahtvCtpBYoVwoT1PvFj91EZqWMxoQ3hclePwwjsrGb1d0RmgP
YuzaY5zG4QHNLc9wA7c8SUjf+arDjIfzoMxnZS+8lX1wagvLvmSR8wkbKN4SeDzErXLuUB6qPUIE
PSe2wBjgTXOljllujdr/MUaYHnvzmyI2htO5CfBpI08Ab2u0Lcga8s5TyLk2an+5rVQ3f75xS8pc
KjIhO/Z27jkAEbmHZfcTxSp8TO3QHoURPApkMlFN1muRN9e6DkKK+Uycgn7dH/SofgcBYrw4yAOR
GKdbrO1dZg8rBJdkJThsMVdPP0cCeHB9iJLoM+xoQjNiMYbKxLD7XNpvUcleKJkABGAsQ/WY3Mey
lgllfG+I8dwCt76FURAdQqSrPW7l2aFtsr7rK2vNicChYbzHCYQeWDmB++gK9a1inppWKnqhcGAb
2BCPenP6sCMqLOFlo9h0VbKperd4Hax7KeneSCr9znkq2nSkCRuDAIobNQHoHfAJTpatW4ckpt6r
+hD14lfU6rBaiEfSGxJR1dBZb7puvIloUlvlIYcwU2bivQgO//Yhu/f6NO6VMZOJZwIq7v7qxLao
/HPXgIi57HOrkyf9O2dl6rdm54Ode5O2/QO0Xu5rkYNgRlmdP0Odq9k2sdwAbbwaLq5bJXhau8qu
/+2m9iljADfr5hbHh+Isu3U94+cygLeAAWMbD9pNYrsjJSXcuOE0ngJkGEGL7AFWEdS8sjpFQ9/v
DSM7ylDQ1zz2n38+HcWXyDGSPVG77lTPN5kZtKcuzrB4WLbcpBWqD7zZDTJpTYRNoeqOs6NnuYl0
ukOExg2O4x8OdVA7/M4p1T4NneLQx3ZDnr6FVvhWAyPcez0Jdz/PUqDcqFEpiO6VSfHtxpyFABc7
C1urHsrMNL4YYIc2mUEGTgwnaqjsYz9rGovOs9z84y5mV1ysooKAiA1hO1glfV5N/m6IAbPprIks
N4vM8/duPQrr0DdALGZFZJFBuBaXsyBWnZaPwsHER7Xcl7BPa100a9PN77XSX2RqhUdBZ8raTV2x
HzjZEx9BYogMf0MbDHAsp3jVLeagfUjxUw9GQotlTTiR+peqEFtX/6WVzhU/Mi0Gmk1O1+31deI5
sLuqqVpbxJCABxBoboElzALG2hvovqUwENZGvAtdsqVo2p+D3+ynIUZPtdB+ux5bc0ANE/ZrqsLK
gFisjX+Q1A51cTFtQVXGE8W84jTU2m/QT5++QU0PkBuawNjhJm16rOWwrdvwoBqyIGE/bF2WOBcv
GfOjXURHr+Lan1p6dYjzT1BJu8HLu007wXdr7LBb4wy7GIoyHvbq6VpPxYtjU2ocBS3jzBCHR4ba
th7N5sxoCM4R1p90odLGsyVrYaRz+Tr6Yd3sl0/JmaC7fN/y0fK5v9/752f/45f//gabPjMstyJa
//NvZgvn9u+fKSvc/P6oiDfNtNzl25Ple4yqJ/2Vu6eSqmWkyfk/Xn6unFdFeOl+1VhApu3yhYLT
07TGJcQrMrHXW37D8pW/P7f87uVuAvyMNT95onAUG7uGe5PmaifBnZ3BrpCpF2yQvKL9CTRxLxQZ
T9Zp5J99DPwrB3DjabmZIH+uO0phofq1nPBHfQdYrl3nuofl29cNTI3w6aTt4pZzEm+TAAxaMStn
GFYaPyIZO9Q4RvYp7ysbl6w9t6fZvrYTbfQyoIxTcTV/ebnB52OfPNfHLFSV1trPTfrglq9wFaT5
BlhNLeWE54fvWz613Cx3Mzu3DsK2N83/fBGawb++rUwBkfSa9Dd/f4CVfMqVGOUhK0fvYOOEJdfa
HrME05pdc/EMhNZAo5novMsm+yA/wiF4sWcE1+KqC0jVzpYXTic5ZGgU48Vmt3xiuRnQcwFhz7a7
opzBl5Xpbxa743LjzxbIv3cjGWRcECwOkb+f9GaL9d+7f39u+e6/d5ePVNhQvNd4nHMGbbI2nYuH
e7244RILk9O8Zn8N2yHe/QEgLwzjvzcE7XH9/L0//g+VefncP+4un/sDO87Uv+jN4Rh54/o//obl
CywHeqqMk2oTdcw6/nx3lhX+vz6cTMV/8fePNbNb1OaSYxMqMyPMHYEXo+P/x/9JxDyPf/+H/9/3
LWrY3z/xbw98+co/fmTwK0oSzCu5y0fN+LSFNjU/ZNW5pk4R6/w0UYrctC+LhTTIEiAJyzNTJn2e
HSYNCkFGJ/bymv19RZe7mIJmE2qRcvvn4+XTf791+Wh5eeNi6dFYfqDvdSB1NCROe1PGB1IjrPsx
Kpfbpis2FRvxBdJdj2DUt3/8kJMhm4/FFfkHxO2ANN3qlAqQZMcJmefZcanYWmqxlpt6kan/3g9s
0LiiwXxE+pnGoclmh/HfVsvFBmvTz8lcIsBAnMUk0MiEaSAel2d1eV1qFr47oypeS3Z1x2BewRjz
Czy1b2ncgkr/bxD431dn+dy/vUTlcpj+edb/fhgk9KKys+q+eV34wxUxKpZNKfVYkLKfOq/E4+Tm
Tx1peUUSZZNOtnouEvI6q5IdlwaJggLgXYz1ZO8EQUecBQ3TSoZk67pz63XbNnuqmvJ1wVJyBUa6
viJBXHE8Vl/sh3AAMnn5U6Db4RE35jHUQhdLUxiuukj/PukNBKBCe7WHPj4a7a2jg5fgtfUE69c4
MGj5joWgsceb5Sbp1uIUzDUPlaip6m1hVM417kh+1KSQ3dR6lUMl9+RSvhecrKgxlXM0jDY5EXOt
V7H/rapz/VZ0A/UNlhkctVGc04AoQeNo3/zIc3Y9RvFD6+lfbXh125GMUGdkNOCGbXlPZj5UB4Qw
0AIFYo4NvbDGT8DV33LRkyaQTKA0jc0TCpPB2gBQQ91AVzQT11gps1BHX1c/JgRgzIHC3wdhEz60
Zhvh+aTP8UmG47vtFO5xzN2feZCNO40apENAlAi2mv9c5WH87Daklyi/e+szCjQRh1MqYsuQhEbh
bSWtl59QJsXaBGi5b8L4OPBmuIcwDNcxLthdFRdXX2pfbNxpXGIDco6ZCjdz9THNzN06rvMfItfy
a18qyaVRHpiDPjghVWdrwoefxulNSqc/pk7yZEFkee16SDS2ZX1Xxqi917QKmzZBLhgjO5wqML2N
cY83nWbXqZfHwIOYMyZcCmXlnxqTmQGvx4/JNak8hrIeU6CaByrZoQ79zgrmlIlGkFFrcn1tVziR
Zh9kdMk6L3/3iDQJ81U1tfdJW6NYhUZnHPQiTPduRYmz6i6Jw/nD1pvqYTRjB59a36eN7tOi5uFK
xIs3imDa0qJ270fsWKSjx+c4qg+wJ4g+292T0SpGKOaIRklS5hy2ccOhJtnoFVwHyfNNVhAec4mI
KcFirqN037VPbSeTTddb3oWu5fewd/UjCPIjbXkp1FJmiJpdeps6IJ7rQT09q0F8o/wqsZ5GlfgX
Omc7Gkyj/hzr34UQw5pyCpurKyEVa+bBBk5lH03H3vuP3l9NpD04XZQ3nyH2Nii85mfmh/FN+vo7
+g0rWHboO10ftry7C2gIHFjjMCOr6xwXv/sSlQRPss8Jyfm99b8b5fg8xnnwpMfWN7Oy1CNUgY0L
d7wi4WU325WcxGZYRl0o+m+K5r1Wtf1ClvyaGrW8NJr6QT+lTxVyNNe3ZQPVu+hIPpm1CXH91RPp
dtCk2kKQqQ+kiN/JApVH9qdkM4S2j0116a0R/SLujyW6iUOOFuYZXc6GIfnveIJXdWAJCsOmN1mm
9WuiYC0Y6pGYuxAYxpOXUZlcOCcR2ymjYlRRPXVZIqXGWk6j2hNA0vaINpBmeoixkQi1ixc5xb5I
0Q+qfAzPfuysc9tUjDUhEyStTVhEt87t5H9RvZFerGaa1r3RkZGYmBGOGlWQZmCZZxZeap3jKjzo
FagXDKmBnndrspIf48B/zm4fh3rdfohicKFBp8GVnP2vsc0/otLd8S35DhQfR7fWlRSJdt0z1oMX
o6Yskdxzt6GYw0RtES1a/HefZMUtLz2wsUlzHF3xdQ7s3CgawAoeGevShAqRpNQWILuSzipefdW8
tuEIDaJ0D9DKrzIrPwCH0opeq70GB1j46qvWJvqmwEqzJbwQgNyAW2X+0oi26379qX8YQT6R9hX0
a0KGo4IvHr/FxPKORQ8p1eicQyf759aWv+1E1geVoptgKyvTLNr07GVfGxTqFUpDfczGZ9jCmDiV
4xDIyqeXoWfCaOa8AKRO9i671tSR4k03tIPrXoxUGq+R6RH+JBpsVwam4RnynAkREhTrtfMYasci
qne9PX6ZrApseNi0N1g2EsA4zQG++6LRt3kJ83YG7amNkliDRcAOcBQu7CXmUSsHdkRODWKupeJq
d7StdOWL0XiMtMySfPSQbbyY6Gg2fS+GsX7yGNd1xvDCUs7ZEtDbU4UwfhDtu5pmemlMGb3Q0hjt
9UhWJzrGSojTQ/QmzKB/cjUGYZOP/Wdyuqd+/BEbVk3W1sH8X01QiBIOWqaRxHbkgGvaVeMcBxqY
ASXl09hyTfNSUqndLPTxhqgP3fTUw84+LZ8JzLA+kxH7lUg/PTgzUnssnL2m8otn2eIwNfBZjQnK
fhPwhikLuY9L/o4le4C1UnW7wR54X3Sz910m8m1sMSqHoOFHL5P3FqoFh3WG4uHX3Kj8rjI7PeGY
rCEEmJBTiEQ1XBhcBzpx2Y4/Hbu9jYVOw98Yfwqtdo9hPp+2M2bRYw64qGZRydKrJi/ZKkb3I6aH
rj1MrKEertPuT6ZW2BiUga5oPWgqTbPES0rCH2DK75xo7Htpy1OiQY+1gjR+blJ4IE0c7rVCTg+i
jp9mNBbXps+1VYNOfWqfhIsI6FTWTnKi3yO7sJW33H015iHz7oxrGFPROZAOa+mN0QqHr2jhmNiE
mczQOnmOM6+Vhk+G89oeYJdFwG/wr5b0MQ9NxspXiQKO+xSWX/mT03HgWdiN+vQROTWMfOg4oGN7
YnmjCQiFVBhe0NqFSOlCqAVGrAmbJE0dwExPki8w3AMUPeKS0WA0u9oZGc0RmNmVJFVBBYBPwlD5
YVnpWz9YFLsyYvWDuU0jJkYQRzAT7NzAXEZ3xzCEd1Uz/SRtR2mJMF0Cc+lhMEdvz1iY4Qr5Is35
RLzTb5rbkeLbm1k2fDVzyoQdO/wV0rCMW9+wnpQSLCvbCEruQ4W9Q2omfSElXG362CM3rnP6ZwnD
UTFOd30y5clnrzy0bnOfdLvZOqF6j9k1M0Gmrj1wumsYBjZsiXHa09ZC17N1IDvwM65Uutd63q4t
BqKtdJubSNp6o0aTniXL/aJZv1nVpQffAJCR4x4G/lP+Qsx5tjtD+2mKmEGy73zh6lVuk9Hd6JAK
n8rUfYumbPqMQodqDmKyHB8Va8Y+8c5W4sC9MYgnERuhf8UefIip1GGZ2rtW5d/dstz6cTOcAgob
VqNFJUlmBN1lCiP/UjrZnWpE1vW4R7Zx2sWHJmGnUbOWvrAV7/zEfRLNvPIK0kMHyWqf6N7TVOUk
v+ZxiTbFqGxkdXdpCgVmUM4mCq2OsTB8sSgbMEBIkFFBIom9hvS3zbFpO3UIZuv9ZhhUeNYgF6yS
ZNDoGQeOMVDtDrTWe9j5sA9cJhjpEJ+RBA+MspmrWNPXyodpW3EyaJBjYAUxhitMurrxtgWnqjOf
JZ6ZdWqDVqlEw2rZSdIjYhU/TftXlrLYj1Ki2ppvXDAlMC+2FGUwb6UL1K3V2nTbApeBneY9Spoo
CMJrX+kfLjepzgXFRVTNVX9hqQCSmAvfoXTVz8rWKTXflQOFr5L42LlK/Acu0LsBHW+jV/kxoat9
TZXqJs5sl8qO4mupQxfuSrHXdKOBI+XSXYz6tm9wj69YVkk8EW1PDDt7Bg/XHzHngxcQ3m8WPIQT
avpXat+ajkofjg7Xtrvh+Me6GlhV9F7OCFd9Og0CjCW6+M3WkntmYe5XAcsmp5l2cQ1WP4GL4RWm
zZveatdt6tzyyCR5mHyzy9H9lTfBp1V8jU1NPTtSu6ed+bXAWgpOsPyS+4l+ag0r2xplQy3L3KtT
Sds+CL07F8lQbqlOo+071zNgS+yAubBgt+yzG16sUzT/zsxu0zVV9ZWvv/agZkwRZChtEzzJiGQN
3Z3PCeffdKRIIC3aGnYx3jnMhRjNy97Y6+BZIOlOv5mNP0dRzpNVuLx8JNOc0hkPU6h/LYbgyvKo
OXmms69lON20GLdBrR49FPcw+1pZg/4wIjDnelWVG5vCibvilViVZh1sPcEc3+xWhd6a+2BsH2Pr
dcDZg1NhvThVal1JSNprFerF1Yj6J8rS4ZY48dUP0nFd4prapTrJSF8nnuB50X6xZ4ZxagDDjdId
59c185IGkcOGxKTskvg5rclgLNdeItTtez/HOzqS2ou9ZA6jeJrm3oax+QEIYm0hUF96bzhoXjMd
O4eedJ6FEQl4yvnN8WY5xrHJbpIwK4n1Dr+xIe4jveJnEwu1H7FmpQzk6lixptSsc9Wlv+jVnjbY
cDQWR0VycnCPOkGmP0er8B10/gWVpriF6psoMWp6DCEfGKLlJqy43i83CWbXa5WNZLnc7sDKL7tM
mQ2RCOAoen62tsDeHVOvXUfEsA5sb14b8oVt8tHUFlZJH4xW4MAtt/CNwPBgD7LIToXRn/7g7YLq
/V+jgRQwf5iIc3GVbNYufF+/G7GbTnbpX3L2I+RmjWwDea89JL73E8X/wMmAFHWTPFVJop9D6Vi7
QI7n0XR5wTVbXC2f4tGgMpyNrsSzNYy/2F83BzHa3w1FgkeKPDoMEQg99kTn1LY/EPi8I41KPoZc
7WcxlQPeoFzsNMtuzl1HQIf3zaHsiwRFTMAQEF0Ay77FpQuCx8wt5kIFM3iL8pu1NcxNGn5WHRkB
G8eq5W5U0mJhFqN2Eq5PQosU8LYB0bKWCB97dsRgcHhzrRnbpOe80OR2zKaHk2YUUTFH7mq0G4qe
yIz5CjPSNsd9tW367oAQYX6xi5/axPpohI3eshs7sg7/wjHTnBvzuWWq8ZQkPqR7pjStpmW7LtLU
YzSiVdtGzprDNF4BqrOebF+cmS/QWCPza9qaQO4z8+BoAdGy0It2U+mzRAi6bA2bQTsZUlC3lDas
57F17cI8awnvx18aZopXu84DmoFmxqeh4m0auf4+GjUCJZ417IXLOhPGc3rml40WlH53rMaD0zi4
3WqDKMw8IEnb5ieImuCqyvBhhP09igP/XbU6FuVc089cd9uVLIE6EJm90EVNLsXSWZKmVnaA7WvC
ck7xydmExYKkumVpUe3bxJSkw8psK0ypiHmuHNEaz9YofxUDGit4fLVPAhuSC+EgqAxpus5b/bdo
NPPqNtl26urqPgxDs3Hi+DRxlK4VUNRD7iCfJ7O4HQWpfhOQXJsiulDXRE9voBHbd6iOL1x/eEST
PDnMZ0Q03IfGeSsBIDrmGO9oPG43HeAkzB1ATKRP9wkh8asbpndRESl15g1JWNmSFvXuC/T3ndsn
xk86lMDskIIMrM54GzglAqSKX0mJIvz27q1qjOqbn/W72kp/QF4L2Y8bL5Ut4kMS4KIwfBPgqtll
T53DigQqwi6gemBL8RZMOY9+LcwnD+yX5jGoeTekZbRlMQbyrXXk1mX2sMatIzd4Kectw9DFtPy6
jYGBzu2vhqowRRXG1gUKc6hLYqsm5zQc3zlQESjFx2VRInVdznHzbod8idJe1ocqwnw5xZgdS3N4
NQkDo80Sl/KywNgqSRajTU6BipqdEXiE9rpgLzs4HB1MqXVDGBL9Tvv0WUHZVc1znJQffZKIU2cb
8lk3EUPKrWfVVIPPkQTPY/NCctPh/Rrmmz4Mv1sweJAZn0NOF7dI5L+z0VjbJltyL1FYeSIfVkCP
4bKBYgs4I4VMwlZvjY4idj2tFaFskrULEezijXcxRjn7xhEaIk0xhPfehMz97cw3PCLBm7iZJpfw
I9QCr0CzhwjjUvoLPzJNOmPXFrGO4GTteEcDGK55o9ZoeYG4G7lCuqqtbSi17qwBLrUj3E3pI2xV
dCzn0ywxcmvdulEJoq96SehFwQR+NZHwD/i8MwRfa/dnvqY1z9JnRV1Dbb6PE9uFWqRyN0G6G8sa
eNOMM7LSsrmbw4OrUXwRjfuxjGBSF7KsHRn6IflqFqmOmoshiKYO3m6TRUrf7KE3h1RYi/pXXNsp
49TBeuR9/9POnDNlTcO2kRpO/XSw166yX+wGsmZV2NgmqpHVQeE/9b4+HpOyZs9qqoApafmbh/1k
AgTO8tDYNIxM16ZNf0le2iyOeqYow2zhiALtW6tLCXyFakUjayE/mopjJ8qdu9Fpp3gEbwFzdl9i
4oaznU87EQXVwXCJliHBoYObZfps6Omb18fPvgqtYxiCWLJ6FiCO1mc7zS8sirHsm2rcjkD2Otdu
gAnHk12av6g3yeET2KA0web5Pu6JWKs53HxnWMtM0OaYcIWLWalQyOUq9smku8nqsMDo8Tg2pX2N
kj6DkhbcB7imnlvYn0N5NabIu5gZc6RMkj6x5fQzEdAyMq3jeAJUdeziOGDNXfxazPCB8r7nJYnu
FbMqEHoUE+41HiTQnKkB2T9ubOPNVmr4PfesjOyYMMdZPdUA31lwxfd2Mpj71Sq9ml7xgPzAsLGg
LlgW2FMT3s3AqwZi6V19LQYowKGePzO3NdZ67LgbVlNvraziPXIz7oHYplOwc75aZVmfq5CMROda
8baG+wC1kJKcsWpwPHgK6aN2LqDK6DPK8CTJ4hz0nYay7aPt+2H0OiJJYNXFH5IX+lpWjr3BVdwd
Gk2/gES0rgG2aAgdgzW+jGlUHm0K+XaMlez1MnqUYTWtRPswEsWUXozJzmrlBxVByUU64r0P0F88
PJ/nMCnvTTybF32xMUzU03zQw9PgP5eudM/LTSosjrkme06BoOLctH5F7FExDuOeWw0i/xzljVVy
caFgS31JYhffabTN9Yh4Q574r6Xlv6S8Ec5h42+dxp/f1QnDOAXgcZtE7R0nXHM3aJ7wAy3lHL/V
PMaugpCN66e/K78HsF5OXMia8mommXZGZGmP41SzICmi9mTj+dcTcano/XqLlUye6u9GU+3zuEje
uDrrl3yMIEZWe0sQbdZw1tOOREUCNtDx6uukrKek2auGUrW+qaf9MlvQ62e2KOKgDWUMlgmHYYT+
oXl1fNB+qkhE56pnC5qY4iVvuWd0tGC1un8ds+QoCioZK1FXJwJw3yjJ8EBL1byjvErCuWHKGysD
SrWOLSJXBzIOzLAiw1wnRrVmYBMfRkllGfi44IBDBLvQmDFbyuDu9w6FZmxGnI0IqhetMUnO6xEt
Zab7nJM6Nlu8eoWn3zLwbBCOcdD0ZfOcU02VD3NbEHu1c1nYHkRkBoV6XLTnSlDOpAztHuXFO09B
SbcjS/DR1B9mxMPPUSjXmNuzXeVJZ93RZ7oxWRHv8ejWJ48JS6QKLHsOwKZUfBcD1O0c1MbOLep8
V8bvbZipQxQQiG1zp2ewGl+DPInWYdq3l9SjsiZQXXark++k3zexZ2SfkrPpysS+QuInvJbJ3Ctm
mHJn65KzkRND11CEOMSgmx92z3CYOrqkSAOysuLVLNvy1kACXLuWHoDD1zfk7+ErqT5/BOp3jii/
7SN2F4x8RhBiIARUIqHw5x+1VjangsgY1jwNG0089Xhk8/ba5aWx7W32Dwbte0NvXwkd2VfHT35k
YZUeC2+kBqWdXvwU6YNxXX0j4+tpAdC8un7hmuNDN8tccvfboIGrJEhpHnr/mbl38iLE73Rsiz2a
Yb+25q3OUCYXxWTkms6odC+MOdoo/rw4iXmX5IzpAnCzW9q8/blj9BwXWLLXIsawB2bPPQsTw6rI
B/DelsWTzObsNTYGDhI97C9ma7cQREeg/PXkHpbAhTGwgjIadpRIRcXe07A3Sse7VD2SlRGK4jKM
8gupex6Xrj0KBKsm6hwKriuxdku9ZhJlHJadIg8B1y8IbrdpeX0l53vPbjHYOu7emKPurjZS0hQz
vFNSPeyQHWdIa1Ckqzv/ASt0b9ylg5FuqddVWzy/+4IXa82aRt/gDgXyPFWfUyb7neqwcFSh7kAz
TL6G8/nEpf6E1iXxRJuYxJ8+qgM+RrFhGekeYLZs2VQ/UeUyXNENxL4aVITMgexYgqg5DD6ePasE
sTevWHOWxVhi5KrsuDgw7PJWgvzFKqcQ2eqb4gxGheET1+GKwmMjcvOtDJpzZQPdaUpsc31P3ozH
hCex7fdex0AuVPp7X7Atq4b/Yu+8lhtHtm37K+cH0AFvXkmCpEiR8ipVvSBkquA9kDBffweS1aXq
3n13x3k/LwjQSoTNXGvOMd8pYKYQV6ZoGwy5u9aqxlmZMXJ+Q++M62rQjpU6JzfMkyumArEF/cqi
F1EABS3ykIJrZ2mPFPQFlW5qrHvLGaZHMzGTu5BLVjhNiFqc6WFoLd6hxi66Mm0tqmV4Fmt+MOvX
FBcwGiUKLZJycjdBA5ewwkIzaZH+6Bj8UiS8uUkqBmAACG5u9d02UvNKYVx8Lgboj7G5AQVsfzPw
KDpL+kBvdFyYeveoLRdPeIH9XmW/kbW0bqrJZvBH/jq47WZPFhT1u/woUPPhoo0ARWIMWqGg9q5p
Yh3KEH6IoJ6xtkdKvW2XdIcKuQU9TftcuV28mZlwXTe2/iWwv40hNEZ21lM8uDAV44YcXqNHXWCP
zDsB42wjU38SRvlm6vVwDtydnntApS0mQFXgMf6w8/s5wpA8NrvC6quvuqP4Qx4/5PpQ+Epvd7dz
mV+ZdbIuYdaBx6Ezly52/gru0L7TJvYeUSjccHTtrJvJ0Zkee+IcNlOZeVwgs+mmjAClB/bw1XIN
fiQAcb009gozpevMfINLmO/CPtzQlKi5bUJKooMZQsW2o2MHCxyYQBo851HnuxHukUKDgl8s9COY
DFRDiNhDuWCGGwij1a6A6wpf4dhPYrh9DBErHS0TAkfyzNCphm5P6qaVNkS02DPgCoNWCdEfV+SE
PyGVHo+eOQ7HiU7R2FrGoR/S+tQgWNl57vxGzG1x4STJtdKqSBtJteewbipoNOV8CE0Wcm2cAUON
ykQtKWtPjkJh28Zo21noBBotmNa6jmwMFBLK6b68H7AP0UlmNxdiSQNNPMCIToFfIZ21x6kJG9IX
sbFD6jQJ34zGU0P7XtrLCtqrD3PyjhDrpjYD+ysIUIaE2tdqdPp7I4urozMQSNwBOalsxTka6WIq
AAu0bsv5pItuuDOSb8gSrYeOjExz8gQCs15d58eyavuNVurQlrofZZy/RIz8d7QfqOqiXuemPDtb
xrYHWmaMv/L4EIfji6nmXOYi6DGeuxAncgjLiz5iDGGTB+DbT7M5gLQP4fd4Q0Eh03WrnRuJx8hL
iD6MuFJShnqFZ71O0OqtUFP80DoLwqDFadyo9qJX6YjNMJ9zbbxHnkc4T1K+J/Gck2BNhLtuaQdr
tk5m4AKz6HDvema/IQ+WiaErjg3toqMX5NdVD613qLDxmiWjbqPrsWt4pNdZxlOI7/3AMMnedHS5
qZ5yd+gI9LtIZBv9HFeTsY0X4XKhuEB3Y/Ktsz5v1xU+Oh99t7ttc6on8WAoa+B09JKrx57Ucz90
uUoUaoDxnO7UOimmbp32ZOK0IwXzxtMoKw5dgC09TfwWDiatvdK6i2M7Q59qXSUnNJDBk9HWNOO5
2q89G0VK7GTURovpFWl4vVetAyQOG6oqtxpDV/y4VfUnN3O+g73ZD9w3dzmdl7xva1Tvbozrkpru
bFncB6aSGE76iwMShCKi8FyLvTGo6l7J3zC6lDtRxjcRBdkVzhIgbK3tt/awS/vEeR/2bdn48HD7
+1JvbtwI/ltjKRl8cuqfgCWWlAVhbKLU0xhp69pNLboTGRszkq+XnJLaCjuRw/UFzrNeOWSRBszy
HEQTk1fU/t7LOnwvME23Y+gRoe7k2Wks+vcx0ahLBumVMTlPtbaA8p2UAGUTTKjZ5YPfVRYFVdqV
jKQBpLuedmKCctcEWnOoiG8jm/Osl21+21n61oiH8NS62u3UR8B11Ix0zzKfDjCe151aqPTD6D8x
/4ODZA1nxYQR28ztvfQTdKb2iIKzvOo6xkWmmTwkTSn2c2E/d6ZDXm/lTLhUlA9r4E6RA4Tzlcnz
sNsM2PToOpEhrhnX8MVew6bujrGYFgGpdTE+/x8R5d+IKIhZsCj+//PLHsq+i/5n85qW3etfmCiX
D/5konj2H7gttT+JKPDdP5koqvmHapuuYZJf5uj2wpj4E4xi/eGZsFRJKdM1x3EWE/ifYBT9D7zz
ug1ow9NsvJL2/wqMYjh/9eFbmOVB+6mqBivC01VKfVgAf/OTe0inugCH5ZHBDsTDiNgBANvwQnW7
XSM+p3sJfVdp2xcCJ6c1Q9RDMpIYkSu32cTVKanJ5EhA75sCFqcu5mil7ZlLTiAcuPMOt2G/yZx4
Jo8eHhgF1dXMBGAy8OmDYciI4wj9iCiB3eihkYdASBh5ft/a/YuBpy1UgWajqjtHY0E0rXsLeJvU
jnJG39RoCJ16sHSa95Uu+IPnlU+gfs+DOb67FQXGzOy32J2PJtoi7GR7Ly2urRR6WR45J9SGBlhD
ArC6+M1IZmAI+6KiuVRTJ8PRgTmrjh2fjBHKa1ZJ5S8jrHS0rjWxqto43oAIBxBI6TDKOMvNEVzw
tqiEP7cI4vBTkTHUXomRfOGg/DFEvDnmRkvMlPnEdIFLXfqMkoShpMFvthjHpUN7h/QRnjtlzrUX
6u8ornykG9j1auLWsxQBATfgAYMj8znUlL23cRvlW2eJRwz8r92GANKcQU5ypSXE0egG6vi0nH1l
bJ64F+PgHpDZAbi3euYANvXMPrTRFjkE+47PaiJOoiSiScFkZmETyVK2QqugCtAKcUu1sUSbziyi
wl6ekm6QVPcdk3V3ZqSoEcE8J9aIQQI0uKLHr/UUwZeeSMfGRvpRZrdEmgP36B/MPtzafMc27St6
2jF23kGnbmdUxCuIkDAlRTkHKbek2Brfmjzldq/gvcpIafbme6Qalf2ujvg2qgx+FxthqsrxfhqL
fTKRIua9uSmYEjBStPuCR2tEzcG+1oO43A0Ixmi9pit3BH6uEQHNPDnxG8aoUECjp95gxEoE1imt
9Ipyj3gsXRMJJtEd2mylW+FQqLHITSC/m9ThNuVQTrQveTYamMHbmlCDpd1FBCVVlMoc7xhpZXur
jc6YbDDdUylfR6J4yd3qJY3SiTv8M9rVL4h0GOoLUzAA0J7Bvr5P4qR6xUknO9hNIYfVJvoQxAH9
ahq3VVc+lIN9P+dgPUDorKYKMiXe1dbOybsKg1vbIrUNoo4SgtqPrfvZKZGylXtrRihvGU3vqyhT
jDI9duOgETBioEL6tWhtpi8lHAFshCFTvzQtOKERK3kuomeNOZLbUfVE+5a61GzmrAYHAzy6qthF
OuqmjtG5Nptfke4LwOQCJZMTMW7COlAI4y7rhLkPVUXgYjA+atEQRoY4xWuiq8DqCnAF3D2NWJ8x
qQXY8Za1z+eUWluBpcmkaWVZ9PTdDvJhu6xZrmf4o+m+yKd6c+Ea19nCNf59XZkXF0wPHvHy2m9f
t2jtzQo1YqUjkBoHKkgcmJdHacNm8slxn5D7leBSR0zlK6oYlJMstJdmG0F+7ON3R7VHLh9q3ewR
T2H/yKK9ZOLR7ELTXmr4msDSHBhLdiDUxp9rhKHc0iql7/brKfmOZBlNjrGz/Xw/0uKfn5y4l2xm
CzGHgufpoLs44Cpj3uWzQ2pyrEO7ls+pywvyLXJRIJu5ClWo0nzo85PyXZgF+FRcLhZn7NHyucs3
dfL75BMipoXiiWbrNhzdliCNvreCbVrE5iMa5uM07aohTV4rl94SfvU+dI2vQ/kEoUpDAhSjHSqd
+lZrA4Dr3Wgec4xyfd1B+hA4DaepOfV6BAVagxu5uMj6jmkKeN/4KiGoV+grPQrn1zES95ibAMOn
8apSFnM9E4GxTs5zDjl4nMRjHiulXyDMWgUOmht9ztxD4+j0AMLyCckenWFDvVaqqvc7xOw+KHa/
i7pjP7+Mmles3KkNDsH80pCL1VvKV+IEEIUoFEfHMenOJdJKdCnloZrb17rVnL0Cs3/PfPXNHKkg
MTOJ9rgu3afYI2iBtJl9Fyu2XylufkUG79d66r8XUd/e05Ytb0HqwmAloEnp+se56OlHlsUtuYcK
osOu/GKPKTbC6D5PomCLCLDxK+r9fuuoL6KL5l0a1u4h9bjhtoSkRx99NTZnPSKB2kAVRMgjHN26
PWgF1Mep6OtNEHYpuTErTuOK8kyYh1fgL6KdjSlBmhWShfAYNW1d7OVjl3mXIbyrESRLjocvLg5y
McfBjRDOsJW+hTFeMhAoTw8z/bjeWFVEhnGKtJyRDl67q4yG6egtUqDFkjj3sU0V0wOmuvgz5UKa
HfD6czB+Pp4qVd9VPUjJsUTepiNoPchFxwUYiCRHaHOwF8Li2EY0ggnlqRYjpiSCN7/W5HOfD525
elaKUfHVBUQp2eAXXvhUUElgrLBHI7zkTGLfkq9SiE5If0O7lHcAZ9ZQk1dVMcVXFN7rg1zAuHMB
0y6PL9h6w/piI3f3p8XIajEq0E1RXGnIOw7zsiA1mR3z66EWocQOQrx6REcRIiN57pfVCJ3tQT5W
BlP4SVq9m0RKY0NTEjxZBhqnZTNkQUH3MiMIHKeLS1weCMuShCpclcLCgcZ+nSX0/WJFqXJ7V8Mx
kXt5AbyzhcmOXjx2n3tZumTaxREo1+QL2ZR+tya1JCUTl4/0rnwaWD4fyjVwfLgAq5GYg2W/S4z9
J9pePleh2qIU0NjhNrfrJ7nvTUpnPw8DjXFDtgqV9iUoWguziUr4RPxGibs7YMCg+BYWxBXK7bgY
ZqEIYJN1yL7tIRdz5v75nNzedHO1nTV2e7xrzWJg+7lQFqrm50O5Jp+b7a91mXRXruR0ym0qDze5
lub0/lK0Jxcg/SeL/vMY/DwQMaZcqZxYO6GoNLjCzL1Ji3LeyrAGuZBpI1B44HhfEhxiNIRZXH8f
Fg/dZd9dzlG1pIguV+Oi49KWkhf+a8c5oYLZ4Z/2odF7jOARBcl9I+Q5ezlzL+tWUr07id7S0GZn
xcvic7f97TmnoCJTZ0W6/jxbJZ7elvtOns3yFZ0OrF9H6jMxHn+evE3LFpCPW4jK3H2Ek18x7FvF
RbYUEpZTRp5KkQGcVq59PqeF2g5pgrkb0RAeWsBuKbYjy2nRLi2cW7NRuBwsr13esDyHcSdfCYt6
oqdyPVQXCzjt4J9rf3uO7lW4UZZSPxybebk3dvHWyShsjtGMLSmedzJwAyw3P2i5hBRepPmz13yT
u1BbIgY+9yi2bq5p8nEVF/a+BWEsT0F5SpZtFKl+GGpcKa3U9VFph/tGc7mcXq6zZw830+WUNCAb
rIY5CdbylLRbqpkaaai+PDnxhTPkkx+qDO2O4K/mwrX8zRwmT9mLQbBZkLJpnzIDWYyWnnRWynPz
t8ctnKCNmakMPGXcxmUPLykZ1XLhVuWTuaCPkHbJVgaEyMuzDCWQD+WaXMgX5HMkaq2Covb2n5fL
DCsDG2nx+19W+f6vtIWjBDS0ufUW02I+AOm0p7TM9670OI7SC3l5TQ+b2ZfvGDXGR3u5Kl9yfn1W
PgwBTFFytZU3QDtR9BZ0KTXn5ScJjZ8k1z4X//QcSb4MMT/fQ4uP0/GfvmJkruLnc/RDfk0mPxeE
6tEi/G/328f+6bN/ey6NZkIhW5xv8fK/ylfVzHl10OMjOeSpcuzWdkvKgdZ0HxpGmhkXMqePGXI2
yYVol/rkr+eGZDnZdBWdXKM7uxEsS670+c6wl30hPxFOMavyI/LD//Q18oXfPkODyrcSKlbLj48a
4wutFNeX77p83eW9GMsgOrhsDULIQWws/5tc2Mv/e3lVzOQP5RwoillxmWgHbv8VKCPCnKJ6uGrt
avJFjycIYUPaHahoAw+MXIYFRQGNjTMT8/ufqOnKSLjqdKWWHuaHchkbSBBBLUcJOH7YhUFOE9S0
8E5xRkxRF2zdaqAFiOQ9qAgVb3J8add4xYieWG6K3a+FfOjKK698MvEIQx2xd0O558Z7WcjLtly9
0LTdqbsD/0dV0+g/crMCq79cOtRlIeEJ8qEp7whJ8eQ6KIQnJnj08rjyCDUs2GyLHpbfIp+SP0gu
wkQj/znPdp1njdVe8qwlZRpnTuq7XhVdcNLhMrZQuDEw1VvugWqSpeuewjGqlZhrn0RPfEIo2i6P
CBOBAMEF1MrUr9Ywm76EabS/iBqaJTZm3PZ0hLj0StzGhUJuk6CqBeRdLBdnyR1PB51DkLiQ+vJ4
MDOKSjppTJ1FxqssqEsISK5biKPC4AU1EOpQZXHGSujHZU21kN4rqyE3kJoly2jIxVdzkGs1P2yb
zOBAa5RNvn4KFse5/OFyYfdEKxUIBlfVMqjIC/xbK3UZUJTM5dV1HSkz9LQg3yQSRh1h+wH/sJuz
IVR90h0hoivhLYmX41YeOJ6MAJuRaa/kaiAtyWZwXXvgeKiq5xSMe2pscrVfhtSFrk67guhsY5nm
SvK6XMM5yX3h80mVpPkN+sVklS4/4nNBtKCzm6GbfD4lCeVdCMCM2B9KJCa5F6Oi3Mlvk1gPufa5
CJcjtdPaL3QfXNwg/IELwF2u2mPOhjcTAq0bYe07k8kY8p2w30dEv1rLGFwu6mXcGVnRxiAtdK+m
CjtYvqCUBpODrn4Nll0jjzbXy8GtyMfgCViNOgOkRWW86kQn0eJdRBzLCE4uYmqEdKKK8AfFvtrX
KXPy1TrGxwIabF0VRCqEw3hQVfJOV5+P0SgMpCAv3V3yiQg8HQ6lKyLycQiUyBl68mwcx/xzVvFe
FLU4BB7NoTBgIR/+x3MJyhlvaBFIXQuASXQt8uHcB1h3UDgwrqFQJGJoSeAGZwIGQeQoD8JFNBrT
59lGOu42F73HzgF57AOUouuCo8NvVHe+xXUwqYWzJ+Vgk1X1AxG37hEmyiMO02DfxvB3OsP+qmtT
dD2QtNqUM9lkvVZeZ+G+CtwTw+3k1E+qcRy1mvBWhxMijPxBmzo/1iAiucYtWnj12Y3N9Iq01GLT
Cuc+GeulCtMZS8/8MKQUKvHCIfcM5jvSmuN93TrdsRrEtTBQgS4iaeQb1jYO4dvNtnLqHaYfU5vU
e4DPC1pvYWaMrXFlthkpIpriK15b0FPkiLZru7/q+n6PPxXxQ21Z59CZr5O4VygFI10HGL4e6Obj
4R/QJyswYXRL1a46fbihslUfm8Soj3KtT+vvrYE21qrbCtC0HOTmKIqUEZwjdc41ZKVpTYqEwMZZ
a4cidPA4BKhYiS+Oz3TgKXwyGycPfj0TuLkCvlsCAY9CKGfNeRbODZcz5Ks9CoJJz/K15niEgxbq
QGTbkN9AUVlHerOUQcJ2YyVqDWBm3BK221/rbkGQTNXjyDJ1whFL9DuK656MAoGQU2v5KqI2QxBK
RqnwzqqUx8xDQOA6MV1DCqmIet8Xo77h6YNPqRXn6kwPq2cRdFFODJvnm4H4QA1flJOGhHWowOka
jyC1QHKSYkUY2PQ0qnpElBHCNSkZqbB6+Ak0gNIcG8R2oGMaKutTor7ZLUXcQnxUAGVABKlU+L39
PC7JJhiwihZ5n2cM+rZZRHVzltzXttbsjDrqtkFLcExhjYBcTW6WQIk2s1rodPPpKyK7M9dpDS4I
AiT6essXFMHXuJCtnaUspgy93zgWYh2ARmTU5uVMuG2I+YCh/9aY8uGqmvVpjU19BYLnQ2T7TnQk
sy0FaSX5rmohuFWGfWsVZMyqhY/aOnmJ5VJJKDXxhysLlGqGsuM8KkSl2rFDMAuKMdCQNDNAeX/v
rGW8aeAXSJlgrlBnQmttudkvkbxjR/6jPua4krtujxZnF1jEfSKT1TeYvEAStx6qZ30gMMy9QTB+
9BQ7va7dbq9mFfSItH7DRlCuS83oLlTN/+ve/Uv3zmIL/7fm3fo1i38gtYv/0rq7fOpXmoH5B7UZ
yMNAcv8zzcBUaZ05ng0Y03Jo6v3ZudP/UEkzAOevkt1j6CqI4J+dO0P/wzIM13RwSbmGQ+v4f9O5
0/+K5rRU/i1N12yXuR3XHd1cSK+/9e06BLygF/oRtRFoN61UaQqM5rVQq3EX4gF64hQurnozdjc1
SlxS4SzYpF1c7eKgfxBBmT/mavYe5uW1IIUGcUpxju1oA+s2sfTiJlc9+tYmnm2EC7uoycQVsfT7
1que4A+NN0UyjTdeBxTjtx1xe6H2/k/R57clNQiQ1dbCFP2E+cofZmL1o+0JpNYlGOKvP4xmXZV6
US/OIZlju8FL1npnvgNbhwTDsOW6dJxoo+V9sisa8oH7vgUOO4zauYrM7xQ/q6M3ipvSrsYTgm7y
UXtw8C5NiVOTVr46NP2tE9PU80wovBr+U7KCguwUuMGHAHS/x/N8Xy5+da4SzRoroPADqCvH2CXv
1VaLH10ZDcfGdnXsm52vFMw4QozjR0RVyTHtWiAoTuvsKOIvGE0tOBrRcBsoJBm0gTCe+tGj9uaY
0THyrUKBDjG5ygNzK2NfmJNYhyFksf++Te2lifv3bUrL2PV0Dzm7K0nbvx0sZuzgc/Wm7hzO0FZF
H9GmEVicws4JH0UIuRbo20FhKHE0YgV9a5V868rhwzVD8F9erR/brtpmATHcQvTGviu7ntx76u8Q
VZoF7kCaUXqvhQ24Alt/8jy3BsBgvWBBFsR/AlQTlSiO4UhNAxkHvmlyfItYHR7TskEpZJOwRBAX
AVZpGO9QcCME1vPybKJ829VWgOpV9zB2lW52Qwl5o/bAPlEXOvj59UF7NJhbFt58i+w9f55Ca0Pl
iF4nqUCnVCtvJtEfnCpGZzPN3T7Srfs0dud9EnX5s96dESbW13jwH+IlHehzIbwYBMiUxP9C1tX+
8+R1TEN1OMptzmFwmH89xh0mBqQEZO25sN4gyZRHFNCoaAXi0Cbq8Z0Geox2ybJPozBRuTaRbweF
X+vI3eomOeiFde47k/y+rvCNaLH2bAgjU5//5bj522HjID6gpMQYgmsMi79pAywVIwRCpeKs6kp7
SFLrVNi55VsIvzf9ZHv/8uf+liRiqcvf81QKLaaLGsFx/3bqVxz/c91E5XnTKlp0o2jfa7gG2Pl0
tFKNZp6njkYklXbvoeaEAoCKWcvryyPkEGAipnrv3BuTFz53hppfqYPB5cx5S2hpZ3RbnqmOCob1
AVaZANJuu0hm4WwSYgWYeIUJ0z79y/Zb/uHfz7sl2UYl0MU0TNte7iZ/288Omk38c/HZMo1vThZF
Ryfi4B9dreFyFdbr0E4R8zvoUFuwPNcGV6JjM+MJSuz6Po71cCPUyO9IFFgx1NkNbaXdykVqet8J
oHaujJhTEEQAGjV1Do/jXHQokJut3jdc2RHZb51iHoCGmBxV9XCAnERjPRcaJXFSFNUYnEHbOBmm
fZpwwZw4X/BzR2tyySYtIIE76R2C2zKsK3m3Dj18JEJULWwQWghEmY8kQAMY7DzVpx40UlmBJaS0
/Y+uVaOz0jA4CjR0stTrtWvXXQaPUzrvQzsjxqUsEImaXXH+79vd+itMfDmQCGrg9kimItxqR3Kt
f7veMY3GzG8Fymmi4RHgLNAw4t/ht3kZFqNCJAihGhp3WHiRH1jok+9Grm30pATNkDpo1VPTvomU
RL1KB0XsOt0J7vF8j6t4eS8I+NFQpo++T89malyNup18S1C70y2fops0mqZbespAYayMK1Fhm6+I
7p2VV92btWttCD70cJfNzlqvp9sEQfT1nM79hlKrAuVCexgWSPyk1yTuQuFfz7Va7BVLrbeFOZrY
YmyfjtawH2dS+MChZOdwEa4HzVeRjtUNqugGUcFdo7fjF7e1upOq/UvIjA6s4O+HtmEaXBFsj7GO
yV1lyUL4bRPbjYvFiXn5qcsDMKdaph0xxGtHtR3xU4UxJKXZdvfyBbmA8hqgxV/e0+Cgrbefn0GP
+V7NFfmbv77mt7dgr2fCKr/889tEy6xMOBOEdfm98uUApIay/u2dzD8Vkgpc3Bm2R/TC8vXK0NBy
1bPtbx+UL1z+pPwHo1wNtki0ni/PGfI/+Pzjk5eyMwKnV6/aiMDdf/pNn+/++b3aB+WT6XD5H5ZP
yLXf/tnln7v8T/KVyx/tq/wmwR3YiH5nda56RDfw86OB2RAxIN8rX5GLSW5+uWpyyuKOjbjH7zTg
SHgswms8/1CjdAywpAe2/UloXPqEB6I8wRi67UTfr6HSG8/Cmn+QTJlup+5pUoYfAuPiFZKP68Sc
f6gjdhsxxY9dGr1mI870KB3fqly1NskiLRrItVyPI4GyavUU9M45aSEcZy00hrkpvugxw9UFLFT0
KhJtzFe4LAmjyEn5gdy8TQrFB3BEnklAw77qGgLja4YJaaCfdR3PzjTeoU5N1yFSbZz7CJeBYA9B
HK9nbJOr1CEN2DUz3KMELUGdfsBURztE8B0xs7e1mnxndDava2U2fCTJeEPW7aDbX0D3ne34o07E
WaROcooN5Yrd1m3BetxqQr/pQ6jcKd0y0iCLik5+N20cqhOYDoNN4bnxjqnjfWT03JBsseX0/WbC
2cibJfwWtWosXHymLaGl5sJRMenMlKg6yeFN+DIU9wr+xjStrsu0RjEbR97KM7WXeZyVlWvg1nPO
YdhGR6XDeZyBFSDKCrs4CoC2aHRYR2HN0+lLGqgr9AbQeLLxI7HgEi2e0tLW75OwOUFfcQFqoOtH
Go+crdrVXhvtyKRWiuAx8KpgE47kwap4jHrx7oyw2Onp7ToN295IpvqNYSIHr9YB5LhdN0GUixAD
uW2zHhW72LmhrR1LlSsjtoyMhnhT7ZXaPjaRbR+4Yx/TXiG8M0LRBU6fgFiN7eCw95LxPa6z+9wp
oDK7XCVL01iAHlsaYSrwqrrdKCMHWOE2gPY6QG+ESxUCcEvExNwkxZ04sr2WWNzeo/oag+MO6k1w
1ddJwlW9YEtjAVsMNjqunijczGDsVT3nUpw6T1qd0TPWw4LEhhWaLsp5ettDbCyhcsDHWDdCvyKI
Agj5AEdy1scfzpAeMqjmVvJhl/2WzEXhW2ZyX1DLvnYt51ASagHJsSbRaOgpuYk3g9wzooRBK8f3
Hff5lUhx5NXpAxQrNwF/FJsF7O8BU7SZ0ZHWjujun0eYyDcDeNcq6iHMtOK2qe1mg7bqaVbLh8io
9HVf2rYfAvdSLL33yyRGX0XvE5s5uSQE1B+8QPNFUjwaotoh4MEQUVbUeVSz3HQxOGhaM6RnmFxa
kzn7mE3hIq/GaEYLaa5UUlgLaiO1Js59vlh9BvU6JA6ywke8Uyf7jNAUBLUD9tuNgBmlLs5JbdoW
ifNGUMMNF6zs4Lbp89QrKTO7irgA3ThMwVT4Vqoe8lDH+e2AWyPt8Q537ciplfhR8Jrj5d8YDDa2
4ehuma13BKpXWxew7lk8OkmGZTnyVS6Iqwm3wHpGcrhq3X7wyTk49y3pDHlvNqvEah9rscSDzdo1
NKeBHAJOZXxz+5nxJS6C8onBFrxf7wl0DMSXrLzW1DanwFh/5RjCKYw6do/rEoFRXoUr8C4aN2jr
q+Ky/UYL/WFVpTrK7ThYUcVWV/AvXBu5u5PR+il780FnhAo0YIlXUvV4rSu1skk8l3Y+BBD+w2Kj
xM6R6dCbRU2xXLZ0bNnzAnR7VuLFt2uHX4Rj7piKjTCQFtHZvLPiBKom1FAROtRbR3gYJTYRdZrM
o1VwncyYFc2LByojMFDoU3vbqskmaUyw7Ano/NRodrZdpZsKrhBFRM/bzuj2xi4hgr5Lv6VCYIHA
Gw/uFoTDlwht8JgSN9Y4JparMW02Xt+dJ+uWLDzyE0g1AOKAFXqYR9yG9l2HTtQ3JiaNXe4dm6nq
Vx5QtknNJryvqrEzkeY6NVJkcTMIVz/mFe7fznqI1WwXcj1cRw2Bx1gB0eY2+UMR4E8NQJiRSxft
A3QuO836hiPkGl4AwteCYifRRk7AHp47kNkictdkwaSbNp4fdHgp/LixXuulNm6F8coJJnYwl55S
LpzrqQFzgPt0R67BEV0ZstfB1DZjGoIsAv7qqcVmanpSsxIeNk71XKfqPeLlmf40UKUlaZ0IQfSl
hv3S1OM54tJZAZ7tA73fOg7Wg9KM1j1c5BXoTQhbKbweM1Z2I4m4q0AZJ0oobuGrsXc1GGTz9Ibx
ABorooBDFkOFgAIDVffYK5Qva02pN7lSA9XsvGMXVNaOwsQtEWsPCekKMPdPqgi+90X6XeuRRGli
RAo6U7LWxheV0HrMOMSPx0BOVnEFqhak26nuwmZjDj1ZhT2tVav4YjcVF2kOckQTYmM3zJoiq76K
8uvWa7ZcYMhzNd+H2NtD5gYBiGrF91RzOIrQU86AHNW1fIdcyIfpXIQ3pL+Nx8CahS8/tnxeY8O8
uyF/W8yzcg+scwTUkjnEGYTJY9ypP+R3tMN0QpzQf6m5n27NXNXxajvKzaRkxXpevqNw7+h3dm92
ksabEk7iGQFdS86dEWwMr1G+ipzQ4+XfduZ8IlbYc+90+gpXTMXyHYVjwogiEHCzk706iIo/9Fw7
2nELndHUCt/VsYBSdhlOihrhZlL7/JuCZkm+lU2P5hTd80MSiYnZ20B41zw3d+A6UETKbxNEpLfA
OxwkiBmW0xu1cPEhRorYapRanoLKe7GWd6o9cY2BE71MPVDYUQ3p8/SdBXOTWwae8unbHILN1Oz6
Y3RAykx93T8w5DmOzJr9KRDeHvyxdqf2WCLl21Tzi2FW5tvUKuraiIvmZsKFSbuuq7eD2sTPju4+
y3das3lO8kj/goBz9GNnUWoqbXiO8DiaxUbzhPKtyMtNSbP3A2MuBFPbSB68plF2+jTpGLpt5c6s
dW0lf4sZccqoRfs2lh7NX9Itbnqn9FBxBGis1aZjBu8+yg2kZfUtt6v6C1ZewC8aB1Od1g2U0SHZ
lKrevJYom+VbKzvuMWmV1n0F/WRvl5AN0E7W95nRsWeXjegx2nUjN3hVrBhQnKaYZ4/InqOiZIpf
u6X1HHjRg3wrfsP7IVnKBrXq+k0FnBBHnHpuDIi/ud2br13m/dyQ6EfBGxbinjZ2u3fDqNprQ6fe
0/eF2r384UHkqNFhnvYh32G1ub3pAfPCQq3NczdBa4zUvHwfzC/KnOmvIojUTS0a9brE2n7WqQ5e
3lAox8Yws7ck7vqNojTBtVCU6DzxP64DXBXvXsn8ElNWDqdvY5pDeZrMwUDYr0Ub+SdyQHUccKoN
HQra00w+m9Oeht7GrZtM5DUNxAgu/0qDt6LvHO/kknVw0ioiFPISx56D2uQ6EHv5LoZ8Fn3MqDqX
o2Jcyzeo/4+9M1luXNmy7L/kHGkAHO0gJ+x7Un1IE5gi4j70cDSO9utrAXErb9qbpNW8JjCRkiiS
Ihx+ztl7bT/xvkfteXk+TkAwFppI/ZZmFm5nPJObfkIl23X0/eY/lEcYvKX0g9tYGvB+KtffFMr2
vlz+WctP0IeoiVjMK7JsTfscjSbiXDmqr2YgjW1+1baPTJKi07gzUunPygcAE7HifUZ8KpfHaOo5
spR0qkfo2fk5n5emubj/xDnPj/I8JsW/x/SDBqeC8E4wX8ztaGXRJ7DI3fJXAuHZK1M6B0ISY2oD
JqMdkIotH6bxRzJY++VxlGYbq8oFgAx9FM0p19ydgybzRxcWx+VxooFWAnEO2ANMLTyNHlAKO+H0
YntwWn4iDVWLWQ8qylSV1tEkLAwIB6QBkCXv0gjXuBqG75h8ro2tjzHWamk+25X+q9fS4ZuTR6cf
4ARY69jt6xEtDXf+BR0sLX1J+y3DG3LQHQqbIDL7L6M5L79o2kB3mb+mJ67n2VboEHgcr3hbvllK
QmjisXRuve2p21Da+Z9HTdLpucel9prUjXO0YbBtZRqP38BPTNbCbzXUwKn0SB59AgXeTBp8y9PH
kdKvaWuJK0L0AdQiARrL0+y6AVOLm760UDBPsfRgEc1Pv2B4lzWq/yxHye6kSNShH2zzfXIt3Iq8
cCnGcNOTtnBJEORioZ8RX/NvErEAYMPNvKc4ATXajazVf74R+Bsza6Mf3qCMfTELunXfSX/oGCCW
h+yGaNx4U0zjQK+DJzUWTPAdijTNa/xHidV4BW7ceOAJEpdJ9fAN59c+lNGRNs/0LrFMI9wb3F0C
cOGz1Nnat+P0YMwxx+ISIDKUtXmKEyt/aT3t88+zMvmg4Vfp7zpZWjjymQss32ii6ZaGbvHWTU55
VH5KjTu06bfSIY/wBrRTb28r1ADHKIOeK82AHrGJeXh5d4AZYQ8uG9bywL0RxQGfa353aqN962mM
vrhGn50GkfV//oGZdja50H95YcWoVRR8ZAbpvIH8oDzlRWqGxmR5/oi1s7V4+diNGN6+zGTPYPnX
0HHpDo0UAQaIl61gS6ACj+ygMiMUr81KUk6cL4Lgy0Mu7OqKF4ytSSG6vWNJF8aFY4PCIYQW2gJX
1fbZ1zFMJq6As6JTrGLF2/c6asfab7M1Oz+CKtUE/rm2rtKfuSmlvy+oYLnE/EQhqD3MeA7M6x17
3TWYsPzBGTeMX75cDx1IY8QGlZ0n36TnH+G0Dqs8qMRp6LxDXVADxq5yry6ytHUIj2vtxwzeJrN7
0TLrizbGIUs8+x3DQoh1u+sOOOPNXeRyjjZ2OWyjrm5Pk0KkEFRu+ecQQoFeufST5n9acXIX/eLy
5WCjB2qRu9SzDt+bxYr/3P/vP7f88HIQs8joz83WivZhMcHU45GXB1junwiyTqlUePh/7mQZ99eS
GI2/LTKLjwbJKXq/Egey1tAu8JrxymNJGP8AWgkTegd7Qv8FjNc6gnO7l556j6MfORMuNsR5tqkd
VHZNiyitmg9pq7PXLfE2jAXaGiMAg9qrmDdXJ2vFm8MceYt2mfPtQg87kveM1qrO8FRbskTQl805
u0NCjtXdtVrnzw90Iwo/TJootObD8lV6hm8RH8RgAsTq19iv0H7rf8lFaAkEEyfDIs/yq9Vk475j
GmPu/F5tIxRE27jqfsTAp6GLUwDgZmvcpoc2V91zV0CoRKu9vD2cZc3WnPmsMq1Bf2kUDEnVvS0v
ju5oecKPk+vl3HLE86+sn6niUTUqlV3hxm9Gh4ayadSrnkTDukn5BdTkvFeLkjFRxiU2pLZb7lu+
WxDMt3IEYWrtmG7Q2K4jt65WReFu2CggUoOYO/ufIuC3G1lSxcnF9QTHAkGFs2c79tqgi1iJRntE
edCRkdDdLMSIeUtp6eKaMgoCp7B/NmTr4EOQIRdeWejd4rQ8BVjWNnSv7NXyd/48uk0+3mm5nccG
QvIBxVxkKQIziQVjZHiYQMJuQ5YqRix6RrHcthvHpuWQxBmc88nV1g4pbOtO1U+tVbR7PWKQmrTZ
sDcblzDiEY9WnOK8YArNQKT0td1U9++xhfxaVt5Bhr5/oli0lB2fIh2VHwHK9anuBpqQHZR2G+ze
Kplne2UJ8ctIzHFrRAL6+xD86pvmd+IGUN7aGjdcJW4YMsp9LZ17hn9gYw49CCBOIX0+ZRaF9fLV
HzF2PQdcqQj/hUrBRRS1eAfv4VyD7OJ4rfvQZBWdJzNjfwjR8Njyq9em7zqSA31rB0+JOj1Bw5i4
cbKJjbgFsothrHWgHwSmszZJrdrbBhBPRIftjaiK5BhO3buy2+msEgFWsrHK52kkng0qr3MlIQJe
l9CyNa50e80Q0kV+GIhT1xoCph4ynXFgbwEb8+JyaVj7oyb2qAmKu9fau6KiQQzwQOol4AB9fA2t
Pnik0k+2Isvk1taz6Vkr6DLyd8pT3dKzTdGzngzMwPRX4GxlvWEcyjwzT5EF/Qkj+27xbqUudJBV
W8ls34j0vMjcl0M+oDxrgKGM0rx48wL2T5jL8lWqGcW6l37Ny9F+hWn8pvtwStmABXhH2ncHynyT
DgwbaIj8o993uy/bw0k3DuYjEkieXZwiJZJIpIkUOtuKnT/nNZK8Pkp5g0wES72Ql1yN5umfg3TQ
CEyYFlZaLn8GEVnjSKqKdeR4p+X5Lz6MoYPa2pZdtEFb1Z6WAy2nFizBO8r5AR81KlKlkjtmBnuH
lVidlruWoJjlq46cM6YK9vviTsmWtLdwtgMtHhVzFLMzafgRpszE6dY8ciMGTQ7HaJO1QUI7GIYS
aUzz5xz7WM1qqM2CRVsTaxVO+hHO1ni28+GSJhI1mxmwOXK5jFaZ3/45LDd1NCx4E+fv6LTPHdnL
Yz+/kuWQCw34GtJHLiFRcJrmQxl22TYvEGrCkxHrYpI32emvfs0qH81yyeXgYav681Xw31/xYDig
Mfxt0gT9pXKM/rR8ZcE5+B83l2/oJdyXxCkPIUHJp+Ug/JjrCs7TEBXdbnFELQeIxM0f484/90Hv
ZbIOD5uExllpKrBTRUnerCJwkSuWgzfc0BMjUEHC12wBWuxTkZjgjuXVsIbfMBynjkoS7MTZ8L2s
XA15mG+YutEaBcB3NvWeNjQjUJOMZ/ludRONGkt/InVNsJcgSqY3MvisI+tFOM9gNQVIPqvnQSnv
1XJw2K2jdYvB485vSQutlCa+T5dyVrwuLyetOYcCynVdOxTCA6wZp996aydnG5tqNRo9yBp06Muy
1c5qc0nPcCZvPWivYfCeRLYNIzSxtmUNJ4QukCvArKzk5OsoYXH/pQ3pwovCPHc51cxCz/++7ZNQ
Qd52djTnzD+drtraQlaJHL88tXWxzeYIQ3oFfNhbE19C5oYFGZ/t62KCWRK+luVg+erf7gsdPoi+
guZq8rlolSSrALXBNYFqBWu2xi8mMfEzK/SxIUMn1iLPAygQDnuXMFmmuxRjprReU0CPO31IvPvg
mLuWMvebGQxcSN+yaUxjfc6DoD/2FZQ8ZtLXdohbWsAh94vw4LhTehGoeE5okHfxEM2QVfMKsrZ+
zcnAOHudyDbpS2T7w3PRTP6tQGMghQYJ2WcgCBIKSTQjcQA2RrMf43C89xXwNUdpxSbwHDwD6Luq
bWP2jGmyLqIXa4IWsCXAFSd65H2ae+zeIe9GeUhLGaKtO7j2DcVL/2TS4d0OXgUKmkjCJ9eGyShQ
qh4iZ9yZk1Y8SG6hS+yIR+BVxdr0Gd3UcbRyab78MHykmnk1r9YJqFNAqOnFQCe2MkYhd46ZQeEu
w4npjGfCmg7916xLftd6UF6XW/Ti2QJKFpUsIXKuwSH0MRTWnIthfLUWplZhGagvzDz+GKxqu9zv
liQYDmZkHB2R1u91Xu+lTOxnv5ef9Qjc04dDec4r5RzMEQGMOdmvpW7XH7BgjGMZG9mmDYvmQ+LC
3wwhed3Ld70UHb6dzTwEv4CkE46EIhqRdtQle1z4tfUHGYzIun3/Z2XBpHfQmiMhTfe6riJaObs4
74dndUudpLkvB9HgYTfZwh6TmYrDPtH4VhrhHXZuv4Yw9ykM2Hg0djY+Wsbt1B7vldK8dzE28aHo
0yuDlHarych8hPNXI8QhqG6DPNRWwaljg7Yl03F8irIaCJrtjGvSbjFvkA/IW90QRZUlEMoSHZlb
OQVYPliBMvIt8Ana5qEpsr/yugWBU5Tluw8mGFJTQ7NtzhIwAfBuPc/qduwb1ErnWvmzC198ktHD
kgiCwYtPzQBoMHHC6tU1h+wIPL9ez/E8WqTfcObaPAmXy4gBtMwnwwbZ36CuQC6GLeD+YJUl6Qxl
Us1TXeUtYnIZ/CVSlW+bBinR1mjaY19X5XvNgANHR3a3pgTR1yBujl88M5kyX+NIqFdyNzI3gYox
quRYD21zL3gVjgt7XAlVXJYzPXY8cY5RRI+MukZ+h/8al7riOSuy9irM+rrcMlxEe5peMblxid0S
YbQWwRTdD9qQWR/ukO3hrec/e58+W9Al4a3Lhs9qKMcLY1F637Zwj65nm0/2fJi66UJso3/OcQxQ
sZB6gB2F15xk6oH2aQ3KmuWnrvtNHDjjk7Cn8thFTNvAkEL7QCxSjAy0IU44/LlC/DBpVq4iwpDc
0oh+eg1bCbxCzLXbT3RXzmZoGht3QUj2DqlqtlN5XwQOatTWXnlhQAQbMCcujKgjndHHOP7yMmfr
TdH06fsdiigSoTZY6wmC1mWzA4uuXlQOl5GkofjXAALCK13nLy2pSM7Suj4kRhv/uyxhPgoaXAgg
cdkSBnHqW91/agHyTvbwYfiheKtsPWaAyO7djIBD2UH1983lu0w4GZLabBUlHv4Xh7yYchitH5Zo
pn0VhEhW5ptVPfzoagPFnQnt3tanWwc1L+z87D4iBjh7ic8G16IDbDt5eqdrma+dOmRWGo/0TWjv
6s4vP2d8j8QjeiWvxd0zJRlhSHju82To8xhGVitLTP1rsbft0PqXrrqfkmHyRzGjJRDv5PcsZJcU
+4W2ymvySfIxTX70MSlAJYFpVkymUQofkvPD+ybGh5A5E5OtQxxbGsyeYXmg+RPE4DDclV3aLMvg
NdetDQQkReF/Gl3HeQ2mPsSLPYTA0CfS1l0NCfjQ9fc4Mz4xi05Hi8zDqzWRJgJB5b1kZc8T660D
/vaSc84XwlL3WAsLaOaeceRDZPHfILmr1tN80zatOo2WY5/LTr3IKnslQ0ptEzF9ZaaMxMozqWsa
FT8DtDc2ddtph3Aquw9+50cKyH9Oto3uNaNicHFTsB4V/a2RTG3OUcv7mOTgraxmnTbC+SGY8OfF
cah0446MfZ+RTrsDINfSMI0OglbSgTZTvLad3joUBOXM11e51RRpZJFJX0YEWXNnKkzB2JnD2koD
tZWF6b7UI36KRhbOKUuJUbds6Z5U2oZHukfTXkARTVI9+ozCJIUuov2MsHrsumSgdp2DWUdW5F/N
8BsSHzNYoAZXoaGgL+rOuDVJ+z6QxU2ORm5fkrb5qmujfsnCEhzC3N90vNr+9j4HWRKBN5Mie8PM
zr7KjeeCi+eK1TRj51uIt2lyv5PS2GgRoA/HccztFJjh0TCdYt0kSbJvJhpznqzUsbOFt0pqn+pM
edmesQgXMT0cL0hl6CvEEh6Z1OXVaoEv2JZ2TRBpb5kXl89lLQBoKElm6p//oDIJCgvNVydvho3n
p813Eyc71Mja3u6j7OjJ+V3RxUuVxuK4hM6XmIyOBrBN0dnDczQN2s2ArLncsp0uYMCaNFdQT0hA
JjBzDLc2thuL3+kkf9e2Ye1y/vvbsIkHygj3u0cSO61StmJAzqPqphSDjKqa3poB4YWBRejT796K
KBkvTu+NCCob7Sp0K8fr0sxSIv3c5NP/PdRy72rtX0wyHn0SICzUBFsL8CVnTY7E2c1wSm0Ez4p8
bhXBOLyPaevfOStx5CpDNgBZ878GjIXrJLKmA2Oq5CXLj3XdQPEYHfcU6tpLQ8QSYXENHVIyj26y
SK+FTSnWAENcT7hiAA5lgFiiylwtxXSTt+ocZOax7xv/JTM0BDBx/GhzZA+D4zc3lihXeresp6wq
51eI/km7VgEbrKrfJv1bro/tleaFd2uUm1NXdPZ7HUX7HM46pDajPDI0LjdT1chtXPC7cED8Ew/3
lur9R0xR9W4OMKACQJpDUJWf8+TxO46qYmMlvUOk34ylzxkg8Gqyq4XNaqXoL5y0fiTetSx+0eG9
qyw2n/o09HYp7bFNCWl933oYwuweCLhyyJgg4uzd0emlh2CT8/k0IZ1brkwikp5SAjR0sA9zCd8/
IbHPzxZb+3UQGTFGqWavOhq8qQjeQkHaYYaO9Rew4n2tgZBFALuVxA1L70mIyl3VXdf99LiwOKC8
oFmnWE1HI35M3Ty/h7uom1P7pgUQpxsZc6kL6CjNhh/B+reLijS52I14sVymLE6sTXdTi+ECIsI+
QPILyG4J14zwm++8ZwjU1vm/6NEwVYP8e+kx059MJ36uvBJWoZWAO/I6fDeCBXty7Oxs5eRCtCJ0
j5qeyUPjkS8W9GDJAUL0YBvNQRysyNqUrsw+bByfZ0W/Hqwt13wHBrfOxUKPwvyldJN77TY6llvH
v8cm1qzSxfg4yjg850bo7A3sx8DnmWU53Wcuq5DhbZ6dB9fYN77iGhaHP+zQ7XnCAapvbSONsrnG
idhmOo6TVSUgM5uJ3a55CsyfDEohXjZPCuykmrAiFeFTmaQABhDgEsHA8pVXif7MCVzDZVJMRi0g
TqNVXxapOOyhmqjTJgWA3xmsKxGhM6Xe7bl+IItqTQLgKlWfy5irvKzHY4gAf8+OIyCdBOiwXmT1
moS++lx7Q32mVr5pDpqsQPVvQ51dq7QVR/YmxaawTNp8SSTObLO4ujWfkYJYO7R2RYaBds0iM715
KShMbbSiK52vfJVmenRJIalZuWrORhwcDT3XHkE44bDqOJWhxjsfdcqMsmjfVbiDv5XflCeym1ZN
GADt6LHclacGctrcXJtlNt5KM30NY9197XRlIC/1P7q4dp7i6qMb9gOtk+ckljSAncrcd4MkB9DC
Bi3pk7jGQUU4tMNy2nSiLvahxlYnt/cm44ov4TDxTaT9ZTtt9ZyUrPZNnjs/9QqWFvG1L6SFAYlR
2GjC+CtpO39X2U5xUKEaPhS6pKQA0p7nVkaajNW8pDYfWMYfB88PG2cl7ZDWXy6IoA+KF94NmlK1
is4oYcAX/1TtXO4K0L5k8iQD/k8yjAfMqull7NjnyNpz1+xl6m+FrLjT0wKJnWue22iYMH7wTiRj
O3xgPJnIAwsTBkwupHocdIox0HNriY1ZhukTNUSx6YsaTL10arK+Aa/TOwivyyEeBI9bEBxG0te6
tpT7uhxSWrujWa/6OB8++hwxVJWE5AUK8Oah42PB0fRTELXZtQm4HFsFChhjUOkhU5F+SoMeZ2De
lF90qh5KBD80WztQi3dsrVgKkpby1Ws9vKNf5shyl7QhCX6OJ3cN4xwEKZmGbIuE+DHHjakx9nlV
BIMaPpVAV2krrlLGLSi1nI69Ra0e56+an8KspltLxO74UBQ0fqqNp7htwIyDKT+b2hy4HupoyHtL
HBWiPbJjjOvYUGbKzK3Ym2AnRGRr85mkbgOaQOSKBbS08y+hM0SUlBKRWc7AWUPU4oIl+VBlheWb
xrcPLjVNO3Gy0pjdtceMCgiJ/+xB/Yad/tUI139vpQsEg+0IGlEZvE+DXezeKfIL3C1ZcUdgsu1c
s7+QH6nL8B5GVfpmEzeFV72/VuY8Dcwb416HlnusvOKHUUfGHR3LuVBxdRStU7y5BS5YsFkMZIh4
isehpFmRxD+H8aSSfe+ZwWvVj/0rnC3KkPQ3cyx11eyweaICzpnvwW2esbtk1kiJ2Seprm7P4FVv
eoE2q2UEoSsXH6RLPo0c6xWLB3bNGYC6HPCY0hwTwxlnUA6qsU4O7IFQRQ8D7TNpMx7udfs1Uuoe
Flb+7ZueQPyFIKUOX+CdwZ5uU/lZlCEDHNf+SzBmd4oZakDm8I5Mh31VeMkpt6VxpU2lX3NGLVfk
eOrU19pFgY4taEt9uh3CWgIK47MMgw9FT/jABI92H+U7PedHDBw6rET+ioW/fRLgz+28YErPPjTX
a/271Tz0dhoz49bQEbcxNT3ankvLqMrFu+4JUqtHjfZ/apvvkEFZ4kY3e+lzg1Y98bwQFt5c4nRW
XRtPlK8N0C5aGzv6erVhBpfG6LyX3C0JDcm3NK3s0yBpko31eIhtVroVTQ92b3oInJ2uzn2ACUFN
0HzAAbGIwOOuKGq8LUlV5cEuJT1DrpoZLvQtl1Vi8UqiSztklhcoyb8sWlpr2WofObm1pwBA+yO2
wuFh2GW487EAMrlpERExTU5sD93/oGfvVHw3rErVpo5bbHY+Ye4K4eWB6bug8xE6l8Ss7i4SCOWZ
4bXHrvWs6GfgaNTe3FbtpoZQYqxpyU4QNnl12viMwLl8dmxOpkKTG1OzbFpbGUORkeZkQVP14BmR
v8fbaG60TL4BeePkm/JHhTNla1k+a6xnvBHvVB3CMGXDYEi0DCMcjLRFjFjHJCMFU3jF7P33IfZr
/5QWQJZYp8pv0MPOeTlojUIMgS+QloufbZBj00aQ1Qtif+PJbWV60GPQJGWYOVieqUMRQMTs2gfP
ehoTZge1ekrmQwWSQLNQILkVFGmmqhvDOEe9nn4aoA/W42h0W2ecACyzW6HVDU+eeV6C5qYlXjRP
igOzaGMLMnrOOinNe1yLjAA4Xx06jbbh2JNE1ozkitV0UjHwFB6ZJpG3M+LqpXVc70xL2zvPSJ1N
k0xQhh3YiuR/yEuskbTbJK/WvO6GRuztl1xepCEU8o0y1xpBXrmDzARU/7Qp+6EE/oFYw/Ga/IBK
/US2ASqY4rsJ8vA6dosYdGzvfcyJGehvomvVNUiRXgE41Y6aET6Pk+beBtk6r6PifI8xiv2pq7sI
Nz0TaXrUaOBU/eVX3fQ5ONSgdkAMxnITgQj0TciyAy2ClS6LCCycYd1LMRJ2ApASp39J4q4Sj77/
3YPjf5Bsi5VBogZqacFeZ0BeahCZw54zozr1q42HusS2ouAjsYZuRzKmfjTj9sGJxiTf1LtN0KIX
dQgt2BvzRzUiL4zpDtSEjuyWoJsH2HFgnYflMNzo+lQnxWhVriLkPMAZ2pOTmvoNJITaYI9/B6xf
QZiDlehU0yGfhPNUORgHpDxKKZzfVhiiK26T4bl3qwu7A//QxzpyW0nyLuNA/xbPcnJP1Ce7Zm/t
Wb71TJg7Sm16ehjZTzntqDoJVm6QoIUUZbsHy8OM3yxITQ0peeLmliW9RUBc1B0NGiontyV+xDJJ
53Ch3hlpRMjqfBOxV7dxseY+Js+4DGWBZq2r4SyQ1HgWmn5FzSy3dEqJpBsz/Sr1Tr8SY8GKnnBJ
NETYvAztZw4z9tl0m+ZFskXWQvOzcHT9LXZ4K0Kt+Pur5T6t8+rVlIu9qzTkk5iuXkTmX2mjdJ9k
d6e7cuwQNkFgLYbaJ/pNsmQYaJAwo7aMEMPxi8boi+jr4SWump42eooBwEGw3PZ5fbcbM14l2STW
U9PZb5aHWHME1fmDl8RgDFD9d6u8tzoMn2JO9X1kT/QXdfVoJ+wnjFko21XgTMTVDN7P2SVrJmSL
21GYHTMdzZNeIN6hGxe8Wg3aaTNyTm6UDTcBEXUfxc3sHJDkp6i2Ppm6EZzSXSas/pJkRJp4qg2+
lU2sRFs6P7rEdndSOb97l86v0ZJ/KU0EWFWma8+0kMu1PhXpJ8LFj5Dh5LmYeIieavzoKOQJ0tfC
J9ZP5PYpNj6IXsRzweZdkbUevSwHbZTYbybfPZl9Xm0m15/A4bvxZTnELQOOKhLfSwc3QmdpaCGo
1Lb9y2SJPFbhQ7F6HaBukBlC/5V5OvRD0puwGmvaVjJpQ15t4IKMCZAoJyPfo8SqVlWQM9TtVMc8
C0R7a1g0tpWr9nqi0X+yNHvvMPs62LR912nNGK+KfEogJpMH7yceNP9J0eBaN5lHOKl0odc1khxm
AiYgS53tuT1cWb25WqyH/5+48L8QFxDeGqDF/zde+vqb0WRcfP87MZ1f/Zu74Hr/afNQtEoXurkJ
16D/q1H/9R+aJ/5TUPlCY4CL7pmeYf43dkHY/zmzy22am8L5m8jQzID2//oPsAtgBCiZbdsxbFNY
1v8TdkH8O3jB8l0b9oPl8qCOMIQ+A9X/h/Gxjc0UO0XMOIdoUKIkOvdCntUrYTAearqPuu+aZ6Y4
sF6GrttElkETcjx3kGhXre14+zutfLmzvCC/udVTQMjxxp981FOacaJ0HDZcaoJtMN7GmqTETvd/
JQk0cSK5ko0zaPFaWEmE6grYdE+Eyya8eRgSGPHo26VpOWKL2CCp0DC5EGc6OGprjykuLT3EgxZC
pcxqL9xZNcUcG0lKDZdUCbsokoNJHsuOjGUsw6F99m0TgSLwcRPgM/5VbUUJCt4T/O5RBvHJY1uO
8Gi+VNUhOrsyJiPb8neBCoNV2Du3hjFU05QZssKMINROOAcyow+x1kmYFEZ51gcuKVXvHfMY2osZ
DW9+5EWrIkvqC+d3y7TqXOKuXY9QlT41MQyrphb7EHvOTsti6xYoWgcBn5eT0xe/a8pVpBk48jpp
0mZJW5tgmDnlxrHZ/8XND5rVVMha9K4AQyRkRxGqU4m9X/lH07TdMzWWccp68bMm63TtQbs9GuHR
jQ371a8aZK1USoVJbhkxjfklHAJCuM0QHWJHV4pwp2H8xjNzycWb7ds+C5wEOxb0z0JnnwZDCBat
nnlXt2P24ZIETLJOoFhyU62x7v1o5ceGWG4ENUCIgL5CBGy1c+qM2SlKVXyjmBy2OgSOzgGrI9qR
5TiO7EtW0taKom3WdsElaOpx1QcEbcGd2NVzhNMkjY+inKqLXrvvg2SehZeq3YzoMJ77VG2yjpFu
ULXjkTq/X/tYOLdjD0TKUZIkowBVPH5GhSPzaNbhszXGYldlydqr6GFXefHAOs9y7kABH0xAzGPk
TGdc3ugjlP1Ug5Z75g3daL5zmDBBvJaaT7IMteAWOwuCoS4BHTf7ydNU9gDZqVvC+rfBy11BUHAf
Vpr4jNc/y9wov8e1SC4ZY7UnbYZ1WTqbrxrqxEcU24c+Ge1DUeLNIYT27joZZk1SZvncO93Kq8Yr
6H/tQS/BCfXyHA35s0fCfdyqF5Ldp9MIaAE9a3QuDQepOqqpWOvtA7k67lNQNofSRBphFOGhtar6
EhOkuBKKhkBEBwpqIuxoz9NJTVA1s/a2OStteqpkhwZuZlNNvxMNIaDLVo0PUM60DGV/Fo9PVJm/
89bLN6ar6/xfC2/VhCQuRpWPYiVnUmrEAm0h4VWeZQ4bkPw9qd66wYjxbKBeHf3XKq6rexogkKns
Pf+oqG9JQ0m8C3Qt5LxGg3+0bShm6vRNz9HAgNAhe6nAbzJjSUV7H5gG3+lz3VzXOZMOlZwHgcGY
toe+tRLz1BoYMn2t6fZ+VPY7crmRk7FzTLsk2jYDQS44vdaMDHY+MvvX2nwvagdsMZYBUn1jfKvI
0BPfXA+G5j5w9r6yBLlsxNt/RTMhyi2CZh3LXG6dfHQuOgkOeVeKrd+2MeYHy9knFboGYtiKNS6X
G3NN9yKVH+wz/BfrMcaH1apWu2J8fs5LWAfJDLTxerRafdiKLTsuQVaAH/P+mF+GS3BqRi48esP2
d+OkuxA1CjvPLD0kosEDatV/ue2YbQcSnDYKOOy2T7z8sSFkwDvTMHjDbm7uYobf67yU8aZwiFaQ
o8S1EGqPieHIdhqibhsJ71+WH7zXgpTtEn0zCGnH2ssP8HXxbfTI82EvGPC8IeqwY4viMX+uir+w
LbVvdYsaaLA2CSb8g24lLYUoiDqkCQNmPxUm3ZGeAKnHAQ7rHmQHIRDMqnsuApGnso07/hXAS983
lTusanLEdqqpPhKbANK4q52Nzs/4BSl/KVJSzw3lurKGt8LVaeINCmCWHVwio4GXoBe/Jq86tZIs
Y/ADv2hz59hm1ewfBFU+wsiSGaYBw20wzxq0odjjt7MSkSnDKgBbtlIhApUx5qSM9PdyxL0hBaz9
eKLvE6LQI1p3OEAjokGVuhfL0oYHJT0AR1QItaOfMAlxeWCrvRXgjLZD2Ocs84O1niyEu432QVf9
DQs8dsbSF8fRJ2hp7H/aQz6sHUHSKNGs+VFM1acZTj+9KCNerz46g9U9NyPJCqn95OlW/JidJBvi
kiGqOQkxlpIXQQQ2WXxYzIeRU7NGJ7RpJ21bpBZpu4O96grX3xlpWK5rMbv+Uv+UGYoKykKJPmVI
eeg1edjq7wrZwzqkUDp4RfJzmmw8C4atIXPeEkbh76WOB8etxlPY2MWNwdz/Ye/MliNHri37K/0D
uIbBMb3GPDCCwWAwSOYLjMkBjnmGA/j6Xkipr1VXqyXr95aZslKqTMYAuOP4OXuvXS2p1adFmMfZ
OnNM8+DOWjs7j+31KEcApxzbA1eMJJyIZDlZ9auFJWdntujZjTwifU+RSkoXZ2gZUE5TgsnXQUhj
2pz5JDdYWoFLpEb290V5cZw4fBkybZcN1XpCyrRrJvE1gl06zU39RWrZbD7tD+mbxi1vdnqRvSFL
Kq9ZH74W1fSZW0G4nlrumWyMVnZhN4/VgvgQax9HZJpq2sHo6nfPSapdlYZq5TPWWjGajZdwk+gR
YsR7Nsx2nwQaEeDs3/TOA/MS8AGs2jOefFzOIAKitzHZk0UT7DzTTNYEZ+gbkQ8BGoKQ6MtePHsR
DhuCV9+QdnLyZ+5Xxp198wLthW0JEIlsX10j/EK+2yydJGnObtTVa58KZhmSK7fDg1+sEpwKzyJS
xcpL63ZV6ex5Ot0/ZpFN8DY4I33otj0bUY6hIH4gs0x80HDzOGap4Ihy8exVkX6UNHUWjdO6H7b0
3oIy+JCAK/fMTMUt7xhjF2HqPsh6ErferV97gdi7JZZy43lVeLUdnyAcKbMdCabGGpwNTnB3SA4d
815BbMLJ6ut8hfqr3DkhI/9AfldaRdafU8fP2OG6bc+0ax90lv0YK74PFNjOxq9NBvmV3JeJEj8F
bfoAc5cyx2/p6Q+udMs9B0G8zrqxwYkUblHKjsskIkO0Hg3I7WAl3LFrH5z8CvZccQgrD/7o1zf6
gry4b/WfWEaW5Yyz8XCCQV1t9iXpbWlRPPNVzWjIqNx3rdVtaFpmD1Zah0evIg8udB3ShbyOi2Kv
itqAJjpE8ubEl7nO6jNGuWngbMkVsZd+Vr3w7N0gGkn2bhV1K5TW165sLqbaY5f1fnmBsKh3QQdN
GNjWspjyE7nQPnt1C6Cf1pCIgm+8G8gZ20JblblFH2m+cZKallZShNpCc0mts3PrJ26UvZKtcHZg
YYFOUSU1r0JhfgSZ+x6YZfSmE9dJw6PkARdDo59stbEkCsCwQIQVN6s8xLCv4xxbQzIpVoM9yffg
klsEwbpq+A7RikqBwGdkGqq59u/Gz4sr1pj9KLoT+xE7CMOvbSqqeQIfPaKB6egJqXbrqDdbGd4i
Qwy6RN9drovJqL8ZgFcLt4mcR68Xx0lyvNa1HyvoCO71cpLvdIzemjOg02to1BnuzKDRhFqkpmrR
9AbRxSHuMsQR6WFTo46TK+WV+mMRaHJvqOSr9BK81Tj+d1j3XyumaVUJJoFZuP9OivkJL02Pe8fV
d2goF0Mk7jDyWwTb5o/K2gFBm9fS1dA7Al+SHKFS8WXljDIds0PlThtFL+Gymmb0Dz0+R4+JHl+f
rez57/z5i38kylJkimEHf5YK/blUWkMuWwIPdlvQ1TnCJbrndASWoh++PDuaqQy07FLEhwR5BszJ
yZej8OgPXRgiwJ1/YX/eS7180lqSiooUZKuM9p7LHWfGzrkwesaoUX0azC5cB+UEBbQb1OHPL2qG
iEW9eqc9LDF4M8C2oPuxNgRGmHrdI7CG2Eu2edqTvj2FJF7lIwJM3W1h5NYzNzeYpbZJWYKwKeNX
g/D2DUkoZ41BCnOVAS16gqw5YuS5UE13DN0O9a4U9LNsusqW3o1kwqTjQVFbrq1MzWWz87utyLoA
pOcyZJpIMwraWzWQCNJ4EWe6KdyEJjyMbHR7tHfyqbJdZ0OAk7enPJkq91r0sDHkb2dWkLZfsvdD
zg/xY2Z3WEIj5QN+ao7FkIb7QLPFw9Af0E/pIOEdfx+WTH4NLaCXn8Q79E3xo+fSQ48lYkHCzhce
6Wgn/NNQuxB2DYmIrnSotgbRWH0HQa+RSXw1Mndb2tW3r0v9WYuDYqEI+1mnuSOBxRDRE03M25SG
dnkiVh2JxFuO5mFRtGRU+jbtPpZkE9OpjhHFMOhpicn0/aUWeu+wdXdj3csdg++3LnXfRexs29J4
cJX8jfI3XyaZeNXqk0RUVbV4/gPIGEsz5qHVB9Nj147vbYJNkcasroBaeJVmrULkqN68s0kGQ77e
7zmYHJM8PghiG/E/BllxrCCHCmydW8WpuJY4yRgWz5Juk0a+RwwNz6xFNtmUu5wBFwRAOruuKpep
dDQAGfqjINkXrdMD7XpxsLrqo4dzveyIgdIahIhAeQBUB1lyjOQ9Ud6HgwGDtXvJu+Q1sErngBjq
YAz6WZA3taKw//ODCjgOu6pMdlVAmkJT8uAorZkPXi+IS3s18bJB9GIdy9rjWNgTTqmKMlna8+3X
JZniFET7QPrpMfB9cx/UBJhm2cig1tqBnHcOtfKRTiXaY6+GJbwBsffHrFq7pFEuQpPP1PRYgo3U
7FcRSVQr1DfPbDxPUWdR42QUkRngvFUPDGdYW2oKIH8/QjOuj0R/LsbHcogREzeWduiqMDzWdhjs
tfaLCFu1rH23W2Zdp3EIrM/eMHobPEfMTzIsM38+f6YZHace78bJyj4Ii3B44ubsA7BKa2vz88pS
eEsRQnbRDcbL47yn+Z16FlP2njotapCoXXZKjatCo46ilkG8R2pB7pOXo2MPWQQy/KQaqqnr56G2
tLFR2i9qCKyV32u08Ak77a6GZyTrpFUzMydbT4zC9amd1sj84iWP17vuIKPSHHkK3fQr81IDX10u
NhpBTzq1spngvlQpFnxXJLMrb9iKvnQWuh68uCqSszH9W+XvTTVkz6b57Uz+PRuicGMihmWmAYep
sxDijZ65TeVjNpJibjquWg1ase/SZhXIwTjGbvvbqIxdjh6+msgRaE2P+ToScWPV5B1s405/b+kB
os5uFzb8ehyhkM5hskxBE65kjJzVMj7IyKKOqNpt24z2Gh0qp5gRN0Zofpda5Z/OHamYv0w6ZV6z
rLqs28BRgf4UHp2G2DS/GRGumS24qRGp/RiKVUh0HnIm9dgOkhmeHpsbm9TjIcriB5NSf9nWTbjW
U6w7fVMeCrG2My7GGDAFsI0vBZmFFtp8BqAzwn3pHAMtxBzKHGRdWAaUHv5UbBcvetnGa3y6iyqz
p1UzFPZSJf0wBxa6a02E8tFtMpM+jUpWfQfmOGD8T2AfbWotGpuFzwm44rbe1Wivy4kEvbzat0Px
XXHWJUUg3EUuUyEtHR7LF0lrXEEzyWR99zVRL1KZXho/bYBI/TKlRmqinSZsG8nWztwX2bKhFbRC
JvPMukYQgl1xyL7LltvBhKEtgmpc2rU6QaKYfbDJajDHFbPC2RKaf+h1uKwq57kiGWAJ2mSVBHC9
TUE2oS26D2JBdgyQgVdZ5NDxLCFzUWMsbSMOnU4AD3kuFNQs0IMKzh+R+PJi+UXf0JeQQMOsWyeW
xQWq3xIneVfO3CLei5orN4e2ChcYWmA/yZAPXPfpRyGNU4/QcpEP2KACtUrwALhtgD44//KI9h0K
QifSFpF13izxW+Zr1PIl7kynZ3qt7wXIlAcOVUemC5eyCBZ0ex6hi92ivnz2ZBnNO/wmpr6hOLqy
RtqwfMqj/tsxGaU1hvMa9sO5IAkOPfmyjplThyTSmtrvKLAcOE4C8XZ80D10+4JtPmzDXaCvG6PK
NmxqqFKEdamR6i39gR23F5Kq9ZXomM9Jie94al4y4ayncFjHnro3gbPzc1BZQVKBhgOBElm/taF6
nqAg9DEQbN24upNa6X6/n5L8vU8NFP0F/SObAXPXpR+grsGwq+HLaAuMhgyLPa4DB5WzMGmbckzY
+5FTLOzQeLEcew+Udx9GBeuJcXbZvkP6QDcbbFURb1I2c5hju6YXZA8Sag2QNMsIVGTux4fdyQVu
ES6o5OaG8LDUyPzzpL+iOzotWpfA+65N7xgXeY9Bc3U5heg9RsLWA2pDbBwO7fI3beCL3IvsC/rY
AkjayaoVD1ZUTotJEW+civFUtNXv1hSgZMY9DPpZG5XfB5tIzdbAMJRQl7U6fc8i/R7FPtfIWrDT
+XTjZcTNbwfD+6oD9S56O8X/QP1Y5N7aKfPHCqqwZl2Yq5Hicc/57EXSXnzuqdDD+RStggoMAN77
RQijjjRPWDgmH8Cij2v2HUEHkbV23Jk4BFBiUdWMGuuO2lra2nMuOQUFsbgn1kuSeETu0P8g1oyp
MVKMXCMKsB5+EKZxjEr8lxp5P6DJ6V16Wc9LWdPeihHGJnRbfCV/mtw6A0+AbE9Xu/O6tdl2MZak
XD9VxfdIH8zJSyCq0iJZwtN2TnetpowQKpDz9DiQmybjWqj5inRXJFVMBT0Iaq0vGdU3klN5ukkn
aLRaFD1mfUBhSjOHqIVyE2lsvYZtOFCy1LbudWtvSNwlUzD8JvHqV16h049mCCp0f07hcEMzFFYj
USM0T48powm5EyUYpl4nZxT/wAp/XrTVatpSomTVadjuTT0mRNbniec1nDEB5haYSIjmbgLUxBrL
ykwrbxVlFT1Zw142LgQNYVjmYsg6Ck9GhVoefzgyVHvmhMky8yO4lHgY7AE/kefaEcJY23kYkq2F
Gn4ygUhaNpEMmXvIsKtXZRctOibD4ZwfoM4IeD7y9LOa6c6eZEJQN90C8kJ8bEYDOphrq31c4IJL
Q/zPWlpvDLg88B1MagyDvqQl1jKn0sr72NowfL5OcUccAEatfVjR/KyinpN6qIFCk8AO7HJXY5Q/
249T96mXlliqqUAxyv4sbGlsTEa2KzzGt9HU/YWmXaHHVHwNtCSwA8u1jMkJAYXHYEchvEQZFpUJ
1PAW4Kg5dCQ7tUmzgvlZ4qLJ71gnLsy6b6Wf2hgmo9ekrek+KfHYs2n5BtLJyPEvgGxuhhxRhnky
Ojk1BLgoTLGe9vYVSXK9H6Xg2JL0v2sZ3loHR4VoQvadOYSCGPC1zuzfS1uP3cB3V+4qrcBEG+Me
5AYSBjpAi5jwgUVJo35TT6xOXF35ohEodC1L+heRNxsbIeFiDCvuFMgXtQ9SKmzNXdLm1Cie94O2
HKkQe5UzAW/qK2cnK7ReUfxaj1p5EaGDr4fbsM3DdYcIYq1nqPf7Yhn5+p0Ct2Y67iaISiSqBDP9
7ApggIX5EiZutU98DmG2n1mPejj9amwk1VpqFXhd6k2WVi9AN5qNZQfp0iZMdZGTyKBlwUfZTSic
DVMu+jkttRzTrZnyY5Oe83bV3+n2A7fsvuNmhM2RfSlm4o2Jj33SnHc4co9TCGi8gOHYW8UC5tRb
3pCDidvqeXB5U/oTyEt2Hrr6tY0PBTyHq569nBaGbyh9Xdo0FDCKLZH7zBwa8lCrRVYOzkp0iq86
RERej1hsdGiNgjhbY2h2htux8GEwC+Td6PiWTf0c0NKJiAtZuDEHOB0HaKaCJy1wkeYHj5QFtP5R
YtLGTBZ6bK1c1riPBZKzJhZVP6GhwBziOtaCLE+XXnqjpx+SP5yI8Ccbv+yxPrl6YGKLY+xnReXV
jNB1xhTfAjNPfC6z+letWu7Y9B1dwNYZhgcAzMBy6LvP2Q6245LFafWXZD4b4AWknAFg++oMTA5l
4lBz6dX3lEItkxmnFNpd1jbRuycgAK9MFxGtW6vadDFWdz8TX0lvi29vSOsVAvpXR4U7QmVWkfVh
BTMaIvuCKjyE/hP222FpmDPPTj2YusP0FSdM1jtPtU0ic5MQ95ysXSc8VVHzC1Hpui6aO1We2ESd
d+4G96Q58SqsObUudCO9IZx6K23U7vys2sboUIgjFeu2td4qbPJMLDhsDQeDZytMt20QwV7PHis3
f/PN8aJ05+qDc2qDLVrwN9N0H7iSvkpXJnGvdhysGtulTmH3sdYjiRYmW+RioDKpC3udsknV7Xw+
0bE3FxNHnXI8WSVbZZQZz9443aImfxtodLSo1Qa3f8ic8mip4iUVN761Fat0Dz143TEPqQf/0Vbd
43y9wELu4yx+5CXPerLUCwfndPNLlXS1phgHCtQtGkcKLSiyGS3YBUrtrDGKydquebRkPBkFvfXS
qnFRjtWTk3avAK/5uhueAObVdLyF1kK3c6aLE9frGscr4+z32LaaRRFXT43/lBvOmUCVfe2NG0em
W/JSsgV+mDsS+Y1jI13u8lNVd4SZJtptyGuICuopRtBNfxBGfYGwapumMSYkDEqMu9IMGW+JPsrq
kqvuAbkv0343ILUXKXODRhPQcxF7lr14rMxwE3eSuGwGrrIqMaJEd3rPkp2wBiVmorpzdPPROQfi
F42tYzr2JigQmtZ9vNP9cJsrc1dwSs5Q6bA9iu4SkkPcco9oxniKIOZEsdx3uOjMmMJbszZTO26T
ptyBZ96guQX1wdSlzIk2G5gqGUiAA7LU7e45oAncotxj20U7XzC38fUHs4gg6ObP843favFHkdL1
4JlW9Gc1FsueEKjact/SRB5rzT+nWMMaxFMM2t9UAgPEHo6csNmuKv3VUGCP9PEHXU/Iw7p5Glny
C8MJuTg9dkhl5EdKj4eqR2yr11u0wVBIA/TIr2ZJ/VJk5nmIojOoDRxM8r0ZPFiwaJKkmW1d9ZnD
qssZewptWtUULho7qtdqvyej+eoy8TKa3ksj6bvTjPjKWzSIyYzaNtFKVXfmmL8masUu+KXbwRMu
vp+kki95nmwSO3li5rxXc5DtyKAVfYWfx4+YK+B/3BwJiHlgKfvpbxPR4ORYz3kYrSObDJ+Ajn67
GmE41Zp+rdPmPWPVa3n5gHH/zSzVu2o1F+CQBWfA3SVZhmQRZ1fB7Ds0QWYnPICyYull/kG68Ypn
zB4u6otpGZeCa2J53hfvFVApuJgG23X2ojNJc3h+VkZ2iYcb86XvYPTOVWiemzT5laKXDt14R9DR
Ax6ts+egOdHy04RDu7bK7wj+UZ30R1vr3iwWlUOItTMa2SpiZproT2kTveeZeUhrk34eB9yOzYQF
9mpr9oMdRSsyrRalWy2A8Jyl6++snmEKurhHayoflVkf2sk6a4ihR43nJRDZJkgeOkPdaC491zxT
5lzXKyBsvBATIDhubXZPG3v36LE8M/PSQd/ChGsrbQGzngDMpYPVC0Avp6+6XmPvm9xHG8I6Gzji
Fz8f5XK+WQIzw3JyMYJ6I0tvIOKzJM4qIE/Xbep0GcBvq3OSyTILz2RQbop6RlM/CkKH/Da/GVjo
emtcuoVtkShYrVsdHHs7rjv32YrV3h7J+Cjp8Ifmmz3m1jYbaAG547PrzN0YBdjXrh+nXqDlNi++
Vv22BrkD6LuV2fQQMEVtpumcJc2vrIuuJLj4UgYLy3VfR+8X4WT7wR4+C/KvHZD757ZJrgHBT8OL
MqoP1W36unlQTfMmxfhOwMk6S/w7/AR7keOaF037iRf3JOiCMxbZlnrBFBMdK32qYj+05gpP6i5x
sbmFs+QbXUyEUEL59OIyhtFJcYpJng4SaiR2jDUCPw5mZQZ/zXEXaG7MdWfkm4oya5kLQKaQ2nrX
eGG6dfJzc4E64MAZZxeJ9C4w7jPzDfnpEygnIprI0s4NnEcWjSdbXKh5v0f+fWB4a98fN4Px6FTZ
rUjrbWg9wcV/bVT97Nj2xqeMYDpAu1wuixL+TFxuACbSoLZxtRjiZ37dZHSedMs/ykqepEFfuJ7N
q/MLZsJ4djPMOYC4H4YQApmEpdVwp8joxcxMgOnF3V1ibT7ZBpbmYBBzxhQcWds7apL58/yHhqx6
7dyQ416EKlKiz8+cG7HKT53cuFjVFd6f/NlDUiK6aZVk/m9zTkS3LPuqTxNPcn81cYBbBEVMZ3ho
GCNOd2vqtrHdbEoNHlXkLR1BU0SraXJT7AC4IDoQp7J2Ih21wJ/M42DAPuD2j36AK10X+0A1cFLd
0xhae0B523iy9uINTBDw21s/RashGnewoEg5ew/nVqYqvmPl/abbunf+YJpmvoX7u/JfGNHswiD9
DoR3CmQQA5+o9uhgP6bAuQawO1QHfzeng9NZS17AXGhNuhontsgyS7a08Jbd6IIQxUJsMyGHNHQw
Eri9aLjEeuKphQ3V1VYuY9Vl3IJl6JENMIHKl8KiAzBk5vu8ZYbN8OZkIC+Y/jikUDxCOLSWPslr
gMF2vsn2iGriZI9y11JPHHCC/9E0/n/553+QfyLDcgix+b/LP6+y+Pr+H/sm/ci//ir+/Odf/F/i
T+O/DFM3DYc4Bge+u+78t/rTNf7LI3FB9w1StziD/7f2UyDwRIFIZIxnOIytZsXoP7Wfgh/HoIQV
y3PI/n/RfTruLOv8S5SL8PgP1jCL98D7slzEp3+VfRI/gNnU94ud5qINIjnx13iQjn4bvdbckhJ4
qRtkKaNFmmCfkyoNa8LBtQvawjeMDfOjc7zswuziVf3NK6ZjZNpvYPJnBeKD1xCfaRvc7ckHndaT
SzyC0sTCi08yK/ZNcbbs6KnK3bOK/XJpq2HbGzV1GEF3VeF5WzeYrtEAj8oonxhtbcgWTph5MiEw
AsQAGbMlvW9XrYePHSZPtkSHyWC30+8d3diafIxo6BjOa4KEgXRcajGNHJ1Y2d6wf9pKP+baryKR
WEtp9WhMPP2cHabChZq3OWg1nC2o3KJlbsY/5IKhPWzcM1UuzYDBuGDrJBfU/epHQHU+TauIrIWl
04idb2UnE/NgQkCMhU+FsvrWCl6bAbnvZt/4fq9aVc8qlO/RXrlwQcicmYswBDKRxnMTvX1g9qck
wG/W8G26g7bK8/4JPuQpatNTkYtdlzNBtKHhVvoe4zT2LReQmo6bcjoWvn7xA/0uNXtn5eMFFeRi
TjHMDLI/6CckzJKakQZHeqrb6MdANOtr0WvQjOgZupsp7TcAz2vAcJz4ZrO4aw081pOTk8Qfho0M
UvExk5xtuL9KPdjDD4A/tBGEFwozOXWgQAX64NhRW3hZ0KujQx1rUK8Jn0BLaBvRCcufABDu9t2m
xbEIS2AHUI44kORgZP5Z0T4sXOetGpuNq40XfXJO7fgKqI2gWSF/mPcmhFEUR4Bd+4BghoA+j6LB
MQJ6WmgCv5jlGbuOVwbigRwTXHvUkhfNYTKhuc5A6yFUa98zLqW0d2U7T0vhnyB81evkNF9hI1D3
DvxhMiW/RZL+AF79qdrhOn+NpTbdkXOdoMQz7trWif456h2cz9luMGxHzkOIelbES+yxEC9DS139
nLKqLhSVcomUmM5IY/mHwVCXYWLUOUaHjHR3wz4X+C1NyTdYDkcDQ0oYjsw00x8vZBagD90Sj+pG
F8kJRMt9vienChGdTo6wHTEgHT690jx53npIBqr08apK8SYtgqCJi7TK5FSjQ/nzGtTnePSsS8Pw
OFQ0Lhkg/gTEoC/SnM7ZABtcH46OaNb0zqjD6Y2QKiq4/9rx0ltqEenRm93FP3XSsEm0m8xlGkDz
AevXwWKdo5TaBbiOMF7fh4kxTu+thni6II07JarFQsu9qtXPSbEGg7Gtq/4q0u5Wa9mJYSnant+E
0N/9qbuSi4qK/GpySWon/Wj6d4LfDq2a7m413ecr2OnjUUuTk5DZx/zFzPejEaqrGyl68tMdKRyu
URBEuCPmjxQwiRvsmkITI5TJpcFxfVGNfmlNtS2YCw7ZPrRqfh4RAHyehPFWjANSKfsNQvPan2zK
Ou+3Ty9UsicEonvuoNfP93aSDMf5vaUhe5nq21tkDIRPmFsO1Kd4Frl3cjo6dreC4ICCnvle1qQ/
gxDrKHpDa782ouFmGu1mvpkQaW+qyLwj4FqZ2b3lm7J6920omRkk+nSn6mk0/zkkv6q2Y4K+602B
8KjIpwtWxIu0h9ucYUOoWon5WOvGuxurLeoYdpki+iDI+xWVw9NDM9hnUeufsi6XEV3q3gQubenO
2XKHT98OXjh6LHw7/qHveDQ7Y1lxM2sc+doRpqZzNtZhibldFQ9WAUdfcdRhBFNNZIl4zhkk4W2q
9EspFtUw/9be2dZ0tGaG/ZNexIe2tnaVmZ4ysLwFVK3FKLkl+KYdCBk1duH6sQMP6ZftDRzGZsI+
EAfDcWIhzP+lcb8pqoNmcXtRnKPpIFGIs2gTDJeBe7MW3a3Cfb6IRbkN5LSuXXs3b1a4hfGygfNE
yJnOGeq3ecMWQw0mIn7EgXdr4+luxNlHW8F5Du5dNtyg/mJXEMOnKb8bsgzCwTnPS3LeE4jYPMuY
a8ciakzWmGEgsOyRaXRdySgh50njgw/q7B3PRBqkent1BGuejYr+6EW28UfLa6Q5u5vfnSRNTvp6
Dkst+4h9xfqQD9D15tfKTPf8Z8UZw9lAxr4MNPGr1QCl5EGGFEo+ggaIF06swAKOwF9M5gCItGKi
ylvC+Ti7pUMYLHW7ffXi6mNEH7qzY+MzDp1wX3FqYOBI0HBnDUtTOQc0l+FDItEPR+Oor52BTFrX
OfC4e0mjadzFPTx1WTWgvZK3bBgu/owdGIvsSNb2LwvFDPgcr12jh+Chl6Ni5jnbEmdlg9cVpjHh
JbsNSoJBjhWzaur/f/zuz/83ThH6kQxxrus8RZIZ9xQ71oGsLnH487s/vzAn/uf/FNb8thf6zH8l
k6o5DIj4Dr5L0ogY0RRb7YPbgXrU0W9ibYZ75GIup7ausab++UWNZChDMsJ5N9mvhgdbF5LbIfDy
zQBNQ0ZmQy8+UAdS5sN9RhOhS/tqM+rR3XANiahIob2f5hQRfYcWa2N42hqm/qqfknUuNM4QpJEw
sSi0N6/5cWpnkwwp7Ul7GY/tCg2OW62wUa/H1nzQSqlo1ub5ouroksELJ6N6/qXjRHvkzXGqcpF7
ynrYUBQxF8zBy47RJtXkhWZqsab+unsLRh4fIIJ3yAXhakvvo845clZd7x2ivPsVDd4y15C/G2Q4
IaTirOlA+SpScUeC067KUuVLPMMJ242+MFqbVKicG3uKzc9USw59bp89gfBD9vqsM9wV5fjWldYM
m4oPcc3mwRKAP3/N/Oka1uOSxUaWA4WOsL33lOnEox6vkYb6BnI7j+1vMKsAIbP75moE8mSY9evx
BpLhnDoBpjpvO9nRRyR2mqL/6CSHvxT1l3/Uw39NbzX+zzKZUEsfk5aH5MN2DQr4v5bJ0NVFF9PY
23Vu8lMle3iXN7K6b4GH8RUMjzYeK+ooEir+QySd8bdAOgp0YjY4PVi2gODgOX/zZflCdbkzuvku
CI3LaJX5AgPvPl05GfsLhU4EYniAX4cLhf5us/kPH/xvsbXzy3Me91zegU5c3t9tYcp1BysGkIHq
miKevQbhy0arSpAHV5AkV8eKPpoC+cZTRPxALdjVKGzxCGz/wxv5W/bhP96Ix7mKos2f//m/X4HQ
yjFRNUG+my++PfRXPAFHSO7I6x7HksIgba+umzPrtzmK12tAeuDqIB8YPH2QR46+IGJQrEv39d+/
s/mM9rcjFF+RT4vcdRkCu2J+539xzpVJqKZ49PIds4ecrebIDPpJa5gFD0pRhNrOWiSQBObbu2yo
z9MR+YNxC5tLYccfuj98WpIN4E956NnTJdyajvZaptOdkMeLBS3KYUQ013Y4SLZuNWznEgTl9DaJ
kSGwAOYqXW9ZKelwzWR88DL9MqFnr7kWivloWkApkv01RgZuiLfUg3fGwy/wMEh347b2mms1Kkgl
eLZgvhBZwNIF5+3ABQrRu1qYErLwroXjZzLpzJXIFxmtpQut10O5FZTZT+V3/PgYoyTzTapEU2AH
o7FPPp7OaBBi9gkjWYI2sb/JGu/tv78K/+r2wF9pMoU3dGCLf1sm+I2I9zRFTgpuQ0qVfun89JCl
v/9U1sPdaOv9v39Bw/pX1535+nxq9wRr5G/X3VeGx9mUlRk647HBqxhnGye27nGhrg0Pvo0nko9x
4KpPEHr1rr9x3D1UIjswVDqmvb03pmfZ5Pu8OE1Zf/V9IpaJqLaIK2BgR0Ga9uPFoi9ce+ZjYx6j
FrCNkzOL7nh0qJx4TfetoxSbfy6aZZASC7t3doICdD4VoIVDxYfk0RyOvkKS7k73nlMVrNc1TObl
mP1yGrqhndpyvt+KOD2h/dlEDRYSRZmCl853XKIojQQLV7mLRtPBNeTZ+xhfx0qU2gIBVGiWAKsY
0oFbnOOmu1lV9WkQ9KFTSZlViRY3fMyT4a7c4BZFHU1WCg/8sG9mSnVcF+vUtt5rjqN4bD/mohVQ
Bz3A9JyNzWvdjZ+9STmWRxzZ5bWq96jJbJh6Pd9xaMenRM9O0hNvZoFRrj8wLXsYtPhHM8udGdor
0pY2Y5l+GCnMUXPVWpehtHYSQ93Irt233pvTG5f5uEfFchwBRQDPdv9xToLWZXYT2648VPkTWp3z
/Dk0TKC+E54BqCwZGK9coz8qT/8MPHF2YeT8h1v7b6nKf3Y+4XqMhnXPNW3vb7c2IPmiEpqF05Lj
23ykG7jsxt0Nytf5I2O63+X/Ybf9V7u+rVNyIkd2McTO//4vW9r/ZO9MluNGtmz7LzVHGhoHHBjU
JHpGx55iagKjKBF9Dziar38LzKwqKcQnWs3rDmgk84rRAe5+ztl77Rozk0R5xGKbUJA1FKbF51vq
B7cslFtTzKxb0zPdiweJIPm0REPlO4GOE49XQxMnnR5q9Cmwz5aSVtBtold308TZwCUbygC8FyZv
8ykbCcQhbh30Pnj3bMwMJu0IzTwnlD3KFM+ShVDm6T4O+TfknYM1/OY6PEylkpPLiU5AMZkX4iQb
nrrAfFIxS3VNEBuM3nU5ZqfG8dAWdHcWnz+5ay+mNx7atj0UOU+Tukxa01PoiXNSit1gcSRv8pMt
76aeBDIKnflJ2pxDKsc5jxZtcZoWTrBWbvlY0mFwke1Hw01ixSev7xiW2M9BBoDZiU+w9k+hGayZ
4iEdcs7wek7MdVaJXR+5PA5TcO36tD4a+gUmPpcF3T1YYsUXo2P45KMB7AaOXroZvdlsF9pITRIl
6AjRd2CHQtG2d1NrN/cV5ofT51mPiu3n3MHt3dQwSyTRafpyLkpmmZTGcwEq/TCv4IBID58so/oH
BxwuMQ/fOccLIeyLDmROEuNQjFm+M1K2zzwjNKmKawItqZtqKZyFlhAPm2rt0gj5jLQhInGsvCJs
6N7EXLASkzrXlHmK0rATzrkT7r5pn+yCHFQq9Ll0U+qmyeBHasGRJFTQ2PHfXlsuyhzhZayfYyti
0pS8QHFlhmHylvZ5d4VvZlPQ+CPoZtGZrHkVLQDFnc9pdD5UdPVw1/n2eV5Vq0m9wopcaHpziPz+
FQXyS8ZiJq0CuiGPNLp7uD4cPoatQXOB7h1JeHeeS7RWh6nHHuBgfp2LVImcEgLh1p7aTUlzpLG6
LY6Xu7kr5pTDUxXqNxR4Q48mkWbZfBrzE0WsKXiqwD7nLZGi3R5hALa1/hUcGgSUam03c8vCevZi
yFEkmjpAXbqif3JsXnEXcEtY/m1Ji651vyW2dsfZvV39+YP+YBXj4Db/z7AIQzcuPuY+qGTa9irf
9W6+ahAECciCDAd7bK40GNrhRjjM5oNPri/TnhObf+1wc1zULXZowyBf6HL5rIQ1WqbogNSF9lNW
p6d5n3MxM6Tdutf5MNLs5PezjZFaJcaxZ4ldzYEHH+d27nCa3CgW2SDdhCIBgtN8yE5oa9Y60xvO
YobzzaGRIop6MZ+XXBqlcriZuxt54j4DQdv0FdH2LBl9dOo0bdsoDBcRL516KMX96mfja+A759C0
mIJ1lH01fpj0ZGf607zuxlx00AGXAaniNTn1HYD1OIPvhW4l6e8CDj2cJ2aHojlvRkAF3VjgnkIG
1CKhsajH4+luSMdDRqzrDBM+BFbyMr9ma9KfwAw/xRMqSpRPTfJNkynRapR9/NskQiUm6zUMmTUs
xP180JGDThCjfW6oXCfSG6v03NYrdGzP9AO5Y5X7PHcoAlJf2xBpoyXO5ZS9ze0QVw3XOSdztK7g
rLLhhEh3ZfRvdRoTB5OdHMGpY5ym10wHusZKlBChAi84Gs5Ty105H+smsEuTzkyhH2HB+cj7BYD/
sDLg6XqbhnI3TtL9qAviD/RTSdjKGEuURskLk7jz3LU26NfN3aaxCjaAGtdzE47a63V+0fj6HszE
uKm0aK+jaqtjbAm8qRH3Rq/sc+CPN/PPpTkC1puFgPu6i0457WQ1OCeyQ8ncmBiwJ1iAfUw4bSp2
8+o7d9YK6kXRqmujX78XsWP34I79q1HECJzJmOj0e20/r7odTXLdj08mowNjil8EGahG3lFshi9C
8Kw0mxWa7mumgKz7sc1w9GDb9vPcacuQC9bcvbluP7OFH+KU7YPTZRnex5VznA9MRjo+Id1+jpEo
Fr65NpLpVYVsdZwmVJ7tNYUPzKOPSPilCe+HUXKE9GPutbVtSnuxWgfFjtPtvizHw/sFz9BjPkZG
bMNDz/vJ6iXoCogcRTq7YFrKs4eanh4ik+Me+SxIW9FSQdoQWxWuwVcdEshivuDm7mvMploO1A5N
RbdmyBhB0F5opHpKJyY8ZJcicmTxn5DUVnSdWY7nPuFU+j/+vGoZlvxo+ZC2TQaXwyKiX5zy09GK
K1PY2a6R4yt2vbsSdyvQWPpcNDwIo0Jeq+7cLjvSxmRGg/SUG2nuPc8XVhMCanJxLS9ajxZx0ad3
SIXel+33PyDNb6QTvqo6eiu88TVGGs7fI7o5gnzirYiyQ6PUJ/WRflC/bm4TzVQLHTb1EGnmXij2
nBzlNLYO5FpDN2J6LbOl1XU3maRIx4iKP6LkyOySSl5Ez8bcRQKVDDnZyRDsmtVLWXvhKojRzcMz
eagLeqEtqYrMycp+cc5ZapcofRaDWWz7OKQT3t2jPXoiZAoL15uOdGZZcIPP60vIqL3A79yXOupq
5+yI9rA2WZzmNec+0PSzXiGtq8MX3eUUovon0qfvhljsWgQpobFXBArPe3gKMcy3mg10qhVRxId5
CSQL7eRxRc73XyO9e8O6V8w10li/mf/afEzCTEVpHO2Ta62W64KZwHxVJFKc5z/i0e+vaS/PnQGN
cUJiDvu50hBwM4zE2dnF+DqSmoo69Cl7z8MzNjtMAXde0d2RN1dJfWWM/VYlE8tSCSqxeQNl8GAh
LJtv6Fb+19H//+bun8zdmUlzTPz/j91XP9KX/qXmZv4BxrMdr77/53/882/+a+Jug0eiLWM49GU4
bzgcN/7lLUn7L+liyXEdz/h3rp4XIH5gKnl/uRaDdhLBqPB0huv/PXK33L+EMAxqIpg6rsV54n8z
dhfyclWZVxPDcIUOXGTWA1zUdJwzwhjTdrVTSeGsXFXuJ4OuMWKAfT9HD0UZIWwBRJqFtQDwWLIm
O+s+qjglMxdbZRBKF0FTxQvbyILl7M0cYyJgCgOBPV3S6gAhPF1sdAB267Jpg4PKw7XuIm4sE5SV
CNNbSOb1Ev3isWuIY9OCr65D4i69XGfZOE53YMnH0gsBcmVU3LCoF7aNdGawZHYVYfKmM28D8Vnl
IZutPbkzWbX4kRRkQYvGjtntIWckJHypvHkW8/5X8rIMC4dI+lVotbtiYLYdhgqZ4Oi4Sy+UT6Ol
B0A0/DOMPyBqAJLXtanLtV/DD5n8GVoNBSaz7Xsszwc9wJmvdXa7JFeWadqITHQSWyBu1ak2bJ+q
0Vu42XCFPWnaSR2Ei2iSGzMIvjp+iqQ3wmKRuEc/zup9No2cC8aHDpM3itc5zigEHWK5TC0F7u7l
UDFGmQL979n56uaFt2SUct/3tD8GkST3gI3+xizCAdOqnfKqb5twXQvjx0SfeBnL8ozB08A17s2k
jYY5HsY98EFfOxjqgWYSrlCzQWTMCccItr5Do58iZZNlGXqkdsM19Jb0RUFjwsYrGLf3ZYBx2jH4
7DeI0qErBulqGog0tJGQhQ6GYjf4bmvYR5kEMZgOzdtakQWS4KL2vASbexciWlDFYnMdJuaZwyTW
qiB5GwURunI/Kd0KoH9mpw4pMkatB9/HTiwbB9dFTeRWGYFdjqvvxoywtStkEInjoOOIs5uQB6LQ
0OeUkROSQYgppnmba8FitCQpu93J8JHxhkN+r6I2YtpI0C/HFlqmJYzZJFfYHZqrxA1uTTc7Uh8e
bf1bXWY3JWXYQAoUYU2EjMYxHwopFV89x8fM5ZxLbYkp/iq1LADwydfKVigQEfBj1F1LN0+fEuUv
BzCLLRnzFgdUP9HrVSa1eXysltEciO5fB111PVjgymTs4LjmlauOaDgbmXIDUhVgk7HJlAk2GgsV
QrwAomm6swKNZhfhQ8RQlPjvMGhl3OMooAf8n+hXnEruOvbbpaf1wxUA61WQFeHSgDi9tfIUHT0k
oEVJSGQUBw8O/UWEKNSo5O++xe4dfPVD07vVuvCMa19oe4hkIARr6ZxG976rm/7aqbMj7r+tnMp7
RxvbO2IZQWPDdYaL/GSVM/UHuYe58jMSMFIgUL47uQvXbqtrOh67eLwfR6tZI5Zo6Vq7Dx0g89RB
W5r4y2Koo22bciwA1lUsATwc4dzLNdWEvogzPef5V4DhG4Hkh6UmqVV0VX6rU9u/sc8ksrR7z9LO
kkVnU85rG7F/2qLwA/RrxpexH4pNoKu7LEISh68fGzB+iA718qLdY/+i11bXKx9LyEpofbPuneq2
GtPhaE0D1qbWQzXUjgFcornIiErME7iTFkz8iWBP79yKCUAW6RDEqeB8nLILgLzTRoT6tacmAG/E
XlcdxLAovC/CaiKZK78H9kiPoM3egCIZ23bC7jSGxquM9lrGiLC/95t4p0aLvr+AEbkIPONGVuQ6
eWN/VuOtacUHtET57OXB6Jb5K9fXX+NIkU5pEoln5vdRgO+KppVcIsJ2UFvk8hAPyrhi7kPDKANY
UBJtmIKPPZTmlG16nsA70/6dbk9eWYJ/b/pOXtuKRLqNNQ5PNGhd1gZMJsp2t1bQtruxi25hLlPU
GgznC99l35C1c4AQF1yVXQDRHmUFC79pDN1BNwYAGymCmEzX291URAdB1MsS/IC35GpJjnaKzy3A
UYCPblskPWA7F3+7cllHRy+aVh5RAcscGdMis5o3E1MwaROThnus0hiCNPY2UOaNltv2IVdRCS0u
1/DcVtkhRMJFLc7DaQ6K7byfzm1s5DutLk7WMOoH0hTB/EwZocgD0RqVR7hXbn3xqJy2lpDeYVRV
uWNocypiUlrifIzXYS0cBEA0lN6fRT0/lffvqukNhTky3fk3WUsDjwvtn2eZh+g4ko4wu4ZO91Sa
ezVWNvGn799WkXNFNqztQT8LHOuh0Mn/0LpwNxqks9XCvMXXlAPeW6iQIEbyyEljnL/LTTIrhYYX
uo1twBuTestsytFirCqgqs8q5be+Awal6iYocAKT0ihugIOTeO9NJ7TX5p6JGBi/NFh2HV2lXptO
1aBbi/dj1f8dQD85gBoGn9WfTqCbtKij778AP//9N/+eQF39L06QzGvpO9nv6s1/z5+u/MuxTAcO
nWEaumf9pPm0jL903eJE6GBw0m3h0ET7V/Npir9sIo4ghOqOdEzH+1/pPt8b+D83xTyHebIFpNPm
JrD0y25c0A/65JZFR4OfsrwiN+paiwucnWWFPZ0cDScNw22UaQkcZhpdnVkV9GWTVYybsJxC1D8A
yvFTLggS6BFN1Plx3h0BX4XAIfLmqjXUqbGJsa31vAKth/Drp/f7g5n8RUPR1k2G8S7+VqYivMHm
RWFeVcB71TRAzuWjYluONomGK0Mjw3GRm6YikRePhie/S7BCnzz2pR7gnwf3XFvXwenxkVw8eG3F
ymANalGshZx0i22V4vmvR2CVJtO7zg+uS4f5WIJo27eYef35tX/4+HxsnuVIrjFhXUzDJ2NIylGI
dpu5zQ0M5YQ+mtEvG1SHmQw0jCxXFbI34jYZCttku3/y+PNs5qfr5/31W7x6weVt/j77HEDjJ6nN
m2/bOBDiWqHi4GxoQZKgIxe6bHdo1aQbvdIQTJcIXgUnyK2rr3M2g4VVkhH456f08TNicZ9vLqTR
F+8I0AsfxkvbYk1iiTfiIWT0D0Xqz49iXAx9eeHkehkmCCThmBZ1JG/MT5OxBjpVoyqfwmUyKLXI
rFrXgxM/lX6/TJwW7WiQ++epwblkKtSnvdbfyBo+OWka5hGDR0iQgOMcYpSDnwztLuZp70/NYH3A
AmVySUIE/uWp2ZUy0RG03bapvks/oDbQwleU34txZO4qaG87flx+ciX8/rYzbGd6Zwt3RiVfFrJ+
mOCdsAo8G7pts9tDQC11eDh/fts/etdNYXoeag6iTN9H8T+967rb4OpLEl5aMOPcXV5GXWBrTeGS
fHIdffQu/vxQFx8wUvygQhrcbd0xogueMlvp4u8kEpWzUJQ62wpxzYynP7/Ayzbj+4fnQoG2LfoS
XMBsPj9fVyMuXZcSod2aksZyqLXISTI67ZHMNhw2yMzwrlHVdCe0Vw8tAfXrsVIM8Ghal5oEtMIM
HY6ntmU4jTE8lT7P29wo+Port1P9AoD8sbKpyMBMqbWvRW91YE1b+JonfxxQ9dbBG8CPaTcmN7Vb
jMsgwTNt4J06uos0aG+NTvsqKjvaffLK5zf016XExoAgdWjFjLd/u2xdggpMmo7tNkUssjGG6BY5
vAW/jlelheq2BcRU9UpbS+U9NKnA6yTw+uZKrobBVmAf7tOGIknXcKl2hAyXbtGvrBGtfQBeFvgA
uQWKcURTU8qndnF25UR3GV4FUbPGZFpHBuDxaWheo4wTaOD2+s5/Hp0G/23cHTUz/vLnl2wYv+9d
vGb2rnmxoq18OV+PvdQBnZe226ICdTSLWpkR/WAMCru6f5wIPFhOQCyWvW0PO0I3QYPYb2A/z3ob
beCwaceg+A5hTDvq+t8mQJNVXRp/h/5kMBGnO8xIfON0Ns0CBIeBlcoHr/N3nv4t1tzwEWOqWvSS
fVKrZvAEq1mrMkR4vk67uM0OmccsvtP4byLObgfl3npF+dh2RyMBAcdAEbiPPJmtTo1io907xBMD
eyuUsBH6at936jYo+0cXBNiAbbvA1rcqxL2u24+und7XsW3vPAfHHH6rdatcSkuOyQl5drXQ5GaS
pbUqzJ59VERP0RIdfUkTfdjQZHq0YqLssHvRY1mkEdX9PEMZS7NcAhQY10ZQAZujWppxBu6NXI0O
yE9VIiBB4brsNTJ2+uiQNCLbDOVjFeEpHgUZ54VK90KHdxJPzB1GuzaR32h3RiFBiHpIou3XQtY3
tnhwCqaBWWV/xfBDiAhigwyLnOYNVxntyIUvIeO0Ln+kVt2jExAjEdsUzkVGu4b1KqJj316n4fjJ
VfX7wuXa9Dop14RAlnPp5BmawO4Y57bbDq0qOu+tq5ifzTJyf6DZRsbl0k9Rjv75Wv7wUW12XRsW
/bwR/LpuedDgXW9K2Hb1p8bqb7sifetq5zxM2iPAgy+J5zz/+RE/OPsQv8pOwKDO8xxxKfVqArJh
NYzk21ogH8oTkGTkJtaktqzrF1uCfvf0g96SaVEipvvzg/9+4zJBNufjuYdbyprNYT8v00FHP6lX
BS9XFs9lbQKYIuFFTIm2KVtzT6Uste9aT9Dwnx/XuJhisz/wwMIB+epaCDIvP91M9zVKU95n0TFK
4w6Dd4hUIg3G4SrJoxf4uc7SVgxvQI+fGxZPYDXpi6OeyNozPns2v+/6PBuXBjbNcgPRycWnnpBg
aDiEldO+5RTE5JxI5jJZewRtwvAZuTP7hshSqUOEFwX8bn+Vzgk6WYjb2TGBMaT66s/v0GWAwfs7
xHmYxga5xhjnLlrqVQU8IVKyAfNFZEFK+k7pCGOjIvVUBuObanpS1CoYWBTnpNj66ZfMKu5GCVCl
IcM2Aeyw2DWi3YeuNjLEM8RCOjQj+VxXrR48GLF5asncO3MUUVtGPRg3shOps2+h8Ie1nfCn//yS
LhWG/7wkKeeK0PKo1S7OIoHQNFCSVrPFZEQSwaoNurNBJOI6Vx2bspEAIoiBWipLwJhKB+gYjSDK
0p5v/IxqrdGdF1LNygXSpzn8dtWXZbtyvMZbEzSzkn2abnSyF1dJAFsd5cyDbhY09BxyjwaB0LD2
jh6Kb2ZjvOBA4IdhWx0wvgW8R0UE6OLPL1lcqIH+eclYBy1LMoShgv71BiPdxstGt2+YsjVLBAS7
UKYLGWrjbqqMoyK4NYAACgZ+NivlwCmK8C2OtJUdcuBXndDAdVUjVSCcFwpAWi8k7y7gu0H6jgsM
CRjh4rmYbUNn06bfNLd/rENSo9PcaObRH+cfx1plpNcuTJuRrW2W1tJRjCsDEpCJSwWDHpGH0GQ2
fWrBCMUHnmLqzX1fON///G68n/p+PRu5c5/gv9+Ni/sMWlUvgmJstkEH2HxMx3ppAr2FaZ31qzJx
MXj4bKO9n9DsU/HSM6FTg6F7VHF7/efnYn+00nMAZ5NmFTLk5dLnjkoA7uyarZdJte2FOx4wz3zp
fAznlTEeiWiTyzJCCgNViQUhNa6zoUiupVdeeSLdTTzxo18wwwFi3lKqoiUBKrSoJw2sx3zGiXPw
JiL5Zpv8kagqXlqjU1fQh0oYpA4q5l488Gcfahfy1yRRFYMwosHrJhBs3OgtJSxt6UuT5FhQZXbm
PGcl/i7XA5VhAevaJhjlGTFdhSZLlGuRTGDrrrfBYkN+tv7FEv4LGVmPThezt5feWrYY3NtmCUk6
Yv5rLUUdfHeNOP3EXvB7eUOfSDeYMDo2aMi58/TzrsLEUc591WaLpuIl8FHFaBO2IMwZ1ieF1Af7
FxwVm9GokPzVSzUDHAwnr0lN2JZB/haXGPLQ9bJ03rg94I0QREaeCVDRuXj48+XzwZGX14j32cRp
jA35snAGetaV0rdZnnMkTCoG4usO4ippm1fTguE/uf5KmuBhnDxx4PPp8FdGKnmfc/0SmteqlBA/
7C7aTjCcliM4GnJLNhg/w0+W3Q8udEcX+Dwsgr7ows3//adiEwRQZfqx3qDSCOaRwKFoYsjn6c2g
2cssit4aDLGf7V7z7nRxp9PxM3GbmrTmGDL/+qCe0sD7R9xdhurOukUCrwYXgDCVyZHHwPXbOcgL
xoNn7egyYIN0r8wGF1HvEdNuFeJmsIC4h2GrNrXPQROfFJ7Dfo7q+OQI9Hu9xgdps3VKPhehXx6/
oq5VdqhYk3ocRiu9xJpGztgcAYNT2g7jtz9fOB9esZRIrmfQbqPT9+sb43gkuWbd0DAgO/WteRKC
RzWxD7E4A+3n+l1600BU4WcX7MWIft6JHET/gsuVD0RcypPjxggKQ5TNNpvaL4TY3BqS6tAPZbIM
h/qacoXxB/VnMoTI1LCALcBWrEKlUYf7wCrcrHEwT6rNrE6ZJgajf35jPmhF8QQlxSPiRunal6tG
P3bA1ZuEO0oTL6wqjExFG2+SsjlRN/4II07HSgCPhwfjQmMpRcDIfSrXsobCyCr2ZhGg9MnNIz76
vDgh80lR3bq/yXnbQPmmlUMxGrsg3ugZAyJGPFdpM8HMAmdIpDgk6pj4lQ0awYCBc3lVmjQRuzmE
ZMy2OQbFe2sYfgBz6u87I7gN/YbQ8vzgYe0E6h6eJ1aaY+VV3crx7XxLKKp+ztkXvNg4tS7Dtggc
82kq2SZyxREu0kdnHTqe+tJUp7ykQogGOjxX+D5fYFU9T11aXGlWLJ/MKvg+VSQ+KSPc9nk4nFKD
bc2qp/LI3LGpOAP8+WP84P1ySXbAKDL7h35zloWaS0hU7lRbFdgQ4yLSv1E0r1EgQ3bp7Ico7G4d
rX7Dv/nJmnNpLZuvcI9dR5JSirUAbcmvt1YUG7T7a1ltnSGVu1jvcEhpvr8lEImUqMIxrvq63iso
0fsUBfjSsmBD4yH9ZEH54B2glkJiCbgGqc7lzlAS4dSWrqi2STRe1wKQQpWQzRP1ebGUofEyuHDT
SOs7xsJsPrlcPyomeXC6uRQxkl6++PU9MCemz0XHg7dyROMbhFvTLb5BZAyOoL/IUNIgogfTdBWr
YFNC0vnkLv5glfF0Wn7CwbgkbO9ieeOklIMgtatt2k0AbjykhcvYbQgIATG1qvVPXzGl0Ae1JGdK
3fOkJxFaXdaSLrbJLpiAFqQKJk9hylmx1zo3A02bTdTW9ymCVsKeK+9Bs118n53/3ZIhgNPBr6AC
+N5NrL3kxDCuu2wMSMSOwmXSW8FNZ7ak+FaCbMoO4DRAVIQklvboEoFUjrUNvadJjloyyKeGFlOj
++W9GaZfoFmDl2pqbM/EtFljk942KWkHFpJUdkCdsjcfosccud46KjN4hETaf0mE+EZkmL3uzQEC
GjXRKTDmPyQM/yWR2jZWy9nXeEc3R3sQPsdI2QO885L4ivYXbqUIfn1RCO3G1hV5Yibpql1v3TLY
qB7bN6tw0fgOZHC51lM3GfEPRV+/Bh+A6PdBUkHcguMFRVT7itF+Ts3thr53F0tvBPyEHrKLbiZ0
RU9NbhDKNlreM3IBtB6yoEWEM+Y699InTjLdVR0H03kwdVQ1HaG4rfeVIiiBkTHER3dK9QU7JNDf
MX7QQbassh7Bgme0498h57ZsbIcXUdgpa4eZQF7UQBLrKeFRY1fcx5HEpF5Or3pi3OZu+nebRWSJ
myI6jRL1cje038uRTPCw69MJwVTRrTO0PdR7qdpHRU4F1qY4mKOECLbYyAZ8N/C+ZWo1+6koOdV3
6Rcged3WmH96/5UMJxfFlsiIaZDRmZ09OrdF0e4RoO7ff2W4pb0nJXmb5hEZoPOXQhfqn+/ef+cj
aGhU7W/xIwOptuwjrUcSlufv/udLnwVqXfb05Fy7zDY4l9j2wPch6h+RhArC+PoAD0Tgk4YeDjrI
cE9riSOQ9dfBKaheQDDsowCz+ft3U5al6zRFOUss73StFTWhBxBfCp8gsvk3TP7Ga1K58M9Mya6o
nSMua/vmf75UiPUjzipnmTXgIEhymmNoAUmDD+eMW4rHAWr0rpXZtm87eMq9j+mSpBogyap6GvkE
NqGUwRrMr38viIA3QEd+0ULSx5uQWkbjmKyXpXbXloZ2NxTVrUrRWRWkB90YNb1jL2q3/kAugx3Y
/kMQJtU+bBqIofOPGUf80wictWuGq1ppmYbRKelvOCbUpAPDlouj7qZJwFLFB7he/m2FTQGg45Be
qbLylwbxQZtYd+JbaInxLQ0mtR5GFB/T6NB+d8hjtfRIHfyZ3N9a0ntKxzjdlkUp120OP8GJGwz/
os04W6EqdIbpaRQzyjtQyJQ1f3oCMophxvBuCR6vn7Kv6fxL0YTp1dDl3Ayl3FaUL48BeLh7B3xO
LY3qsRpJ5m4SNDrlZJHXXMxqSEriawdQ9fX7dxxdIfG7C+k2EcHjLWekGLrREYiI3Mgq+WqlpCBI
JNv7LCS7YSrEAoo6tFsMsEvGa/UWItoq47U8zj3KBekBchHaBBrFuWXc61kOWk/doACbCSG8bE/5
3qMKczLJBldurYQHVlGXYqvsy5M2mtNhANyBv9Ooe/xndOpvW6W6r8EgwJb1B2PK82unN61z0XCd
FCbJc1qdtaemLxbCKcPvoZPBARYBcsRCrzZFYGdr1aC3iUE23U9ZdztiVf07i9183ahyuNIGrXm2
hyfbRvRjRWJtlRqN4zxWqCsr9+8u3Ffm6Hxl/jtshnpqdw0swmfbYdA+/94hvHydgmNbqoFl1XKL
5tFB0LLEkDbuOojoZT3FT/kYfWUhSb8SncX/PbknkabGMZw4TyEB6EGUPQ1dT9S8G53C8akUlfHg
1l5xjWjzETCV/2gDijnHrfb6/lMqIswWTZpjMSUMvc81Pg16r7dsMgtJBsm9N38ZW4GSMpzEIWUE
uipjswaC1LWriebSrjSN8RFYHHCoqLSYtxUjAFebeBWpfxt6mLpVETf33QB83xPRXd2o5r6dvxgD
/YOhcM0lMetkxyubtnPu9fue8EychfwYd218H+Ul8BP9q5fhqq3cQe56x3tG5IdRq3e4F82Ea0TI
nQGe+Fvzgw+6J9W8x2fWu+LGdyT1uL0Cmomhqw4y8P+Ju3WrljFFX1drFjznaGtuubZbmP1kWOCF
IQXy+v07EsURAifQmCct3oyDxTxvQPY6ZGV47aQI94MA8SIhBsoKTDiEloGsjI6NJFd45WiOuXfg
ly9ID512BJXIg0V/LSnDsxwlOCojKQ+ixKLTNLG37Ul97xI73zCibW7NCE2jBSzwUJluecgwAJwa
SSTx+2ZXwLQmAKOn0Pf16fz+BT7ukwHMeas3dXAUXrV2A8O8Er7/MkWwLcM2W8fVD4LMX6E/sufQ
Z5tDTjzVEMoBgZqK2lsVclhHApmzoZPSbOdGTGBqtjfHaVdTRixsEa015W0tq/weJcldQqwDs91x
E0zRD22st3VJwIPWi3XeCJ4F5z6Fc6CQ7m4yJ4avfnxswuZLi+LaN+vvsToC5EW/RipmK/5WkXOn
a2O6ov11y3Eeci2SFJnMCBtFDF7FGVLLxNHt2i+Eqt1MBMPRDrlOgSey6zJZ8gVKEnCiMvnimv5O
TPYrPsQt1tvtYO595bGsaW/I5M7IIb9P7YAyFPexFhDV0UkSE2vEcoPelktGoYghg0KtZTfVS22s
8IBj5jEgIHWjc1M5aloZaXmV1NOVNaa3mGJxx2GGLeHGA8ImXcDYWPkEfVFbj8rcEuK0slNGjmQu
UnHelhbz1VHWgnhIQQcyGy3eNo6sNi+rzDkr6wm+atUfnRLyf0WIfGzfxWCVlx1Y84WhfE4FNv1a
P9NXMB5fXQM0dxQhUp7S9jb3/DtnnKqVNozE3cacTDQ9m5uMcomqmtvTvU7jzl1jBSLBy8uu2iYH
neXgKcy1a+JLX6KJSCfiwVZ6PfNlLOMr4alnWiVqCVYu182VnKg9vWb6HvYRGlRlXrWK64s9ScGL
mwioqmsXUmt1MhM9XqEIIUGytG70WiNvzSYlVhH5kJrPJiDrsUH4o2wu1SRLSwjZMcyEsDr3Uss3
+mDUiAGVWviaQvFbmGdbo47I6zLaNMpErOiwJAj5Q2tVuSpc603LLYD9doFHZfLOiZpu9cajQjaI
LvZJCRQmwbZJTthGQs4uylD4/kFIgo2KCBEfJUMLBwBeqLo9WTAR0YnBtoLKZBrRYzuBt7Nze08n
8C2nlRyQu9l02Q83jt+sBp9yP+XgqThZLKSCu5nxGQvVPDnK+loZJQKDGp7rnbiONIbRAaBUp8eS
MOgepl1T4w3GSgR3TluWcXvw3E2RNOVK77HvKD/YTKbzgoqDEMDKhh/jEGdRdYpt13BWEH/g/Y/t
0YpFSnLb8GwbGCYxiV7XpbJWEZPPhVH1BBqzL5VKXmVmVG992LVWoE9XTdW95myAcTlGt+1IwFOM
jr+LQrkiowElJ4kah/fvmkhf1YHXXamGrWeoxRYua3koB6s4RJIylz6jbZQlDmyhIQUJD15OWlOl
44b0Io8cXp2esUt8mcqC+uB2QY3KoAkwL9u04N9/2cXkzQDI/n/sndlu3EqbZZ+IBc7DbQ7MOaWU
Jcv2DeFB5swIBqcgn74Wdfrvv6qARqPvG+cgIaVtOZ1D8Bv2XvvqwEw4sLtpL5ahmChKsyXChORc
m/6GtJZJ2ofBHG7B+he27iwvpANzelra41MakpO6cr+FC5Rn/VdktW5iJyh+sxrIL0Wq84tP775p
8g7AGRJ/jqvU3FVm2V28lpS+tl5lH0pjCM3DuyhLuAjYK7qk/jWS17kP0hIy/jiIy7A+CWXBciFq
sJOACB4uGaEbR0FkV8ayHXX7dKpDFNuaa+YaOGGeQ+Ujb/Y7YxdGw3GWyEamKTG3wCa7y+cNe8E4
6OzoiHORGL46P6nec5Go1eT9VRn7/1aFzSX3jHdlJFPcrd993kULfs2bgLwhVV9y0CKXpc6aS6iX
H6FHsURQGDwp9nT7wfdbtOQLuS/F+iy3XYe5VC7NhYfXnBb4+kFfk9W5UiEzs7r0qaouZHxUF2vK
wAdl/bFshm+EgoiY75Lz541YAqyMjfW1qdKa4wTm8+f9RRVxVH5+OXnFnjFdcGzJt7vMJUjwz6+i
bDka8FqXBOl/51rTMZfjIVCtK3g12vdMdjr+51uQutWFt9SwdSHXoaSgywuRRBh5AeOGm5lExYsW
76Ra1P/cHfZuiOG4ULtpkVUDQhGjr0eEzuYz7Uu15S+LxnTPMiM8O8NIAlk63olv1XD8OpAA8N+I
hKCanth4cl0j33bYVb1jHC1ecTwOeXm06OD29oQ0famMHeDG8FYxsbpVGr9eEZkybg1p8yEvEWx0
gYrT7GMJreTCkG/1DCi1Vc2pAIJOFpVHc+2E59mIFgKjwnDjsnswsNoyPzZ/TwNhx1bPwTqb0R+4
cbEOM70vk5x3U0/4UETI77bD+QHdhqk3/QhfwtAV3YUPcQMbZ703So0Q0fu8NOfPe4f1d3mtVeAo
ZlRhzNZ+Mc2M1DnuBz5M0Ofn7zP9IcQR8Hn3583nj//8ypyIIikiUsI+v/3n7/nn9vOPknAPDWsw
1PafOz9/l/x8uJ9f/vM9Lo0dUn1cDf/7senPB//5y/88EvIz3j17Cf55SP/+jeSjAF7R7ruwx5ya
e/3nloZ37DzNZTqVPYpyjUdi/apav/r3t59ffd73P34fUo4qHobm7fP+z5spxR6JdvZfPypIOy8m
J/Xp864lr0Dm1eJX1ze0yiGphHUUuLvPb/99sxQ00gL7ewUOjC8/KW5upAGxVM5ZgKgjm6Qj2nRq
kx2woOtoGu4NDaW/kwvc57Iv6oOurWQndRCCsWAXqIuZMBi3/6sLC4tQSvpNXvu/uRAhjOdwPpQq
OyG1X3ZBOjjPRHd0cZU0+uaHdOKSJTe5TSyzu8g6uLInTRKBlV1OH8AVzQOZoaxPQesUHup9tr25
+SukdXnKGHXQZ3+pg+9UbNlOcZATerYEWF+cAp0rZ49fVh+d7iFQ2A8EK8g+dV4RFZe8A0tHjewv
Rgy940cUPHsE+Qrd/ko0tvFkJlY9AHe36RPIeQUt3YCbDaNrjm0lPxGY6x/MyPvS9IiLSDA50lo9
L7MDbn+EgI37aTMxPHGs/lqpqt+G+Je2EWo/x0+w3rhw+SaWwLmIdmrEiEGmntoS1/Ir/zKN7SN3
CZ6RjkP9lD47Qj/bhfjbg6ioa0xaXD8/xpEcrKyn8Qidfjd2LrGALV1FwRZBo7CgsWNYxIyFiZii
QiI9Wxnj3hIivNaO/K6Hp8FsXsjygpWQhiHk2zB6Dkbxa2xAy5Vh+0emw6vRt4DkzQniZKMJNMx+
1kVs1IqklXCVJQ7uzlaZ2tftcAhEE11ShTYhpzaymgnXlv3hN4l1zMa3DPnWS2pRzsg8uRroUy7E
7MyjQI3kmNco6uW+jArMZgOp5mZbExmW5xaX53sh/wiXFLKOFji2CD3clJ6otktO5tNojsEhShVO
GGxO1Uxmk9Vh0+hUyVjLKu8GOU5HCLMfaBzLe+BKAX8jvNQjrqTZG6eHg/Asr+W7UcnuEpCeyq5j
oNpxW3Grcnn0Rtc8zWV+ZPT01eAhXDxGH9hURtaAEOb2yxq0JoIiOXa2/El3O+7Y4YhDGtjjUw4D
YaDkawzW8nIg47nRgQJC77Bbn1s2inVAQyjo3RmB1XvFdIBfyF9paCAAsyaCoul1l2Qk/GH1nEfU
BkgNLr7y30YbUkY5b4ieQeJi7oqhNk4LgnoQtORY1vigr1ituBLVkjq4ZGSLbxtf/FShisq+45/j
Cr84+c4plLr2zIe6EGWWW4dqK70UdfoUftOWrM6QR8SgntrkUCSq2C6efR9SJgydNvJjaYq7aaH+
GD2yMbosg6Y6j/C2vA6UROVFZI2QHAIOmkBzn0iInHp/YIFLW7FdrPzdgSYQwzb0doWgccoERapK
G8BkbQU5v+qYfuRyF+DTY4zVwKKSw7NH/so+44dEzLlOw0BuutlNvGuqEECjoIMM7XtlsxYu4f0Q
gup720RwMFfmz1UDJg1FMcKzQ1/HRL9a/jaskg2RfzeE/DtM2j0PFhY4Knn/UEO19TEWxSlZS3yM
+PMR+QR7w8p+Z7BoNEnfxAzmYpflUXDLJjKzKidvN22DnNNT7KSZ+13ROYU7wqQ8Lp0ugW1Kz0cl
xHIo+rzcJfb0J8/F/OAERAgzDsNGtRrMZlnArJzWCIyl9k8G3RxocusCcfsp9VtxsUYKMMe0v7pk
O8U1vpYTZmOPEsiIjvOYXFr4iLsUrNiXXjt/Eu8m5L0r2OMYo+esk+DieRFWdMuIgSTkldpM1Xy0
10/R5LQTedzWU5AqmrhorNlRBgcfcMtGUCjf2vUGE23mMppr+uDcB5F7gKB97SJwxv/c2JyNvRP9
TdqMAoslxN4EIJnTbzJLPQRtdhUNMhUvJ4+ddWDACpDhIEZSbyqHS4dw/kJDqXEesr+o00QJFHTE
idScVGs1aR88BeRaMVmx8xo9gtFgTIQg3QTB0Z8bg+BMciyTQW1089O1CguDqQRWFGb27ms3Nj48
2I61sE62QxZmcSpUisyV09ognZgR0XR0zTVjcslOQTLys+qtkUSggCPL3nPvPpS53MvBJjesI9zN
DPrqkq9BAU2Wx36edr+nevxtm3qb44ndNCZ5mkpDMsdJ+CFs5zT7zmEmFoJZKBE8ypBXVM6HkQr2
Ge41Hs5UbQakmxt7cFDXqOVbbqduXOTN+9JDbU9YaqRTXRzY5Ri83TB61IM4pky9YpRXan7tEk5Z
nJ6wjtz0O8NGb0txi3bHhq+sQegsfqQuTQkV3D40vb3awflkRvxMh+PxqeXpm7MnytQplhhrN7ih
im1dWkHcFW+MvDEfRfHQOE/REkYoa4OKkXpeEWA23adUkJ2IyGI/1WuPtWZDR5WxDYwBCnJ36TFf
43wPn0oqwLQy1EM58ndeQiOKXMBguuy+lW2RH2aGL7EYxpiILbmnTk7BkyOMU7MMiaaxCEemCxHQ
kSdo9JeAZToQO9fapam7xJMa8flpGyK2MWw91M9PBA7uOwfa05KinytIzJarJWaUubWfv2PpqF9G
Fki7omxcMiEaoh4YecXCRcAW9vFVoxE/jWn5Z7JS4utIDMCDW7LgqZxfFUGVB3dSnLHMuo6WWpJ9
H0wpTm11Yi4zn7xBlZdOBXiSJdHANUS1Tah/GeTYX9q+IAIkitK4QlOJGstm2aYjAXI+6O+MAsxr
WbVba0iK59alh01m+8mKhCZyahDF88PM9QJLwyMqwwNrwGlrLiSSafuIc0s9O8nLqJz6i6zSXVWk
9jMaheYL2vgyDjE376zhuxoS+eoVxXDTWf6dj1v72sPqvaAzaTZR8tcei/pbPoztxZSG3prrtyjj
6l3v22DGR6FPWcWMoQ3SeNKT9dfIq0so+72KQPy2XvANkGC6igCZkoAIdWahn3Dwk8E09/QEjJK8
pCiOtt1OwPym5cnhad54hVufqoYScuYHHSKjiuc2++Hp8VQV4fiQRC3e2Zneey3r17wajoygLORo
1V8oCiMUFpXGbo1tv3/Cgdpc2+kXA4nuVhbYtPoKaWXWROeiHojXGxwIALk+mVY38OkysW8Yw7jG
DW/w96aHGlEPuy3Kzrk1yf8dgZRQPe6bNMkJrPY52ilTyP5BhGz/huG/9+YRV3KVWoSVJjS4Sf/D
dsTdt2tx9yzGhQke+JPXLSdS2GOdY1YiTiUGMew/j4V3cMHWnVjaHsd+evGg+dznQmFLta0xlmIm
2qbm6pp4wQntXnZwTDO6Vi017NR8A0unqZBydntWdKyl/SvoTecUFc5NO4wRHE1c5zSogzkP47li
37RxuowmPnSvtU4/sNYxEA2CaV8Wi0/wOZQwU/gnIC9NnAJdQeLvD9sgdbngJnPFPEFD6RKECZC/
yB6leBo5da3c8h557pG+ldQB4X+FG9sNExGDFRhCk3nv566zNaduOC6qSk5IeU5LRk55FYLUdTgp
JnjMDqOqnSdMeVKlNwNPm78CnPIuDo6FTW0jZc50HcVNSJaS7nL5xarqfeczUhaoWw7SJ0uXRRXY
7TVEMVqzdOy2m3cBizfL7E6cSBrphz8y+BizlxCmkImsuvOiD8tNxtPoMBnuHG/TzzlF31RIvM8h
lxcX3kQachk1a0DStgtVoTTmuB5aQnBply8LXS5y14QlgZf/sBmxnogB+ZFOyXhT3t7Kiuw51ZhF
qiGkTvLNmuIiYKIi6e7oaNXRRKzt6La5TvMZ4TSNXwHkKsg8dXDynIQOwEOVr09JqXB/wkiKpyYq
d1P5XBRtcFfk2iM+0W9mRxasMt4tzVYmUI9ibpPYcPTvmVrx2ggaT4Zr17BIln2JHOfAC5Mclfue
CEAeRp4YP/zpTxI0/rtV/AbQmMB91PMVdmR4Ug25QEiYuaiXRB0BOtpabvNWN7q7JX1pvYzTqyzX
OFpkCbesCMt7TeLbllH+oURw8qizgfFQlfu3sbp7Ib1cGqKaxnsPX4mcu0dCBfN3rtSasDEzwfYQ
r/oOqtHQ4P1L+i/j30QRgLTgJlpvOjeFOB8shAAPXXRf0yqt8grzg9wrcjrVsrxKMO8kcy/zi3KX
rUHs5WYcCtZPnvut7Zbw8XnD2O5ICO6HFITBkxwZIEIN8i21O2agdH5dkgKQmu+OL+5onjM7+zEx
JmZqPbKhyVClBUbU3ZYhISBUG2qHGoin1Wkewinx1wdQu9ppYMe+EGoqKrTPoZzClT0gmcol6tle
4BPGQEKjvds48z7wzSYm4rC4Olm378twuTQMive5bcKhNJl5msbIOsdj3dx62cGak+lRohuZWFK2
hQ6veEf1OUoRb+dy+sjbiTg3vbj7Vjb67NGwijzvdiMRpoe2Tq3dAA4TbDpjRetSVqn80niEx6KW
wrR0nSv8H06TxcojVIOAW+r3JIu2JKWS8xY2z2Xm5EewAusEFJSVI7+xfOcUASgb66Kodz6AoSdH
zITYz34R21Uy7JuhUNtsZhlkeb/Qohonj+Q0opThwK0D388bQ03RVmqeGCny+lHPYg9zyHod+cRD
7SMttxzM8Tzn4fcmST8MzJvPgEmQSjbyhJhKEDDqTJSMwKSWsq538wSiSiiI8lELfL/uU71VdZuC
8xjaoycJuk58JnfzTMCika07fkDNxIH1BEwf+onqsM3Db0sHImAQyN6dSV10kEuWIs03jLE9b4ko
32eG9Wt2TerfuZrOPT3xobDCdlf49cNeBnWvx1w/JYTPzDOskLl2vLjhFCKFsTR3ow8HBybQ+9wZ
FockWexggjLi0QpKoYJ4K8lE4slLf0b23zYY4TKICV2fX30XBv5Q7eriO3N1uU14i02uf6Kx9jm9
MfwRTNoiGXAIqgPzXVuFugFIWUiqPwx+D0qNc/SEBYbpwKHsx/yIx/61yTK5SyLb2U7BRO3Rh36c
l/1wKsoW6QrZp3eAFnXwEQ424s02gR3hza+uTzz0AKeYRC/ECjYi5LppeEV78MQiRCcwIHhDatN7
BEr6Keva5Y/vosIVLMfpHgnNsYFZHARsUvYTCN8xg0B9kXFSVArDAmG/E11R2ROw3iPCY661kD3S
rCFoag2aza2fbbLvLJtKn9xPt5fRoZK23iQkMkmXvGP4MMNWojM9VMkCnU+CY5aI3ku5m9Y4xlAe
fFe4fyfzhH9kUzLp95LceTYsazwnrXEUZrUvKwZXtmb+4yfDTdXGd13r36nNLAQ287BtlpkwusW1
TsKYCeoLops0gM5Zog93qKlqFposUVuoN41DOC3X+/Wj22xLDUTO0d8KYVOmBOe2rznvXbIx/bbl
Uh+k0KsKSByUU/k87cXU6GPv4JD3ExvJJSMZagn0dXLa9iSMQkEtwk1ZZN/IN2BSy4yfJhU9j5xp
5XR4r9Qyn6VZHspkDi6pF1tWh3bc6BrAlwy/bC/qj0aU2zDsCCJMVELYE9eos/D6P8zDzUPotN0G
o/S0n1iyVaX4yZrMP8ypw1jLwFpDFbQnm8fZ5L55qQmW32hnSF5ahkuzZl874F64GGOf0eb1L21J
IDRRScghBsP90jc/A9utIPOw7+vr2dq1mSSaZu3rDQZrY587xxl7L1RLXAseo3A8twVj9JbKsQ7e
MyMKGS/K5tCamd61Eipinegg5jS88GJpfA2K3sRsnaexsc7Y76oNW9WJWhaRuMJGtsEI5W6zrHOu
QHaWUz3Vz1HQi2vTwNNRnVL3IKDm9Ht95RBeNjopo6cqZw6SM1vLi9bb6K5/pYJSvFkdxDJZd3JC
YuZcvPwsP1MSL1R0WMwaOYUGuS+CnVG36j4Ey6vFpmydSAVwx6uasGUx01PzxE1ypv33YaH3ifVK
VFd/5oQ7u7NfYrqZfg6TbW2LQhjbzmG8l+3dhFRvu6V8S4X1K6v6ii1H86ejaT9o2SRbQ3w0ZZdd
kdiFceAVfyZvHXUBwjoWWO69cBI7whWi2A2TXzZo9aT4nNsyyJ5t9mQdyFUSOK04Mkz/ZDXkJ+qI
/Ustqo44SAmrxisoZLEWbiH/uJyz9Qd7XpqsmvIlWQqu2yPDotAoGCxIfXP6H8wwAOvk5XswneZe
EcNo9dbW8gpenbBlK5rV7R4D/zlanJ8qKMw4NzOYVtInK0BYezsfh1PbFCAXFUcJdeSjSf5agRIP
0/Vm1BAheCNZFAc/5ZMZRHrDzDGioUagGmEbSQH8IpKMTmU1fe8rlV/Sfn7IhrRV1cprhbNgW/iC
DeFCPxx2yLAmgj1TQT2QVwyD5tL9nViMaNyy51UGEgW6lJRiT1cbgG7O2QuNXxVGYhNPa8zIkevB
OIcX7fDPc3Xo4x+B6lYnLgk6rByfIoIJnQBJFxPadOe2iXMIWLaUmX9O61BsptkSp9AAeFMw9otH
97s5G+Gl1X2EgXXKTxAcSQdDdcSJYxiP1PJgStgR7wC744NcqXcnIIIFY584yMX0t4L1k3Z9FvoA
MVGRSM59tycKc70Be/VHMltj9pe3McOL/MRO5jkJpXvNlPOLmtL8XSn34SVmds/mNoytLL8F41Rw
fR3XhNFwjIGq8XkeXF7gLqnoNf0j85b8vYjEfZkGvakYghVyXY/16WuPnJWCqYIE3NQkgnXQdOHX
nRrtPZwGgI9NwNNmKVvWe1suGVk6bip0Hr97yrVBhe9JpSjOJ6c86NItt3UEJBpU11tBAEE9dD/J
DipfJSMhCJg9Co/Rae/1oF4pqghQJUW4XKCfNdRIc9Y7pzEi4BkjOIizkjZNZh0nElBp4u7y7Rxi
sG8TAobB7p6VyVV00Am9YethMO9KWoEFF4aVFucWoMEVyVy8Ctn3jU7DR5eJcWtoacbzHP0IEK5t
TT/FOK7xHmDdGraVIBXKFs5Fz6m3iejF+oLxWwkWgUEDsVHKoadZhHmLFovrYCAPNXj0zVyukbU0
ujc/Kg+diGh18JfzGicv9yqp/LiIBnvvtnzKO2kzocma5Fab+mhqNzpX1NKnscJl7pPDAem7umdj
ZRx1GvM46MuN4mUWARHR45wRcGFvswL/hJ1a1aFmT8kKSnenRbq0ysatEJ2z9UxYeY61yFPf9FMc
YvHahSbhbj19W6v9bwSmGs+1BdLZ7rJTg4LqqZYGyQZqPA1+2d2jNAV9QITrbeJzmTnaOns1mL9W
J4AQ0MJl5T3r3WHbVV5+LRPJyzOSzUhgL6dVYxbbz4M/HOkmA0NWG9Hb9olrxz2fKRXNVpKXXDw5
NkPfxR13lVGMF17MgLdQz0EupXmU5XBjKt9uVav8L4nPciJT9hfRUKMkE+KjsWQzNObWLyKom+c8
6PYjmQTfQwYtW6xAPCT8HfumrZ2v5njsx49e9u5r65j9c1j0r02Hfop+2N6WTlp99arsQ/j++CEE
8z1vhoWv0MN6Bq0wEVLX0fCdU2drQNa2eyDwXX7nMtigQbSLfemL7Dw4iun4SnQmYjyNk1QQtjIO
u9Rqq5PBKj3J7VdSuV4IGOZNZNKdzwJQLQbpGcli7cCs5vqRFL33NMpl3GaACASjvKd2vZnNusIt
S3Saq4l0NCfTfVtQjW+y6Ss+uWjtccFqTNXzLB197LT8W8uy3YZF0Po0/QiKSJd6niIrvSvTrFk3
vDRk6F4Y3QQXjznnLsTMwPgeRKZtguY00iHY0Vp7p7ZTOSYAvG2LpO5XaGkLilp0cAKGQk9TZ08G
Pt60/GF51hPuZOOAbTOLbYXIjeP+R2AR6uQYoj/lYkp3fa7K/WKXPg6qrDu6eJ2+lPXyV/L+zsOx
eXWjwTm29NGbks/yYo7m06Q5fooAuqe5TPgfc2KQa7UKW9xwYLW6JJdaSbYsS37F0FjebeuaKpbb
ondqBCTRo69S8TT5QsHM512HY6gj3SAxb6PbdHe7q05mK744nsH4GWfOKVSKgob8GTug4rKi1Hkj
quuFYX9/HsNs52IR2MwiTb6gEf7qTiEQwrItLy0kz4fd8YEXTpQTpQmqcmaad4sKwfDPxqCriUkn
2q6nx5LjsY6sOR6K3n4I/WkK9nbtUPlXTRz7fTDNm8WZsesGYe+r9SpiVIxu/ZT49Rlt08QCy6sW
wVxw6F9SQ5iPKDt3/gGzVfW7ZDy19bXZPXfjs+ir6lphLqDxLK1vCBMxcFuqxwu2TO/0i+N0S6Qb
fneKXrD94aJoMf6hOgzYLsFeZWY5/Gx0gXTRl+65Jj6NjsC82IprQpQ7e7CT94A0+kuPnpxXhcOp
rMbsedKw6EJqPdfKmJCsNyELKpAbw6Pg+v2MDeJhOYTTwwg5u0WHiqiw8ss4R8G2b/EbdeT80bJO
vGu5SXv6bWOZCAgahsM4ltaaC1e8JAjjfLPdB5yL29oZQbAywDjOfjoxkqnPk4EtUEZO+lXljF3T
ukuuvOoNDsaWAbRbNj8qcI4sVYP8UTeDDWDWHb6y20am92Cy57vlk10juKv7swwD+bUe1u4ZuoAa
jwa2oZubmm8JC82/wmm5BAbesz8w6Rs7k5+ahM6drdCjnCiGwj6Z9zOUqJ0YahI2x5z6iRZdlNK8
mcz6N2k5fOkRKPO8Nvl71jLeaUP8YtOsYteaHTpaa+tRhI71KG+yrOCGospkDxVxCBdALlXt/wyJ
JD1k/vjFNtInlSG4HUpiABOfcIsy4a9RbvXw5jC8sKcXbIKngjlJlRybCvAPqXTjY8JdMuE7+OYr
Bp9lmT8s3IYsSmx/w2cSl0dywv0X+53t/yH7vfSTfSmYTX3eFGRU3d3UNW/QmHbpzmAf9K1yW3Xx
K97wVtmY33o1EsNTZ+HFmZD3DV0WHCpjrG8yL9Bue97wlvHmZthbfkVMVRwYH9JSLWlwkl1qkZkd
yV8zK6I5t8xrVoA+kGHknW1nGWjkfPSdHat6p3Z+h0iF3jpGOFQDXrsNglChqZj0C9BfcTH65EMz
DnrJk2KJZYNQIfqcVzVoTBuZkTG1fuurrr6G898gMLTeOQ7KTqAyhJm61nBo+9V1kBfOm7dM2Ta3
R4fY2tF5ay3zf33rS6530OJm8LzjcDQFsnDCGevTTP4gsJT0xzw4+VslXyIZia+jnaQEjk5oLori
EU2Z8QT44CCz5JWpznwltjVDnhcFj7JJsq/W5y6C1JXzmDTbCN/na1Yt1z7yAsYp5fxarpnzmMwu
qkKEQZvjXMhCosWIVPttSVhhYS6QZ7yZ40EpZg4RajbAAkMUlwMttIcIu1nl5Yun9KGrpxB/SdXc
vRkfZOOwyYVbPu5HwIIx210UlV4nSJOs/zJqCA8tCOVDZE/OiYqcj8SaF69rFvzJbHDMUOluzV4v
8RDRy1Jbzzefgn8rBWlKrWdYx8hy+6dxoeUl7Mz+OrN76IdweOGB/Z2VIsYdech+KLMJqj/rf9WX
yRXZd79nq8mCNVH+U4miOCy3/TgklzGl4K274S8vJwPCtOt4Iw1O3NQEh6HJcp7pdN1n2soBy493
qQ1P70mJKffu++zV5WubGuqV+i3dmEaVHTxJfTQ19NjT0i93D8Yts/LgfXDM4Q2JLS1uUM8PVjvW
fUnEbiiDgjQyCYi/n38ov7dunzfGaLHswQPJ/IL7WJMdVRuNhzAnMiMiAAO1nvWSeOd8GMqH7BLn
ktSaM82irfED53WxvvSRYb9bv6tuuIc6Sr9m5Oc8QRR5134kd5UXCPxt2fT0ieutw+WKAzaJziBv
CnezMDeIm5kSdcH4ypq4MeOuVd0n0eBilgtXZafrt6CX7efBrQgDRXupC+m8o5PKENl96Uc6ksK3
oIk6oyKSonkK3NF4omFABJSBlRVLoS5Wapw7ySsPNOXdX6zh6I4BCMWAXF1DWyeMY86FkV161Nqq
40jjmVHV0uwjdKAMTkrX17SqWbC306QFYWonuM3U14yp+JZl98/KtbO3ZXj2+wzyckJ6wdINHyM4
/Vla4U67YrpBqgD573jA49K3NCKQe6h7YOKzsey4ToSHyXbHfwyX/59o+n8jmmJ0xNz6f2bqHz7Q
G+T/nWj6z5/5N9F0BdZHsNpsxB+ug1/4X0xT7z98wHycI2w9ViQlv/QvqD6wi04Mn3x98z8gF0E1
9dZASThK/y8MfRteBd7c/8JMcPGv+vwHlB90Bhy1FavxX0ANkc1bJBFhdWRe9iGKtkZ3tDGX9i90
SBjhNgyzqHzL6/ZqIoCfVyV8uGriq8W6zZ9brGrcpwDoaIRR0Ferlj60zfQ4GYXc1snKnY/sjbVq
77vJeoSDcceVuY5K+ARIhPpqNuUOd/7HgoTf9I3oUjgjaasZe3BRuEjDUPx3q/bfWl0AevUDKIwB
zuoQqFavwLS6BpbVP+BgJKjtbxO2gn71FxBZhrxQeM/SQO2Px4Ziy+luBnicWK0OBf7kiByvgGwD
vAcvr7EB4/6HiUK6KxYHx8gxM3OsIbDdyX79Ya1eCH91RbBTjefC/OlW2XNSIUDpVgMFRop5dVSU
q7dCYrIYGXvlpR+wwWv2YNbgvAaexWaOAW+RZV+ogx5tIrJNGJFErzBygCxkBIuzw1w9Hv3q9mD/
vvAoMYCsThBPvg2rM2QpCVLDKeJiGalX78iyukiq1U/CnNjdRukwkeyVPQyUKy7mE9KId7nnHEpw
2DaXkhyTyrS6VbLVt+JgYOF/GztL6TMJX1q05day47l6NjG+hKsDBsnl2V89MYAdxr1afTLT6php
2YUPCkVZ4Geop1GHYafVBJ6Ef9iDgMU3UCAku944CxOVCrYcD3tOhE0HnNp7k4a8H3wIPd7vMmDM
afTyCSXVLlnUc4DhJ8H4IzEA5T2J2v7qCcLfrejvffZcw2NZfUNFHb5MvfvdgHvtKnFw3KvdD38k
sj72GDB2iis+QST+GJL8Dj67g0WpZjvlrp4lTAGbZFYHA9Vmj6kpDDLij7A52did8A4dXDrDscVe
42CIEhij+sYtNlojyUAwkF6maN6D+4p2/eqoCrFWjavHysds5a2mGHP+7XgfxB7bO52Z0R5Mwcai
wkRixrNelfhAAgunl3TliRglTCpTdQPDyDJtSCDlNwz1Oo9AvVDML0VGTmbeJdltMIuTW84D/MYd
vLz2yMFSPwCu9EiQQV/qVz0yyjUIQHU6RuYMaZKTFyXflh5RTzjjhtEIfVsEemFhuJfQ1rdxdBAH
G5B9ii4FEoQwx0kRw7JSNHBn43czgPNueDFbUB4HaP7R3hx4+85J99qFQ3bKsnYm6Gv6AcY8SZt9
2bfhtmiZsma+uHWl+YMYg+jEZuyt0I61yQOfeRWTsGlZroWRX4XgvasZ68NyWb5nI2q+bFTXpnfn
mCzyrW9M87bH/C1KRJCYW1Ct6+GYJP/J3nk0t45tV/ivuDzHK8RzgIEnzEEMymGCkq50kXPGr/d3
2O3Xr7rKZXvuCZqkdFskkc7ee61v4bfyuUptOtnc926k74xvbQIJ0CaBgwNpFFhZqh5nI7NvKFXH
vFUfuhyvbh4PeIT7fskv7AJ60zuNuA76LN52MAxtpXeNuzTDIVjaSVUuWWHNTzQjOYzCrwixH1PM
6nEkA+8Cp4i2n0eulXRKVkx9xc9wFsTM9hiEaQvW+tVGyLcE3OYZs/oqZWZK6e3c1U7wq2kTLKSF
+YIcSRB6wBcbdhX6uQCDCmcFlEibiaKLSHGTMeqbsgJZfV8NKOncYjWa5XvaSWdja3Z3TJl11YW5
nMdf9pxFpP4mKyBSGHuHPkM6QRlsj4J0OxdnWJPJu0GD2oXims+jDJpactTkERJ8tslmtAN1va4M
gVm8905x20v+tYmfT83q6PCQVUK5UCfiBSuFXGVcaHo152vMZDOSBfJQBMY+QJi21su0oQQSKVpr
eWwqVKSoZirCF4xdE+TPSFn8DbX0lmSg4gi+a2+H0Qc3UIxUs/8QDRkJknK8hza5IjLJo6c11neD
3eAtmZHzanOevbQ5oyR9PMWYQy8GYSpL1/N/ZbHG36+TFeaNkFbFlxajKewbOqvCqZ2laxjPZhO/
ZNjUNk0eHVlHozyLkOJ4+pCuM728uBwGJkA46B6wc8CX75yon1Zhn5vrxoGHZU4dDpsAe4Dvq7Bn
vVxE4bsGm/A6YSYJSVdTmRLdgr5Ttg2a8T2UXQGZLnjpp/YweJFcoHKYcN664dIx3GjVmtqDMzcx
U1Md9Vj1gO2uW3qiGd5ss5nPaBoe+sLJD2PLWzVCn8GyHMKV4SqXYhPNz4WmX12cTEe8sEhtxyrb
lt68KuKZkDncmm9haZy4oTUUbVZ0mEryzmdS0xO6tVrlN0dBgdEoXVIyMyyn8dVcwmJv+mTMUMaD
18PkncbOZ2d2ERYnqmyrrd8dtO2qJNEhyrL/8mm464ImvKCEPJtBOa9bh75j4xRf3GvE6yzt58l8
StuehN86yte56T0SY8Ok2K1fkzn91Vus9tHzyhXH0m52543AbYWeB2565mxrXX4TWIonU4i3OCSw
0yjj84DV5sB8oyXwLLSgS0w2ZPagsZckq8/Hsltbg9Y/wLplWpV6Fzcs+5XljTFhD0wUXG7GadYl
Z7qOJ8ZPHkt/m4SCEA2J6mSi9NGedE5olvDtO2E3ycau9HyLUgXCkztZfLH4anGlUppik14HM8wj
mVioRUu0tE6Ze6tM1DRm4xC9eLufYjQoYz1sRaFtfY6qfT1zD+y1NDoL8IFVX++rWQknuJ2YYLaP
Y+SzOnm/zbuTonzXvbQ7m2oz6dWnS3fAQAMNQ4CmXoLzmZO2RFi2FDb562atEd4DW4PRRYnupsj4
ZjxzXM5lRoqCEX8kWs+FRBTqvgTiYHQ70jg8maytJKypl8QawgBXS1iWWz5D+BrUL134u2k/Jg8e
m+41lOayegqkCeADX2NIRORYg3AoCmW4DY1gXSdzA+o8bXelCJKLnW0nIZHS5AELudECP8JSRNdp
M/aQSbJp1A6I8U5Apgh5kG19TAr5GQYMSIxQ7eMkxQ6InbxOj36A98A2EVqZAYem1EtjLcr0h+WQ
x7C5YlySuDAkahVGHxvcNGfztTbzft1aDjmPmtZt2pZTxQYqUwPqb0tnj2rlAJy//23a+cqQu77J
wzc7G42tyCKb2JqZNVYhEJ34Pe4vpx/XrCv9XWSzzjb9odx0ZlmvkrwhuM4KdlbpELmMWAilzy5C
B1J1znBKh7NrEByJBM+9V4cMnTMHqPDDUDFuJ7KwXmkCnbvA5ELQLIpdDral3UXi4JkkME1kt3SW
IImS1e0GtuBplCz1zdHfDqWAAmlAepmSAiWMKzfllOfXOo9XidvcMw1rrplZF5cWUxhFrrNDm/Xk
Wt1TglwaF0TJYNeoqqUdypEAWiW08+J5UaStt2bkaiEjEu1WCETrTSckh0D5hcIjOVLNM7eM+DVs
PvraDpN1SerAxRMfWdjKlV+a6U5m4P/DZnxDE3I3Zea7o8Ta7RDmy7hPcOmg8Hb1wMWlzU2672Zj
6foqo77kVsDM7kAC0KXI4HP2k/ygPbs0yizZznN8Cdp01RvMsJ26s5Zevh9ZumhZTPCN95Dk/SeU
4r0W+rjzJ/8EGvkHjeCuql4qw/uSNdOvvNt2TIqSwf3yh+InbHHAR++e212mCNpmT7nxUnsOjtbP
PnL2GmOqMbD2keNBfu4umm7vfZ+QKb+9jOOwq0N9FUgkMW2inSwWER2BCC7NgJq0HRoeRJ66y0pr
ttpcb1qt3bZifnFGMnOL2FzpSLJQNHvwuOedbTkPVoNIxpXyy+lmIrzbu7EpwUescJ70pAeZ5b2b
iSfutC0Oj5+ehTfWnOYVFuem7sIWV71/VM4jtJWSbxyraN4Zp3JVOtWL+iWTriTszd04FYc2Hh4q
279zMyda5bbxWBj1sTGRYUYEDUCi5E5rMTae4P0Q5MuR/btzvHUQRBg/GICrfhp6EBKTu02ZRotq
tjduXT62RfA61PeBxyCnyp7a4Oow7UcGhnM9OFaW/SPsa2NZwCr4g5XVEO5G3UG09cjPnZ6hIT7o
l8qGMsPfpaBeJAZwN8k9XpvwDtiP9QT+szfyzaCF5hrIB8KoocwW0vIXmuuvswHbDxpudYIwNM2U
Qmolpugoo2hfkGHmhkG+nMpoB5dnRemxRz1AjpJOx3K2va2D5mo2o1NmN+0vUCiRi74kT7yXHnk7
uUbvY9O8DXWDQH0zGtUnAtZnDZt/8iB9wySNq9xMzvhL86b97H6Qk/fqhyHN4uwp76IHxBsfjT2e
NVbXUTYzfC+39hjuyqb4sib92psmrV8WLJgCXBHCYwdjl4/uE3YLa6sF5hvW5ZOYrF1sdPusf8xa
5SUrLyzo1y4GvMVgTcvSkGsnT5+cPt2Fl1LlXc8+cpzMmrCs4R3X8j0VWboMNMbLcYG1FUcTZwOR
tegfNTO7Nj5HSmmyPNRLigfpEEY6epfs4LCmlAU9eCq9ox0Y3hLtgTNoC+2hL9UJaV6rTgE19AUU
nnVXJIBOCBg30gVSiAdauXwZ7fgINPnJnbM7Sda6SLoN86mN0znnIW9VW/iiQ/eoTZkxOtd2rVud
K1ktDMowEUUwO5w7WgOvPeZk8B1MKR1Uv7Z1yJrovUv0+zhfyElpRUR7iB37QWjdW5OgLsfv0/fN
D4DBo63lJ09Ey3gez3zSOwLSd6OjlMjZxyStsza5Z8eufsifr43sWqEowBNzCObnVm+2NY131ncL
wuxx9aHntIyrJ4JnTTb7SMYrL/MORceRhkCetdsmzkBtIbvbpll2rUd3FzDxDwhMXvr29E5y4O2S
mWN7a9LmvdH0B0H4rQ672M92AId+4b1Y68J6zLD/TkPxpSNRnDQCPvvmCVtkmKQXD32cLklmbii3
smzv2tF9kSeqYGRS0PwGrnRPcvOHXi08d/yQbfUScIGbE7EuWvFUp+K7DXGgzKb73Gf2M9L8b6/V
vlDTHHLJNNYnusnz7mK02mJATpdt9RjUrDpYsEK8FzFePZfFW2gjN2aalIVv4JfyBgebBSCx7u39
WAUnuwA80A/achxAKMwOp/2UNehzXdL3pt/mwCknK/01H+lPJY5aASsaqvHWtu5zljjrRvPOI4uJ
vHTeBqtacU1bBmV/7hJrXabvnRZ/5uwT30seuyJc49u+m+wCHoWXbzuNtEOdGt3pHrlgBItAM1Za
Oa69Mj9oJJuKBNlgFm4bq9rp7bSNKSysGO6R5z/GcbiPbYOY2enUORza9ISd7jrS88eLW4LWlzEl
kQkcPY12sq/WkKjoIWjNkQxzeabReHFNViM0x7CwRQO8FID/FY65MoVxlXThd432t+qhTWBno2y3
QZGMzgJh1bFK+53hYqWwu+Sh4uqaodReOp65nLTxO0vjlxK02jaALIqkELUxOuQJ9v6iSrSnmtvm
ws/K01Sbh0q3NoUhX+aSo3oq0apG+oYwHyxu4tx692Vc3ScOg42mzN8Rp21kTDq1mK+zbSsAFAIm
/WHwaDpZ1SYS9as3FveVBbXBiXMqUxtmV4pXGTlevNCYowbajo4cyQMqg47uhB7TIhzLAa5823wY
hbgH9zyDPcyj9JK12V5o+tZoh0uuOvlOtsThvCa2eW+N1cpJnu2heM5FeZxkf9dZ8WpieBA3+Zs3
zU9xZjzaJXadajqVs5YtBmTvCwub0yKLKYkKh7EoRDm10Kv8mXB6FDRi13IxEbG/Mhln0s7B2bS0
THlXZe1baMF9R9o12g+ONVxrmb+F2UWL8mNsc8el+tOhDEwDMnfUOZ31ZgDbBLOHmi5haSA2leMf
4rB+w8nzVC5C6BsB14h+lCdaj2eM5pz2RfPSsjyvo4Zg0uDEApiV1pAgP4T0J+6d2m/X6v+V69Nd
SJcin8S4bCPt3hTEORbfUPLWsXU78PFC7Vg4sVcY2Q6O/aNT0QZ+97sx5SGH3p3Mxdr0ptfEGO57
Pl3HjcLIj6PZr129+gkSomYmE66oM7/WVY6wlXDA2WeJ01+FkHxvWokvBHRUHAZLOY53an+RJfje
i/7FM9uPrCEmvXK2eNG3BH5i3HgwSyb0aIVM7sf1KZ++Uzv4HZHY1+rppy+NCFUMplJSi/FQUwrb
cxytfNQfao3IvNlahTm/PVFFCZuojtYit1KTj/ng3xtme4DnImH5VDMrrOKxrR9nn+n1ZCxSDX+f
RNpjjs0usfN0Z0Sbhk42rnKk3Q4Q9E0OYxkAFZmXWFdw829oqCjNfXfyjUFfe/ngrCjQH2P7A63A
hcqVBVNasGKb7tN5L738ET0al6t+fqt7CzdZUW6RQKwdkV90TbwzaE8WY9uvJiv7TprpMHY/AeA8
LuAvaQ+cy0o1k0M23Q4W9rzRoG9KGB6c35gxqk9foXMxNtZU9Zj+vZUtsAvjljPavrgWTX8qOJYP
qUOBnoyMnaPePdioGjQSIE90nVnVFdN6qMROznS3CzwZRcz6CFQooc75Tfq2azxIrJ1GQsDM9VMY
rIwc4tVtK/SuLTArGiBc6poZl2hFCQ96N/AXZJyjCJ7ygKvatKcCWLirvvUklXPrMkxoHsfCrNeo
t8O10wS7TmBZasLgiYrgaw7tZFM1cb3velrmAZ4MWTOVtVwEiGYIkR9j61MsvKtvVOZ2sK2rGOxL
Uxd4wiztpfJSSH1B8DRriJf8/MV3ACQ7Leh/a+y0VdhW9i4uIRKmoEQWt7CyNPegjSoACHJbYQAF
SYYG1UKKF5whKuBDoAM5qEDuW7Ut3hzNYvlDqYetLFz4daCt7erB0fQOFXzcrsyurxF7IOYO9HRZ
N9RTrolbGqY+gknX21ZVwzcUTRva7O154ZfSW3lhtQejaT0X6S+GDJ/1cLbJPkRe+VyX5GPmkbvL
JbsQ449uopRDZ0qFjAnJEXeedFgJqRkOQ0R+F28sTYMEeixKlKCIP8My4wzOur1jAGVoZQl4HLji
Ms6qvZVWpKNo+hrK33RHxJJkbxAM7DVojPzY/3AGlqdBhPBOa2owOJKac+RQshIkXIXoEU320CWc
MSBnSGRHp0ge0y79iXtihlKv2XiCt8dEmZuauIb1+DtzXW53r8j8qACKeZlaz1psvxQhFiUgOI+N
OpLrmrFI6ypuqIGhOYU7hz+uXYyBoLmRY7KsUYUnHGw1Et2Fst1nXbiiUsWNpjSxOLCsJ/I5XkIE
7fYVhPFRlvmlzN11YnDIOj2MjsYf3lFPf8/2VrjZjtg/KDqaP7H6x+ef/sAlQiccLzrD4xt0iLRN
xvylHMA2ac6070wbxFH1xS3upENXWho6Fa5dDw3x1Hg3DHwB1i8D9YF9JXDwKzObFcFGFfpULkxw
hBDyNw/U18j0W6QyUrUOS6gYMMtQ81nfylvF96OIgiAHIxYJuOsh3+WZXOmhtrXJOWPkjWQ7Qdpl
7keGDgict8MonxCevfsNWPuoWMxlsreFs0cz/ewTmISoG7yxh9SdI+Y8uJ2xYGC4M8EH+cP4TVml
krJw5CfYNAr0BEMKoFJP8nfD6/fuPKwG3XgY4uhbH7IlfNHHILa+zHo6xRAvVsBHfumjs0vc4cWK
KEqkXNMdetYH7j5e/UsrXq3eDvc+d96mFc3S5kymJQ18k4bdhqMxhO7Fh8VOSnVRJfHB4a4Y+2QL
xab2JQP90MTlA7mLS5ogi7Afzwy5XgXdwsUsxp8wrO8jun6D+8AMZVXp/kbXaoAUc/0YjOmTmXUX
A4aIHof3RZcendYv74ZW39Nh7qkS4QrQr86Z7rfLUhMHLLOMQkS9pzn9LVp/l4wBmix4phHKJG9o
ORPMU9WnnwHre6KknPshGbYjoeaBPvA/M/ajALgiknfHb9903bm0Wt2twyx9xEadiPh7yn+CmIZG
zrrRJo9YSOcoM+OkeWJtWtoC2U+wACF+rskF4oNMOwS9n5iWx0UzSXz+Ubcq9Thdknn22IAkRjf8
iZ6WK6M+s44BaUxepDo4T8GAFxhB49HTDZQoZfmD9eEwMVOsZ/NsF+F91Mp3r/eeVQorSV2YMIoI
2MzAYqRu1hhFrq5m14usbl+CipEi5MzqGY3yJZY9WeZ1uBNzqmTTxU+aV3tjzK8YBdaR0TKVtfFm
twZWdQ8JsYbimm4vpFhfl3h21AbKwPDHo9tTTT3922t/e/q3f3b7F3/8/6Jmm0wWo6dMGUvEYxQX
BkgavsK6Am3uG0TUwrfIDzmzAkbM80Me45qxUwBUptrcHv21+V+8NjI8SRc+bRE5RAlkvaA4TOFM
0L1kbxh5Xh5cdDh/bG5PPSnbvZyfa73rW5hmZnHA8Mv/AHomQMeQYE9Y0emMYtWiLlFv1x5Rz6xv
D8tMkoByezi3KhrbHTe+G3FR9rIxO9w2WEj/61EDRFX4OM5Sj/TQstq7Tsf7vb3NPx4m6q/cnpdT
qxp22ChLwLos4erDCLgBbsfw5+b22u3p7QfSDXr2+z9/3KhHRF6nS+4XwxKKW6HTs+TFMn8BTtwy
0YzKAxO08tDa8PPw8qAwSMLqwDi1Otwe/bW5vZZBzdp73Zdb9ldfG77TFG+yqCGD+G5y5wa04xDC
fs2Mb874LiYWAGixogEFqr1LYHouMppvKRrJ3m3oVZnDT9K6A1UqG3hK0PoL0HXGNK08DxjMzGXS
cpDFZiNEryQx/H3g5hdCm6dDbU8gB3QurlN/TmpSo6UjxyXC3ffRKfEIcBOkWgZi57zq/ZQeeooA
bB7FGUkW6uemn9ZzgZw/ADuSJr91WR2s0bUPXjdMSKjmBzcekoNp++0xLMjXnKqvOg6rXZ/7oEOY
pjdDfm6qsju3duVxRRVHpgwF7hm5Lpx+LyuV+N4Y/BkTXb2WsDOLDMhQwOSSNankVuVqzZmM+ZXI
0BnasJ/32qDfW4PRnHunPhGY3UECFgQVIP1lHb54RnacnnRU0kHeWufetKwzLAHOfms8+Jq4zFb5
W2ZJtOafdGdsZKsst091FAnlZL9G7ejupWH5d4npswLCfKaNHwZSw6Vbmj+N2WanvGD9DvHp1IUs
Wfhv7I4+3YKJbzXxaP+GNVdqr/kcxhpvrFXkF62Z88sc/SY4wEF2PCO8prsY9zoJ4YK9Ah+OJa7e
4rFOsvwcSpmdde2J6dJ4cuagXoVlykiFdltOxOymN7DzU5/LE5J1eaJHug+i/MEMKkkrq5ruxI7A
oN8WLYKZEdtCVB6Bi+YcYB8gZ2rixsRSNZtX+DBZMpr0+42ScjPMpjNG8MWUe+QGqXfC7EljOsfy
xtCRCvvS7bY3RXYBnXzplVnNnchLYWGab9zv9B1tuicWIGtd7UQmSihNGKhkzOT4rZC872VSCWt9
e+2PH99+gpISL3xHALp7nKNdXlop/MXs1fLc707MdwUutgWJAI9wc2ih1WfIa4dY85/HEfbc+Ckq
60fv4qcpC04J2RbU0cdhNJ6iNsgWrW284KquFppXfkgTAocx05Wt5odh7rtjllorW9PJSWalaAhw
5wxgdppcVlV6KK3orslZ58UV5mqolZEFZlNim4n03lkWsn+1C3PXk5cD2dEs8dDhEg4RyAqfdSoq
2YcqSMclmVz2Mnd7JihG/+Rxr9JG934AEUyzYbpWRD7Q0DpQ3gJhwCLsts7L4A8nd0reB81mmUrh
qYvmamRIZ4z6kO4YbbMsGb2178AtGeIGhZ5VXjJ5ahmjguXsPdgxdRI9wt1aQRJglS8JUoR33II8
KH8NFYswmekfXYmRR2beekCbuNKMo0t008Kfrd8Otd2iMghldILxwY+48k9jQacvaJYYDPaGuPqo
Rgm2jDaaWYzHIZnd5Zj1b52wHuz5YVZgj7AOrp1mpnexh2YjBbRjmsmi7NEZRxEOV+2sw7zgQoiB
aiYDrOq1V79k8mqGObPdpNjVzvzpg5+icK0fSLwlUvXBcc5c8Z+8Nqc7LPPnCSOWNll3VWUgnXbE
vWuE+7KFx2lcwcRNNMmZWRRu+5Gj+EgKMW0mSenXjT95WXh71LHaVRuBkpYdIzXdNI8GolARlLsZ
QtfKoc5DAxJf5lm3sR/zNaQTCmzzTo9ZUTbmvmMQNuZGt2hacKJFXi4NQjIWFkWOFZGHZBWIYEt4
u2E0nIrgKFnFraJGB8WVJej1R5w4Vlb9wM/4kmgzFx2zSh1TzbaOvUf8POMudEy8orljHKvgsw8N
87VzaLg4zSGDTL+PutFaYcd6NbRzxfqsLFCg2HX1nVYGl+n+UJThb4MwrYXUcSvX6dVjcdabPZVx
gFZMiwyMXOBmCgpoLUyWac0dOGzmg1pKNpZ+nBxGdqaM8NTXKL1rQpaxEDefsdvSqUcpvvAdyjLy
phbBt9uI/Ag2B6kaxc8iEFZxGWknLMzJ3UkBPY9qN3+om/IZxdRXb8c/cfdNAJ2z6c3JX4k52HHd
ta8ZXxbskYUJ0XszUvEzDxif4S5Nq9SbJL2ztt18EpnXbSray62wsZJWHnFy7XgxwrFbV4LhY+Wj
C0xUToHzGZJas3GoKNndlxJ59bvvGD9VOF9ElJmAFmp3HY/NMmdCv6hDT1/Pg8653dIrFCbLZpoe
4VQGTDQ7DSeEb69CqySUNLQ73k8zrggochciqO4Jt03Wmon1FbeRua7ltPY08rV6UNVaOj9pcwze
BEsflLyzU7TRNtCNx9BhzWwCy1ii7emXEtQAhjPWb2n+M2rJsGjiiXKYKxstXXGKHSQ6BU4O18Zm
UKJ88wCyO01tMztD++WE7lqa9UcHx3Mryvqetqy3s1zjEjGUqp3wIVVQT4tJBUGdwQMz6x2dIfcc
SAzSTVvq+5i0CqhzXbbzgGSsXQdiXJHi8WrG4WBZ3W9RzS8ZEcD8v8WBcPi7zp/il7S7hHbzHYz9
U4X2gIUaGLxB99e1r2+72L/SZQHfFFR0n/GBcbWxiRkEMuYHxletjcMiM1S1UImfgg7wgkXpsB4V
iRQiqa7QpL2ClCbQSnHW8xHgl9q57S6iVpmGU9oTCnIaKdxple8TPtmybvEQTQqJqgU/eQMilWue
BTwMX2jEfXeTKJRqEgJVDV3dPZG/sDIUcFVX6NVCQVgJXp0YFQNm1WWDx03BWluFbZUK4AphjCUM
vA9aruQnnOm+pFtHQV91hX+t4MDi2tEOtkLDNqjzV/2NF5spdKxUENlEAWYTBZYdilcyzkjHvb2i
NrPC0Jrhk6WwtLkOoBa2RnoUdcWtKigB2HaQbP94iuZkW9tgbgF+2BuKbIaLavEHFHdUUNzbI0ET
eYeVYT0pxG50o+jeHs41DedMQXYtRdudwe7eXr9twPqQOAGdl2ftTofXGytwb6MQvqF6FEH1FQrv
O9FP5RTM97pC/5YKAhwpHHB+IwO3AkiwKcEFmwocLBVCWMISnhRUOFR4YS7ux1ABh9lBd6XiEMMB
B0assMQhfOLbS4lCFqMsyZdVqzjGQwPSuIJtjCPH27nQjlEzN8fbplco5LEEiiyhI2ODI9atRrTv
K3TyoCDKKW2QVarAykEPxhHScsAeRw8IfNlVGGYgJQOhLqCZMa8UR7Ql8LkVuBm6wZcRgGvMYTp3
sJ07BXkuFe7ZVuDnRCGgkTvqq05hoTMFiHZ0lHiRgkZbCh9N+M8vytZ8k6EiPQ6UJ2BiGFzEtQoY
BUBNf5vxlIJS01sojy2c6nQoza1xY1fjiqyO/Q1orb5lHGtQrRXuuoB73SoAdqdwKbmDd9BQeGx5
I2XfXpTQszmkaIJHALWxLtdrV0G2JbTtRGG37dsfjOi4AeQuFJq7V19CMDIw6OB2VwrgXUPyvr33
WMG9b48IRZCrTqG/Gxjg+LSj+7rnTDPqX6bChHvMfFMFDi8giLcKJa7DFA9t4OKVwoxrc3dpM95A
hHPKZAS/wnJ/V+aNu8AdCacWXnmlwOXNDWEesJyboJrzRW8wfqcnxtrlygV8jk4o0AChS5dukhiD
leEHCpMPZTBgDh/VerSx7+0Hf2CtN3kVNE7xYcFajxV0XdObDQGW+AcVkN1UaHYJo/2m8f9/O8T/
YIcw8bmSLfvf2yEu9U9Q5P/+bz95C/9n//0f//7nP/nTDWEY4h+2EISHCVc4pqWSw/50Qxim/Q/c
CA4xlwR+64ZDqNefbghb/MMU/MyzLNOUxJ3xHv50R9jGPxgXIIGwXGHjktC9/4s9wvCEii77F3uE
7qCToUdmOrppEdP196DGpOnmZOi86Jr7H4yxmkNezc1BpDOlzDDtphTjdNG9QNyBde65LcpzNDFj
9B3o0ADcyMbLdmsO/XPjqr4LDA3Mso7BJcu6RsQeH26b2kqObVWAcJAOq3dH9XfGtpQbY9ROadCZ
h9sGSxcNygwlT4vT0uvrai8Mo1i3IUCIOBViSxoQVMkgBPiY9MO6bDKubRaAHsv+FZMDhKAibTeQ
Pl9yF8fx7CzxAMurgHMcUOGgNo7uScbd+61Nkem6d2aTnZwugbXQW1+RCA+lP2vHwB4Ec7sh31SG
S6cIbWN2qBUV/PaI6wtIcXOk1d0T4FGIi9XnJZJqhxqUfAstZLLbN823P/q/9NDCcJK605qSDvVI
JoYDPShjMfTcBWu/2+TG4NBQYeP1o3Ww0s8bQYpUVHIIbJq4AZ9Go8kbQQ+21KZRTbPb09sjumRP
IyAhdhn7IA8EMhCARTedPo1lsm26qVzkvbHKByP74zOo2MHdNDM2T9wAiaH6cDp/baHVZbruhzZa
B0X6NFjx3e12Ok1mt5qYMyzMOpEHxPDOqmNEH8HxMDRbXUDHg0FiEWnfZopvI4S91es9rNhekC2t
GdyW6I1FrdgHvkuAqpPX9PtaRJtOJ1DrD7ImFcqCtYZ3m50MXCEL5JaWp7G3vH/96v+2J/7aO0WU
2Gs6x78tO6d5N/k7w6NeQylX4umATH7bAEvnblI4PzrxPrTjhubAbLPedqqBJ9TJcHv012bUwoZ2
Z+HDPXQ2Fn/+cNvcPtDfnkaWWR2gbNrgduA0hxppG0ugdYRs3R7Oo3kdVMcvMsx3WzX25rHG3qke
/fXUUK/NsrZ3LrSB254uzPHPfX57+tfBcHsEpIm5idMAK1Vn5O1klDO0PYSPtCtvL96OjiF23qwM
g3ijDuLbV/fX5q/XrFDqewYLgwLSB+pEBghDH9VSTV9DbW4/SWcCe9xyoPxSbVkMoH9uYATxbtV5
nkU1pNkG+zuk4zBam71dHvBEZOx82ZeHf3meJhsxtfd20wzz2lU9WcoYFi01g4NE72i6FuQzaMiv
sqSdD5QNM8I3Nrent43pER5M5UEx5LzHRrYzAJWXiKx3QdmCrxsLqhWT0DyGBQlz8LrmIYkM+RYF
zbEe/Fe3GOlfmTrDC1bGrmU9TYivNkNrUnPe3pS9bqMoPejqZLu9YKiv/Lax/vno9tRrCsZbNfIM
yU6Y1D8wmdJvszg6cYNYpVVukHIcsG7LjAKtjRasNQp0PjcbXdMQvFZDtJnt8S3Kau8QaWGI5guJ
kg+Q55bB51sE8fWhB5qHE37jh85b2ZB2VEv7yY2tbHN7i5Xa2yG0k8UozAziIxe02w96siSrN6kj
UJmYeBtnY6CDNbUMrMFPon64bzwUtcVgQ+DsmzMSsK+21uylhVZlofd3UcD6RN3p6Kf435FnpPu5
Ko0NYpCV6ZMX6erRDvv8i25XdAQHa2nm3mdWGoQ3Dtk9vF5lno0y/W7IwEzlFb9RRe0umAvggkPM
wnFSwmyZb91xfB8H+DVj8h7YdEusEaUDsws8vOUMRlgdCuN4sWqVv9vp7/5kAMswMkREXXeOzALj
K4BHMDudWEQ904+AT4e9pLTX9SSCVQ4zPQnzu7ScMy4RfXRng4yfKT6cIDt1hbOkvTarMJIVpB3Q
QK15Mqrx0Q0bYzk4SreWSdouMaQZhsUbjI7jrnKG4y3uQLmeYC4DG/aS6WWskfpO5JGs3DD/Tiwb
QqLb/dL0wD7MSpdouamLiamZ6UXd+64G78rrn6O5SrZlPF00uh37AN/Mf7J3HsuRK1uW/SIvg3KI
aWhNTSZzAmMqaK3x9bXgfH2Zfa2s23reExgCjABDQLifs/faOwB+mNzTacA+FN6ZZmyenUZmRyRz
JNjRMEjncJ0zHQZlCxpH0gaMDYu4RfAQjMwB2iH0XqO3rfA8JRSBATVvZQT2MhjuAMQYW2lVLe6c
ZD3WkU+Mwcx0V0Yw8s1OrNPY1bmG01yuLRMBmIno2M2S35M+axQApmfCtO7S2h6eUwuS7WyKXVuY
znYECLLTJpROttZvPN1gChQjvqRcLwBcpPftjFaRH348G3kibiNGSNKKfoVTat8Q6jP09ssOb0b2
MqKT3GLc1nc6ZkbEdcB+Z0Rv5ozHiEzs+wm5PMhWbTfXATi9WtwA7KC7HNxm3RF4tqLzMD4Ncd3s
pNVNmyDzGJmjCnbRrW/Aa1CVZZz0I7XReM467ysyu3SHbcog1Mh8w3UfdueCSftqzo1jEfYbTYt+
JUFIHSbzYbQ44tphM9CnCsoM9/NDO3IC9Xn43oCMWFgqzqYvK51E5GGRhGF9SGxx5c38cqwpXvWG
LrY6UnNr/qXn5r2T+Q956VyTlO/U1orvrde8u5il/NG7Dvj4rEUJnxhVfQrjAI566B4MonwZXOrr
MOHsDMMQSbvfXZpMly+z4wtAOGAyZSCOdk481wTXXooTE0d9Z1sIKFMN1x7sVlCMdKs6K3wtbO9n
asTcTjRgnK4mxW1ut11WxHtA6pyTekalcYAzKDFRat3U3XuzIbY9NlxGBigjc6pJSerHhzmVNNGO
oa2/DQ0pXKWw3kebG41D4cgeX1oY+cgDrT9J7ciHvH5GhId5kmQGJ2iTI+asiRCo3DjlRc/bXQIR
TDgmviTXoHQPtTAIski8J97ofRRBNmzEUF1jEwzEFBzpfv4m7PHbXAY0OSrtYmq+u7WIfl0HZkkq
kHXrdMaWvU1RsSXRZVVnmrhmPmoGN43OsE3/4ItFBYNTbAcrFTecLqi7AiWZM6Pa1rXzY5T+XSy8
iqJRdY1AxG0LADfrMdHhno43c6EldXnyAOfmsdZSBG19+2x1G6TsdymsnnNoU3h1gJgEErD1kKCY
RfU9c6ggN69dhFdc+oOV71Y6zk84SCTVvVEOp75K2gfNPtsGSzxZk45VNN1DhxBX0sM/pPxuTpGP
eIq6qAyRQmmc9W2VowNMkntU5R6RJrT7F9R63vzoUQDtnFl8zEiewg6NX0AxqpstMn1pO6AWeiM3
CEwwXs7TbPmbMhy6Q1dqZzEmqJ2wb28TUf3KZw8SkT9jkovvStmuvFLUiEEyhGjr0InlNUV2bM8l
tyOB/EMkyG0G4DxIwDC3LCka+FhdkPSFcZ70AUmgT0dNL4I1EQ0g9bDLYJ3cULLli53IFkLDtMq0
qDg4ETQaMiG2yVjA5KSlCkCNyT+BGyXzGB6rNdVdVQ8HHETNJBiS/dOeZmz6d7eaWyJi+4YoXjSV
qz7LIf/ib11pQLSh0TOIUothGRv96yGtLHkMxlNuMN6DnQsbcp6eTLOmDQtWa4VoBl1+5xDfAJfu
s51dIt5glkSXpKErt0c58DLm6YtZaNMOMMq0rRJGXsSy1bsuDX+imGlO0bKYRfefRTyOjIBdhkHA
OWjhVllzcizc5PC5qQmFSAWJ5yQ4aFnosk+WTJBLbdF7zqf+IwnEtDWN7BgN/VLfY3OtR2t8ULCU
NJteQzWd7AAsJ3OM6RRp2I2kSX6kQOdycl3j15TOxHzkVsdoMMJ21Gt/dc9VJ1y10I0gc5Zp3dVe
pj9qAQmVwSWCJZyCGDECcmf/V6Mc9MlWPfZSnyZL5ty50i0ZJTKjIQiYVZOm+CleRuXqoY6o4bTk
YTCyH3Asa4tprDpx7Qq1tcbAsBv2KR0xwvy0sx/hApFm8eqnSX/gLqJzlmnBNeir60zZ+NkKiOk2
3XuRKcyWLuj8Rr+6EDwfQXvOeQIgtaPqQ52vjZHmLAs/bH/PqZ3ugIBMJzEQoanXzI/msPOGTdrr
Yh/62vcoZ/ik2z9p2ZVbcECQCCJHoiTmEEHJVO2nIbPvyLk++DnjhTyk8lRY8kKb+5SGUXDLkW4D
90Holggq87Y9NLumNj5GplzO0BSPF24N5ZOgAZaJ+k1v4+DZdgU2mTKSqBx1sbIICHzpfTthCozV
2+phX/vFtdVboJlpGWxVbppmGtbWkj2ntKPXdyGlPZBfdGVGeEq0kiR8v9Tlusol0450wgazAhFI
ROmMRmg4XtHcPoxpcy1t3KPZ7B2KlCQKS/9tNsSCWNUxzmc8HGFpUxSOa2TWaYm7xsbP28BRabwJ
ZzG9mTtMoBigbR98oY6gqhjHB1BRGiax6toPGfN/yJkU3jCRl5VRrTuHvps2ZxTls/o41i6CLZq9
3hRhziswlZdRz/18jOJrY4fujlL6b6gk58AL/P3CyAI91TbmjH0IB0/kFmcTBhBZL8xkMJPeLGnS
gPW4BAcexzLj+zXEwfnMVeHY9K72PDlo6mSK/wqf1q/KmNNdbNB/FANU9D6k8l+RnT5FPWe5PkGS
c745rnUfdguaBRGTGKR8iAl33LnJ+FF7wXeRTyjIpqq/5ZCVcycXV6mZ/t7rrF9RO6d70lfpuDPH
ejCXgBBsOXic0XszfLjhIEop0vaM56j/am1BiCQ1ahBIxCwlXKliziiU3Hp1h9gNxfMdRbOLnDrr
hhrtrMHMxUyd/WxN095OXgopD/nxzXBx8uVdOsL/DvJDz00a5/aWWfN0ccg11RhRbPt8oavWun6s
02+TGzM9KfhdUznGm7CzKHUjWN+E5IBuWj4RVv8GH15MsyEMXW+VVbybiBF8zmVm36CXWGuLVYDM
hmKbMFc1KDocuip+K2wmsnPSXmw6wYn/ADvskXReHam7lm9xqGM4S1HIiBrQdUGNnd8Nkf0Igyxq
tmHk4xDzCS6YMuvk6M1Doo3Dpc6d4aLWmKLANxSxtrHhdu1TZtSE0MYl855gnQ4TPbBivooQNd6U
PvYxOVq6T8J271EDEkUMLr239FMx9TsLMAQAO7rtuu0Mu3ja+vHQb7XKa1eG7Z2srLKfkqQLH/Vg
XL1VidxjUv1JaAFU7GWOIyA+dt7d2A6wzXSisUZfe9Ty967l/CqKcFf1mXbr7cLHtQiVKa9/kNqB
CtGu213uaQ6W2oxgiCbz0LTSzR4HPb1r6M7cuSVAyrT5MWgBKO/WrI/YHYPncg5OECTdY4W9dJfG
xa9Bv6Q9LNggD2FN1m2/SzGF3zQL3E8/6TTrq/ZctO2Hk+rmxetg6XodTcRYl/yqqV9uqXV0B1mI
X11JrgBS4HSt5fZrUhf9QVrxU0dv7aaHsjh2lv6sLrTN3DzSPUG/E8jhpscZ03tUwqODGLwFLgax
doJCm3IgdOG8aV393kIXhXvF2JlFk92HpnajRvTe+Ggfcnd8ILRMv0YFRyDRPtidsUQBXhm2E9w8
xmmJWE2kIe4cx3vhQpMe9ck4MgX+Wco6vU4BCSSL8mbnp62zP+KBrraxU7qbYjBOhhsCU3RRZGQa
LkWDayRHzLfEYrJb9+01agyapgmhdXFCW4KqMXDJTOg7YScZiumh3pRGfTfSdHhcqqkjfL7Y+dna
mC0bm8hMvTnQjFzi7qLlGCY7Iv9hYXHmdOgPQRGCj9Z/MMQYSL6cChqNEktISFimjWU/75pql0O1
JH+LAPuqOGD9/h0zbH9BprbtKmaRoRD2VZensMyqA6lZH7EDldS3OZXsHjWw1SDHbkvDf0mumSeP
cWSntz4p5APDa8RLdRKjxmjh+Goj0XmG96eZY6yadrvAkuH1OLYEWyx8F+80A+xOz58rk3bLvMAY
Q+wgEkzLrs1sazsSGrBuFr3qbDOat5cxQDXU5m6ojZsaimktytJctnCBFndJ6i6Y00I/eRJWHNdp
q8UUIQsE4GMZkPTXBQmxtsWlD6LgIofxnEQTAk0G621L3Vr6ECvsWV5nQ+oUfQjJjmZ4CF36c6wn
DPFT/+i0xmtqG+3ZBNXhkQ5+Il2EsNUZbY9DCLMrY/+507oRtO+HNczheUhBiJaT3nMZizKoa4uG
zrOuHukJk2W4jDnDeqNh/jk53jnXCuRpzQ2NC+HIEAV30u2npwBWf9LEAOx81DqG5/TbovFJjYjS
8AaSFjkOWW87j+lrRaO71rHzd2X2p9ZiFEeuN3zIunyMkjLbygqjcmT7LVJM/3meEvIRdXySiRWH
VzrkFBzwk3URoUOaI8LjzPBnHS0JZYnxxEzqTz9rI75GvGvMGBtyjYw/Hu5GnZ7KkajhLajnCBZC
BrLGBX9t4ipddYbEumZF45nW9c6rMQ6YWL1eak0b7zqMLrb10RIY9GbR5tvDeahRyjc/3SQNdawY
7Y08AipRuZTnvJl2pmZBKqoJSBQyd7nCWP5eJrXYWGVNkbPRH/NFc1ll3iXoyTVIPcaIFaL9gW44
OhXEkBlg7aa36Ppzn4Fi2iXcD8e02CKnCFYoqMnHlhp4Nq+pDxlN8FK3qHQtB6xZG5sECgcGrfFq
eY3YJ3n5TVt6isUQh2eHdz8K8qU7OzM2PWWzA+aiD4iA5cvEiYh1hYus9MZHgaF5LkXwFPv5YSAf
BlEh/Q+ixpiANm6xl0SVRV7bbYZssDaI4nqIH4Fct9xotqGPMARQH+GGQ28eBi/vz2GdYAgDHrHx
W9O4Yu4eHxsqtyuCUbmRQs1HQYj6IIsXYpLUn80oCDf2SCa3S7OG6UNFeFz8WNi5hyYfchP0IOMQ
RoxQk6q4uSQkpbU810kN9r1KU2A26YMOanrnDfwAjtfKzYD7YtV3sPDptkHRxcd5jAwQ9kGYXilM
YHPxxKGvaKmbGGJ3VoPCloCtmFaQox9bu/hpSAZFOlFZe19I/7aIDtdIkYIDo6KdOQR8I3MTbaPZ
pXRs9OVRFi7ztaKuN9QgiVMcxOKnEvlefdE6iiRT1yecyf7KNn0N5wTjYKZnPXeimeQQCwz7obWz
ix859YOuAeHCtX+IcGJM9ndBkD0qvOJZS+P5IANToM3wiH412muRDe89CDKusgGli9Gioph1M3xM
yqiXoUm+WRWxripFxs8y7DJT9qPNErCZMGUOXq+l1CNzOidmfolsBhdwIuuNhQj0XAzFThclcpmR
juUxcRDTSI2mUxHfcU8OzlBQ06udWeiCkuLWau0OEUu0L8eIiaEMQLoi6yM3jqvytyiPBsCxbUlY
g1ltLbe1T6njMUkrgLngLjurhVv3MbsDk4KNOLuTZQk9ZMi4nAcMIavMrfc45p2rEdn5lY/tdpG4
s2L7Hcqod/SXR60Tv48cD+jgApSZI9eCwbTfMnBpt6oj+jE2jceSvv85jgjWmpizbp1kRFs7DY/5
shiJyQPJ++j1zFRh5tZ3lfWKr6g7W7KoNkwejItwUI4h+5PUojCRzZEeHxEewxlN9XsjFOOTNqPe
IwQr3kTjDI7Xwr5CZpkHw6F0jgJRDdmw1q6UNCz7uY72kcvY1ePata5gdJ3AKt+NDedvUYw/rL6K
DhDJ3Bvm2zXYtugK1cwFNaHjwYu7n8MorYeYw9DjlvzU+zghU+0mgkK/Mec9zprDpM5O1lY/MzhP
j1YhmzuPeLFdXWJ3yJvujgIh+tOASKI2sJKznTNslBRu08mD6F1vKmFyM2BqukrLZJMnsj6WGRfh
LBXt1UMpRyhkfe+2HETAIhOGmZeuzqurQ+kwkgM5WKX5PEjjXNZwREUcRAi/MQcYVUvzpPKSu2Tq
72YnIASJciAYnYHAD+JrM6wjNVSh1YCZAtUkmZ06ghsamDg3uHgi3aTF05JAQtJlbmILBMmWZx7n
dW/jgqx/a7Fd7b3c/RFOzmloepi9LSJi5KfduvIJz5X1fKvNJR3GM4d1SHF6VdIf3k+YyvZWyq0+
ZtoEi8RcCm5VuYtEuXcrR9+ERtC9ZrK+dAto3HToN88TjPkpW7Sv6RCC6G4fNbcDrVC0vNeRYXrp
ds+l77kXCrjPgc69hIRher0gIrZ25xyx7hSo0I/2JE1EMwMHB/mBYpLdPpPUdvUZZXFnZILZo/vQ
jpSnBpmEKyHwNE+kJQGooKKEQPe3GYCNytFYB5osDlGcY3TlJtN0zVtuF2QjFO3anwjM6BjZumO8
VZ+jc/GXmrPzBl6EAziCnDbocHzdHpcNunfabnez/2qPFmArUc1cAm0KxDCYaINl9aloLUKyzouf
5pslue8MNXJcIbvPHp/q9qnm31ff72sbbtrnsMrJkbOXYm+21JLKpRvbNQW4YoowyBXX84KxovmU
b4TXpVwJCAWAkEhdKAeSnjqLBkE9jkGS0bQKjhQPtdPkDRRZMR2hjAsZvlsWUrfWS7eRRXitqwUP
QeeBZQgxyKq+fbt0uhlDDTgTQuBnEdIELfvITODloyYOXn0X45jcw2vg/r9UyrTUc5ABlt66sfXh
FBDSsKlMKFRx3A4ntQjT+Oa3aCYFpZpTM1n91ho5uDO6WGfiz5gpS+OBk6Ve9Xb1CovYYM4ShSUg
6rI4xymebJr+hMh7LmUMpaaaOEOcMJmOqUkqcGDOxTo2YvwiQqtP5INMK2P25hV10Bc9FpiWYyS+
nsntz68aGu1hQFpkQqKK+iRqQZQJou2lyPe1TZhGvEum4uVffWjfZJSUMBuRI+kZ6pOrtWIJ4vp6
qNackpDS2qSTxPSQUbCyJC1r7j9r6g/h8oUVhvE8t9UtJBFgnZUj8k1cMZ+av2ER/nk5kqbUFHLT
W3V3UgvJ3es4E7vqOrQ7Z5f5HumfrGKi7D4X6iGoWVpeceGRIjxeejeZEALOGuMAvozlHSFx5ejb
KBkG8TCIFBKuzlTVaRrTrWDAG5s18z4XqkGpfQPtLbbhUjQVGotE1UsZgzQnfKWvnReTLUZn+ZRB
JTyptWRZCwlg2DVtfKc20UgkhdJ5bZePU0TxfxZtSW740KcmSHIqwkopE9juKSsmMuMFMt7Zrn70
LkWz3MZNkrYTQpl/FjinL52h1/s+TFCNyB6bq6oI0xzUt54ZJwfR25QRqWRGo3VvuYm++/8CMSXp
+r8JxEyQIf8ngdjtd//x63/D5RqfL/lHIGb9l0a9y7H1TznX3wIx7UsRZvyXprmm7VlcVDXNcb8U
YabkT9Jmq2sZBDfp9v+TIkxazr8UYbbuMCEzDNRnno38DF3a38BcVN0jUfCleQ051OKeBEhnGetT
o8THFHYIVuhuYIrWVmXI3YWBRJuE8lJXsLxmo35hIpTTRSWEihSnPem99RaOKO2cAiW8Pq+ZFTMX
MohKFzrOzLDfhfTOtl23dM7BXcxaUxx7MVOnAFlUjHi7M6j8XoxE1tNJ4AFGsdfdU50EzbWf7JVR
SGcz1+VERFkUk3k7n5qlyVnH7RNXzOpSSxQQZqDvGX+1O73WgrU29M42Nvqj1grthN+IIXE3Mt8P
6mdpdq81/iv8PsPOzMeb5/oNTjoqKWY/0LwUMa5Eq7oLHWxZEyWcLdD/n7hrAtBkJIYwktWJirNw
J3bZvVgm0nq48Ps699zZNGPxnz4IC4hDktVIDbQ3nL+7WJ/PnkwPBXeY96Jo7iNtus5luFwayP0y
8uEEmhSBTR3gLdVmEgtwyRKKyiHR4B+i/zjM+qMXkEmnXmEH5Na6NjMmw81JvWAkvbG50K2dZgFI
jGDRapAiaz+5l3NU7tsigxm70xmV6FlqEGBn8WWXf7pOP9UFxv2wpQqFt2s3m7m/86xftsDv3iBz
ptdn47bx/FtUrG39PDNWuYObu/hl7pAMdIu0ZtxY3vDHaQY8f1SCiF7cBnFEEzBH5dqN5BrHUbgh
IARfU56SoeNbO5kA3kEglkMVTkjtIzSITru1Tq2OlGZqNZiAd3mTbI3WRf3SkRAdOXhHzFYLF75x
t+mFfl/WA0yRCSioW9M6SidtJQATbrllSnz5J/8+gMl6pY1Tb5bvBvi5eGYkUVJ0XM0F+VXp0HMe
uFO3Rw9KrJ5jpOl9CYvcxyFxcZ5ckkUPQYP7wO7+yLr3r5Ve/MgjC5mFlvc0yz0SKShGnfxSewus
BkOKC5U3T/zzrHnFsSSiYyVgAPaYpW4mQxul/SMAEmz6YL5xA95FgXOIaglXTue+6JDLTFIZiZ2+
hRTGAkdhRcGLB/d07VUmh22Lv8SnhAvPstmHjZFtfX3srxhcgNJ1MNojA9q7SMYNjrX0oJnp0R6k
tvKbGltX3h9cGy9OMKS48foggeGbv3HXai5uUUCsMZ/NNOzeqy5/SoP8RdNEvyn6VBI7MjabGQRR
PyA/Yqp5nEIwBEPkuzBpyAWAR1WvJJr0D2FGV31o6Gxhc96ifXRWrg+xR4hjYlFlrSM6bigxHdRL
2ZvhQELMDCpqZQELx6EvTOJhaN7czL2ElpEdlstVXq0zuItBMIt3LdWvLYP031VXFhdH8y8zN+Fd
EkPACHU/PFOprNeTEUJvFG1xRVSm0WAr3g2CQs9BFY3bYWyoujdJdfJdMh/tCe4I4Iz0DlRSc6DN
4R+j0kqvZooLpiNfcB3UTb+RrehBdzTUhPticfwQNezTCNiKfuxxusPIrnvPh+oMadXx/de2teJn
BBProqIg3hsRsNmMUQBJQfsmaGaqzrd2MvkmjAn72BJYUMTZJUxhW6hFGsfXHPhx41icbvzkwsY+
rg9te+eZ42+EX/IpCSLcYnFLpNPUn7t83EjZUgLV7O/QDKy9G2Rnrv2MMC2/Xgvdw2hCtu1JLcxl
rQubYRmLs6oeq7WcUGuGmy7Doc+/E+pV833xWP396+HnM9VGByIADr7lmX+tqj+NEj9cM+rErbEL
9RS1/V977CAlnszEeHE/DBfdZKfTCvbA4+ISo134n1VRsKoeqzX1JLX4ek3icETQTOeJboOmb/X1
p6/XfG1Tr1Z/cDCVrvxOkmvgpKBI1Mb/+R0I9b7UEz7/ndrLX6ufL1P/5XPV9OIzp3u6/3rzf+36
6439j5/185n/+pzqNWPtF+vRwXf0td+v5wHnewLhke/+/a8+P+DXR/96iVr799PVxr8+nfrXf73T
r5d/vvKv3auvwAmaFsXQ8jOql5YYAzeyAR9UG2KBviy/tVpYdtVoePz/+cHVi9Sf1Ea1VnrWsUwJ
pOYS+B7I3vh8weezRotQVAj3ANgS6OstSdG1sQTzFbm+LgLmT7QZMPON5QOdleLkTOhZYwDPM+Fq
LoeL2vr1p7Y20r3ti9O/tquHcnmx2sPXXz/3glOJff21Rx/OCrEdzYmuPCUcbRtrzPso9ZLgplZF
Ba7+8/EUUdALIeBs/tqI+70/JsXb51PUH9Tr/HDSmeQOd34SeVwHBMkEKN2orKON4dIfJpvU9c5V
gjoCAV51Umu1tSgmOpMWID63jZGdEqQQkeePhAxyFqtTtFSXgtK4YQk3+IGKc+0hvksTfjPGwAtF
kflz0/92mt9cycHV59P3VJRoipU4dv5HIatksjba6k/B7L8efj1PvYxfo1wlPaATYksP41ieEUw6
Rws9BAadH3no1bu6bhAbezPCJMsc3n04F4XPbT6yG4Czi4xECUo+kQ7LwwpbuWW3+WEa9iZDnJOb
dvZJ80CdeA4VMsAs3boLguGkFiCVGKMVSQA6IeuDg1UQKDF1PU9mgqpS7NXDsp31fe8SbTvaIUIo
FkOReABiuJsXSDyKFXfg/NykIGgYurmbL7CGg9bBGHzscYsge/xnQYX0T6kToFLiLkDa7JsRJgn7
XumFJpOuM7w72nTM4+3UF4d0hIUh5/yIocnBtSekuersIsH4x2CzNfH9VUQQnRynMU8iEMgyBrrW
4aJqp06aMYJGQGX31bte2kv9veJ2xk8Vj4+Zbk3HEN6psYVmIemQ07sbQts/atTwpplemqCrqFtn
xxpKxsYuQz8lilpU42oNgQhlBLPAYcwVHsRaiM9MK+iOcExli0+k0sR/1jw7XGIe5bUvzf6kfgOO
7ArhcFfRC071aa2+f1pp/WmgmXus0kcl3aIMUFJFWWpLfmoeEPwPe0UVmZZpeKIsKsOyqh6Ta8PQ
gGFetxSOFOBEVj44JOpDIEcixBxgyZHY/0MTUWvBFLpEE2TWbRC5vnOkhRZfLApw8r2iea0ZU3+I
ySIH9/b3AagOxX9tm9oOm+8Y4Mhfroaeg4xYBLuGUWC6AhWEiH75SH89thelPfMzOlJKfm8vkrXP
j7N82an6xpeFt2j3s0XFr44p9fHUUZcpuf/n77Acba4PqJ7eOX1gIiKWD6zWvhZqG+51A3qZ+U2R
Y8JFVsX8ESjLp3p+Ucerjdgb+lXfNtVGnXXqEFJrXwv1HaiH3E0YrsbW4QuGotRdaqHYKGoNMd/7
ECA8yKHDtjRb5rUSd32umtZIj8WV1pImVZ2UvovOAUf1svjXwwLwSWYi5/nit3xBW6bFDaIeBoZb
AclERDaYlLGSwfjdahMBvEuFUy1CmgPb0ef3aiqCFyxsKQHRVuXiU2mU5Wb5Ovt/vk617ethm+an
xqj1oy8tew9OYIfaj8NoxiUzIV0528o5U8blJh4MmvmB1Jv9xD1PfSCLU1oWOu6bxYeTq2qXHuDO
gRBM82Jx7BhYd0BZbHqsPK7vWBujd+xTRDOZsjeOH6XlGjEBBVH8THgsrqAGf5C+OIXUm+2Ufchf
LuiuQcrt8nk+TwUBmTrvqXAuDqRhyQxBWQXjfxIHdXRAPSU8IUyfv4A6au3rYHDIaj1ZT/mY5xil
UMKQhFafSbYCXGbCPMphQC0LwWRQVBTjZUHhEyo3dzVviE4pWqfA8042Q+tDhCy3D7vXrvTEDm8w
xi1UjasKUsoSuSAvEVqkPVqx+Nxa8K+dpnyoEnKxrNkRnOeA4aW0is1UdYAINeh1gpYyNIsi3zaz
ofJ0IEkShh0baEHywVsni0+mtbiUWb4mcHIr84xPk8lLuNUSueif8lzrwXG41Rq6NrXmZYBNuCVj
Y8NkptqJV5PKNb6EW5pRVXYaj9TUGidKXT8PxHYy7QWotezdKtiMfd7dqP8zzAjy0TFnOWkCDqz0
bKS+3raMdGyi41FXrerlPt8MWI1CvRC7qNUvpY70DQsg29Rf5xjZdt20z2HHtQY09YtPKBAIYjwr
jfVjtrCoGE2gnzM8zBG7G3NwVCSRvEjREBiX5ZAwU0KgySdryJrnC8GZ1+yhVFwKAmxr6gJbbaaa
K/6EDTsNq/4bansyZwbyhwPq5OiEQsDX1YLZK05qkROXjqdI+201nIsuqJu50Z5cn6YavP6iRbC6
LNRat/h8fE9vT5Aw7aPT3zlLW4SMIrLtcV1tsaG14G6XJ3D2HhP7w+lriPgx7dpe8+EzghckPwBm
wPLZcLJjwMfGvKrs5aK7LFD5sqDIAuGEy8w0vxVT/RqIdmayPUPLdnS+Hjt5bcl8JHYCRqfpRODg
WhQHZums3Za7g/p2smmxWVm0uEmuh8GdDTj2mGxmJ7XmKnLV10Zv+YtoJmLwtHCvthvLVVatfS3U
0xDu0GtTG9VjtdckysN9qfMDLv/or+epVc2wQava9p/P16ptWTwco1xDGEaokZaRjZumOAIwdW+s
yRLkXcRPhPXNSz5z8jjV/nyIh8e4BhZlosNGF7WU0ATKiwVLGGBJIuX3RzBkrzOxs9sZLN2mG3uE
LnMvOOQqBPJ2+RZ0+T5zkbWbKWadsENpnwdQQE3il4Iae3qW1j/9sZlXQ+l9LzJkQbj7YFD2lYPW
qBsIFaUmKbRkPA39LB5nI/ypk17pmnBKTVejTTr4d2AhazimREbkKHo+nDq6zGNhvxjUvg6UmLqd
3sv+eyLO6u8D2s4tXSHQVX7tP1U01fCojh8WMRHriJiwWxWUzY1+7BJwgRwzNIj7NaCGBgtjs2yg
57fzQIDy8keCp/WxSz4aD3l9N9vlMQ6AytThfFN75VvjUI8kih/ie+8kdWGcEfy71hXvYWxlT0NZ
Gydp+eSWTCWBZx3j+gIYaQQ5/r3SR2eX57I7VNBLXwcg5OpDTC2A6aKJzEvZVPo9sx9OCMbr966N
t6uZcAH4Wu0/OLTFz90YTlTXeLczNYXZs5NvKIXnvTO2+h6Y78KxpuC4vKtuCtEuxbZxHpzUfZCJ
u5A4l28nCEHzt5F53weTTkolwHq1y8mxDj00m9cpj1vA9qR4J007vGd0ytQrw8KNt6hrSfGUDsjq
fvyutmspOMQs8Mc7Y8rM62y3w5pM8aXQjNAk1aoXKoPoa8c6QwRhBx9y+PyBrYrDKaob+wgNpHuO
kvlR7XAoISn30m1v8FXsW1FAlVVvUSI1MjBBMy1M0i0ZUclJl/H4+QNqWLtCY/iOSK7dJQZ5GAad
+pfZSC9qr5CI9IU8Wl873/bv1GGn9mpVGqrAwni0NAD8iKKh1i5vP6cxCGOreI0Ke63j39tNFYDS
0Cm8hzigwOpNZv4z7yyiekPjbXTnasdEOTgFcT0+BCMEb/WMLsiP0hbxNxFZQDCnGoIcF6SHRkig
61pW/KRFtPdlNH3rIuQ6GL9xIS7VUYDTB8/kQFP7yYiWHUnSeWe0ZWzjwHRPuuc391OL3FbtR0Ll
iQmceU8llTDhyOw8Ei59j04LZ8DynwLSqgNC4N4bzym36MgGHNO6fkeZOFur/1KDvGmKqf0eTKR6
t77Bjd7NqjvND7HjLPuwaeFnrXS/zxWA2LHU40teUIdOw7n/fEbXg5qa5+bDbaS5iVOrvSCz0G7S
b2goLN/ayDXAi90P6KnjJh+FeUHPXd4cQK6fu/CQ9zfmEtTME7Syoxne1tG1bR3vyi3C/3yWM6zo
uDk/eiRa3NPhrWC7mzkE9ZgSfpP+BEm0vOWu0MGLWYN5NUFyY2wJwQDVg/6Duubn+6k0d90JEd58
UfuXKEKrRRBE+iNDXL7sgSh5ExRQ0SLpq9HV+cRq4J0xPnrrTT2hmcaJGILKurX6VF4sTE2bNmi1
W9Hx8/Q9ZWpR1r8YklOKHFrt0QnCknvb3JB9kvePsyuwpOl29atJvVVqd9ZHZaJKSCP2UXF8ojzQ
3G0fR+JVtMHj59688Alno3z1RSq2dLOSs4Mj/MbBhIcOGsqHy4+lnpqYIPAzcsgeZWH1hyLxU4TP
hUQiRkNDPeW/2TuT5biRbcv+SlnNkeZwOLqyVzUIRN+QDPbUBCZRIvq+x9fXAjPvu0rdfHmr5m9C
kzJJBQMBuB8/Z++18wJAEc3Zr8oe4nWZVDX54Wo4JWZj4B0uqxeRVnef38rTgzwSyCatlWTb8kgc
K6KSbofCRXMjsCkRoY6IgHdscKhdWa2lXXWM7HuKJ22HEjR+sANa0jmi3u8Zd6Vwe+1LrJF4E6xT
rQmA4I3qRPoYXDDMMC9qVsjhuTyWdJ57UUfPqmlxcwUjGs8oR27baHhHVLlURi+f3zl36M27Xtev
o9+7+2Fqwe319Wnsqu5hsPFIfX7bhJWnwBTwhXRJKDxosS+IqEOiM8A9db4dvs5dcvl8L6QQA0fv
jCc71Hr0Zk57TEgmuiXqZkC6zw2n95fPC1RxklsFJNVe+2ZIDlHYT7slL+4BAwPj8+XC+FawdRhX
ffEFazUiW4JXpVacfQX42oya9lXP9NPnt9Kp+xoROov7bShOtp9mO10bC6yCrnO1yGik+QqGoVtw
fG6tvSVoMddDWzRnSGHhjRknKDCytP1G1A/4JpPnD0hO79rarZEJeSwrFS4Eg+6lHqbL578VtuID
YVH8yHyBPL6xG/GYsXXbAYIefmvzvY+WmBZff0Xa1G9mKxxP8ZwHt1kDSfP3f2P5pT7/2gUuGZ2C
m0lflqbPH1t+/vPbjOD437Px/5fZuG5Yy+z4v4an7L8OX6PoZ3jKHz/yj9m4qX5zhIUgBsuzzZj9
H+QUS/wmlaVQ1jkKmb7BMPwPcoqUv0lDJ13LFLaC5u64/0lO0Z3fXOEuiBND2Dr/R///mpMbfwan
KNdhq1OuaUlLOI5Szi+5ssJyIV6bgXwQZUw7bUq7vZYW0yrO9UsSAb1L8zlflUN+0ttOPTkz2mAe
hwn9X+nuen1+bhpSNNCHDZD+hY7xF8USCqQ1IZe4ZcibXMGhRtXhNqBJWzCCZdsehs7AxbKoMAdH
y89G0jySQ7MVbbS3FYGVE+TSo/DTgbws3SNnGtQqUhhE8cRJ+D2LSDA0+0kfrS8OZEgO/7btpS6i
MofmxZ71vYS4Odh7ylxynAkNvEMPROySVbTrIhyTLYS5awWEypsFCu0OhsWqbWLn0nbBZm6spyoP
19JtHqpixGOMQ2PWWvMUEEEydsF+jjFEuYFNG8JeERpZnHQVp4ANTXwXESNhH7vE2rd7sQrVoG4b
rMFNXa7IuFSLoQehXDl0u0GzvrXm9IJjsL4ZAvsqVV3e9m0NkGoqNgO+g+tktindZttkTuaqFSQ7
834o47Wq7PaFqfUH/vJ+ZSVuth0NbLpCEbUbEflGKuw6GRjuSbcDHqo3+X6Mo23cDx3pNsElYwU/
xDacjdRSR2ScH0UxJLdDp1FVibumkPN9ZrIDd0kTPNB4Y08idyKsVEm5EDDLL1OFbU18kPoynKJQ
vKNUs25qO4XvPNLECUTb7qt5BlHHsb5sw3xXFnYFeZCAhZ+eubvfUT//I0dnUER4pP73/7Tkn/Qe
nzeyZTk2D4dAVKYv0pKf9R7ZrBTs0sZ6yCt4qMLHTWN05iYcUxxFZk+Yql62G14XCnf8Barh2iwz
+tKpgkQTyua2d0G3aESjrK2h2C1e5CtWfRzIc2/cVSuc4cGjXpSoQyYnONplf40S0dNhwbKUEglF
Zka0Gzr9JtWT8lAq03O1NqP5gdhtqOwd6Y4FiQZ2tDa0cj737oDiDksAkaQ3SBZ2IZ3tjZV2+INb
cgHKhHP73LxgJti5s/3cp515HxKF18/DFwiGnDAablU3sLyOmJbbWJ/uG3TLntGRRklGmCTVh0jS
3EB6YLWZ+/D3F1yKRUHzT+YSV1wJe1mEHEQ7CHrUEln9UyR16VhOAPsxf7CrpAPb2NrHFvw+WFBK
woDS1zdJDA6D2/Q8JiUJTJN2N5b9l1Zoi32kHNfVhL+l7Op3s8MwSWM73xt6Vp9paWLoRKKvR/E2
dlCLpMuXoKLk1gMypZpy0OnRD5jE/c5DrGzc6THWqLAhsmz8hgk/oVvWvzSJ5kAUje6qEDqCiADi
YsZ+rlERDmDhnmRZ6CeuUn7WpLFzusA+pvXgGUE13pmO/xyQmrojBYWgKob6XpIjSrDpgIDQKN8g
V57TtOQY380A3JxzU86AgIu63VTEUXrMt94i0ThLasXRtWixi9n4nlvdGZeOvrdZ3CajiXZZr1de
lcfF8xQMZ+UbazMT9qZVWrtmeLDqwP1sw5i2ihGT2qqCwj1NU+Z1g0gwnBbGKs1CdYwlenNh3aRi
SSyeMEwYLQkOoPbw1Hp6XxDdW/Y+hEv3FRHNezFH5ySEylyqJ+qJ6MFUDNlaThNpg0EvwN4bFuE9
R3GH3EBQD9oQuxvRBYLwgW5HHjXm/JysX9HUnEe0mz5sCEGJZ+BPlv5ExOFtp4ZqKxqUGdNY0aFt
FisEh8E99iWCqEI7426eTmKupSejDjN4We2rNIFNEEAOnJaDlMNO0vNIz305nRYDj1HS5wdruCbb
tTso8sJRKg9en3KYrGzNoVNNGEug0y6YscI+OE63L/tuYv4eEJlsZjse9O8t6dRMR+nIdJIIDVji
73nYcG5IaTiA2UvbVly4r+i5J2sp5+RMUc3hX5SnjsUEakp+GYYp3066vvXpBm+rZk5ux+lqhBmC
I06dKFrM3RgRy9JNZrmzOB1ePr/YebkqK7r2E+8MqHZS7vMMBIdrtoSP+hMgGeeLISMivbo62TKZ
2vMQJPsOoa47mSgicPCu8kGO+1gYrtfHQXI0GtMbZGDsKOqb9TTjngiS4BwO7I7SKe9aq3kn+XvY
//0yQGbIn5YBE8GedC0d9R+5gMait/vzMiCD3veD3tbuY8wvGJh1pGx55eKTjt11b84YAVWNKdYh
c4BWWG0jeZpRYWk2vJkCaLOA0k4k6myCGuHxyvL+GekJnF+290MfjN9ntOEPEY72kMWiG8+N6WOZ
ZUyRa9YOvpe5yUo0q1rbeVlotDeVU76OLnlC1Tx2h8HkTtaCKfIGtKZnN0ijjWXvwltkVzak7Roe
r9TP2FBjVO1Nu8kWMoky8h9YQbpTiI9hFUpaSEXp96dZSihnMp/wep6rkHi3ok4JWghxnA14qDcm
qA/Ec670v43MXOAGKLQojVrjteZ06MIqTe0lPYK1n7ZC5JmGOZ1LXh6vJdOmiQfrbJSk67UCdCw2
OgTFVqp2rWZnNBLbDHBAEkOc1sxTNYlnPHJf+jL6ZmmBu5PAsF1hBaeMsSZuRx1o82SeGhvXQGuR
dQQsegMRQXpuhBKvZvQfM25ZzTzAJ8uVtLh7AwKP3w4EQrbqMuRGuXIm/PuZO1GXQRE9RQEfbzvG
pCuOKY0KweCy5hOV0bBv3DK5IMojerXgOFQEwwLpT74Xtm7h7rmPNDfcKtvUcNBozb2MRXfGBfho
5KThFdlZz+FpVmV27nBa3H1+2Y999/H3d6213JT/3LuWm9ageLaFY1nSNB17UY/+tHcNWA+0YK79
e0LKCeTpA/fkW6V7mlvZ7IWSz8BG9po2j/e9+R7P7nRRJo02WXgGwKKvwjd2Wp4CIEZMv+sJl1pD
Y5JE1MjxnIFcYKZ1r01NDBbQwgNXO1fNTKc3Jye1zXFFeF9mdu4BxY12ql0Cmhrch47sPay0LqOT
ul9DahovVcFaZtj1vJ2jMT1j5sAvjLebQcn8zYoG/dSaybyhTbx0ES/9eM3hyZ9Hn5gVHDIQRshu
ugfkVFNE86FZtXh2QxzB9qzvB2MmQ04FFobPBUrY3sUMfcn643Bqm826ghi2/fsLr5bzxC8XXi1n
G92SwrCxNv75wudz0uDADOz71AKsM8b6SCOG1fNVdbN/l9PW3QkVkvfpEK2Le5UZ+4lWbnfGiMSs
U2nxfVbc5OBpN1WbQhuPEmuNQfFZ+Hi/IIZpUJt6F1MkCSYzRoXC0c2bvBYaud7pSacyOPgFU1WH
JcOTRWPvC5lyJjB7kLOTkTzqxLWkifNW52FxnPsQ1BTB2WeL6DuH7fyhDXxkgQKiJFXyQYM1/PtJ
+338X8GP4i9KWd1FIf0vF8lWtq7DzSQt6NeLNGR1VM9qMO+pEdkx4wQuoX5tZphxddiLHa/5ask4
8ax+7I6im0eOK3HvVb2uiAZlqdNcM8cV2zFzMsfBm3wihCxVBVCtywq5pquv25hGSODOF+Hm3crw
s5p1O7cOAMD7I9CQi71wBDqh9rQ8wqw/CxJvt00ZkiWEEpdAI4ZKFp49t7G/EXNg7lkV50eb7KR6
NNxDCdgcC2J0pk+31ktnWuG4nbclFeNaOtm41p14ukkVi1wS9ZB0ooYsIIxTzNHUsWKUdM4EScek
NnUH/NYMPJIbXFnhq6ab5j6PXnqtqxlzqu3UJeHFtoxgTYtePQqahSSQzNYpa0pjRSHBQnIkwrb3
4ijjfCWx+Yb9QH7fuCWloPWqRtc8t4ydFRPyV2vgsRw462zGAdwN5mzFNJL4siGzwEPkKIOLg9QF
82kXNqVG0XRHTy/aaLh311qbZpehnjwZhhF8DuuMY7a7j2bicFufoOi2sm7mglD0mBnuGcr/K1ok
lo1m9Iwi+SbxdH11EulFLd544gOdfUZNOFCKkwtgfO8bbxqzfNVOfrrOM5Qpegck+HMHUmF+hxqj
OheiuolK7TYddOe2rjRQ3CEGXhKxZzTJMDuGA9IT61iQg17Y+MKBVxQmjl8Z29qxDK2DyOvg2Ugy
JjJkJF8JBj7WSyxtNIkXslP0p2F0CRarm6XVPHHqZMQ0LfCInrT5bash/Ikd+64tnzKZxbdVxSlH
tuFWYrv18oaVJ8h2keyNUzPmkC0IjRgUHdYkHX7YekfiVUEvr4QbDHA4SzDjkiSvhWdQ9MW2bIge
/vwrAOqdncXvRpEVh2mkiuOR4tgrG+pvhqxOwmUn5eRMtYQobUBLb0zZNpwIo7VbfKrTGIgLF9dZ
/f1Kx2L261PsGorjqO6Y5mfD5pcTKZF9GeHAPc1hi+JgzFz6v2ZnHxs6KjdsSvdMdYhGq3N1i6/p
QYaEE8gKgUU6jJBv/Ir5dmxRUSyAf8OsT0asuk3kA+LJr0rG+SOGbfz281XIONxHxgSfU4XyySXo
hvAgC35IT7J9IcvHNnbMnWjYtz/XWaNus1WUNsMh9Cc+iaAbbp3E/947/b1IDfcxQDlZ8DEDMPCJ
ItbjeuvTQPHYM52NiTjLk70DKcE3xZruTLfi4Jxum6FJ1rZm+SgiytAbQ4twMw0HUzrY25pU3ZM2
O86NXxXIj4AzrUqrynnhIL81O+OkTREQdxcTmJkH3Ztdzoc4TuZHS696RO4i3FSjNL28vMJRMWnI
FOETRDxsXRGvm2pj/Jj5D5a7fLeYtcvoO+nBVU166CKX0arP6ibs4NozeLr4S1BWJoxz7BMGOuDs
uqVSfGksPfXCSSZnC8jQATxNtg4mHOVuZ79nS7BC0AnLa4APnWwDrWJZ7HNMmSd9KWeCmPhTDKnE
XfQjin9Kpvt2MYvQQ9g17siU0GTnivLuYCQc6EYdjosWadU2TftdTrG3yvC53sgKx5cmLNMLidnd
OYumo21xCDdjQl9j0J6jfjGRosLf1RPqftvqOGZQdIAcgAMgH4UIK9L5IAH6PpJFJDvmprPCdYQN
DoAbPGBM6OA1keVhirfgmYdVRfxA2SX71A3ALwXxC6A90h5HYaADQOqfBzpD6NTlDNv45z62pivX
ATVr8j6Yqf6AxzLZmQWt5wiA+C1RNERhthhrhip719UtO67/VSuaCQM+T2TAmBlVZ4QS0PVPvsqS
m8iJjgV5gk+pbn6jYaNfquVvbeWe3GC+JzzGOCIUl49pztwh0JXaWtFz1mjythGNcYeI3vYIr0q3
Dn4FpryZw0foJveORKuTFBy/VfLh18M3C3X6NX4may04IgWft+MehHtxjbTvURs62Htq54QenZBg
m/ztidHpGume86RmBgV0EauNFqfFjvhIpmuu9awtw6lwGQ8kgWHBWBJrI2T/HRsmCXLOosd0kqXX
jnl8CMz8qQzgRnUiF8dSPPZGTclTGNGb02f7qr5AwC8I4jThfRTtd92IndOUEdNht2R0zUm0DfQw
uhE0uK9DQKwWzrhtoDSc8mY5PSc+tx3FURi282s1koHVoildZ6YOoZNV/AzOPyHO4a0cM8QElm1D
qjTPKO+KO3tJykHcjy9E1Q9dS/IHiAhtW5huepmBqSDKpD3ZRyM1GUqNY9DFL3kkTfiiZu8xmMt2
WT7g2QYvsTKlHr5mul15A1alu9gs6TnU3+lTyJswKBl1RhHooCSct6gbrZ3qVUOyrY5JpHUegbiZ
BsnpLhDJWT87KnyK/VbblME+jdt6X03M1HrQoCernCgDOT+tOk35+0xzGhxSZGIYsd7f6+U2w168
ES3Jc2mOhmWV1f7daNI4VT128yzo23WnDP+oFi9TZkZkJeAgQmQWSVadoV+31fAAby29SGcad0Y/
HSHgwFpdyubJ/NqmZX3g8E7y7JR46IjjXY4q7YbIcsJUdmUXv6fxkG7FAj6QlUAN0zvrwfZDKCEN
nKnJP8NvnG+GnpwGt6xwUSpFMSt0Zz/rxpud23u9ad5sfZZ7QdbTwdUpEpI2trwkshcAUPVlplm8
EYyfkAYO98wQXC6ae8fDgo5IdMNNWjKKrnLjI60CgrFIbX1RU34b1KFcgbtjTVNJTUyJtXXdZ91t
8lcYF7CDUvw0Y9hhFKF2/32n/G8s/79xXRq0AqgZ/uvJ0vOPOivy9ufR0h8/88doydZ/U/bibzSE
DgvLXEZIf0yXbOM3ZSgswAyYIKCyJv7ndElhtdT5z39MnSRHtH9g+eVvDJ10OruUH5xzMFX+n//4
07ml+eXvf2rJ/7n+YXplEk4J43+ZeymIa38+6jk6MK2Ic9w+AKrqcBY1ouusD8QMBdzdP12Yvzgz
/TLHovls6QbvdJkD0N+gXPvzi/kdyBSjCPz9VOvJVjo0kO1+BN1ZGRGuQp6j700jSJPaVGK6wFp4
rbTxkGYU8VGffWHXZeNByYjQnLjTdlgnIyIelVAhIl1/iuDYMe0wAY4apyiluVrKaiBqpOG4mZDO
NdrOKjajcxE40GrQkmg9A5we+uffv9HPzsRPB+jPN2oyrBOkPTHU+kxC+KlzgeCOLILEcfdToPYj
JKAVm0Oy7iIT2gtodj1dAOvyHfDXRxoZ+3Ks7wTMOLg4OXOhst0GfrYPRfZB7gb9635YU/kRJIrl
LAHX6U1WVG0kZEkOxyTzZvoL8DXQcjuo7whxHePQWyzSc6DkBuLxxQ6SSxpzzkIWr0NNPmpSFKzm
8XOEQhHOeugsjo5s8EqAYx5im3Vak3qr2S6/qeLXbnsn9QabiEY3ATEL/vZ1qqyGEoR0Jk4aOWcO
2qRhRuskphUKvBjXL+1OO/rQ44lku+Gut/gAwgbji6T5Pf8ghO8uEcEHbd5m2TAfSijIchj75czv
rCeVvBWUoQgl+699ZcZeZtGP/zef1XLT/fpZ2YrPCSyUyRP6y00palUaWQvrMSTziNmP/xgbyRfw
dXCSya3JE9SkdY75IlAxdAB2haSoh/VsmftGI0/M71okaCG4ccOBfRCKfQ2Dyh+kXNNr45iWWxuz
cl7HBhOsVNJakTq5ikP8FwghdnVJsB9qUCQR01V/AaZjrmUQfZiAm8hSAo5U2eB8YxQr6Ia1TT0M
7mZW7rc0ZIZr1NVrCjtcoRVbaREQVYceJQr6UybL527I77KCG8/GgQEY5RzpCfHoi695gjl9LPrh
QFDMWurpTexrt52EociIdsyOhmh6r+1LwL3SGlfkIH+oXGBkdNyr0KkcwJzz4cfxresyyVLp49gk
HxToRz6oe9Bqzb9ZPH6xin8+Uo5tcVJjBI5nfGnH/PRINcrouskeXI5Q5YAWGjGJE5jTVif3qZUP
rUpe//7G0P/yFR1M9wzcHdN1frkxzF5vQF/xisZoMC2xQARHmceQjVzJvHspo/zGILxzSdd7TSbu
YORyqWcXMtl0uUMOUPDR6DBhg33fvf397/ZX9yzwCsSjLKZ089k3fr4YkjFxnmmpu7fplTdFuMN6
gU1G8ktkpm16HSngONSzf/MZ/MXLKqGT4mKjSEAp8ctn4NZAAdKBaV1mph+j6TyKkvUAwPxHg919
E4wJ7Szn8e/fK2Lvf31CKUFBEVjLNvUve1Qc6EiEeHD3ooVCFwW3AQGjq3BIzxytGEaUZKQpgig9
9eQ39mNCQBIHIvq0hS0+dN09ZT0CPfjPrP5hdrHi4lTFLDK+SCZQUGjtdBcDgw3xJp6g6Qu4jiXB
0OvUyu4UHk3wRdFLXmvXXFnHvOdSTzbUzMQqNhWvy2Q5xHGtrG1cDi335p1lFMPatiADJWl2YKyI
5thY2HjwEhd9IWeunOGrwWjCs2cMAQWxn5ZTv7fiKSkhQPmc9V0f1pfp0xFBb/ilxTOTmPxmA9YU
8kubmGURI5dy1MfYmSfdlwnNKmhUxG1tcAl0qxKXFSa/aVl40nE+q4DNAPKcN058bGUFtpFozIjs
HM9Ip0ejL546ffletlaUl9O9DZzLqzT0EZzNQQzz4PkuF9esjFcLhn5SLbvDhMBiqCoahu5WOGGy
r1HtF11HMcoYdJXWmfdv7giplrbMnxZtxtm6zo0obagCrvnLaMCXPqLfuR7B2WIbHwyy2PpbdMcz
Y7emQOB1dcSIOEwvLwZd0xVI0Ms8zNqKkpoOlGLotQEGaqxCWmjojsVed4aOGW3cbQnKeCipVTxy
sbyhy/C+MFA9F1J/6mLAETS6Kg+pNAv6uu1gB4X0stHJgGfXzPfITitvgvY2NURAmMw/1+jPxKqw
TSzxNlZ26E6E24VbQmc/2tzCdMEoU5nut0IcmP3duwUD2ajXSyZd7U4mqr4Us/qeaBxifX96HEsf
ILJjbgpuJ3oqUTk/wGM6p2Z+71Q0fa2Rljq5P+aq1OUrYKNhK5W9NXFlrNLORQsYa2sTWxojPkqs
QM+Qg+s+NlcY3jlJkiExpJZlklgcTjsnM56auXgjmolJfmO+1BN51VkaPcSxBu448Ig70taxb5+d
FAih1ZDAOXeHMfMjfAz2ldfFvmi7mOTqQ5vRY67C4cGIy73so40jsggf7HCpp7hbO1whO+VSqed2
SBtvrPp7FEgfUxUVu6wut3lZdyu9pE1n2fzeQNKvIYW1Z5utQl+jbxM3Lr10prWIZtwbfcnuNI+c
2601ap0EoobJ1YvmbuPT/9YCiq8yOYzjEnnDz3rSmr5SmkHgchca2ZQu1am+Vbq/nvy4J4chdAjP
qLBhWv1t05TRtp+ZIyeLi5HmxGG03ZC7gVsC6wiip1pF2yE2KAGNrCSrkUFekMgTHiJxWOD9ayMi
cS5dYiVVGa4TPSNUECLQWIXPc5A+xGZ1imJU+bj6vSqZghXoin1GKGZaGeuW7IrBRkKguBmmXK3J
F+oockfyndN9JcBQQQXtPDm5V2QosLu1/iGgx+iVev2U8biiBTWu4WBrh76BttXI+SuYLCvhn2Er
sXalr57NyryxRJVsGsCcLEPGLgdWzSJbsQrKQO4E2QyOOQErjZ7yBD2kTgd8KASjnbR8GmUFNcVN
CREdUUJknU47WNZ7hcB2FUIeQIUDknaJAEB0RC0/saJMDHX62b4l5v6EjfYWStum1LSvWTFeKVpX
7DY2gRiS6mnMqpXu92+9pPMn+PwzvFInE6tZg3tQ9lSoeNRWBWKibd5pD4bPyjznLLEKCnQThcSJ
RAv5jueJI3mj9VhtOy1ExyvPc92EwLF4qlsdej9IVa9ajW8wXrLVCKyy9PG1Ibu4JHHMEp3tqqp4
q42iWdGWIDE1mwCx+aW/GlPjq4stKOy+k/A1HAj+0VYu7ARG5TdpVT3kjnm4bgc3vJSTIVdo7i5i
rLdW3DIRCp+TrP9R2fBrMQjtWdnoM55AvLy1VffoNvJLoo4JAvqKBj/MzSLeJJNNMGedo8uwh5fU
JDyr9Sm6W1ij1c084nmfc7sGvIPZYlpwdWH2VKc95N/U/Zo4sHOWgJLUnQM6ngQ7G5lFs7AHnMxS
n2uOvG1r8jGmnlDpIPHheMLG1KRKtgQ2r+EVnMlEfxy0jKk77u2+geVayvQtzrk6oXouxZCdmaNB
I7FK4VHavriS3QRmdXItNTff2yDsVq5ewca2aG9xOkjoomsM2JkieT7nxlVM5gezfwvTn8Lzxb/5
5AzNJ5XsvqJjEise5rIgQaNS7ZPt5lfGjreowuM1sdR4GJnWto6zqRpQn81sP9HnB3bI0AbNIMEz
yPnhIWdLiI3THZw2xInoKoQgYfzVjx7rxm29AYdCGBrXPBCCQxeycmPXjirc6WH8aBNWDwDSOiZu
SwJQ6bf7snAnrLICVXZVrE3GjBvE1QalJPj9YXgqUZCsGol/x51B1ulkHdDwSyYSIEc+K7QY37To
C095s4C447VJI4jm73XU2asDN3lqynqnRgxgrcBzdxU16DqryXZJFZHxE04FwepV7SG52QpSkITD
yY86cqWpjjzI2XiFYfDmQOots44Cj30z6ruTSTJKaQTvOEH7NHjPlEEqVqWlHtXUU1tmkUeHbRmg
DEvk1IvQ3HeyLvdWOXCM8LXnxJpJBtcLNB9eX20K+uSMLl/7enrMWF4AVzvEFjBpau0UrugyIuIY
maTHzrU/4liKlemg/Gr64mVwDY2Gur4Z8vCmMMJXP3ht5Im+YYvtTwEVMdydXo4wHUO5//zZYYqC
NV39bTO7m2mEymK4lAaDbk7QGj0ijkYPSd5LaA2ojjSH+JtYo3VgK/hO3fykkb1D5kTIKCFN1yP/
PyduAm39h9kznbBhsuyRw7wUM6PxSpgbWSl9IxSxF6xx9CJEzQfsnMba/QCyMEIfLHjUgvQ5LNua
3AAw0lXwBLvFxvzKWGl4azUU5b79KgPdfNXqK8PI+2yYaywurbaS2ux6oGipW+sse0sKbUfwyHqY
YhLomfwwAwJ8D6//B5Ko+thNX/PWuhsGLSbujsAgrRxfQaWfW2S8uGa3LvENy4DxaZoYUY+i3UwD
lumRgmejo1hasw2k685Wd0l5ki1+/gXzhimcUdbWt0yxE4tNmQNg/fsXczZbhrIZjVnLvFKuztvC
MEYPQh7KuBldxmrEwykkQWC83e44DmF//PzTP78ES4Mii1Evig7c1Cc5vXegHeSps/uEan8Ga1gV
9Xc7FzfMF3ERVWS1xVkUe0in9eVadkcHT9Nu8duiaN4rkBMBKJ9VmuK2WrCLSZU/104WbfMaG2fk
S3aOQYaEKDGMSWJ91xnyUpriInKDTEMJHZUgrnihLSfZE7c4265KDBx9WEe7gGrEJIii0rJkLeBt
g5pEfaYnq0BLfnR1dDfMmbFiz/lh6unFDq/ERlDpT8Gd748XyqQRlEB4NxTNE8ypB2JVTllX/Kih
fuPTZC4vvzqd9UUdkc69Jj0gfng+P2Qa3MlWeLrE1lTAgPdiEKJUGQCiLfb17mns0h/UUKgwljJF
Qa4SM1sfzTAHOXY9YTnTpoTFtOVV5igzN6WbfeHcNx1NnH3HwejyTW+jIiwsPcvwJ/O4ylyBUVvI
iOXu09P/yS2w5OhvwKDCYMJE+7utng86aZBoZzyiWlQwe58cH3glX/Ih1Y4iSm6ou/2tv2AjZyJm
VDqYO5o0xLwgQoN+kNXkZNbFY5y074gbu99vmM8/fd4riNT0dTT51NlG0IVQWP5BAPj8k6M6yJiV
lW1CSAhN7T5akrwN8MbfZJHpXmKFBwbab0FM92fo82ffAS23NDREnHzEvf/IgWmv0kJ58LzPsoWD
ZXTRbiIHYe6EuY9Gdjf4oS0z/wDaP/2doEWTGvVo33gIDnFGERcVIZIGSjdPGa2nidzcmHL+rqYB
dgw9TIbBDHAKzw0ayPKFzoEtMkkS6145tVEeCU1srPli+QX1IAGRrJubweJ44nN56jb+6BUNOQaZ
P8Y+dld1zRtoJX7ykhjQYM4obigxjzbHyxpfzWrEowQ56gMxrrxdWn+fh0S/jL3SKouVytq9Uyh9
9Xnknnv+bT2yMFb17aGUmYPJjP8U+cYTlOqN60TcH7TwPttcWuY+ViL9gsicuhZPAkzb+L3xkw/s
hhsgyAdr5P3F9U0oNMMbArR6ktnoBofAfQy4ZeUPfJNN/FzfL8Hv7K5WyJisYz3EqLQCDad7JayK
bZeDyGWYu9YtFyy4vPNb1HsQ1emgReVXaNMPzPL38USgOQGx6Hu7r5kFDRfG1YGkOPssozPTTGed
+ZL5DBFOoSWHvU0/tf3aFJygljtmnENrXS19TGuWmwyTv073gHl9uTGJMVE16p5AOCZtBD5Kx+fT
R4KfHkaTZxwSFjdWEbq8rfHa2oshio4ACWwEsi5BWj2NCituXnynJNCMDocpime9m2HhAAHhCg6n
Wkkf+Su7NlDcDcF2BIKRV7rOanvJ/OCXsrT2buwPBXnbwMA3nx9PyEpDllLrWX78BSBgibI3f5aC
rSymMziYKNTdOF8lBMOtCRi/nxUZ9P68AFkT40YznKswaZxEKPOA8jv3WgTofWQoyCjWfbRjuhhk
Z71F/5e9M9ttXeuu9BMxYE/qlr363rJ1Q1hu2ErsRVJPn4+uVM4fIAFS94UDGN7eZ8sSubjWnGOO
pkv2AhS3/7PqsiF275L4xFqc6qQfRJs//b5e1A8xxmoTEJLVLJ6XwkQ7BHFk/oAiIzRPeao2LAv+
jq6tYkERT0DeD79KQaVlEZWIweBd29e1+pWXYEMzPKsBkn4SQSR15ogbWmqN8cz7u6RJSnwK3ssT
UDlGPKPag3yL6dWK7JPatqDwecYr4z7huMKLiKBGxF3n2bp9mx3JeNzg0cQlK+jl7gk59Z2YY0j9
erVYDkhrDK2DB2CDBUsCRTkL3hpa7usfuP0AjAPZ7uctyTtiBsIj6DhSF1kno4K8Uy/0qSsPAMMF
KQOB1OYtoFMGbHTX5h2zeWJY0mukgsJIwgpuBEp0nCGxZziQu5Z5wPccx7GxrHqJCCahqO30aXoz
EtadRn20wSw8xg089jh88dCSokj79eiKu6OlRYblIJ3CazbMpWSc14L2jrLzl66gdKtHuGij7NZH
k7sTqTWw/F+/d/HcTgtYm5Svwiy7Jn0IdQxbK7LZEj8DN8P6ct+Xhn9XQOfwzsbpXEsg73ZAFiw8
8AtIItgLTjOZXEh/gVe4zb15SnJ5k7+0fROybCmgmvyOuTpEcay4psBx1thLxcaRGE5PCqvJnq6W
obxX+6bBWysusl/xxU7b1WuFrRJBASEGIeRuq5PkpSzjFgBgL94rX5ahMg1PgoPFBlxt8g7Mnpkl
xty6WdF8hWG4nlDcMFu1sGLjZ3SBq6DhDCALDIxLG8nShKNRBUdPc66HWuwgsEC9njU/VZlh9pdg
3S3hC1WiLAtSFYB0lvaBwJ5ixzHe8wJQJhJynFLqWRm6fXLIdOKTKvwljcYJMTei4V/N+gJVFA+K
Bb0vYllh7aKOoS+3wjaaBXf8zYsqqEW5csiVy9Tej8qymDMpuCRquxebPihApCSZKBNA7JapW1X4
0gOmGIdze6cYi3A66fWPGjG9HeXjWYebLt2Nz6cpfNVtkdh4K6q2TAVX4SYuURYmaQIUpRHASX9T
yumlzAkpSMbhami9YDXPbP5Ex5zdJfqahwQlIYdrQC7zJpzJgdbKpwqrTfMFQ6LKiSFM9l2Bz39+
x/xglurYJNX4YovRsir0m9Tl721Es5iYU/wcVJ80Zz0a4sMJxdeTs0h7l8JX5PVNtRFmauUD2abL
+wt6OyYVltrCImChFlMC2HOht/tEBc+0ki4YUZG6cGB/wpdcmbYYVtB0Jd5qOIXi/n2JxKq7/8uf
6xmwZlX0mGAU5rKuUM5BUTnUvIMFdqajbajsIU8od8sGxjx7SeUo7EvW8BJFjMchtxHKUIuLvz9D
9d3C6C8whTbvoIukKIQMZNEXPJjVGYjCzB4enRy5MDZ8vce7eRQUadFmGfo8TkxpUSIOXPx99/cl
I2eNs7hM3X+cm0Pi+OhxCe5rJ+vmf/7iRbgemP+AQSo4YV2YHgr7Y9QpyQpxWAUtiCcvK+TJCb0L
YDPBjIK2PiTNvOM40pYinEy34NS2wkcqLv75os3IqFDUbsDuvXrgmFP/f7nrz/9K7grtGE72/0xK
mH9/xsW/UhJwu5v+xf9Vu0rSv4kwDxjGq4qoQzP4T0qCJBnIWhVJYyKKUg/awX/IXdUZ3s/o9oiX
MhiVkCP+DyNB+jcg+JkOVWViUaKS/X9hJCCQncZX/4Lui9NLiLwveAIIb7FB+a/jrYxtvdOMUN9I
Y/okCqrA0i2J5p2MpwVlcD6VGZOl+t+XkpmHp0fxQReMZoGbejMVP3z79yVtFEq2tMHkYGpL/768
pi71L1/9748FIgnKrzzmGJST4L/LVv+XnwkPEpXCGieWKdjxL2QdE6dq8fed3Az8UK3JpguNsLIl
PMcWJRlUuJhO34YVs3s4VvC5igsmM0yxhPpO1FudLw3NDPQi3oXqbHBneNUTQIKqMCbxbJqI2o1R
8jIq7kELVI6915r3ddxgyTsw3JVm99RT2k50uofOmTQz5s2Y3WaQAOFScZzEUxc9Tu21gC+AV8nN
TiB0ePEXTq/imAFPuioPY4SwRDB4T1FqnrtxNjdkMKtKLOaKjKSO3g0u4ZRkNYCPMwmavm3qyetQ
nuItFWlANSgA7U7vk/B5bKim75KkMOYYYld5BEI5fSF+IvbFPtkOz4ZMiXoMosm5LQMIyYZoUUVh
EjDDc/NSf3oSjPf2MyU2IYYVDkPMQNwFVyHsy3lEMhbXZ5irkXq835PKyVB0/iUudJPHmdQrqi2g
aiLfGCeof75Ek9/fP38cJ8c5Gvt0P5hS5/0TKy8+MFr6+yOjuv+ImpdNfMegxYNN0lz+vfO/L8wk
cOWbvggvJFYEx+jAq8zi/t4PCVFPL8p8GRH3kTgQQjwzIKeCGAW72isrXNMgb1ZnWTtiPzd818yF
BmvEfRrjadGDiPwUPImhipV7oU+jbjNRMMfPScArHCv5YXXdge9Q/s2IOXh7PnBJdxrdG8VtO1l1
N8A06IyW2cTZtB7v2a/k4D96KdZY90E+VYh65tiOnWKQwUK3ynBUy+9C80ymemqMeVfnYAjMmALn
Kor33q6WKBeogjgfyZkOxuf8dRPPOOfAZ8V1PDngA2Rw9kMuEQGRl7o4R94rQl2THYGso2xlqKvo
gfvEQn24xCHvUMCEFRxr4FqOKood63F8MC7y9De9c4D7uWwV7OPMfqkkXhG/vMjxUoRsj1YlngWE
9RJi3Jp0GlAn7DralLNb+Y2Kkcu3fZ6SPTxQlG+R267aI57kXAncyiCgdL5a2fKMkMb1aKJ0spJl
sS8JRD7w8/JjsAz3k+7dKpfC5k6WHADxR1e4qD9z1X4Q/DE4MswO1Rbd7EUVZamLRreGpz8mu7Kx
pxDkn063+voL7oeBdQ1EgozKzX59YcKStQdMuLi6LS0OQVYzW/yk6gXYqbD82QwxIIg9oP2SF0SX
dQdlWD528lm53Gtb0thDYGPA2nKavQIGjJL7SAry/Fm7ZEkqjBwjT+fZPJQm6DPmMTDLLQwAMHrN
j/rqQVlwedyM8+Nt5ubbtLf03jW65az+mAFtBiNoDXeRqUlIupkF899kR3p+0W2CNpt+sqbqEXdj
5RDU85g55klZCe96jI+QxbJVP9Wf4YRbUrTUF+W8nZsAwEgxwJHpoL6LxsNnMg399ItJDkOjJHXu
a1lhpwjUt2zZEz4cWd0+K47PVfVGpPYVoW79XsMJJwuptJ4rs6Tss7pfPV9AsIKWg8U3C0ojLh3/
XvgAxrJFI0f647Veuslc1N3iBGo7dZD2gPkXcty7K7ntHkjs9Ttb5DZFuQy06Ro2qbO/s6/4hAzi
R/1WFtpn8j3bs++MjasfI7cs4dDiaHnGWmZ44pmKLmJZ7hrFH0ivvtCp47SHB6cLKKfD7t8+Aljr
2/HhlhwHYMgvq/mUmWxhaxbgyve6o6lw4++q8XpKLef7ue4U57ku0Z5f1BUxhNXde65xvHLlu4OR
Pgwfqq/3JLQo+dY9Q1gkLEuoCKcKlvIyYdyNiGwWmL+Plze+iS/30bpK+94oH+wdtG6wvwb9Gxp9
bhy02OWbeiWmc/lzfNmkhPBIceTyckPBm3XrD3o1JUi/28jHIYqBRFAcMBrimjefr1PqSbfiBxet
yIIrMupeP/D7YUzb6ft41lZgHGyLNCmuOu+9gc8PxHFOPl4QkL3CZ7fsr8/Ue83LHYZcdA516HMv
YxqicCMyNT2FC2mKewjynfBVkZ7L0ERAlr/g2XucBlIMeBJBYGiVVt1b+CJQ1xFHayQXQfBMPgdG
LnRp+P8NS43ZKI07Bx37DhKbU8qirJ1IcCMEPhZNrlRTv1pK64tpkIWuvufx3t/X6S0GXf6KDm24
0LYGSMVL+UEBDLsbzJhx33vxPKfVOpP82VGgMxM8XiYs7bTDH3dlCFdMzigLPNjo9Zd0bN/D9Uyy
jHGXjdYzcqI3qv178abpmVXWQVGTcIjcw2+lN5RTorhvhi38FhwFMWqNYqIVWMxuqC5x+7vnP/c0
EJ90HZa8H96pw8F1+djG8XUMn1e5+WnYZHl6K0ZqhqfwCAH5Ih9IkT3TvfMaKqxKcXCzzmOzMFD1
ou1vUeRboInYtDGUzMNr/LyoT+eeLsLBKn7zOf8xMPDCweWDsf+LPrXZIv6KRluyTih291FOnuha
3kxRVSRjrvu5Hb7XC/DIhKNvKaKyYF6KC0b09dRXaY4x/fxB+FdH9CcRcwEKLblwpXhX1KjRXKkl
Txn6ExQ9gtKJ2JlLxZrB8GvLm5W6eeuQ1xtZSO/mtMYp25ijNnuy2iARLLOP2UJZpAd9SVrwRtm+
tuHZXEyeZ5a0FN4NPALYYjLAUNEu33kLDZk9zZZ4yFjyHsoGhZOTp64UBs9k85CPMgZqGtbUdnjI
3f5UeJqjeFOvOCddZHJ9TN6SdpMNq15dj6k9Lh9u5r3BNOQOat9S/DWZEcnBIMAVsIoCHNE2QXMB
V7A5s17JUkdsaCXNMhTt6tYyTRUeNilMsRAMmk1aM4OfSnIh9ciV36enV+F12lp6Bk/VMYnZC23+
f7l0o3z/QJnRkcdt499ZHtiIztNL9dZ9G9eWSXVrIQ78IamuPgs72mlJh0JkpTqSJYuhWfqTZHs5
tSdqDUlBk8UT4XdLWBd9BeQPNconRSyr3Ip4WWU5y96MPpBlGxwDT5LkS72U69kH45fHnp+OWKUv
4+WAUxKVhm1eqtLhLR3kJaHX42rwzZt6wSlrlR9GZPPTdtr+CoZTb6LZHMcEH9Oyp49Jsa+4j2u7
F/zn/uVGO0FadPNm2y+VjyrY68zJfurrsGlfrrkteY2XGy/V4IFSxIk7JsHru5O9i0ESnurCFiXb
XHKNSJgBgCRNLTkCxzehI1OuzugV5g9cybI3ZVe1OMzanYxk0yEYrPbF2+xDvHTN5dm79fmJ0fX+
7uWZ0xwBBKCU/tQ+Nbs2+p0Oc8LKF/n6odvpXl3m+/HSX2o4FBP2n3TLci8A5284OJ6Da2MmeOpP
pBiyYkvnVXotU8R881gYb9L59RMP4JvBnVTDc72gDehLDH4Yr7nRV7crP1WvhqQIJUFmDTGUwofe
MvCQPXTz6CicjG8WTu1LZ7G9zJC8v0mKLw1U21B6HF28mK9jS1HCO/kE0pPecl6M9PM2qJ+HPkZT
5MMjqxBceejiswzQ1VohRmO+92SHBxy4pntIOlXoNZ2bM/n1yKoQs0Oiu92TgaXV3AnHQ67qKZ85
sT1MaT7dptoW35zTM3hsd095Q/8a+8X3yxX8dtO18+fMJsyXrqratmfxdodm8k56iehlD49hmzHg
/74GMwtf3r2nut09D/WhltdSYj8PSuEzjsk+EsI0YlZ9tRtlu5t51TH74sNXittv+QWjzhODFn9R
7SAVtoNLlrHAvzc2MkHZyaIzrWb7aiz+10InWCR4HNR2nhvY5jFUc1jw6XWEArXJtuGFd9SNPQ8z
NsHbZ+Ej+UkJChqc2a9GeS4s+CylSuCOXydHo7wN9wC+CEK//h19eKY46GzR4Sw0aduTmIdFkaWu
+peCxLNVqDljE3SmVpjW0paZC61LzYXSY91fdvO0IMvo74sRP2YLgdRc06yvoQIkhgKrY36Fg/zf
d38/+/sSqfztTFSpMExib3PUU8uy022lDclfa2RGsgq8E1ud3PPjadL3910/ZSb8fXf/M85l/AJe
rTapn+XP5YCoXnT//nrQFFzv/8d/rZZl52jTSL7VAoPAS/yR36s6erryg0pRa/4Mgegzu+kXyubU
bCpc6lnS+HdphK6Zt4H6Gp0mfNTEvFUc+3/fKiXD6zFnhCLD18SyyWmLC+Lwn0ReZjz+a1o0pv9A
mrhh1j5xDoRSFk8nMSw4EgM2RDzJ5IkSDfpjzh/LOiDg9GkszNJ63HTJMvFcgEBmCRti7hOioj40
TgpbNmASeg1E7d6imVw/mWMMtpB6M93nRVV9062ZitjyUT8qa6ITinQpmJ5mWEyNZMO9/zwu405w
W2pRGGr8DurPiwlcuYptcsM/5A8apNeST79JHQEKv90GujXbj7HTeepHt66udJ1RD93MIXEcZdfd
dKnHQKmflwpe3Ue0EHfSVT+2N2F0oh8E/lxo9aPwiX6HZMq9HwlZgN+QWfLP8zvd0aSW+UG7MSba
D5NdTJDFBw1fTGu4PbzHnMIDwWa5alcoL188hb+CbLfvWTD+xJ50Tan7Poy96sDheZjWuEm/KYrp
9HrdxrDzp7hCMoSJkbZ2bPjSkotX/VBcxvwzooKY+1C7yW81kaW4dVtYXBbsriuFea7X7RufO0J4
U7W+uz3CTyf2uN1la427EQpHQPT3IsImxlI2hMA3qcuMjwkPEUfid59aGI5gk6xu2zQYcBZjMMeW
58wKF1sZ/hEvheTRad5DrwzttnAgGRAwbheQYggb9aIVq5Ih6uOWwiLr3edlIqhgeHkR3K/BHtjH
klV4IqHazuY6GatWtg69enQbL1ko8E7wELE6v73J3IJvXrVS7BfpY0G7RB8wu5FNLRxbBmz8+4Af
HIRDBdd/rZY4UnC+H+iflSU4irSU2FiO6RZmwlOytZdT9G5qcl8blKkHsbdZK8adX1IG+aUm2pJT
7QFBAY8nL+cgP2O3LjnqIlqqboSDhYNvVe9XB6xr4ECyjKAL8SMdZyZfqeHk2rM1FIrUwj/xnG61
wjEu1UJaokjOt8U1PmZEZ2Ft/o1l0j58ukZqR2fSGyKcELjm7vOGCg7rKeKve1pLPXHl7yncjY4K
c1BWsIruhQhvKzzK8zoYLtwNAlq9chsCCH3gZZ2dceK6r+leuqkIDJKrWhIxPlpwb7rCE5S5dKA4
3xMq3kTO5BFXOHBOK2i2qJXBthB/BKoE3mW1jQedWFcPjBGmg/NuA5gJ0r5jon8sYjf9NNa0A3fz
d1BtRVhr9Ry99eyL4o/2FBLlfALLcMbvrDp2mRP1xDGDGIARJDYN2a95958r+kjy4nDyXYXPzziE
IocHPDp83oSvV3ZBWcpR2njdp3a7B8Yd+h7c8AXYiCHjW3585Cft4olvw7zcJsBM5MdJwQCFhdlO
ZD8U8l6YaVvK5fGBpCR64YjulKLzqtzhJhHrvsTYYcJbMMK9Tqvoav6AIuBidGRhZNnE9Z1MxKC3
7EEFhHeab+3GIsEotCUx3K6uysvRbs24v+ebOPVgH6Xv3Q9bXPxRVrB8HTJOW7gnu2aDCtQQnOel
hJ1Vs0nyvgAn5vq+17Fl9tJdf8X2AChDj2xwrFEjlgxkEmatK/7ktdtcx9LruGj9mon1i+M7svXE
Nn8b8K/cI2H4fsXGByuuuy8A+0TJol/PaKYNp7mFuBiy1NdKZ+EA7mCUtTWI8MSM6nK/zg6jtoHy
1HeOJNl5vs+zE3PlxyUqbCZcz9qP+nUzTDALW6ieboaQsxdwKFqFgicfRc1mTIrIm4hdC04NGz37
ZVKtXpfnrlg8g/A4olRFUmrBvPFwGm9d7m79ne15SJi9GBoH5/qlBIrp3Uf/HmOR7rFDK05zll26
F5A03LSt8XzfM3+v1mX/BurFSRRqO6bdPNgcOfXNcI0NCFqyVC48uwzMx3W51XfjDt06HCXIzo8V
aTTszvqCUHJcJ6zp5fZJeeA+VmiDztNOkdrxkTvPIydcujWe2gk8V3ZYWAPljVOjGf0UUrOCtUTH
zrssztm63xlX3JRmNpEH4s+gBqTJdtlSuHWakymeGAdjvCDrzgQJTbzBsArKiBm6pOkxZO8CRyyE
n7/rzY1RXXH/ZBMwPxz4lXHr3+HyLumzQ7/cNqWnSXYykGWGnRX81EVcMBK1GQpLNJ/4bFUjgTg+
EJb5w1GLDVkykpn7rqdLTih2URZW0q8xyYbN2576A4ka3OYjj5uu44XvAomD3cGZl2UvRJ3Vu/xC
FQ6WQcCPRQoCLmVs9vAQ50z7YkjEHY+19fiMYQczCXiHLAWp+9qvedLYsEWwro5XxbwJUd4ZS5xc
sfN5PVecEmaQwXIq5nSoXCtBOVMt9Ib7CnhqBTtMfVU4wK2eHRT6W94711s9MuDludCLFakC5VK5
aoNrPJwcG8/XvEKEYvrV4Jn3bcdq/E5c2mPSDj0pcrM7RvInfSR3M4ByqjQuHlEiw/V5eZw+MztL
5YJ1shxhe2M/4N4D7ZZTp6jTDQ+feOYGkbHLEnzSWAp0lRzbiMUflkA4ZWGrvU02T6Lb00JRgVO8
Nt+TUd40HGv9mmOjrtyEPjnECsmbbdh+Lczt35i/xtRQMDpnHs9d/yM1x5npNU+6y4145lAEFIQP
8Pwu9k00L/zUS7QdN0W5qGfyl8/qt0b5v3kuny3Q5mA1ODBaUTDbShP260hf6S7C1YRA7fk983lG
VQ5YJBc+uEiIRu+M9/kAc5olcel/qL0qdOQMhyBmcfHVyK630m3EbJyR+m3gUlDO7duThlvl20ha
vfOKnHDfsJFMcHRGt1jMcdv0oJef9cX9MzvA37rC/tVjj+Ye6w4A/a6fSxc8lX5ndRAxsPdim7HO
g/CmLywsGj8KzE+2X5VleeaQfKmeeOTCht307JJxRV2BkwNdHBT4ck3kIaThBbShhbku3yV4X7+6
Qbftvcxzi8YnxTlP9EFsMu6hHS6yicFim+oErIpAlh2Yzn1Dz381UI5gUfdDOktdOlXn9Ofejd7u
PAEUeD0Hn3d/BJJm3/G1sPTfmB0YM29eBh6zCw4Mjjl7WPJiWMm/7LqTopcEu220ZJW1x8c38ZQh
NFZnYCVY5WqEF+WGP2QJsYOjWijBgdLFi+FH/6M44yLdVYcoYLV+8SbDymvaFWBpWW65yYQnzlVK
N1juawhvydV8qzaqC2/Sz6H/W6Q1wK7HXVK0u1+OZTRM+Uk+U3ppSyjZjBNW0lZ77cbR5m9FGyN3
b3Zgj6qVQJa8nAFZ4QzaVGaEEiTSVUyWSeK1ki0WK1q752124+EU7hR5LBb5W24drp/VrPs3WI5b
nt7mPFxIr+aBcrh839f89FrVx+bMppiCn4DfnBLKBFeeqx+v2+yCAcl4ziIbDTTRGOo270gI+OKg
ofwPV8o1rJxYX5pfVCdQeB8P3Gvn8eFO+XDS9iWAzjGTectWznJbyScSOfLLM+h+oBLQlG2z9bAX
37XaKuY5rgurx1I1SBBidmLh7YS3HfRkniZ5XrqzdbTDPzwOBlfdksxJLqyLQ4enuDw7q8RVApQB
u9lyCIZD/y755qpmS6JZ2oxku3Ovt0DiDCpij7uB8gqJVO5SXcRIb29QSZ9H9kgUXGpv5TcJBg3J
oAhmcMydMGezsgjIpCGBQ46Nf135rHAVj7aV5s/8ySLmJCYOzTTcZUB9BaXOyzNBeDu7GJYj9jZu
NiPRY15gPnLsOuuxRAOmP2x+QabYxhNajyNvCXEK8AAaFWi9AaDOY0IbFh0lshzkkkuBWLr9F0m1
i/ban55IaXtHfh9s3eGmUzF3soeC57Gl66MwPZCJI101V58XZzq+JQOBOY2FcZ78F9f5hkSMHPGD
br14RjKr+RBBWtn0owD3GNaO8BkG/fvwK/LxUEqsq3eh9bqv9g2G4qwP8n3V2h2kPYw83syleAO4
0oiCvwiLWvLjw/DW167WepMe8julQuJdgeZDyCrFoFUWGA6mLwvNCEA8+FCRuKUOHEJqp9UwxoO7
NNjyCk6x2gGnXLXYFlfgPuNxfK0UF8vcY/VOJkrCCIpi3Bhd6EQVMMlBza5PPlEy79+THuNSbzba
I0sHbH4Fkv6FfBrMqz1w2xA64g0K8GbB5jQlZwQiZxvBwdkSvlvb+FXeGHrg2HyPfI0RmxQkO+W1
lnKnYVnYUWdX5rnp/LLxXqx82mBkW2lQMtkbOaAdnF+DHu3Xw8ofDtYfIIpfMAXt6B1HaVG1XyDT
hE/Bz6+drLCGgzQ6cUilYfEU0MO/DuM237SoN3lgduZXXwf8z/QF+Qjv383W7No53Q793vfoqTzU
zBZ31QarDrxzXdkrF3ceHkplDpJoDafaKz67N+3WrlKiIHEv+hSBkqHkKXb2W8DQ+20/TGI0IodZ
n+43i2YZr5mxRr/KKfVnp2aBmSoN/3hF/YkhWEJCyzQb5QiJAwxpeNKgRx1CYfei7ce5FtJcCIF6
93pteMUYqv17+FgOWLHoPEwWm3XaoZ1cmNmieKH4XyHzZEiHviZ/2tLLY7CZTGfWWbqR1fQwAySz
DC2VyMcjrb87gum/mnd8+2BPabnNmKi2hs5/RL481RHMRPFf6DA9sKqDSlGOIRozundS9Jia3iOy
t51GcDkWGhIBPimOww3s4hrrrXm/oCBgXkjj50D/Fb4eHxjiPASH3fIx22uan+RvWlAfpZk3mhQw
VvoV41DAkeVkwf2zBT2vrVx0MqbB+ZYBBwr6FCsEHBbe2W3wzjI2qVfTfK2jK7z+gurelRHskb0z
9coZJtIOKgLewcu07ntoieCfshVj5r2S3W4db1Nt3TznhltzIBr2EyTGZ8ve8HGpjNN3quV7uSIn
l4TngBpt9mmc78RqvGXfke6y1O+rzJ655gdIgAG7i9YLmOm+H1bRhvFpe8I3kOTCGTaWJ3p4Boqz
jxrnGwCT9FJhyQQIVfAJXOGn/zI/OORkzZkOpGcwo9i4IjHm+OaEw/5oksce+436c99PKUdz4wvl
YOVmsTfK8zBctTQHvvauOKyJBycsTxL8UqY6o5c83JYQ8RF7csizDKl8Rofxyalqj2ky8zLEmwQ6
fnGAKnb6PZ4L08VxjjKNKGVkEG+9O2wFtiOZydSL2qbqMYlwU5Q8CtHTyNOsF+tasOJz4jXHDPKm
5GbN0nwE8ZVgtWpXnosiMLDzU0G2XcJOWlwsnohHdmP/NkvdsKB2ZqOg2OCteN0tA+fxdeAdh7Eg
a50IvPW4JpfGEgKgI9YClV3pPM/gsmPilBRMR2OnsZdu5QXHo/qmeLXXXBT87ARMFu3nWZbsOgW3
xdUwhhAD0RZBrfU6Rm+vI1zHTrkmOELxBhlDMMoKYOszmDNaO9XsRCBTlremzxEAo+PpIaTEV32j
u80i40qldv2eQDZIz9X0XpPPIbdDVL92qASj6j/HHQNzBkZ95+mGA2RJuaEy9FVXDE9fbyAXLmOs
d8T4+lnaCfP7tjrlBw71GQGaS1S6vvLNwCilH60tZc7AIbHZi4+iuk0X/VYng4mE9Z/wIl5Gel8K
73n18fDTBZ6ELqiO8gnY3V7B/8tFIaAYtlGyXh9u6Arz9pwc+TiqE0LaZT48R0cBwYDtGoe0dbQd
1g9fRjQKqDRN6FBdsmio7fJTfeLRHE4sMjY8ufK0o/KOTFjYDmh95+jrFHn1LD5EIIw3ZMlt6/fY
Pj48tDxiahstWmCr/HkoyzpzTTAhZmUc0Vx7yp170IxBTH/VMnPxRgQpbC+I8zOvyBapOTfKtRQ5
sTHvSj823E71XwOzDA8W2T309IzVb+F+yfwBl3Gzs3OSCrJLDk29NZZPYSOtOViIWmD0xdXDL3a6
vJqD6i4zmEdbykf9kxzvtwGr6R8GwntenhUz/V8LVAlGz1ZnJ5dmWf/UIkuEI90yVum5VC3zYIrT
p1MwkWOyBLRVWYwAnwjTQP1O3B0+IwK5F2XYRV52jrHWt9CEbHFpHpgdDrVrfGupS14P827bYFCo
Wlq61JfPz/Erk3gGrfSXOce83dSD1SJrTf2+f4u6jaS4CkVa5j720Tv+14gU98ba8EVmIyK1rcqg
0391DqH3lBt3Zna45knWeEsuNBXh3a+JHWKiw/DE7RbYkvDi8s1clpGN0umcY2zoCXN2BxHlil8X
q1nhvfqgii3J5TGoEFdQA6u76Ec64JjYfGE+09rQIs75jzCJ24ElHPnC73t6fHYwqzV6w0BB0WwJ
TnEUPvTDgIQnkOay5uMh+9VQonx3DicFQNxZiOatjenDajgbo8+W0RzrRTxYZBod2RR0cSKiaapb
Yly/jTbmGgZ16ZQIlSejRRt9/k7y+69s1zJ8E3adaLHiy7PyoTLkSY656pRn84YNnAb4s+xODE8I
JuZ61j55ZOOJ12j39V68qcuMxHSLYPiGAecfH2V4e10hFEfTqLUBaAAXPTJk1vCCcGG/ye+ycz/G
V5ZddBQBm21zOxFyR+e++vykrc5AGILBz6jBfozeas8VoJAd84t4j8lRZcM7pmc8AyTrQVXLDl5Y
eB0KT2wLrOo249/MVr85F3S2yn1M5tk44S4wGz3eCddJTwxu4U25+c941L143yynCnng4IUIYEEh
OQNYLtvNfatvBIdbml5LHqxl4tWHcj+baztMv3eDr96wB1J6C1rIEkL4zpy57Xty4dGNF6RP7vNN
7zBdHIcltHB4L8DylJ17R5o/fFxiZQ9H09EI4OEBswDMH7CWlcvpQ3SX9vpEsA6926q+J8gWueCK
KeXLiZeCZo1cZ9p19G9nNcgPeuSutN8qXvJ86SQpg9XNuc/fYDFx5AoER2oW9A6IbixfiDegDgwR
jcVrr8hzfUuJmVWn2UJc3tk+OXqqFeuyXORn5G3Gp37jZ51kKT9sESwU6SOFTkNlf6nXsiNRsSVU
RCQg7wifTJnUjBaZ4B3RDMCio6VGvkJnW+Hugm/7tETEU72H9ykwcqOjxosk/aR6L5XTkyLp5Uqy
j5B5plniV7XilSDLmootdnb91h8JeeZ1ksc0CTaX6jKMHe2zO91P6ZL1yfAafYYAsg0R89iuhUV2
6uawqJBVMOWnazzIK5L4yGKkSWfr4y1yYtIgxoF5YYRdEdC4lj7AdX8GqqpV9PZYTRSxyDGHazjO
Z9vqM57zaL3AU/+drvNYbp3ZsvSrdNS4MwLeDHpCAvTy5kiaIGTOgfcmkXj6+sD/dp3bFdUThihS
EkUCidx7r/WtNzQhzG0wbAHeuAgu98jncBveRShi0cO9dm89JbgkkRr0Qji/tUx36U6d4lcUHeLi
PNAVWC11H1zpnvP85D0gLHtA5vowvBPZFXTso4td88mKjVk2204I5x/MO64gXGmcE6ohq0WGRiN8
y0ZTb29iyB0P7LLde4KcZ7ywbI+7B/XcP9n3eK72BXlW1tZlZ/va7Vlg7sAai7P/XGCuvtUQkHBl
pv2xfIt0HweIYs7ZvGXlEzs0j7RZ2PWqZGt6e7X3A1aCt84N5ldm3d1r9uq/UJQOHh3/jf8SUwax
/QqBJZ/eiuiGnBuXfS0dY767+m42jHrVH/wr/htJVYgG+SDjfUHRFLb33W3GnoOypt1GfViT28uA
6Gf4pFJNp312639ETxjNWRK1lcgRJNoBrAD7yUieq+Y20w7Ot/OdA+nireJNvLguBrADY/T0jZpq
fLMU45DQYXClEV4JJHib38sfbTjUT9kBLBIn5rh1P8U9V7rSvCvj9xYNi8nBZVFPyYOmLoM8+NVj
WjxI8xAlWGORJ20BHDD/+8UeIuX6+qHXtLEgnO+Gl/h7zkM8bwk6CcocziAvLOuDxKGkb7HVjN0v
rA1cJrk0tbTTdNSyB46yrqa7zNyV5hWzpnhDE8y4qc/Dflt88LsU2yq+z9IyhQ4olvdSD5u9/Eqr
Y9/TBXDwvG+TeS2ogd9b5bogL2Ld0cRlWHKxTtYLcPykDsPveW+cU86gaZ0t2M/9rxyJanxI6osX
bW26H1ZQm4caCx7KjHjDygcKtEbE51K0bfVvdUouDb2MZd3CUt3Qt4y3fRsmXKuIiHkAfMAmdx7u
3KPH2HQ6mCYy1AvXacbSu5gFB/i1eoyXwJxPLSII52SMO3YkvOCywB6DZJRwI8FGdDqOdaBzUWEY
wd7aWN/+1gjzu0YeCf6DUD/Uj2l+Z5Q3ZUNaHkL2LSLDhQQ+eZTTfaVOHtMuZpA1g4nTPN2YxZdy
TpaHWOxVebRrqgPbEvZl7IXYJMCi62iGsGVn243VON2xVvJxLMQVzhdf7CNEddC4FblRgQOjlebh
m/Xo3yNPGge0sfBpYZdC+9+wMaqanV5/xhbRmhd7RsPxysKcOsfpxfma7q+D/XGd9v+d81/v6iar
ulPqxMWuj16fl3jx2h3p0MPxrdmJc+yJXST3tpEcr99TkWOBdHXvp6j0j+TshOVIYyzrORMaQVOO
nHP84jEO8+tXboMlWSrdPrbdxRMWteL1W9cHDbgSQT/Q2r5+T18qHvbXn7je9ztr57Wtvx8sdPVl
ZhC8Mac/uly19tfvdesD7ZqhfL0hea/956u/D1yf98+PeNZYsZrjPA4mi/HW9Ull4ZmseOsvuj6V
WGUKk8zIT5NddHfxdJyJ/cFghlBljA4mL1Z3Um/fyb7eRfGwV2iAjGwYtrN0VOBUYfqSj+qmixV5
g+Rux2DgNnVp2ndOld4VRfLpm+WjaYlPQ5uGnVVYWKcZb6S5OqYiCzvO1zG6m6vZJM1Gx3FcvEUC
RL2bFfOuQE+XxxMx2UMfA2eqKfLoIPgVo8YCWawicAeetU5J47mUySM60cLMbkVKSOxUyyMuUVT2
GjJtqCQIcMeUwVU/zofSYbKdys9aq42zhQmXc/mgPCvkUzlmFe+RrU27HnY4xyCtUXlfDoZ+BvHJ
dMO1AeQyi/fMXeMyn8z7wOvUB66QnvRxNhzj5OAZQ5ImYjZGRcrIMkXfaaO26IlACNWIrLGXXAhz
gs+U1CBd1snblBmnGnXqaiSBwc0MrSEt0ybZJIVNxRtSbW0I10i+W4SXfgulJ0XktVgZYrppuokd
43evIWcmGZr6Xd8tC/PyJpFkRC7uT1ban5VPP4Ps2gjYQw59BGXC7KF9AZJ5BNyztVxGe5Op6wEZ
Kyx4QmswJAtZUbHelQliOwSBqvrx5ioLZc/sLX1sqB961GLdRBmQqRg/OB5iG+LBViR+QfDYa9pN
1WNU5wieEuNB17hw2CaxKm5SV/uqxHCr4fUkY/drVge7EqdFsAaqmihy3vKwn5G462mxEIs5vhEd
2Ryb8o8G5AHLO4J1nOwSiKR98pkFTJgeUlyyQTek2W02lOE4rGtNUX2mLW4L/TaDf0LTxEO0sAxU
5Ln7kbguvK3I+fKT5QZIG00pT0d5rNk7oOeM+fiPYoveppE4821pAx0q6uhgr/FHBafa0TUJpp5m
KNVqQc2d4D0smSmaTv3aciSGutTpQ4JAwIUaYNLjQuIVfzqZdOfGU3fLQk/ESxULdMX5EclEQ6cB
Plsr2LuuCLiw+WOV8U/mdLTWCq5t+eo7NzhkB3poBqi2y+Kpk7uYnCUZuwEr69+Fx7WgoYPWDgyI
OssRoTE6LAZG8Wm3wOKMLntzU4ONXITW2W2etJySYBIVfeWJqapG3zDOuLTBVHkarZi2X5PbQcdS
ljWlfadT/RvyPuJACqKJZoQRewE4E9S5Berv6o8U+XghcI2EBsMM/JVPjSs3XdOW7NPIliaL4nkf
LeC5WkS3tWGhMwSKPw+FtoeLbnNBJY2z3inbOTu8AVNL97AcOcymhS54TLbdAXr4eVi67DKmbFTK
nl1f1eSQtz/Tfj7pEOYRIno0QizoH7ZHTAljiDSXP2UB7ilP47cELDuctkLfwHDcE/s1btMuX/bG
aFW73lOcJihV44lMoO9usVIK4PxXtyyvVn5PGjBEWmaIc64QP48cwUnnbQpBE6tm8Jn6IihzpT24
kBTuaoMSJp+/NVd7n2c+a8DdKoS7ESLL/uprans4UQYfrTLvPIuWo7BeibTgWn2VACkGLpmG2LYE
7hTZ3eNcCus9p91omMwqia8z4gRMkyVOkk2EMTtccPo1tHVKP4qROGtMdGezT1xUkYQ/2RMD0hkW
VhShEklV++Drw8Ybs+Jcm4yJs5adw6CbWoBxuAP9pO6MAdes48ZB7pEdEHXmE9iEFW1Oz9Cda8LM
SIsiT7zDfuMmd2RKG7eaMb51xvhSd5wn41KHw6xRxrv0J5K4T27LhgLUZmi/2NrG0oCp1FRzrmwa
fi/rmyGiRxHFzClakZ/QIraDfU5s9heZz5Dcv0QskbX3puW0KaMyY4CPQwH67HDoZxkKp3jx59Wu
4Iwfg5dER81lOyydL0CPv9Xg+HtyWKato9GDBw/iuEaQR0hLDKNMAuxv+t1YIzX39ToPPIt6CcAq
LvLY2cN8QjbRJ6Gf+K9WrRV0mulTcJqhlOsJvLS8JYg5ylH6bfsYfw8TZ1llzrHwdlOM3pCEtorM
Y/mqjY9K9q99TaobYB5ieDmoEgKKTBVt9My0OU6K19Q3IQgScksGMDOajugVxjhoPHR/hcAOnIok
hA47f2QzXTH4mBwxIoHWtr2uxBZEUbQjZ+0uj9iNurZVh363HEc9aUKnLx7KsgTZy5hHekR3WMYS
aMmCsGGRBeMKFSG0L+gxusrelXmPQYRfMlPhjFlANuBdFXPIu1k/BWptU/dsxK2Uz9TXBgL2JrQr
oiEbuaO53CyTB3GG3hcB9QwhBvsXyekJosTLMogltNoVNSP7AeXScmiaKTvVM05Kew0vrthC+iXW
PmLJqUjtaNxMETD8iCosF2nKBI0SBuGJRLIQe3QNTUVYm9s9mHojwsTWGBLOFPaZRdejd6j9Jq6w
G5fBU+L6CgdiwQxToMVGOdKqadq0Tt/s4woJn+vYwIboGdcnn+iBbTUy309dXPIs/bukwyiTE6QQ
xK6dHWBTI6YGIBUhkO+IddY9usuC4zscaKjVmUopEsULkDwviPCBM5+3aX9Y5ZNRZa8Ciqw+syDH
Yy/pw1OMaJURwCAsTlWf4VviYgL8gzBFguxL61aZHWQZtzmIkQam0nIcW0P9wztOye75vxzPlm9q
9L6JVH6aySe5LcepP8v4aM7MAwwnlWfbAMhBUgdimJIuVOd7F78qP+0IHv6kMcWvs/s58dyTuYwv
a/gPByvbGnZ3jSQqExdor5g0ZpHmbkv2Xui4Frw3zJ9Kx3orSwZZAhFbBn5mN6ymclMDrLW0+o+Z
2681vvpgbrRwluqSRog+J+qXAKhSETS6ta9ypAtJ/7i47jF1CEhNETUYeruHW0erMMbzY8bOh9nL
luoLSGsKYbAknqOxZw69BcMYw4OmNHa+0GEf8/qDwY6721p1hKEn72r2koMj6cYEKiutB2vQDrGi
m1QaBGC17hROHfofrWeyDch7P899dozS5WT18r4t6nRfmck+SeleQU1kdpi12JDSEbPiWgKJrggT
9gL9xGU69W9jqaujO9J9gewR5GKCptowpC8SQHUW4dpltnVixqu2g5FR0//Ycvj2tIGnxffIoNWZ
/R1vWPMSlYt3bC8kmVhPi+Hgu9U3DTFN54XNyX55TbLU2uEAJxwXdEDKMMeKOGr1xb7IxGaY0oqN
7qIVco3umNp06efeaKlz7pu4xHCrsJLCInW9ATpoUyYg8lx0V/Jm9rlKSGY/fevo5N2jhpTjq2ma
2bEoynuECLPRYbhEUN+CQA/SYTbJVu3CCrfvZnJb96jc9mzBjX1ssjyIjQRAE1JFzwTuZbXDh+s3
8lL6/ln5lCu+3eyn+aOyb4wmvfRYhQGjkWxfKYCcqfsLMujTAM16O/JaeZsy1ISA/NhA5s8q9r5S
e7IPpjL9XV8NjzqEqktpsZRVKn+3c/E7H3hDAfoT+jgdE7t5B8wRsafr30ojZa6h1bdp1BK+RMEt
OXOD0ukAwg28C6ktKEqIQm/NJwh7AXldd0RpqI2+b2NP23k1tJqBnVNbLRdpJz+uLAEZxV9RTmcn
ytVKi+VKOzTq1nT12zIRFjlxqBR2lt4gOW5oqo1UvSz+fvug+UxUhrTu982q7M3a8ei7rdjGJvov
DJuQbWhixOw9exwira1eLYinh3mFgcRAbUMfymirlSHQpneyiMDiFUTi6fSO6ipHKdTTfFNkw3ZY
C541hmYy7d/LOeu3iSnRTUIl3tsI8/OzMxmU0MZ0dkyuH9D3MJlUJV8ptHNabHaBm6JPs80uTFOk
Gl1qscB8a8uSbcVQ8Z8+DC0eaImlLNFVHDo25lA5pcgUVZztoohSbzHzpyhxyO0YmdXyadTb0c5D
8kX7UC+ZGFFF08+HrppSdhwBwdzrbku/q9/lmjoJdBNzyXjIY0hhUqUiYS5JrEWgRiEPDbb3H/vm
0hW7RI1rxw2tICcPGqeGdM9EHs3aAKXTMVZWyfBAT+FFFCCorFIczIgPUOgdPZB5/MjHigQ4ywMI
n4htP2iXSDGt1ewSFSTtRoVY2nYeHKqhk24/SI2BWKZes3g8+HlG6wBm066MSR22OdkNL8zkL3tF
sSSRjqzWX/2y/Svm7vlM0nO6ubOqyidTaCGi1RpRxNrJ3nTmh2nSqbw7NjORmdEKbb1b06H3Gov4
ZonWzbLOwcm+FEFOf8NxXgYeUZWR8r+8buzoRmVnXUz3WWzc8I8vG48kVbCnPR72qb11tewjN3MY
mTbvECS6dA8rKbDc/JFIrzaczAFpieL91dbPnSzWralHZyPyi18a4BwsbMM5G1afYjkxgVTFGjcm
9sVgM+vTmLvMPr1pPkqLlBxIvV1xM699vr4Rt13yNc72qQPFeCZWi6PDsxjrdDEuHyStHmVFrEBE
TwtuW2m6xyR7rAmfYrIxfCfkD5jgWlH1U/T4zNVnawg0F29/JXl3G5ozO6K3QGmmDLxFTXHhtLi2
lJq7A1cBDNCdiU4XPaLTOvImqd1d49tybWXg8TYQxaVGNIbObCJYXYzqOHbo60Zrqai2ra00UZNr
UePtRzQuHcJHu7YcTFXdH8XSa/uJupRjQQYoqUCIGFEfSd+OAiuK5G2fJ4dpWm4WzcjPlYfub16a
sz8OfdB0EdrBKA3tLHrIO8TXYMHO5jresS0WJqvsX53CZQSnBY78tUAAOgEEeZ0sEzHX1LsbXpQD
L65MDpYgFnueGblX5PiY1YhRakA7rYjtlqXYmTa+BvVqFg5WVG2Zt1mDsoqY0U3MUS+XWtvNFYmW
VMG/kGY0Wmd8L+0TYaR6uK76Lh8oBtNtn94aaYo3mBSSGmFHY6AwbFR76PMiaHURPWkdDhESY5nJ
hoVe/CocE/7y0ezxVggzPbMtfKBjsiC2kPtKM/6wUP4k5I9t3YrqrholCDuzDKLeEgDbTMZrBuTn
yqtDJ/UpaD3/uQIWtc0cDlSXYSH4WhqhLDaYs9zvJU3RhCB8H3uNaseR7zioAMCaXXdRNv9sgqK6
bap5J9qMOYcYkgflfHnxIxaHhp4UeNbRD11pfGgDwxS5To/UmyupXAqn/4B7R+zDro+st6jGW4oF
66QN6DzgnX8OGk2hDGZAVmdkmUq2VRlDyr5t3zjlaDBFOn4RzQI/PMqNbiI81ZzKQOaufZmOfFo6
ZhqDc5t3NVKA3kPOpyMgk/lP4qbV/YJU36gZldVrHWtTwuns4RoZXwTGCU/SApkL/RItqQdFj4GI
ZHilaH7FZqrfurUe1DY2KshP2Slv5uppMbUvr9GTL2qbHzvilNad5xWlSPxR/8P17b106L3YQ8wu
665uxw6m9cme43kXt+k7SQDoso6j5IKaWph5+5G2GkvDpUThoip8+4NBWBooLztmE+PCauhMuePS
xWjCIoBaFt4W9NRXZACFNlCK1xG7ExV1Ea7r6ZBYhb6bPZa3SumfReS/VEuGf6W4LlYMn6L5lkTX
d0/v5X5xyv7SznDfhkLogZNqNYKc9nOS1n4tM7Z1R4q0cqzl7PtkbGXsW+qlq3aTHt2w0GVnMprB
VjcVzQ1Pf278ltqwnAVST0xx9vjGxSt9yOdBgY33nzw39sNoIVWyb/sXr6oCR7UWgK8WW2ptPlkD
61+lW11QxHAChSb2aFSNBvsTkXol1zl6PDNrH7jBDuoI4WNlZ526unIOLsoDs3DHfSTYhHo4Oc2I
9Bk2KvgR2CVpaY1PnlJvSlhRvMEiQpXMexEDMK8y/2CytzjFtfWdlsK/g05+v2iYOqVhzjDnqPYW
D8dLWbGRt5zQyWzSt7XdpCBOW3413JpfEuFJycK/pSJs0faCK3d7pg7RL7OqQm8xEelPzDOALHdN
7d57tKOpGtTGmdxXH/FdidUPz4uloNyKP5U17qXjgadexJ07dj8xjbew7tBKyMZcoK5ZzBxp1rcR
2+61a19rZb2LXTPfSNKyDvDrbr15NjeRy4zUjhQbuZbNgStQFEcCDYKCHIfqywyIVzSQss5i647j
exyL1wy4P2ERVMlJU70ZEMUOhp2fo4icdiWxH5rjKrIchqBU+PgFPMGw1mk2m/09oGFQDDEkVTdO
7F3/MYqRKGriy4xFYupwOngF/Uj6WCL6YNLx8mjV0gc20dCbYaEdMXOF22a6Xxwyg0j61uBdFbP2
7Yz2o9mX9rsv0Fh5WfORwZbTBnFrdM6Fa+295JN9bSL7NGsmgYpVj2Kl5xwsC4tAhbeZqvgQdXBk
BGqG6pJLjPwZ0vdSsvgP2LK4kMwb6hGuz077XcQVG1LdQ15MGnB1+p+/TFT3QGgwhirbLk+zb9fZ
3fXpcet6ikH1WkRMUgUU/tXpnyetz/x7t2wdmAjX+/98ef3x//Hxvz++TB2v6+9912PCKPe6kH/4
kwkeCZNXvN5cv7reiHqqTt2Er/Xv3etX1+9dH/375P/2vf929/q8CNpMM33rXRSqHKuwT5LzKcob
/hu1/ov/fHn97vX+Ys48JEpoH4ZfP1Gf/Aujy9GF4/bvfbFArfvnvrX6bPHRpG9uudiHfCEzV2g9
+DZamacih4ucemI4WlG5KRrlHaLZhJbjMT0tp9Y+JVpiA6yOvMD32NJc7w7t8q8H8vUprmMxeRDm
4e8PXJ92vStoCgGpS87Xb6W2ZZ1mg3BepA+5hX8Zbs/1eddHrjd12fHHKTofs9TEuO1UGLqy9WVc
Hx4M2z7WxreyDBvBsD/hbiXnOUihiJ3ZOEDZWmlFbsswH2YgUN2G6a+VDU9DxoBm6lS3dUi9PF1v
jHlAEJHU3YK+cUEhAnWG/MufWaC1AMBP9xNi8jnnAm51TMySvmdcKARBLnDECQGtTtkKigJzyeGy
3r3elKVEuj26XXfoYoKq9Ql7w/WRKa70JYya6nch6cr//bmiT7igqtE5RcDR9vn1N1x/dxOLlTwi
pjP/Trr/+/f++SvXX/vPc64PzQOTFF2Sdv/3l+f/9cquz74+8G+/+//78N/f0HhZv/fH/vj3uf/2
N+vUO6R5dy50NsAws1j+vBKQgk0wRxL7T9JCuGjo+OxcNVwIBRrASUHPgKjLMEyktC4/c0tvD24b
rbnNydHNVXUku7i7iFEyVcqZ4w9EJyVTmAH/FTG6FWJyrC2IFVJoxOfUaX8cKylBjTOI7wq2+h07
FypOmyobUoFwHHpizCyNiMrTr8B0KgmDaPL7fcTsQzi0Avqho/EGu1Zm9W0uWdL8lrRcXdPCeMij
oIknUgF6hvVT1SH89KhFrBmoQQ/Doyp/T3FKJleDBoq9ABnnpFjToguwy6MucurnwWGAQAyBj9IH
rAtdsoBNN/NuMjvRP1rxsZ31J8Ot7tjekllSaAgR0uxQcAk+TI7ebQYCu7c6dZkWpcipPPxc9Xhf
6DUXszQab2edwdLIBFM3GdONqxq8iP3TVM9EuOaYtjKBlthemoVTCyiOi1YZ7odCKOk1RN/VzBaj
7A4wbLEtFx8JjT782HHuhUtGbIfhE6SdSDiZVoQYnSD12MMAorn+rxxZ5cAcJCC1GwfRiKKHVGln
EZ/jSLprV/VfmrvLIawzaLSZ6Of5fd9SbJMwioY6wa8boQY1GK6dLRtsqPlp5CPm2Z5mmqX0g+2g
HQfoqrb13ZQjNyRb5xcug3Lje3BOuiGON61Hn1TPU5tLYL8A5GB9EFY9H1uX2iFmBktMend2pbhl
TtBNw3OrsS/WqUyHCoaJ6tMtw+BbmesXaUJ3VeWYhYNX34jBbHfSju5ItPiqAGGi3ychgUOY5ohB
2E82ggysMMbkUfXHLdJzEUmM43ErbpKKHhqXM5hCqeA9gWkbQxkxtanbdj3tgBYJjGpiAwau/qYN
5m8nF4cqxlzBj97QDuCESZb7UjhPk9PN9/QejZjNWm6jAHNsl+gveDQtzZCTsDSFayrPj7pHFVT5
4uxGT7k12Q8k+P6xDVz8afESs0HBUV+h27XeJ9IPA39YfhGmEeuUCYuRHSxyCTeNM3wzDFwLPylC
r6XWG2pMfOZYhE3GqmaW4LWjkj2rWTHSRgLbV64WMMYiXSp3v+OpS15r2ltR5DdBItNdKwG3RfR1
d1EZnbQ8PdLMfDFaKzq2vEPCNwWtztp+0evhUpQ+GjiPRdQqJbY6yz5MZuIdhia6Ici4O1lWxTpS
lydaAjcaJqy5n97bovvQGl5B2SCCLaOHptbv+2Sm9OP9JjZvstkKmqP60XNHQPXFJ2D0tPBEoqOm
QYeVp8jAMzt6g4/NHLnSYOqQ0ASrGqlmEhHBRE62xvkBPUJ8U66hqNCOlY/BNx7PFgo7ibGn70Aq
sZzvTAmNrxFljKa2bL9Kh7ZBDyExMB3gexb6Np3WHuKXvN+5iyWfyqFDZZghlOG9RcA8JOKWPT0A
Px3RrarOg5vG9+7INTlmLGRZabybTf3Dy3wNNUyF/tLIX5SVjvs+pwzXE9e+nZLoe6CFNupEzOQG
8q555HW1Y3afDg34wMXEPRuNnN3zNCGLURt/ojNlx4imJij89jIbYeMO8nmsJWNL+dz2vYa2NPlt
mKO5bWkW7AYbze+sGzp7eH4pU2I0LuPqRJS+v+3wTBd9OcA7yQwSN+94iUQj9tGAYpTWhzX37b6C
UckYHyXsrOpzFcsBdB5qUoQc+0UIO5QZpgpoQGWO0tjp7fJomICFbJHcQRaVaLRWEgLTu12UecNx
iLW7dkEXxrDqZVwKTE3TA6kwy9bw6H2oRsdeqMXWSXrjdwYplUZb9TNnIAlll1Ts0rRXobU973qH
B8mGlNkO6qzZHsa20d1N2UgLvzZp8JjuigGtMFu08xPEb/TgVkq3WASL0SznAXENCdXlzSoy48gl
Pye95M1Shl0Jz9iY7oR2FaCncNwzhxCU1u3244D+X85LflIQqHf+0t9acQqcppki2gjzu0seO0Sm
+S6nb3+SDYOV0sPGBRUb03DtH7U5f5cIXt15fi8chumak92QuYE+WmG1IPMAlFZnbmMbKbya1GXs
suLU7pQsH2Cps6ZW/icJ4TTzByy+Tveae1qKZqZ5chhqVQv5z63DlbkU7o+znqqOwQgnLy+d5ASi
Z8dub5m/Iq29lZpqgObw32c43nUNS7ZXYkFuk2fii20dqS4JIOhyyhYhAhRQfl15kg5wO8bM2KDW
710fWDzYeK1rPRONFp/9xH5LC8iGWacRk7MSbOR6o8scM0VcvSQiSU5J2fknZc1vCTkBdPpNddLZ
7SEv4QbYeRzaJXKCDB3UmRAQ/dj6C3h0uodRb+zntQbQXOqCljrS62t9r618z+uN8V9fXe/+8xLX
HyA0kMFceP3GNBhs5+b1lXtSfxY5MReGK7XAw1uOLvJXOQ/nplLVnu0jsZZS5cPJMzy+ZJBeb2qH
wBHdFwBIOn9fwUQsO+Kn0P7rPjrP65b+emN5HArGenO9S5wpHXQKtsAauvGUR/DjxzVwYX03zZ48
9XBQ/UOyHuG5xfVgyPJlQ0Y9MLK1iGgN0CX1enP96r99b/IIzxgdDEadkdGcXCsnIRq2tLE5or7M
7dt4HCnoqvWz/HsDhL46EYQbbzUmztdEg/Kgr2TWKyI1zmNqlkrbz/0AK2G9yVwbKdP1fhob9Wlp
6cb4hXlwxJSjq3enBsULZNaye5wGTz86LsQib71ZCoS8Ymihu2tyJVUBiz2NDa6zrrZvErdmgXAM
40T4lXm6ftVpwjg1kmRHadCKjVdGbGua617MpuTg3vU1XL9yKHUDx0LCBUK7sVuQ3L2nn9CxT4kT
He0WmomRI/qNmwQTfKGDc0/MR8Yi9anSvXafZB5Qtv59kezzqPXKLWODlo+w1oIoFlh23N48NYZu
nnqTfLmRa+hmcFAfkBCNNwl0MqxL362gBUC8KSJoCsS1Ow3TOtVbxtacqGWYY943UZTu4blzOPmU
vOGQij9yrWOuNwQnrpzcCDH9YtIY+r+YXLdKvaAraIh0nVedq0nHviS4oEH1aoiWmbMUhTM39FeP
NRmChL8AkFrWm+v7f71L4vO+KGnm8HbHAPTWz4Cd279u/BmGiodWYLv4AgVuQUFkJCaiUrmvRxQv
LRtefwUJ/z0Ar3dVhqe8VksUjL33ZJryvWnw1E3LqpXMlqzfJdr8ZWKPZ913j3Juzv+7tKY+sQYx
3xrACBf/SHMH+GbMlZeeNfDJfF/nYR66uMO0j+UnoYDIaBOGyKvhOYbkmHyJ5/rMaEpDpIpSe90L
wlzO2BBvcTS5l+RleQcv9jPfMbGIXhKSrTYeMR4QTrflHyCK60k572l7MkFs8CUxClAb0woZgkC3
ztacuN3wVq3AMRAkOxb15QmedCcBve5GMpamIJkO2uNyN3zX3FXIBjcWYggQR8wA3w1OXz1AmDO8
8accZnHIv7qN9ogZjSFhiRsc4Y1zSb+IB0O83BB/xhFI++lQizPeqSEL2Tl38x5HiGHtEvsbMQyw
mgbQ6LP+/gDAKkzviYtzNtiMEVo8CzqlYoftPFtBU95Ffcf3xgV1GuCCEH8sRIKC0etPw+WMEOsn
58e+NZ7Eh3mKnujHs9frsWOZsHc3UXJhz8CyYrxnv9Rd9DPjDSfta+MN+/iip0cLA/9IRgymBArJ
ndUGgikWcvIL8Nmloeje1G8cBzjgF6YTTI0uxTn7wnHZbKso1K1d3OEowBGL3gJjL4CHUWzalBHW
FnkcoCh5z06MdQNJvP9wQW2xn7/idmM//vaH3aCQyl8UPm+v5WJ4sNqD7z6JYv9vuPb7f1jn/6sa
y/s6rYb+//wHidz/8f8y0D3N1thOELWLNFW3bYfH/y3vuGlnmRWmjlFTOzUCyUqY/xHn+pB/jaf4
EcppgW5hp0X3qRuock9bkfzNm+WbI4R9LRq9YmW7KCfQdx1xnXwUxcpJzeJ94h0jcqHx+zUwVANT
7IVPzpXHvoFEie34BtEEZeDr8ge6367cle9QOG7wgB6a1+kheyyfm9eBjsPWCLrf2Qli7VvxSTKQ
uZ9uixPXfnSYGgcsxvqDuVdMJPbuA4sZWoMDshns1Min8e2TcRarvSG3VsDZsQXzhrJ0sXBHDa/u
DRjmmW72xZlCf9z97qYf57m8gONN/mBMwNDg/sEBZS9b50yVFgBMe8++EENqP/Stkb/KJwYLzy0f
OlYbWMU8wlkNr4E0pQNSsiOG2ehiP3DIDowfHxGbtb+QWHi39Y6kwh1eXXrDBe/fCUnUu5uyyT4U
X2j1d+LBfIWCufPD+Pfy5WDsNvfpc7FyGo03zwzTy3jUDsneusUXan30zRb7VIj1fngAA4jgufxV
QxbB9YKyKUTujDmS89TFDfCVhdv0WNngWjecYepuRQA8k8j++z8pO6/l1tH0XN+Ky+eYjRxctg+I
xChSErko8QSlwIWciIyr3w/UM3vcfWB7V61WK1Ai8OMPX3gDwmRY9xEdOK0dO2vELBH7pIMdQSDc
dQvxYgdPATl1V3qhWSlFRDp7SuSoiy/qDUxbYHxPk0OU4Qj1GkWGDbcYespJ+s7zTb0eP0jBuVQO
cF/b1u/Tznonr/SJ3Dxi87UAY8hZhBae3rUbSEIQou428U33f5j5f3F7Fn8mvi6LkqobWPvK6p8n
PkL2DYgueXiSzf4JzlLkLHsM0+tiWG/ygjBdxah13aDNgGyCaHSBkdQsit8LVvl/uJi/+Az/XIyk
qiCeRRXvg7+uQi1pR/1h9cNTLFMr5L9W3ESFOzFESLTBsOH8cODZJahj0Ac7Vu0xpIELzfICfyQ+
/lzO//ka/w1hwb9vC81//jtff5XVEtlH7V++/M9zmfPv35ff+X+v+fNv/Och/nqUTfm7/W9f5d/L
p4/83vz1RX/6y7z736/O+Wg//vSF++NU8dzdH9PLvemy9ucquI/llf/bH/7L/X/nd2GKeJH/N34X
GeW9Mm7+bHnx80t/t7wwjb+plq4o2FeIuoytxXBv2v/4V8wP/6aJuqbzbRNzeVVkn/2H44W8/Ijv
q5KOxyMlu3/9l6bs2ug//lXR/2bphmHyK7r88xf/fxwvNFP6y25PZC4bisWOb6mUuQjZ/jzpYz1W
k0xqIoS/Lk1pWZspWETPGjAxb5P6ADqXqzI9R5JI0kMVyoTeUJwRTU9N4299rH7PdSssmOMaMCVc
gxCJ4CG2TlPT51safBYpJRBKgUwIlMrelBu0fuMOJb0Q17FE+yXS55O+QmUwXsda28/CiGCDZswv
QzMDYc7Z4KlEBCetmwBjIMKaYyTr6TVaYI/HRBd5xoZDaQBPZ29DWdUEXMQ3vbwfs1R0i0fmS0Ny
tSZ0/1MzRMMXvywH4GnthiK1WMDo7FkxAItK0/ZNkv0yp3DeicrGKArZG2kFtjLajECA3gZ9K3Sc
zlNRPE5yXtiTplhw1OZNHnD80PVFWkBh9w5HtCOyblEvaZRTW5gBYisINgbgObWpL/wQGiimz48r
PrsQAUba/WD2RF+p6DR2mkIej67JbCSuCTD76edDq8sb0EWTm4rAOBAJsjJ58KaO4yGldoV8QaK4
ecKxihIr9N1YeFHB5D5pvF/zqGZfk4Zd9UALJJ7I/6Q5cC1dK8Hd4wdAd7RCN6MDK4AKzFTM0jpV
p/tjmDaipQxu1hAKmFnp6+V4VJdWcYa+PTCb8fRYjHuTQcDRqqQJ0gtk7gls9hQcMlUBzAmp78Qh
ZSLEfaqqOefDIhA5IvZT0GiMSf+9SIdcqAwlzgHWkVRGfhQKwki0dvOSGoqq6esEO0+wMrPJEyQ6
1pL8GkfhEQPr3inDChFn401EFwnrVvVZGJCJIOBeCnaBctJlNu/CMG84ZQ0IaAsI82QV8vRG7NYl
oSeGnd1WsQakdPQqgw4qNIcUD7cWrJJTQPZpxxjdwK5Fo2jUsz8+cGvaFGWvfYzbVEVC3DxK6vbV
MZSLd3qwmFkE6DXKmEYIJn3dIajWeW3GazOmMapExD6F3LE99wQCRgMkWEN1p4ElNKYppFBRejH0
B6SPuT2aqCDi1RQf8F7ymlCRoFLQV2gFCmPGFD7RqtsIaYowjFKanynhFd2sfV7pDcrV1PsAbIWc
445SyxtIDMldN6NDEUifalSC+AsIyQVYPMf6Aae1Bj9EYW9yZhGliZb6pt3pceCII2BR3doWefxM
Fzlxx466Ud9KX2YeIsVC11lMNUqWY7YWLAvAndBxklt4HcwIRYS7sbFLtZTsIcBEq4JSZcf9nLpz
S0VPTR5eOuna3pTSFt5ghOIucghTmNIhBj9l9dsB64Z5lr+0R3pmvxTQ1EROfH4sDr6VecV4ruFx
BqkdqebGTCIkmuqZkEcq0Goi+p6q8iQOiGoVymJYFiObnFLMKJdMeTIMH5ApPUO3BpArxTli8jEI
upznngrHSKf3XU3DpS8LiqMPKMBCwy3qMVrpGC/osoLEozR8ykr5S6aQBYysXZObA6pU4Z/qwrgQ
Ouvmifz6SUFipc62EShjVUNHakjB+9Jlyu3I/HxE74aqj95dz9EoH+TvAiQQ3KaVemrb4piN1WCn
Tf02mTOuCyY+k9mclh5IlWoVlNG46puC9IluglZQyheL7HcdDq8U9mpQEU5ek4zXpK9mMCJZ3I0U
n0haOiX6zICgMXjp5yOrN2EFDEFuh990H2JHTMsvTJZbG3gX8DcszkGNhY4CiHDV1yAp8aL3sUsG
9pGjcFeSqSaRBOwkeM3D7HffK/yWOlHLkJCAnMvHqZhnXxjqU2adI5NMLdLmq6UKQIazAPi+vK6Z
b1PTPelVc4mz+laM8anJArDouhBShKHxWc1YBwRmd8tBN24rVCxMTZ4oPwDj6yliuKaMyIVBx2ss
8D6KZtEp+m2LkG1OZtU9qu/iHg3hKYuycStP4pPeaizkUdkluXmQMfeJcrDAKmjJJNJkxOx7KIgV
LDtDpFium8pVDrJblgUxfjrTdxWLm2qY3qeK+nbdK29hWiEgXcfXUZSeoqjTfOmtEocUgf8QhxwV
WnYeg8PHHhsZOL25xsguB12Av2YIF6AWQSYqzfw6F/1vELc1cHRbCYJnTRKB5crAvuTf+D6XS8kb
g5U2KY9WExp4UuB0NEToW5pvcqYn+9KgZ8Vat7wxQkwKLOlRtJ7MFuK3LoMRFjAF6avHNxDG0S6S
5OG2vNeq7dxYBvjYx+ZHHMcHHCCJ8QMw7uwtF+HRvMoDJ2uQtHdVe+zMR0K7yxC80QqPoYbvFHW/
qmDnxisWqX1hXg/FA7kE2QwQtBN34NT4GeujwmV+8RyE6v07brQPtVvqFbF6qeUWZ9GycXMLq9Qm
p5FlvSWi+jKFtXroImQ6+6ncTkL8ytZjNvz1Rq+RLeHcAIO9K6z5MhnYyFkwx5tJP1qD+aEJ/S9d
hKumqHeTE8iTM3RXqQ3S+wE1OUEbVwSnSqeHI8jSJtOpiTY0PQgjyk2XXI2YbBKPBqzxaiOFxy2/
50FfPXF5qDkpk2MZHByABPaGAr8SQArYkmUPH7rporIwHMgB+Ap+s1TnjRANnMUq0jo84imXCWVq
w7ceA24UqHMQLe3ob5P598V9ULKNVZPcdnEPrFMX35pAw+wIBGdYqV/1+Iw5ve7MOvzbLichiImi
wkaLdp1BsW/WjX3VzeFKw7wnOk6zSmoRisg0KWxdiXTvco7SCtoWGqoKlp5VTPtY7Qw7qvNP2cqO
raYcAEN+yq12C5tfYw+aNpb8AiVgkP3oVpvnIF3TDL/0kPDcblF71Q0SfgTNxdZLiT/mND8YDwAN
w+NjnmC/1uPJytQXqQ4P1CC/5VrfNIinyi1FTfwqOq26ShMJrs4UE2sAE7WwZjZ6lThHPoyQ3qfT
UkCCNz+L7ncbochWNuRF+fBAuiwrv8ZgO6VfoKH8KAWnL4XGW1PQ1wu1b8hWSBQGxj1GEW/oBXxr
euQHE+o/mWa9U18OaJ8yYrSTqkelrQdNCOliF6cpaw0bu9lbXFS7QqHXSIBwCCuNDk1qmTajVFIl
lY8RtGe8420mrC33nzMywTT1no1H+Bn27UVPhK25xJVirWxRpFSgVUhM6xhfgjois0a5hXsCSwdp
ZU5k1ZYaYVOyg5cCclJC5MX5m1ClaKx1IBQhRZrrsp8cCdHXABLTOMw7WtuvNOCRBg7FSystvY2c
rWXMxXM3PTa1qW/SYRGNGK9zjpIZwWmwNmHnImcm05CkHjfrGnK3Le72VoIumzUUyG5YPFUyAYRx
dOJbEwPwAlXOIJKu2UMAxt2jWmipaCj0fqvKNyttD0kofBqR+aLhxAaOEKn1YSnOzkA5FiH7CqIQ
7pbrOX2VU4xBFF07Sw/slQecX4K+OchNIvltxuOnQb0uVGTeUzY6NUYfLAZRqEOxQvUsGRCDotCR
NKHPlInxgVgOGTHBjE/QAenXA1IUP59qZoeBCrwE0D/82AyF+u8/+fk6ruvIMTtoUz+v/vnw8wOZ
sUfLc/lr//zw85N/fmnIWKtIU7z+y/f/y9v/vPjnwv7ymjRNdorcFT5tvlZyf17HCQtr4udT9n24
pf98q1qT1qYyRATrOAOV3WtpoDD884d/PkiWiNbQcof//EBL7b9+2UF62dawf4NgovxlfuQ/7/Hz
KvXPL/3je+pWJE6FZUPpvlHpUnTLhznvYNnFi8hLIFLY+fnmz2t+PmgYuyJ58MjtRj+X0YzG859/
/59f9ikF0a4FaFRnxBEISP7jjaRST/2aEfoB4f3g66KaboS09A5+vmf0Y2oPGVjrdIwDr6Hn9Idj
xI9ZRJSPdHd+Pu2E8FQgR5J3fj1Ee+HQqE+cVrN2IJ9IkgvkBx0piFXgclJvEaAY34dn5ZVC1LHE
St3ud0QutNkvuV8EdnWdr0SkCNCXX+DJ4BjZRNLb+Cyhzg2tztzDqUzoOJAF2QgC3ZOj9YQW4IzI
9VgZz9nZPCnjvPqiTomRwGPaQ4nNbTrr4qpHC2rwujvrl1wFfTsZpZIb2DMc43S0Adbxx8DGk7ti
7uvYUGwRhuHT9qvApgdBlQnCoVP2N9QlKYRGHC2O8tkcAnSo7MZXrmwlsA88nLCABK2CX9U53cE9
xGILqUX4c9T48fuDLcmRdsh8yE3SGaBdRAMGRo3q6pTOcKs4ZUfzhHBhXK9Sv+08EeZMSDIbHfNt
+RK2Xvmy6NEhvgPkdV/Af4CBvpHlN9SER3Am5oSq+4GPkrEykRq7w5+edXoS/Jl+3JD36NvYz32K
+42wpmxPygqXEjWuR7plH8WED1SLgnVBSVjX4W3AqW6r5wCNgfP4kogX4eMEQKsNnHmtofa/y17z
Gxt0dopX0rq0M5z/6meMDlcgiOFvmw5dpJVMkLuik/FheW+GdUSqB/mPANVE9Cshy3QOmoetiG8H
8nwySDMk8mxSTAdmSvKBesj64U5v6rFyv0hMcVc+tIMzvRXQUG+08veImWrPV0RPj4gU7ymejlSA
Af2oikN6uMoC+4Ru4WNtOieIS3x7pUJv5R6x27DVU/BtblD2d4D9IudoblDz9fVTfNA3+nfxyf9x
cLo/rjB/P+MLdMXgW+i89qpChE5WwSl0afisCL8YAMR0G+ZVBDV2iyeV7tzFU3FFwuLEqVhiPrER
XLjjJKNOfAvev6yLeTJPIMgWkCWW75sg3FpwCWXkIE8UkXAlMzzw4dnKp41CsTx0ywtWGrdWsD0x
dRTnVj4dw5c3DVAxjT97Z6D9ccRNL8MJSlvriKxTsg5WVGRNtKvs0ab/6ksvE0z6C9X0p7vy8hL3
G8G+t8idflYo4pVOcoxR0bIRWO8u58RB1lzazZhIrpZY5HmM/AzCgpOzlgqbak4zIIWZovRZC3eM
Jo4TRo0V7IAVtiKXASDeDm+D2sfWbmSkykPmjDiBeajrthSTbqCT/vFdChpeuEVwo0dHonjB80EE
tKAkDupIq3A7I3J/4e8mx9qv73B9mMuYpQAlW+zF7epXsydDkSF0+9RZqPVg1Mhk+zok+9F7OL0H
oSTGruVxBGuqsIVMR/MwoniOzdcaAJodeXcVawq07JAVjlGBdv+YKffU9i07I0ddGZPzuH6l/mNN
X+JMzYfzGzMBbHJyO0dVz5lQijgIT/B9hBXtPKp2y3LmYTLLdpDJQyw1sA+8byR+PFzoXtLzKo5V
cQjCjUGNYxvmO3GrfdGyGvEYmZ8h9wXrDrlhfT3Wm/gpOoXovxp2eRhX4Y0iCb2JK42DFR2yW+ym
WzCE8ZY8p3wmYGLkSh+gYZ8/e2CRjE9AsqkrHuZNFO28Ejcu5OmebmV1kp+73wUSCtPxIXg4R9Zr
dMB1cC8Wo1Zadv3RPMUvtF+hMaIr97jJ3ymdI+kXkS6lrLp3Y5/65OxIFRqsaOhikDPv0RO11I/+
W1sMjw41pDask1Y3COqoNv+OxWOirD7pKer0LlGd1movvWALc0WzHOVjR1j4VcUGwiqVqHYVHRGe
xmagcvJ76T8Em9gKcsK90DYzyq40ys1V7CJae2CylD6j4oZbAJPTJXrrnge/N46MzrxDsNZOF88F
0zHmFbmRXKDz5YF85O8z0+Fwqf17eZB4RCiGvqW9UyCgCFlnlW9ZhfARkLSa96yR2BWLF2WN6txF
csBKqOa+BTf1klCvQRAevD90cTD4PvoJI49+uMMFWiF/j02H8slhyRFY2+MOJhabA4Tu8oYQBXod
ocsY1H74jKFR5o2fE5EquD3ccjj+oLcvz55STfmRb2dMW5CqEb8VZEqYKIfI69fqMvcqGljdL8xK
guWxx4R4ifxC4TI737DLRJTp+cfZ9vjCJYp3NHlXw3LTB7aeMdjE0Zr1tknonm3wtgwd1IjX6Nv+
/BcOeMfS1NmFrtdcRnFxWoJ67aZP4D7t4Lk4oZ99wdk0UtfA/hgJXAaG0kY1Y9T97EtEz9u8z+pR
I9jFD4ArAHsLYI8AHNFbaJ9wjFM7EXy0fYdLfudkYBu5ItGwKOTAG6IJeWSec7wF23olumCA10yr
5Nv8rSPyDQD5wRnlMYUa1krtc0B5nKTc4LjCigOvIxikaFx9ynfwSmznmfVl5Ji22gH1OdqiySt0
7Vk7xtuNykHkAY7FwWrLx61e+3inrpDzAIODHjH2tCK2Zc/zJr5rHapnTUWL/6kCbQY2LTpbIAiY
A0/pmcT7s72KFxbqPXLwIwi3yq6+YZJks3myZ4Dih9X5aewG1G3DlRfuuo/FhpVl8BZ+BDdhB0t4
F3oIZzKCdu9xxG7L5oSiPlX57CR/hDsaqiMVEGyt3Z+NyWFzckbDg1GW/TqhFQIhZwXBlmbZEw+n
uaCcwxAi/7k8RDT9ud/EwRqUteT3VI3wqTAXsL3L7rhwQVYtQIYP4NEzex1OfR6+TQlEfxvwyg6k
ok3SICzq+4RDc3kDcUHAs+Au8vWUn9Q+2+H94AhYLWSOHuzRapYxosMlp3s1TL8aXuGdoDkLEELc
hDxaPdlo6i6hrfuCOpR9903dFtY7R/TpBqNGaFlIWOO36aKHjIgSj1wBObDqbo9j5CXWqVobrh94
VLOcwAOSaDPLXxQnBpPiDs8j7gDHsP7EBC7/qoXzIwvt8Vshm5QV6yAA9xK3wAwFfPiM8CR1Faim
3IVJNJf4LTCXc5weIGYDBgGHsW6NjwzcI/Eejn4ShKT5rFaZK25AYnNcUaYajVdKnFqwp3esojvh
C8WXfH5MNqLlQO1k4JXmgv8NDsHa6vFmoZIAvGnLtiOtsUU4JrTe18onexvnCYG0hCg/WxvLv+PJ
5c/QLh+WR7hSX6D51iOFsQ2BKgvvyM4TwaLadneExi+QzWFCV2wc6HpjWEITiM3jpVEd7aWGl8e+
rSGtTwTpfs27PqAds1hHNakjaX6/OJq4M7bGLG2OKzxNiLhbXCKRwrMfr3O1rjz1rt6Fao3g7n3w
FZMw4r06ss6Na+q2GxEjvg0VExmJH65nXlFdWeUvEuI4wERblyLxA702yU8fVKBXIyXoEGode4WN
D3HMLsaKR5sPnArIJOIdGSUMehFUgmjWFxuZ1SqP21E9UlKZM7DEnvASJE8hVoOH9Ga8BZhtqk9j
7zF8/TdUwT/Gg70PEFiXuirX7HMmVOWG0c6OAokHnmY4rhC6UH4Uh02tQjdg4GxwQangsvy79Bdy
xYnHep5QiOBe6tVZHdZauNdAM9j6YdqKbt/h+LIv09O4gxKGKSp2K/U2zyDj3AV1n8RuXji3WLQF
yRUJi3CNQqBihV8L5/MbuK7u6XGaLkhVDbInli89vl9oK6YORRXx0sRrFAg6rkAnSNso+kFpXifh
VzC+m7FdonhMzIAC7K0VV0SE15YKMyE4NMjGlsErQU2wPAPrzNolwJj8sDsSoM470CvMee1IodHA
ZWExQcPPxcHDpz4Ey+gxlcpL9iqkZ5o626lGPGeDzRQnwXDKPIx9SmwTSMLAZFeOtO6r9SN/1qPt
iHZhcM4SZBRI4ezCGWm6oeHPboa/+OJXU34umGMxgx/gZcqpk46EM4vhH1b2yCvdzTtWwrDjcQRO
Js8y/Fr1UlRisvIcIY4SCV6F21Ngi5WrMjRHmrQhkkIGe5uNWYOCgkOKlPDayHd1iDyuM3a/yRNQ
TDBfqYVAMqfUCKyAHh1iuING8dspEkes0Br1AsvFKBg9pRGOr+GgpX9cph8eNki/FJZPOybNHe2r
il6STWGsJU8HrJLsJ4TzCcI4RzSHTs/0HGKqG+0pR+PMjX5GCq0caiLaBS95iooECYmAvIfY28SI
/EsyiJjE2jyA+ZNoEKsvHW8YzuU6PWGWg80TavI9xO50h/2PoX6YxukBSl3ccmRLMjoIn8NNpbb1
WcE+I5e5cyrJmn2XkRPEOa9biyf8MGh+7RHjYvcKeVRbKt/4o6ONAE0j8QbF45imdYyyihqvJ+Jl
4aJ5be7h8a6jmnd9SG4efQeAt+4cSeD3yk08nrlo9hww3kq1DamFcBQRMLHXzdnziDDtmeOB82nV
Hlk3WGPSwvaO2F4Rv9bUwz3ijvYV0XB2dCzon8KP9KPd36pNubpV3wo2c18gxnQ4lXb7Xans4Jji
YS33EbMxTQcewtUgpmGK/qIs0KweJ3LZdXzInxO0N6mxU5klvfsQXrFqH191BulDcfrjqLvJF2EX
ZngcY8b+XKE370BUqS/m5vHZX9lLCwdvLuaexCQeH36Dg7hLN4kuMlEqH4tjfki33NCqfdXWS/EA
zUZvOXipun8mgsd2Q6aX4kFTVOvhZfzuHjYhTSz3+Auv4d1rFCOY1bWbN7eRWVmhtehZMnUP0x1h
fTAzm2VAqUrwFWg5dROb+5R+7gkF4+GwHCTjK2uLdyJz9+sL21j53PksOLQDjsg+mOxZ++KVxcuK
zDx65dQL2NNH9qCVTPg0rHGqpgm+kfYItDHLpjvo/W+YFGB/sDQLHLigWDt51KJ+ixfpmeXOu+Qk
DacWBtY3yKT8Hj/nz8au9A2X8E4//FxP2B+TL9Gd91ikLWkzQX6F2eEx6I5F8j4b2wZ/r4HcG/4h
nhxm8lRSQiAsXhqm3UUhoLKuyRs5ueFhxKet5TsFJuEzdYP8y6ic7ll2iXTYIAtsjB2eQzGemFrt
kUxVuhJe6nb7jogajDfFO4obnrjhP47USn7c1ObYW9ztiGgZHOjRsS19UTiKm4ZYlGI1Hf0sIHGB
u216C9MNSNJNf2/wwaPBx/4HwPNA0KRZ57uBIqwrX8bBI2nvFaSyHIRdfMkBi1puSDPEFNv440M/
xvlvBG6uvHk7eBYzmuO4XmAhSesuWNPQFc+CV4JP46jWsDUJMUB9GXD39PCLeEQrollVOSGEKL7r
1D70E9JmzZ0JtAl87kFG1cFmy8KFZ970Tvrx2D/kVXVGmET4WuzQFTsHuNC70BxOeCVPqh1Qeamd
cI8j2LX+QgFkP5yjXXB9XAYOTJJOtNMgRJur6NlG6+n1YVxBTKMW/DFuEV2gnLjKPaecHERv0CbH
us7hsK9hJ3wEvzF2s/bww6QKhdpVGr8OcIl1h5VY6ufYcgxUjPt91b8NH5xnvM0t9zViofb9Wv3O
serTqDeRs6nC76qhqWqnt+z1XGKFsm+eiUa6G65xXWnL8m4RZcaitVyDuKDM2BLHUh1o7lOzisCr
rWCuzUgh3pWdb70Qm+9ylwyTvqjTUcOUFytXjwcppk/h0zRssBWa5B2wyGTeAxWRPZIJjufilVgg
v8mTfzbohjFTsYJYEjqCsGWfxqWZOshS7LgnaFh7mOYcptTnu6K8E5hD40agodEcxJlas5vsm7Rh
cufGpQrcQT0hH1RdqflWCKew8RCHms0u/2W2x/HxwlM/iDSAu13ac6tH60EkkH2WHAQ1NbgkrMAN
73JjL05vVOgKHS7FPiggFn3yj4qMBQRn+d+TEuyQjIWuf7GM57HZ6UscqscnBHrWmJ+dIfqa0XeW
O72w4z06Kv5+8Ls4Muu/qI1Yqj+u8WAxMWEJHDa0PTn+Uh9BMWAdIIbMxgqdExe1FyPYwfNTyK6g
+79TpyOERyX5SsRLtkTBstpiXgemnnbPqr4ELeVzu722V/63VNzW2tV6qYsX9Kp3cO31905Yk3g9
Me/xXEn9Hu6J2157tp+5cgnD2DWOZBpm8SEOyIfhQVhwA86YHdhReRvK12RtLOaIXZ3wF6X8deIt
anLwVvFjcNtPkksgjkB4uiN2eEtBV97hzIgdGMnnVXjiGCodNlUdxAmNH4IobIfCdU7VxpcxiEEJ
tffG9TIgN66oGdhIaYTB/FyyaE5E0GGIKMH6/NkB8wPb7Su5evWKcu+PyeUno9VfibXY1kALI5C3
zD42PeLS4L27RF+kLsTF1HLZICHaVJ6xlpMdicXujvxe8B6rr4SYCUU/ekIN/cdPdrfxLZf8ntfo
qEjtgPRj1w0v75WiBktrcdDJNk14QGmmG9YSp/RVglP3KdHERoaU0kwgeam/IbVfjTFYEV9UcRUV
QRWThe1Sw1olZ7h8cYpl97HBceKJQY5rvGfcUIUM4XaH4aK60xY1DuJqj0WmfLavYMn2FDxqqjUE
oOY70T1yqnxK9Z9UiJBComZFjIAVX/orJFcE1eESjEjKWkqO3WInh1r4b+wLiahS3abkDttscFHu
qX3CEpARCK/1VJXug3aFFAvSKtwmmzfhlZooW4afRltKSlwWDwjrl+EeUs75vaiW1sCmSw+fJsIq
fO4YUYApKSlSuiVJCt6n4aBci2Pqcra9M2xicg2Is8i/TSo0KSoVmFd/jrjkxggWb9gaFrmly/jJ
X2JbQUGMuhQn/NAdM9BTZ52k1jaRBCn3yqcq72Q2OAx8QcWOywxMf2FLSWITHJL0aGg+fyxrEJF9
khkZcotXZd2/5r/oJKP2i9fzLxTjb7y+CvcotrSfqHFYr+hXsYjpsrvg7A5McCpNJodPWVFRdBkQ
9i4MQyn2kKgv6QjYjcG1zBXSnziQiukv7XHFLZVWG81Q8tf0zGsp7NQEF0jHaygy+jyNXqO55I6U
hEirsZ40Tihq8Am/N6Aj6oxrGCBkEgPD9PD5U1axwRyx1K50Z/D5tt5L4XcLOgY1TipM8ZZa+6jf
CsvTw3WlboicG2WXa1eBrZ9rFnDzfPhTuM4e/ihOy+SJl8yDLZvUevGwdAZmZUHv1+U5YJTVHuee
tM2NBBSbHI727JXABNkN5QeDztVzrfxlPlEk5jP1dJ5uTYG0XsaG+22VC2/ITsZ4VGwp45mf5liM
aE4hu1QT+ZyUq7yIo61K5wTDLhU1nBRLWruMvqvxm0Hthnd+nfdZ0hXEIFZIcRFnKTuGlTviviBx
Y406ISylrLkkiX49LTB+PAOvWfo5Rn/iLGTEGS8VerPlJbDegOyTX6Eg6BioUHUUe8iLK54iJcob
s5O/iWAZ5x50plJ8464zio11+ouyP19w+VTWMYULUL72Mpm6NTslJx8ptYQ+JN1MDQM5qpoL65i+
HIzr/BmqP5EjD5VznlFFQ0CgoAGqnBVPxxtoCxqzMBAQ6JBd5hY8XitAiR6Vw+URsSswlQKNHe5Z
aF6h/Pj1zcKjw8NrzAOf0JdrUfitUrY/mEh1UkPrPeoklCo7010mrenq0htzhS8puWLPtUQJP+/M
O8C65xKw9aSmoa64M+Yk6UmlLO6o7NVcKPc6gQhCCz/FJ37D8PP2HPwFPnxbhpXfpzO+PFCsSfGC
ZS7Hiywut8OkV1yuikXET3gJj2Pwx4jW8HLb3C1O0VwaAoYMHUPANaKTwP3PSLiFi982v8T1MgmW
h4SUUofFXUQLiQdIDorp5NK+EadmH2xJNpBmZTPiNpkOZudMh+HGG/evdAkEMiaP9+V2+Dc3r/xB
nTKP9sTjoS6ckjWrKhbIR1aFpm5Y8rmya7VNR1dAQxWYJrDogH/jIfLHloUR2yzUWsPmjmbd2dip
5D+mx4NlgfAevJDHzh1ym4sIkNPrfv0cyngJUB1yZ2zQgEku/QNgoES/DsKbeE5L1jqv7DnwRrq6
liOd9WxH8URIKSa8Mud58wDUswCU052MU9LaOMwhVMT9DEwl4sG1Me95DLwWPukyFwGmUH5GqoTk
FOgrFXfCHeYqsM7LcNceiEAtjsNcBa/jMUgmCigQwFGQXT0Wf3HPUi78QiTuB2tPv475waMcYWfk
fi35vBM99ygj4N7iVszfyV1rNyyrzyDt46q47HlPY4NlkVZ22+2YZO2pe6FBGj4weHSQRm/PECep
elQt8qSELaB0fFpsaFnjxFs4SvQBmZirYx1rkUvkOHYe5BTRsqtcgsSyeZkth+3E6p779j0BJtbA
YYUnrB6AtImyh0pTIx9QZI1mD9JrKW5ojWMDB2IsldxQ80TtyjPmMvvgzNozmle+5HYXBBf+PvGa
uDyQ1ka/egiO1DNvaXMtAwsjGIiO7JI8gXCccRNfhn+FvXvhomvNnDTrizpu/hhhANtCuwZTyfgg
Sk8unD7sAfGpX+MGrBt3NmEXSjUY1WsVVUSfBVcsXSf7ccIWzkQF2EFxokzXkuwwC8EUIBgtCy4D
hmc77oA8OgZq0RiG/jN7GYBPBpYdiK8fmrskUoVbcd0JMHGUtbaMKYqALOU/FmSD+uDKoyb3zf3x
XJmWAX07dalPDtnO+qyfA+6JxInJGG8ZWNI8Lon7XwBBBuAiO9LdgGL+KiyX3BR8ZIwGWH6Z5x1v
v0yCnlKmjTCRiTY1hKrAV6lykpWt6FzI+DpZ0JIpqa26floNVm377J42Cs456pHDS6y/sRitXfQF
SjV/WeYrqqMkqeYG6fekuC3ioxx5KWnGSiVrK4dzakH634sj4qfCVQTj+bPsTNXT+2Wk0XhhJ6PK
BxH94RNaKA1QOKdijhXI0frIBeDSsgy4jkaEXWFC/ysid2AvB95FhxH0lDOxKKZdrzwD6a/P1NlA
clgmEpY4JxRUiJ6NLPBZBsv6UXEPBV/oVMDvTjCly27PN3jUdb17oD3YOxaNczAsT8EvRlSUDyC7
Eir3ssMKKNlDMGJt1roG/2H9MD+Xea088ywptIo0RGl71pC/KNQj0iTgSNS6XeMBuKSSyw5UUCYF
zpVby7hNk7llH5Zli92fFB9pTfD9aHVYWAA6eb/WVD9vnTR02Z5Ldcs05C4QpiSBFgjUWaAPF3sa
rKWJSJONFT21IQBwLxRZPG6b+FApWGkgMs1kUw4fwheIFbYx9V4ji4oi7Eteug1jSnhjvaGUXTUO
GMRlJiHAhxvyQm+yxQN69g3DM++U8InOXljv+mg3Fegzv6GxsnS9KCVEboQlMCv0sWWvkik5tctB
w1rEZkX9oIxg0abxq3rNxORRMGVB/FOSKmLcM1mBGrU+giwDkVr0Iy4cRmidMdtp4g3mjh+xtS8x
B14tz8InX5sREsxopZ11bqFCVcjmJC9ETvutkL5k9Mym5S54ZYnzIF/qToUVAsBIFKsAWxvY0KO0
Yi/rXgD7+U5FhLc3GoeVx1+m48S5nXGc2qXMbKTpPy0byHJmZ1TSNuwkAJRnDMywM6cYpD2zLAGn
B83/Ze88liPHsmz7L2+OMlxoDN6ELuDaqdUExiCD0Bq4AO7X9wKzqiOtrN+z7nmbpTFJZ9AFxBXn
7L32c8NAT5SXPBg8Feb7BPrQJxc8PZDQvOPW7ckLw66gNgBKJz4QYgfuCrBvqlk78MP7A96SGyU5
YWhghqNp76Jxp81bndJ5tK4xJtKIgdMij8CdKeRwuLXyLmTFxcDyMxhxs9a3+RvXDLcU74yRSMFT
5R38DOcMRowcnKIIZ3G+56Qx8hSIVhwQMbSXEGqtuw8EIQxQzHeaveefg95j38x6GYAQmrViVYkr
w9iQnFsPnTFrc6CgK5YNvBivytxHsYwfOYYszrhb9Ik96i0dHNunbL80GTit/FURYcxBM372BZMd
lpx0AhRpPUPmoZ+5rPd4KpYgWcAQkiuo8gs0Ic2oDkuu/miEJrfnnqGelpsf92gCaMmwEuPTu58M
8rfURtmss19dpm+UJ5Q/URbBA11kBn2H6m+P0oJiMpNzS4UJ+LMiAV4T3tabAB2uOmg0UO0ZPGyf
yLeowaduNv3EwVx+1tqSbpG0nZSnZ4BtGtUdhrYxUAmnrJCc8aK8HBNl2bsHG/ZLZKakumQoOQmE
SYLasYgVmMwDgCfz4C+pF3qKiKq0ij2Gtfe0x0ZR9LNxyACMg9rI9voY0+jWMLUkTktwdZuBZSfn
4BANYQTW2SAIrRxNfSXBm3CxUzhrHTHCGSH9KXG0rVCcEehWT6Mz5qso7FyMFdOCl7NMwAaPjeWx
kVpADN4CXXCV/dUW0ccYMsnUJrNzrIpgcDcp65oo8mATIJq+GXsfeJErHiaPKFWykP7556HjzNsw
864/D7WZWbDI0R9+nrogMGM3UbkpF1tQaUz9oegAuY1NwiEb5CkxEFFm//nFiBRCzJ+f+9hFDGrU
YHYabtzWqptDlMX/+mJ2gW1XTCXj3LDc0O///IPUST+92RnI+yppAi1fWrlg7P/8/POdBKEJ/aPY
zwujIvlhVPx8m+sVgkY4wSlUG3XUGpSdWtbOJOJMLe4nl3skQe+/7kOyn37eraehCG2brCeqb/n2
58G//nD5a5Sd/ObPg3UW7mXLHqyHertqSeuB9sCb+PkCoBlc4c/b+fn250G7bl58nU7iZOJWigod
VJnFTAf8/Z9fxuXHf3vs57c/jxmkSpupkwSmC36dhJRtKaMGqUtDEDrwNzeONEaA5rnVjQ6UX+wC
E8FeEHXjWpe2vTIcVOb+aUg9h3hotwo6kJJESeoKsZjtLeXtlMpAOX0DSWrZ+YW/QG/krAiaQxX6
/WZsbBojCk1bSgktdYEZ1LKMruUSz2haiq3fYqSLO2qeoOtYknc4m5ZgJnBfEHaHhXsz3tY9E7LU
bQLT8xpN88yWKCf8dHETelYGu5aQCX/yfhXdQ2tTELRbUT7qtEJgxoNFLUj49pqUdLCaRghFEqt1
7mZD3MLzqgLTQvjajOFNP7E8mdEcBnYLPQPGhcOWgPpcNW/NGKxvYjGlVXK479BV1lStvIyUv7oY
9pDm9USYNOHaZh1OA11Dj70WBPpdl4/UoWpr42Pu2xQTRzqasXnDFW0BEK1b95RFQOPnrPmaBo0J
GlQ/CPCRLHea6amW0a1nEsJ76K7oKsREwLErJFuCPjbR6UB5OKjSW4+S+qivk2w1oggpBDsMiN7P
ld7v0dMnDvj3KmX/XLlushcKDVJFldmjQOiMMPNIYXmXFQetbUaLyuuz6bN3KCdWmzpwL8yKa1ng
aJve8QcC93Alin/zJjbj12YGJBEPcQRbtbKCvILcQAXIFpm9m0yi6+qcxWNc0oAZKFY5If0oRW1H
T0iPHZw0wtI0lOeiMR4IaVg7WCH2HiVEpF44aF2URz5cDjB/rdTcQI/Ht2rgHWtahihQ805DP9kX
nbnLHQgXn8jSsxLEnnWcvbk9q1Hd/uWnvn2KBia4wsZoWifRi3DYGaJjJkTVIO01lhMZhGV59E2J
UYIwL+na1ToXy/JeVOEmGsv8jB1srEYJpUGa59Ko79Q4oJCi0YsFRR2Fa782homUQGpBPSRwcEZS
lTwyHqPobiyvnen4L8lSQrQ3PuS6YzEBFE+qniRjGyRdXR1trT27rj3uMqITnMgW23Fs0Kpw864a
zb0bRMK8l5B7nUdeslxE7HMSV1LNcb/KWo1w/fG2pZb11YCc1yLQYL3DekSTZUlSlYuYgaAlyE36
MXZJvIP8tE4VmSaVS+K2SIc3Mk3oAqk+26aC+Xe2vtzIHXdji7EP28fFlJlxMCGTRlXO6n8OP2yT
QEQtGwlUj2BRPxaNu5WW8E9t3Zzw0/RHfCug9sS3OXcYaGoKZ0wB9BoQJJEHZNsiDbRUAvvHeVSI
5qCr+97BPNtBZzuUiCOw+e096aJiM2Y2SXW6xPU43QGHFPmiof0FG7gIisoJQpEzE7Td09iW76OT
Y2kbRKDM/LJc6Th1fX1ja7lBiNn8y8tqgpeSeOPFWN5GLCqN6IKJ9bfl7zRT7MYEIJjuYLUpfbQe
rRrh5zCP+L1M1irE7E0ELNw3u0EG4jY4YBvb3WsD6y3bgKFuRO6hIAEHl084r7MhJik86vZC19R+
NMv5zorjXVrbRy6R4lceGmePfCijr6YnQhECd8Dm5ox01saOsmHcvlndtLO8XjuqBJkG2EQMYJMC
CuF1T7OeT3tTN08Np4aSI+rvKCbPeTB/2yP7GxxXoD58VkVCzJeJ/u4I4A1Wl62utmW+tL7oqHyo
ZN+C6Ka0SCEKRD97QkxYTg21S2vltK8EaTNVTBcZggx07nVlYtPRG+dhxv96mCNrDJIQQO9slOVB
sZBx8mrJ+DLvhiZ9DIXfbBmMs72RPjlRpV/6sD75kTKPBv0sJ0uMx36WNHWQYnUtABCC1KbZ/wJN
BM1sTL7nmIQ2w4yfqnWE5XRfee9aouTJr6tz2Mx5AAMiwT2gf4BRYzcf0s/y6vak12SOZCIml0uy
z6OTMefiLDTFsOnJcatlbrwRRf3MVbqqG62GS9izPZeQvzTfzjdJp9EFjOwHiwSUXNnOBkvp73QK
T2lnmMhpi3ylapad1ZjARWS3m2e0XRqLNpCXCec4hPKxJyNyH+HQofGwlEjwDkdtmpyTrNlabvHd
uQJ/gCDmB7hNFI7jEgCSAc8xXvoiGjexZU/BKGvg4K7cN/bMVGsZztYe2R65xFEWev4spIlGo5vv
NDeiKWaSMlyQeedXVYnxkbw9YwIF2DC0DJY0tqNuDCcyRG7hz71NVX9ti44aQTaZIOfkCUJxFPRJ
LKlBj8RRz901dVccvCrQjIJwoD5y165jE/uYzUhcNCKvQiPcG5PM2Vpo7aG3MSR1DkWFpjfyR+w/
13GeTuDALlrqQNdXBS4IFvRNDZjKxixJcBYVlFQrv0oCJPPU3rB+tz5CHe8zF/t9aQlK5a63T1ih
78jbWPIThxPc73uBDTkqW7L8dK9EwL0m0ynd1bJ78hc8q4QOSj4mmy0VeZ+JYrVZeQNSGYc6VWtE
e0enpJmVrr0nv2/2t9nE5lBIpCZ9jNK06qnNeQ33jC6GwHIrVOapPON6nLLyG+M+VGHH/qjVa9NK
bxUlYPRLyed3cLwo5SfnOb56doG2YXiDcoeYdWY3YBxnlR77pp1OLTBwdMNfke2wMI/a/jnW7kdS
I9eZ3zXwEuVXAtz1waezpFfJAE7A885RJD+jzg0DbW/a9Y5IA7hc/UQZQFX7pmBJn4niGLcEI9lZ
9yl6GbQGy43GowjeeuqVxMQlVIN93zxzG7+7XbexItVvbCFpN4uQKUhlFzGdZzOJT0NNC9VLze0o
fBqELpsctuHQE9nwLqBZSHgwh2L3rU38/WgMb0w49w4wYEJLIEoQ2st9uoFzZp9q8iYnoXrc5kuN
Sa8eJj+p9ik6uDmf+JAGBl+bAr3pW7QHOxP/swPdtTnZpCBeAas2Z8AElPXBkftUCLxYEisz1VdT
AM7KfFqvE0acLAb7MqYqZGzKfnlVmJ7acEAdlGaB49iUXCcbwsOok1PsrmNjzR7JPooJIKw7ixdI
oFc1jM5Z5O0ztnXmSQ/1Zooh3TAYcqaZ4t5c+reZw6kEFIGqyTBB+cT0OfWxXjvijopZnxeQZnry
eZRenkurS6mA99TqnNre5FF3SKVsnjtki9ua/jp0h3vHaSlfWDWnLGdBJ3W69I0giEi1JB0mOajx
dGA7DKCR/CN7D7DT2Fu+D70XBOQAoGdZfFM5czv5yNa0Djps2MiB+bHwcrK2Mvt9huRD5nF7HDEZ
U7QU763VXIuFmTko1a+Wm8fJZjCYEQfXdqxFk8uSVCu2pTPNW6CFNn5slhEaI1NOSMNYUQcJU+u9
Yu27MQv9d9HClJz0Eawm2M5jAk/a5yatjYhhzOQCX0Jy8nEQ+1AWxFZWAOcdhslyxGlhenhlw+6R
1DHvTGIosctGtauSxYaA4LMUtjhOobrouhQ7AzjEjv20OaplVYB0PYsINbEUckYEYWyoDyJrs7sh
8dMgHmiuE7jQ7qrKBTLmzOZJDzMAfNKhapaExLNPe2fEfuS5A5s+aAiHPJcx81VGTQqIoiWUyfIk
8Mx8xvo9R88eBNuVysB8p5V4jV5zFwt+yqJ+7bgqO3UwczHBlcx5hh5eZjdb/AK0T0I7f9J16iKO
JcRt7WGGtVjaECxP4tHUeTjlTVgQlhttkQGmQR0qYib76oiP8Xczu8nBV1VC5YRoAqfeKw3Gc9Hn
41ZV4hC2KLd9twOTTxmtjPiwuhdde5OTuwQENbpiY2iD/Ro9HRnZjDZDSwlUrcruVdNA4JmG9Fmz
pO2+nZGjs4ug5JSg+u9Vf1D4X7r+ohkyOnt6ejWsUXtku2syd36qtmtWVneUTkLFxqPXOGj3VelC
N2Oj4A50NfWQ6Tvv6aKX7oXN0LrMzM8xix10zeQeplZR0nYAz170rzKcnik72GyfPEY5u9tVbttg
oPDrUziYIw2JfJ+xuT+4dcvY0sSHjk6/1uphkDWZxBPJ6cTSHGiqKG+I71t2obpkW24inIzoGQ4s
ncscZagwcZ+Isdi7RW/eWqPcS8ojkhS0czxrSNvJBrlwfTKcpqYCS0ysFes0ltuO9mXgLDh6Inmd
EqZVPeZu5GrhhmYJu0SRldtWVNsO2WsnGEZnh8DMOrI8/kH7VpmjCfazfddHGyxYknCL1jWdHPUq
Ev0pTmkVKklb3vPB/xo5rf5wJslQK5v3OAG6bU4RTUq05l2N/D9u6H7EsWTbVWSXKTEfNHeUge7P
Ln0PUqJ+jRHy6zmukWpowLh7k/yNNr7L1fys1IyFzKcAPFTFpey6JxWXOy2Poofcfumk/JxSHxFt
zFaypswBlpREMYPardHph24qcIegIAH/j17BO0gvO8ftyRT6e6tAMhSmf3ShDZDe5nhob+V95xfy
LtPH3+aIjcQjNA+ggm/fdG6WPZBz9+qMz3VV2V/KeiiT7K6YWrC0paINlE5L05lOUOdTbs2s88SE
BNO2/5aNL3e9Ty8Pbo1kpld+AEEJNJlA0Qi/5UNTdBYEaG5JVvVaQ8O3EdkLA5bcDinhqZSJ0mMt
k8+kyr9qN2qo6ja3rQiHU4mWUjKrusr78jtdkCJl0Y/s1fPH4Inpog8aKRIcJLgVVdCYITqADSx8
41a0cudmBXuasd+WjOCrQUwnKUmEMyKTBX98VgV0OV+6tC5qtZuga6ymecZ2MACOSJx9YSw1l8WY
OLYUMea+piA+NCDnFIspo77i8aV1Qc4R2lnrtfT932ahVdt06H6VDmfcSMI6mJVzNXNBRTp1t53G
qshlb1d7WGksDTfgUDZY9BGMTxYkEB/fFmed28eK193kovXIbEoFMjYYsLEKaNkcXqRffyW0Kfu+
+LZDYJCDgweVaEGNkSb09Q+tQE4kIgiQc04fOaEZp1nAKbv2VylwQRFMMHdNtW+tiuHVYisXyvhl
6LrXSSp1ze1bv8BpDI0+D2B+lGgXgSppGivmjlq6z3NoeXfXZy1Jn2M33Pwv6O2/CXrzjP8v6K38
Sj7Kj3/jvC1/8y/Om/UP17dMGwCuTwXc8eDG/RP15nn/0GH4WZYuPNv+61f/Qr2Jf7i27+o61RBh
OZYHdPBfqDf3Hy6/8IHH+Z5vwOP8n6DeWEEu/MK/gJ/7r//7f2xQb6bweDrfNg3WpwZv8O9gz8GA
Yq/iSQPxtlHWEJBgtggVk+IaznFG3qq+yllAXLqUNaCTUjO2ZhoQs6AdaqXG2pysgL3NiAyAKDIS
Ex08E3lQUP1ig/vRdwVcpMz45bjwpqxS3LWOYR1klnw0bhxTAYpRTzKZHKuK4mJeDOhJC5RMo4Ou
gPtzoyqapA3D8b6fXvsBeIqOj64eTHmcx4j0GKNdZ0UDVNRlgDOL6uTnJbfBLE+SWE58I6j4ck8/
28Dz6KsiXGya9BeJcbDpoL2vuolsvZDJu+6Hew06aetb3Y2bsDgKCyR2A6EAvWl6q9AAjRuTGzfb
7nulTfF2LlDb121+pB51wz/BgxeNgRYhYxykwInXbdq2wgRhETjm2G9pXqwouNebTNXfkhq42NJm
yY9DRbWI+95fGzHls7RwA+ZdAlY12qakSnGIJ9q2xHpRqhKbnAIbgF48yVVd7HX5EQ/+byD4ON7c
U5Ej+SzFVY9yI2gYHcD5N892U67rOiO/tY/hF0z9xUqHUzuQNZ4k8S1RXIhkKutXZMX9NbYc0GOZ
0+yqSH/QHopYsBrrIFKZJGe2fTkcvFhsKIH4Fz+c9Ltm+E77q28Y0csIHWRdQDxfm67xOViuCzl9
WNGFYtj0E3Wx4CkUyr2fE7p7c2E51ya/y2A0uVKkiG9yxjSFC62Do7Iveu1eM6HZN1X25TR0z6VC
GeETi0IBeYyCxC3uK4nZJxZCoZ5gg5qCQ1oL17zrPCSkUI6YJuv8M6z8HHh3HcDAIZd6HAEtuVpH
FLL2lIBH8cvWvItjfAqDLGCGzFHJWo43XdIU754rcoj3Bh4V6g1ibVZjtw9dSkqGU5/E1G78LqSm
bzaEnKG5Mex5PM76GF0orfmbIZwHDJTOw5hV9QvT44y/zMujYV3nlcX2CRqGjCyFoCrv14qUM8VC
nGLrjGB2GHe9ljxndfVAcnVJFR5rqtF1Wy13cTLpUPAcfzZWIiubLTOgbltIn01tADVvYWmI1cWB
pTpa0+OAJs4PmT1VZMz7lHBfb9D09WxoQcckD1avubqUeFdTiad6KGh9G657ImB8CyqGdLQiH9ej
XsSnRO8+EuUwR83Yt8YUos3wbqRs+2d0HV6CsSTr63vNi+xT3ty5Y+pdshSNVprmsMElQevS/Z1F
SbofC0kcB5sLYblYJvvol4aYP+vmOPBV8Qm/7hKb2hyUBFwanG/kkDEjDbwf02ZPptMCKNGbZjWY
A0EL1hSpw27Vot4+kt5gD87tXOpYfa2KtB0CB7djshp7OrVAKl/TuTmmg4cbDl3Q4KnPMvcsCBjO
Gag4YsmJtPcx6u8Ge/id6RE5PkaPIiSZ4ThpEwZUdtg97ZMcaOd9czY5XBa5cRjmBrhKJtE81KOM
7hIJIGPRfOkbCS42o0dQABBwCbaKK2B3br3sHuzI21CW38k+PWsmiDHTqQG3SDIEdJzAtagQrBWw
vYfxJLg69lM57RC1Y4mKHGrdJXSK0p1XksQ9ws8pCINlsnKGdgLatZueDa0U5r1eu2/EbIS03orj
qL3kxpAAqsheNIvqEcsTSU4cgYYqg5noNxHDH5zLDO+mP9Fo0vuSMcLBc6b7r/E42RtCDWs2JNIL
WKJ+RI1xkUnMAjOr4GbWLpoV8ifiDNTFmPwWVTXe+X4JQE15j4XUwq2l9d5DhfQ+oqUVQGi/DdVw
PyWYxiIHIJdo+/HgM44LlmdI1FPWZhRUfO87Egl6ImN4qvul9JP89vqpDwiAuKlHu9mk2mQHqTW8
qgL5s3Jeqa6fKz2/pwh13+vNl+XBNU5k0W/d0TuFOVNeMg/9YZ6uBENsPaHTRq8n1vhaLZFNTrjz
hyBSOh0E2iG1fhm7pL4Own0qY6HOngB3rWrEGmbzVuoWFXWhncwMOHZWqY+pSetAifi3qarplLrf
7JRAb/j7UoMX7jnmfq7FpkzFcOeaOY5DdTXDVN1bIWOokYWbgcQUjkI671oFHLPpEjAAo31N/dm+
sV38mISW0yhpgR52lFfIWFhNuHEjkJ0G2apXh2R6c7IpF+UDxcNBIy5AV82p89RHaJVLVGb27Lj6
ePFrG9ofFVC7nur7YmKpnHm43yxGAzpdNFwim2je8m40YmTnHWtdwvKqm7IlGKjT69+1X+qnNjMY
/YmcZaeEz7t12sOMU8ArjPRMLxzGiGcMgT1Qd8hh4qTw5baObc4rEfrV0dTHX8qkB0Ye27PptJvB
8n9Jyr6bvvHswE0NunGkweNqKW812zmIiPk28dVXJodfKenviNvxLTfEVh0ZlA5pZDKPFzHptPbD
nPrTWgt1ZKV0tFaDEpBX+uZRz1jisGaHXGICqhPoaiY6+GujVCC8Fwdsn9/WBXOhNndLK1XHIy4e
YxJ/iBlnOOvrKT23C8PO0Zz91BaoUdJ4XtXZAmlOgQpN4tuY2jrwaufs9iS5U1ZdzzRawXrWNxkZ
HBdQ7krMu8yMKD7WDqsvU3eDFCIwkTsZRvfeo99c0sSbX7sW0ibhXgD1oozEKgSwrJ+ObPhvyRrG
7qakdelBr+1daXyEDZ0qxx3ccyT1+MbqNBGQu0IQqNV/icieTg2tiLWdF6ir+CTpY9X4NcF27ddE
I3RbierJsZr3vjZpznVMI5FlOljTD3PV5w9J3+IZtO49QYuQ0KEXduoWCmQYeHOO+UeWFlUyetOk
smobQ1O/kg5WoUjLCzkY6HptfCsisZ6NXhh0UzCx51vpt8/1rR5qQeUVSJhAn60hcVhbrweGk8p8
M0SwCvRKfcYjjR+DlR6+2AE5H6bS2iU2OK8JmKizJqhnPEKFEm8aycQs4loGtixC3ZRjqpip8/rJ
vOJGIcEPCbcSuBorrcYjI3U4m7hXK4xVTBHDXtrJuCLTlpFWB96jsQapVPrsmQ3kj+Ica/5DkvXU
rJNeUiCdN1YzwqjpjkXqqUM/J1hNFBKbiU2lTwmCgX4Cx4YOZtySDLSVQmC01FJj29LixvHAKtAF
k9Ij2tn3IenORX0hLYViCCkeM6v8G5vkPnhOwJmPYWw3waTpCDDKB8NF6TKVHm5bs0We4c6IXnxD
BzZKqDSuXtyrhSYqGlotcqwhfEys+DEJKSLMspX0ZJe4DM9qiWuoMLB6YTIcnOWLvcQZblGK/PPn
nwdZY4t91t6b4xKA0VpejU2SwZS/TZGa8nm1KqG1ZlsT8rVxghKy/LpMen1rD8QlDVZ9YBZpDj/f
/Vc//lePTRK6vp+hkfv527zNW4TATr36fz7Lz78LG4HP3pmGHIU4QRN//rWdFTAT//zcs4Zfk1GL
/OzPb/727Z83FTmmIg+OwNQ/f60B57yJoor4PI/F1F/P+9/9lCKC3mKTBrPiFnifGwewyH8epb8+
wc9TZTVe38LU/L9e+Oexqi1RZLmZh0YMFJtPO6vpK3P3A11zWxND3c8vquUK+Pmuy6nho7ea//YL
pBokvCxXWU5g50r0/VI4V1xS8U88fLvE8/x8CdMS9lgGZpuUscMy1P3ty89jvjnFdLIy46YoUxX0
Q74zFozbsGRFZjmWpp7sM9boBmHjetkQblfkT8ZyQolQQiq7JPf4S2SpvoSV/nz3b49ZlofZSA7B
7LJuORqNXQYgrQ/WTNzvaNfgKJYMU2e5d/7KMNVbdr8x0dy8xlKNSzABVxGh6svr/PnyE4daUc/+
22OVQ+0d+RnlePKYftJYIyU1LLzZ6SfI9c/jUk7+dq7I207JPhrcmh031a3Vzx/5sXMfixIPom35
QMOjhvr7z29MFy6bIdvdzxuul2P9892//WjM87BV1pEr+vQj+1veQd714IsW+dYf4dYfcVcMGZ2M
B9T1Tjc3h3aRq/1o0H5+/Osxrjs8AzdBtr+dt+pAlMjNbdpyoSEDtbYvun8T5HQ+uvi+3Yzb7FTe
uOeX6UAMwX7eNmsiggMJapVs42FFAvOtOryM24DmzI1Dr3pT59TcTj6RKGofPgQyOxQn4rKD8KHd
2HcADbcnkMIrmAorukmBOnRrhHSbt+XFTgzOoEdus3b9knqr0wKWeind9YunbZ3r/MkDw5oXhDPw
YFPmqL4EdJPsgRs7KE4v4UOfUz6AmDXAR1oB5duzCr7jvWEF5MUDnpsh7JtqOT5gcVArUi9u5Lim
H1W169p/KBR0aY4FJUs+3fiaNGervHJY0B52ikzLTw7PDD1Aqb1vv+aso+n6X0t/xF2J6N84NB1k
3Q16LF3bEigjsUrMRMbdOvQPACepPV1CFjkXXjs85320yVmpj7fjllMi8MXS8E5PebZDaCq/YcdR
s3CX1L2Vjsd6hN4ZZKfBoxJ+A2qtnekO3ODFZlJAwMbHIsGaaLWBXJtowzf86FvbWpFZs5piKgQ3
fbGxrjHi2fFIG7IgxYNCdr1y/LPHhvmTTp6BYGJkO7wT74TC8Sip9fWIF2zdZg9jD70Amnd3SPKt
W15Y/C8vNl0Ena38pnpV1jZFGDeseHWovpqzTvZOhHGK/Ke1flXMa2fa2H6CEZLlxrAq542DdIR6
Nf0678G7NnvPu+YE0ITThv9ZL9XGCBjvjLuFakSnLl+rPsie5xkgmnnFnFSvwDLS3bgvz4ZYyXN8
0PikEK5u8HdDfkIB6P3SATmhcqdhFBAcf5uDvRnX8ncTr8p3jk4xP4f3jIo3voEF/WPYqG38KNdJ
tpp/7bpHfbuZGFlPsCDac78Ux3/XFaaMfbEyAf3kv8rinI6oHbJnlHItcoasOev3ww2AtrV+438T
mAhTg/OlVpf6HGPivpRPeX3S9t8WN04zvsn9BCDD2LnQgfY2I0YdAhCauKJljPCLXMPCNBHVEsh1
ML+nb5N3TgpR+rEE09hk9rh7+jXrdDM8QGmEVb1qn0W69/qA2KIanys96WenvvMXMWv9KIogau66
8o0/79sb6IQcD+sKcBuUOmddsMcG9oeYLgeMfuV65JQNqxd10D8Dfjm8Uit5F+kOejSb9xxm+YYL
KVe78tvH2IP8+V7UgPeuvDZ0c4+i4Denv8aTyn1DgI64s+ozF1cUr2N3eUm6o8p7KNU5fubD8ZTc
EDEn1u3ue5AU0EpgfZrYZ6BmgpSkKS3JlYMewFYFafHR0lDHPMzGt4ZnvB8+uJK7dk9+pK+d4ujM
RZmDyKcrZW15EDAub+bodYf85ygtRBXvqakf/fpzML8QQeHMAeS9r9q9jieNwla75SmT9KS1v2Cw
WjyBTURYuy2Mk2RxL8HTliIQ47wTw4cZ3kqTJSCW3+Yum4E8TO9N+abraOOqW6M+ew9KHBpE/hpn
ZCRti/tblKjR071kLw51k6eIq68XpODVMzKHqGUhtubeoxZINDH3ZLb1bjjvA/lkK+vTEzczBOb9
oG79d+/KGSaNkeMqVx/Jyrv2N5ckvreD+ZM7GAQ0wxO3CcPC2O7oobq7wr+O1ubDvMM6gYkEUSTY
ShIlRcB3nA43kAe5WcZuxtg3LiVeIxCH4ZNxdWJTtHRFGHXLb5sfNryVU/lMnWmm37dCTs8njfyP
Guzkg/abrHKuHk4bCtlPfVtvcG62OytjTX6hSf/gXHGm/QxNJI+aFAyKjXngIuSdTIf5FfTKhWNA
3Y0qRqCs10GsnWgTXuftaNxEj4ycyYkTB6STo+UOT7wFi39suyu5QU9Ehtl23uYzL87ow1A6ca8N
CD6YFsOdOIhgmTmsaA0tcAXcm6SyZwZLWjzLhUqVL6XZy2dwAy85OeQ3MJNy1WtPVh+U39p7xeSu
beWBk0UZx7g6AsfjptjDQ+Tvi/T9zXrQzr/RkeifHLphzbuYxZo7idtxefr0hUoKw66d7BEgcwfz
W4bqn5c3i0BzV9XJrVcf7juZCDfak3uHu+EVy+e7e8f0x3l0Aw5Q/DF+8k2A1qhdZhEcAAg26A0y
DzOx65zoZSa08OIQpKU9yZgzxbVhlre1wRWJhArgxVbdKc4olxbvFdbRqjixsedyIPSN04GPIGAp
mZG/S6ST/vnBlcd04a5QLB+aE/OXd+Us+Xfc9YqZuNuqFej0u4LnYz4IXtx3tmGnmieOR6B8awYF
M9Cv2ll7EgdOEv+9pM/T6pOD4DwsXlRSQphIOOJ8y+fnY3HxM4XKw3Kf2sd6g1i+vBF3TC8kutnV
c/5sPHAaqxPTc/jgnqGQILtkjAr8lCGLY+Wemf3sO+4yPPoRTNe4PBqcv5URbbR5xyuqgKkM/yyW
0WD0uWa4WNiT8pcMldRZt4yi3esbf8wapeCS9osjQ2W0L9UuOXHiGXzyZ4ZBceDOo19y4pMxBrwy
udtnRK035jufBrkDcyhHFnrdhmQWXsp9f2u7U8KE+s4XKp4zNpd19MhlX+znaIPoVuOCJjJsOUEm
+RAfpX3smCf3/cbCJrpcrPR8eANuwBEu2rUJv2n5q2m5SMmj4DLLv3lbTP68BFtxtRvaXR3edp/c
1qEbcFag2TNlzyiw8Joxrp5xhyV7VlHaib+cIX96D8tVam1yERhc6CdTB+2GPvoysViwtoC1vqnF
e6z2onsXBiR93OmB+kFM4XV4WmSAjKnNO3mVN7Y93nII/oO989huJMi2669oaZ690kSkmcJ7gt5M
cpEsMr33+fVvB/qpS90DLWmuCQpgkVUgkIi4ce85+xSn6BpPkMG2HXpxGLiY1HJCFPaqp89V32IL
JZISlwjcCoeJb3fWHpC2wkrlJZagq7zmRPOjp1cSNg3fV3cb0dvHNIx2MybAbN86G4ZagLHL5lpj
xLGfSsYHqYkp2FjK86f7yCF9gfyZpWFUi5wJ2mY5kJfiPF+n6i2HVQyh/EORJ3W6AcsA8FaiAdSA
y9y2e8efT+rFN/JbibaJhsfXNKOzuKFsKtdsq25/RFpunOzsjiXKoS0xfI8H4NhepJoA5ZKJyDvb
6cA/M0T4OmPlUj2ROLL2N4V3LosXeSa7BbRKykDE2Po+wYkXb1yLXl0G5I6XUCj4n56DxgDlDq5i
M01XKnN9gPpwDrlcqYgFuEMdrA+LP5Ur789DcCZEyEKSl/24nPVf2Fqd55gTJRdwsLb4nIK5u6uo
adQFdqpYR6j1v7lmldhpwWMn243earii+mzeezIdqfzlwtC3qdwQc0Ko3R47NIt5t4sF2qcNeyAq
99C9tDy8H92LoS+TYdF7K9tab7dbFrm2ftCea+A7pBu/sV5xBYx4xOhpj5vOO5PgyNOKyjMp8kB/
twWaRlYBlhVkkDTASMmxsYWramVc6thgt5a+1vSnoT/yhDlxcG1tQ5wVnHfYXhXQ2SwX7hOyZ/qO
FOnsGE23My7Q7KkNUuoUCuGBDWppnccJp98qOzXfY/MLeNjW7pnuIcFDLy4P5pPxUa34UDpbH4od
6Tf1EUWAS2nMgozzEtOJT5c91cdrRUcaO8/O+fKIfGpE+F6ZAL0+A/DQHGUi7zGNwca+JFt+MOCI
SlTAw1wfeSncffYBCXB0DkKuiPsIu0XYLoH8pujc76J7bU1tuZZcXDsK23rNBdjWKYenk05BYp2b
95aPO8Rzl0irRftgk+LJDA4c/hLVzAXH/jcfuSJe8yGOEbuTB4pFT6UwguFvKeQ8nIp7Ol8jmBr6
TRP9eFATdIe+21+2Kefo5WvsRxpBTAve3FBs2+RcxKuAsFljmZ2HM81Hhp3NvR4t5wym+aI6MGlh
ehJudBqIlC6ZtiS5QScu1F6j5K7XNiOxgXatvQcK1A3QFseaQe3Fta76e6WpS2jko0xuVPfH9cLF
tdJgKWwyiO18IbyCFsq7l4FJt8Tq/oYlDl/eaJ21Clz8YeLk/VIMC3mZ8g22WcHKD/J5fBsl1up2
2az0Do/rDzrIxfTeyaVRbmMMafwN0yOCLvKNDtW7u2/DO8QkDNT5VXA/lfkuoHq2V06xtvUNIqmn
B1KQN+HlVpiYnNrAhUGRR7Dz4Mlt9hM8T1c2PA8lVHQUOhT7pwJJDyHHPX0Bdt0MpXGXn2KLMmQL
6+xPQJP+oQP6fMzZBsHcQQf3IDY/kcBYKq99F1rFqrDTgx470MfagWHPvXxoaAyLVYw3uuWTBBqs
qT4c1p/qg2gn3mtOTiEMQ2rYhVcv5YN/jxrL+oMaLXvxP4TGkkH8AziVR6R2+UI+eB3ZsF9o9ft8
X1bbgWEkgMqFRcyXdzY+/JP30FbGsiBPhcuy38WY0q0P3mbR76Ota578lvVlPLD+cCkAkKdU1cg3
2VXOSbaXmkF7fZz6+0heg+FpTt9Evy7CaRuG7xZPgI7uAgpMJipsWogOTgZom7v0e7ZW3X3+PnxU
KUd5RT5mlTziPyWbcloBZfEOzYldGQBzT9LoF3+Gd+md+dxeGcRgbAZXQTPa7u8g1SJ78InHHpYj
60W81s6ZCad7XdFpQ3jwyYpBTF5MwBAkIFq0DZrkNUCgE2SB7XRQSj407/7HvBlP8hSyuoEqDwxW
QpSGlAef7vYc7OYnEDlYpjyCIwNekX6PxyewP1Av4DCHQHNA/0itzHlvOYef2JCuOg3CVbkXy+LD
2xgb1kw283X1ErgrEqOfabKsTVrD+llIThgHSMPgqQCm4Mtj0k7jjjmqt0HjWnK+2oUbgxoFmom2
qFOcAQrsfQwo6L077Xicsj1jDPs+OMKGfja7XQWTaosfStKYu2M1Fe/JeTzC3rB2wH6sHTb0ByIs
oOSGLGe4fBbk4twZKzrerAoJ3zaeipxZ5yd8X7IS8mX9lu/hlMQwoKqtruIXtko7dyi3gqhUtITV
9dG/ALY4OXcaLYWFc1esi6M+LcZH9MbaOqQKNU/Z78jxDuD2anyK1pgDMSXMb/Z78NE9I83TwwPM
YzziO1afM28WmDRgejC4K0X7K1+NB1j8BeyzS2EeC3ddg28jwwUkIbw0wFQI66MNo61B29UIgQOK
rW1xhrGi1kRs56z5lxKC795ZN2/xK6soxDuiFrf4C1prH8Ws38cCDLGj4OVd9VFGT3a04lNsPFTi
OpUqR2EWe9f4pepya/LcF3qNZwuDOod/8u/ohuqLd45ObH9UCFqvDjFZgeijhs7ASFj9WQAz1CiK
VvHJXWOJWQcgb/ZQbhLWzGM4LlL6KjyXYJ8Bk3exxMHbWXan4c1BgkBN675mJ1D30sWiPW3rVzQK
BTy7FCE4iQCldmSYxamKkQ6jNhdhEEGUi+5euKvpbGLqZTCD5NRe6NAh2n3e7cxROegHg09r/Ey5
yQl9ektwwRPAjKNo7XikUNzT6tf3uTqzoyRZR/wngBq1Dd0M7TxtPrkKTIiT7AJbxjZT/AEkKV3i
h7qEu+EPoz9OTfD6HOYmi+A57Tl7OlDWyHpAYrGIXjoHPMlOnAuYbmr1Dp4B+bFebca35Dd67Ujj
WxS031fGt6R7svJ2JHH4YBUmkMGnZPoA1gVuw0IxwToOpJlfByrqfQD7e8Eah7qAiuNkVKDqIcUs
zOZEO8CkjRKuq0W6Z8yEPoj2AQogKgRWeRQdMDzjt/IRtFKzhb4td+6eIv9xrgB1QctQvpSNX34W
93AUMcXbyVEhxuaVdwnvwI8Rf56+uuxVA2pVjJIL/0+cG+tkn7ndqbGkReY4uYgrAuTeUSTSKbLU
6SV86Y1thycdkvEDJiPIHZNXvZcvtFS/2/ieSkvbZuLatatAXLziYDS0hKFDFPOOpSM5eP3CBxXX
74eL8erCt1sQuMDxHoofL2j/2L7a7yGrKCNxMOu4aYEojbsgviYd6jXA9pzcf3gFOAX+Zhez+JFw
3Fpxsh5G6olnB8B4f04+Tc695F1wiaDihQyeLf16zZCgYLz8Wn6VX8W3d5aHmpM9fY075AKoBazq
MeUD3YG1XIxrSpWfGMMIQOToCkTwyNUR7ZB+u1t5N5b3BGFHh/agG7/+qSVwo3wt16oqu/OfcmsX
ENcLA89aGCMyev+naiAE2WoxYEtKwXGaz27ULn7aBSEw8y4AgZs5xEmvtTWBHxzR1dvCkXHbf7Ww
86EOwpnZhQzdjuOu3Y1oEch7XvYkZ8Ddp7w9exeAbsBdi0vivIEwcjfw6lCYLhBvPD54l+CDeVVI
hoD+rj/SY3v5ZABkq9X2JXylhEI/DE5uSapGRdgHtlpwfFDgWPZ7wLO4TOmL31ms5MnCo/lJLoDJ
OR4qlXwd/5g0fj+sh+LZ34MVc16jw/jElfhTxdceFW4Vv4jg4Dw8CY3f7btakk+ycBTOHUKCdkkO
mAbZkbkU/CtQboCS2x52oyJkIllc3CXhDqK0qb8B81uS0Yp7FHy1ed8O/i4Z9q335BTaqdWCa6AG
QMEt+ed2d7ASAAP1RA2pA4gOBsLg9RZY/6AmTVOnOQi8ekYfAxOg29e8KjqW6Hi2iRphhdOcMxpV
qi6zpiUZzwNA73/9Tabu/X0oAvyvsf7U6jmsGDWdu/387eb2ra3AVsGqL0PUlhXrwL//fGLWxj4Y
DpEOfqBVsVO3m0A9vH3NL1WmVejKTw/N0NrmOKz8xH+/9T9+8vYXUuU6/f2Woga9mybNo5Qu4r86
XDOo3WFIrEjz4ya45Wbd7koG9sb6dte9xVI5mI+hvoFM/de39/96mn+/5gUqYOvv49v3ZGkN5nsK
Nv/x9b8P/3kvzEIYEupf/fs3iQhJUW/Ymv7+hWu1/Ce3x8VAXWaUpbe6/cj/9t/ffm0UoQDkVERY
QlaYa/KZzkqvX6OMovmlergqWqwvsZDXxKzGfbWT0gk3TPb1rWmR1Jox84pielez9WTcQsuGxwaQ
V6fCzBJL7DVcPCs03YsaimvbsrXbJKBFgYZ3tyVuimQ0p91OOTrKVqeNpoHl6aDcW/WwtBhZeBq0
8FAFrU0aWZtoeXMcYqCdotjd9plh0DHuxabHMKTXyAoS3/F2lkQmGyavqQp2sxt8gCS9DSS+lTet
T9IDbxHjs+UZyssQP+KaPGY+5ZlOcBz5cbEBRtMDAk5tCYA7zt6CgDqFLsfA4U263l5rgO0UsDXD
IQVqX5MDR14dxpCNMADjWSTZzZ/kXB+cDtCBjLWDyOrnMtI+dfLvcglqPPgaegKDrZxzMwsOaXnz
LTYvwR+mFUTp2WTqOR26d3umqUPa3qhi90by95CaYT6pS2A0CepITgBMX9lFoOIFAWK9UtDQwemu
ncP0MpDwN7Ujlr3S/IOS5KwHDumcSFhNUgHH5NswDsGQfucqMhA3E0WAihHMut8wd78YI+fHTido
sFCRg6HKHtR2M7lyNKE4TrcmMt02f3VIKzRaA6bGdEBMss8y5iyzfyI9+AG//XXCgh2RegghhUBC
JkI11GtSETMSierBphZjufdrVI3CfO68be8+2SpUscAx1kkSj2z3GNDzJHuRl+mrQfRnkMlomPGX
oNpKR29czAYAZrEcSroeGa+ZRapjGXdg64l5HGdBtcceD4hRxUBO5EG2KhhSq4mIDGcCUlpSWycV
H+mpIMlyvK9UsOSsEiZJmgT68paVNX1Qr6ObShqlQyqlEeCHCzvtOJBXOYoix/nvbEcVZSkBzbtk
W86CwhLb2IRnI/5TZEthOvoqyIbn0mV3nVqp6DnNuO8TYo7QA8EEBIGv1YT56Wl5iRr9fS4hyVWm
q616i/NkZr6MnVHsm2z+wKvIkmIaaGUakn4dkOtoA9856zN9gqpHvqcTgXf3SPzkSlobRvvikwTa
kgjqM5WeVUTorI/P49gfe7JDaxvIrNtnAblr58kJHp0wP2SGBenYo/1hDebD+FKrONJUBZPGzDJL
s4WpFolnS4WXVtL8rL51y/utkoxs04KXa6x6NtnpaErD3wwV/7g3TWxehGi2EqaCVpGXGsqDgRl/
1v0NCl//gvj16BGwatySVjk8pKX9jJq8RoiJ+naqgvPcy087R74wFtTRTMTmzKtg8EAxcqbiTwwZ
YfKt7i7RC5fAiQvi5zujSqg/apzBIvB/fWuIT0P3Jg2WOZJ3DzK17bVhMd0OJwOcUu3Bs85+axyG
rTewi7vufa3iaGFz6qTTClJqUTuTbxWoPDEfRGtMlq2N5TXqOF1k5gDAGUUvE2uGHakLtrZ8SY0M
SqecL6WmvYQqLLdibB7ZHlhPjY4MebqEtjOrBN3YdfHHNBivfYj8y6zbYKtrnJijUGJOIKG3TcAM
+CogogG87hpAnIHCWKT6ZiHxvhE5v8VPX5d//JY5j2QAmR0sFQlciYhUEgf2B2nBnQ1DwVQBwo6K
Ei5iJi4qXNgjZbhQccNSBQ9rrD0QXHBCIpe8hqQTy7J5rvLhwmt+mWtzV1HQjl3M1FTTXwOXplfi
Pfn4qzKVe1yW10gAzdJyNobamfWFn0W/Yny0ihGmumVjjijCqymsBGlwSkdeB+HoKWYBCtOlJnsU
XTaRwSLBiten31rhgqmf219h096qVH4zOc6Jcm21Vvjl1nO8Rxo8Hh1SnyfW71TFQJcJ7n7WpMlp
H5su+m1xfF4NAGH1HKBWFx52b7ULInsoNplL1HSUkisdN9VbomKoG/KoratFJ4T80UWQ/cjMNJd/
bMG4oArf0/bLhsq0FDoQgGLSYeDh/USofzCze82vyS6pmgvqaqUqpaFuFJDpTL8mmoGwAb/NXrSw
+5J4lGHeqVGX6tUJEtCyNCXmgiBuwAnPkYrm1phNIvs0icSFjcLck6zu1UB+VQoNa3RgrqiY7xxe
waCCv8uWJoiLtnckE9xS4eBIccEd+wPkL29aRIL0AxUlno9mg6Zavuq1TsWuAsdLFT1u18mTPpvf
BebZoukOgCJGFVVeSqonFV7uGPi4YhVobpFsPrWcPkMVdl6o2PNeBaDnQkWhkz5oHbSOoGCfcZPO
mCHwyRUvyVAHPuOfA1qOhLdnK8eavr2U7pTe0DLKyGDXehr6iXvJusJfhX3n8WyZk+Qquh2VGI32
kvC5hjilXkBRsxtaAK550H1Mm0Y0jqvIxyRbGyRtoBNcN135bST27v9byv7vLGWe6/wfLWVADv/d
T3b7gf/2k3n6PwzpOAaWMMuR//KSefY/bGHahm06hueYtrT/5//4X14y6x9Stw3XEZbrKSvZXy+Z
0P8BvMaDZ4UvTYBtsP9fvGQGxrZ/95LpHrnuCH1NS3g6clLL+ncv2ZS1bZ87kXuorOSVzRqBCHam
JteWXeUReeajjDUnJpoazYoIFWxYSnrTk/kJSDBaawpvAigI5wXAk9L9CBUAxVrFTRI9R9jaKZx/
EbdFu0kRUxymOQBUBCSVTiFVHAVXIZMZqJ9rHUu9PkU9q3w3PPu1To8iJ3QBa9qTqevW/eSgoWlY
88ohP0RBFKHi1Qa8QT6fncF9FCV0pLrFkJIghwhq9xTU9DsUIkYqWIylhPPSF+0mqK21VjiQPw3w
U3kCMjFN7dfQi/W7wiSGLLVAIMbBfJGOsYptzq9+Kaz7Krd/HBt+VBP2P5Fs6R/X8hR57bgX8G7Y
8oONkzYMf31k2KKwtKMQ064b2vchskDsgyDokd4v5QA6NDfG54SzfWmJsym67Mvy7CN5t7ugmKf7
0c/1vdG1e/z7FYtlQlxKYcZbH7wnqAx9E/RMPmvoPq7C/KRo4lkl7gZooJGIl5U3RqueMZ41yehY
lw7EF8h9uM+m+QgkbyfS/dQSIHMDDMmdp4BDUDSYBIIgcsPpy1ZQoknhiRwFKsIVfhEKXTTCMBph
GQmYRpMZdTilUOynIU03X/6pFACpUSgkX0GRhhseqacjNylkErlSrUIodQqmZMwPnYIrNYRiKaKR
Id14m0bOEcijaULE8UYIzg56Tw4A4teyqID9oT3mWn2KR807UfVt7JekJdZo9sZzOiKVmNPwC/Nc
v6pN/SAUGgo+zkXIAiaEjMZdVPygwWG4FbBlJIyVtnrcvecOsKlIYad6+FNG7ksybAH9wOCi1Q6M
OrbqHFmdcnpJYtwiDn99D+GqwKLvCPZEPfD/GIDSdpbyCyQKhpUoLFarAFml5txLhczqVbdfKoyW
a/cfOJzGXSracxLMBScivB/F0O4xQO+lE3jHmQkgSUxuUfivxXQHqCm4t+OdxWjLCPFMJFxg28og
Fq1036Rmzcepdjk4Q7oBrXtfKyxYz7HpFBu/oiYrItQ6fy1zjt215jPyzJmQO/A1bGPgREa9Q/tZ
P2aiJCXOq6GJtnQ9sTMtRWIL6qrMph3+rY0NWPs+ew+mdqB6JF9TtUwOTEZMz8H4YfoQY0o6+VHl
c9VNTGMyqGOtMVDuaHeDwqhl8NRcpR8NdVqR+qrrMcynAvCaQU6Pa9vDLvfsjc3RD+cqBlDhMro3
AsAXCequdmrkTrbVZnQQ5Nk9oLeOgLxoSANEHslbmwqk0z1lCXi46SNigArmjo4Wh/V6YOEypgkO
cqUvTMZqsmH7rHyuGnDDxiyj3RCjTwgzBhWmSUpe0dyn5vwrfODzoMOCiOY8jL9VJPUf14bQQ347
EbuYz/yp2o1x9s3zJmo4cfZlAaIiR8VLADDoFacomC8SFAduiLDEJoRj9D7SZU/8Rls3Gey8fgbw
rofPGYv2wp5apq0po8i0xTNWNzQ3H+qCmdbsQ7aW9phctIeAFFMnz6O9WaZ3ohnAAkj7uw/DeZlC
6Fv7dkVgiqK6TUln7kE9AuNMIXzaMam+mGa8NCF/DHNm3iJPUo39wVaIYnFne9BxYyhVSyybJKb4
CVAKkuq9CmpNm72Vc51s2KiqZRZHHCDwHoiKdBkTcUlazHAfpj8ygO06JrgtwYptMtzIq8muP+yR
60eM/JZVi8AJC+lr9gNbL90meT3va2SU+AsAqhbTyYvgZ3RR/l2MgMtRxV9w1jOtNlptpfeM11GJ
RCFPuegHBoh1gT8rMxmjmJJwI+1npsjeRGNYEWujo4gZfoAIwCIbPSiMkRW8sOduwHRd59pDxtka
Kq5tOsVxyJqUZ19gM5413T8aAx6WgJQrOzARN2j9azV26AlgIhox4dG1oTLSGKKkTfAILOKh6nO5
mUeYypaQybrvKuYJYc80E4vXBH0QhwizFqfRzTvUpf3LZLn+oYtpjTSmM66GyUYvVwKX8huRXXSH
1E7LBMwjmgYkroMNpBDz1U/qluyd6mT4RJSMkvkFtITpCmIJL94ErSdimNUWHdPGwPEOrmB0AG6m
pWsPo8H00Og7FcxawCHmNjTJtCEpEZbTnk5ettI9l2ZtgwosD5WZt4nbQ0//1u458eF4rFa9zeSz
xLwT+QN7gjuSoqGlz+7kpkutrwDIoOhygyZcOxyeF8009qtORxFtm5Cv2pnXrZ4N5TMt0gtMBRZf
v90Mdn2OuvKU2YE4WjWKnYCpiQ1kcyXHIr4jFB6hlnWZS284mMBRsMYz944yOifRrvcdpOpaa8Ag
pw3Czl4dRnDComRuRtWCOwf72Iialx1ZAYWK8D7SHZQIIl8lGvBup812NIoHkmE4Lbm1422NDm1A
qgFIz+mvYA5s9zJkA45wH0AE40JwOR+HpnvuSmHu6kctosMUWhbT6yh48p0QdDEcoq3tl/1yCFWm
QseYjtZJKm3jJP2KVlIcyzN4JcLnyk1VauMJVCQgol7uu6SQa3vA3sOzzO6aiDLAI5xXo2UfpNqj
G4XBnuB0DAqajWesm9MTlt8t3YUAfxje32qs0BSqRvjNzICFKu4eW+QPTlCau2B2jBmBa41SOACC
75c26OqwnXEEwcDtaveP2U40bsz9jYf7F3wrlBHBwTvo6GO+Tpv+cUQOdXA7LI4VPEeuMmIAS9Mm
SxbwFXICsz3YpfURJ/Rm45w2plUSWMEittNpVUu9mw63mzntDLIcvM8kGxDHyv5bm30FFFZeED1T
73ZK2jxcuOKQybnbKVmNPeIEE2GAmjXyGOp0SY6zDM5X27jMMaDgWaheHfaBRHIe1tT5O9CmNRaZ
r5YanEA0hDC3JznSTOTjaLfLwod+P3aSQ2KfMNBunuvMpvnZ6Khy6mc/UZzKLq0OrnTLg4EeLS4m
etHqUVC6J1x9DCwtLsQp6qrD7Z6JBO6f924PbzcZwHmrjOg8G0N9uN00/7o3mZa2R5JV936EeApT
SeE9WL4O48v3k33PepIDd2GImIBqjlHLFhKvW0v9ujFEeb093QHp2TZER3LjJt9wzLcba8Avtfj7
2A5CB9WB/TqqEYlQg4y+DNJ856uP/RjVyNM4y7C31v2eNmi9bZQdSPQ1X7vdbQQvbwIMEn4e5hnd
eDV6A+2/Mt3Q6NYQOKq7qSSBs5oB59/e1sS1iDOQHTanf97evmCI4jrb6DmBOb8HCpbN9ckkSN37
e2N5oLNvpiahZysb9AoicgY6Jo7Gg9VjU5Pq5vawnpIfHSv3+u+XkhJjiPA66ixFb769FvL2stxe
q8aUJwmZZmM+5XU7H0JZi4M/M89255gYiMgMj7ebRt1r3N+qA/oeDsTJJTpKoiTgjFLkFbkJxMu5
FDu7G1/7742nmNs6lONN4s3PmVZqhzIMtUM6qGsu4vNZ0TWdtQ6BuLoBRVqvdbv5SfV50JfzUM3b
EN/OzT3kKyD07ebmHvrnvVzg3qXtIdaj1r7fYNe3G8fIWS5dIi0pHFn7aDqwqqM+iit+UzvqLn5d
B1uwZfTladA+eM4wbW5/2asPu1WhMm+rkSyaG0u7U64wvcBg+9ecVCuv0s2hZEwuc9nb474NXiJ3
CDa3N+X2XtzeqF4Bve3ceWws8HukjYXYC/FtOZEBi1ihqv/j+m0G0AYl7BPG6Nglb9/i0CeibN6b
XcUw9HYhj6waKDmnisAFCgL39oKwj//3S3V7lbDO9wjl4i7cc5z450tw+y1vv68A9Xf4+5uzbBPa
WIf7DEpY2deg63TrT5G6NIrHHGVfa9wbnIgdAfhSmrVinTMl12fx3iiWlNljx23J552KZy3vImi0
APLMeUZW57Y/kJtcF0nrmA7TWw3kbZ26AXKCPGXaRQTtCjJqcv57MyodoWNExwZRnyeA0Noz7U5k
KbpDsp8ZyYc+pNOIhLLSqosZ+Nfa5uymhWz0ojsEsQGiwLT3ohEPRVs84gdmx2TSLmYT0gjFu5Gh
hffy89if4zz/NhzjRQ+ItUw12mfDEL1m+kscopFI3fIt6PM30/GJIbf4CBhZfKnDPIXwMN7rqMmK
isDWEVUJTAvGBPj07d4CVcHJs6Z6x/DcbDqnZaQ1M2wK0m43+BOlj9M/xaVZHoFSnltrcHdBGj5X
xuTgmCDuQyQqpzJyINyyvwY6aGPXybeGBXtjGkE0uU8xGEDicqKj+6XRJ1hPGXngnTs8yA6O9eT2
BxD957T+Hk0SOR7KlKm+H2roXbPkFMrxiwMJvWtNu2gdM3NTZDHeak7rLo3JJMuYEPqQ8YJa4x2r
CW2Vd3l6ndzkD81oghGnkAU0DT6bjmJFm2j0611ycuXoLken38m4fHDrPSyIbWUSMmi4BFrLor0m
Doy4cMSwKrKUzL3s3BWgTBT6Ux9ffIexXRvY54kio61rPhIGc1FGDSE188opy2cXLqBh4VRk6lwv
3QT7QVtgc1cD7c9G9k+N7X70vAhziOKgG4iI8Gz5WKfJwc30hyptEdZN1rqs5+/E5Ezdx6Rhx0Nz
L8gYjW2EtcAhsWikSGtGa4XP93nyfVRtHtF9mfypa6tedRaANDMkt6TprqCJ12HBhGk8tlAQ+cD/
NirrzGu9cAXGIjFHeapiWAWSnLEuFEujiggKkMgdSr15yEpCDNDkxvRFaf19zWbyAGYBKllin9MJ
jaWb5Cca5ztYx4c2m44JA62kJw6oF+N33hkXjKrPc+08Job37tmdv2RUv5yLWe51C/0qrOhrWiKW
1ZlEJsOwoCbd1nb3VhTZA89yYfQ0nQODaW6OMgVAf7oZrRzOHDM7OiVKjKXo+tG80ngbAnTvqaBw
TNY6mV+ExFu97aAaR0IuEFBLgUbcyrxrNDZv8+TjefCRVUMZq4PQJ8MU0b9powRyXfK3a8JH2jFB
YB5V0Rbq3DvpEczKjYKtAOvQ8OMUjbPxXYYSYdV/6mj1al3r1tJk3NjOLAd2Rzi8k7bXrnHBJykE
iBIiBNTKWhod7dx4atycrB9M8QASslVs1mAxa6ZnvGoVdTLTxawfjpDQphXDkt0EAxQ/cjsyF9Wr
rUtcRhfnv2klo2Vvl2+uIAao7L11YRg/LRpG6Crg3CmxIEH6DS4ZL112JXaaoEc5JUJ0GdHDlIRw
0rOeKVW/tRK86GVGrLOe2Ix7HA3UeaWddDM4hTpZk8Ggx1cs1ojsa2vbSLS1YQ0KmHkd3XhUlykk
Qlr8v1QWKN27vlryGXXMwDiM2QuzsHvOxfPJEDiNvIzK2u5+rc7D6EVyN//k5yhrfTvX+jtBEwWW
UXHsHKb9IDCIOwV70Fl/RFo76zmeR5JfBrLtkeIKDDaWizEOBKkPOIXJL2lkcbWAEA/bSmcs4vj5
MzDLa5PTjc0S5tZ6K4wDBewLuwaiOp9G4JSfYAFxVCNbgVjTB/QEX7Zu4ZFE/AKXSLMvLenouqey
MDUG+FGGqaztd33So/ELaQu0pB/5vvsL6wetuG3IJSAvEuCciEgWaTDKLN8aOtYnlrVVNPJuyqD+
pe0xbWqVyCKScqf7/mPFGnTIveo3TAfmVT7bZ1b/hHRRMD7+uvFUrLT85OogXgOR3sOtIVm3t7H4
ZDrha+SfVxAMBQ0EFrJNdrN6t29d7/6wpZNmPzIZxGV9MDLCj+M/ibSn9QAD92QP7I0xNVknLOiO
bkP3ahM3BGSkbGl8kBob//BIw4vwUrguaPF6LThkZCC53tXoO+AZGqsMVS3eHH0wWQbh/lez9uV0
tcQY6aIoUkiXOnqoE5ld7JwcCTuzmTR2g7PkfzJS55pysF62bgmoRQzkcot13Z0LfySWS3zUo5NT
Z3bDtsjkTp9/wByTNGx4G6+Af2MhB1i6PLWiRXBn0j9nqtQdqiJ8L/QKuA/C7Aqfew+835qhafsS
WHSQRfMaqCZW5YiQNWHdQf8nzbRCZJYg8i10AxaHaT80MSLqwU3iXSV3llUNJ80ma8qTZ41T2MoW
SCRz8ZQnwBnzOHFolrKgBV1/9VF2dDWJ35EPDT4bL1PQi7PFVU1qwnaOh+kkrEGyfZndhtBRJECr
EUhaxCqx1GxElEbKwHwugtdIrrO2wXzSIZEru4WQxkPApU8iCID1jXSG78RKnoru3MB7WfRMElZp
F3rLvjM5M3mwcTKSxyIbBD6GVwZf0XXqt9Ca9QNtMlyAOt4z+ALYcWv7PgJkGWaEOabiNaG/vSAT
AFqCunF60nySHKNPXj6BuXtizMiMfeG0CPzJGlmWHZFn9IIjMiz99RQlbP7Bbzb65dEfhL51fLPH
G2KrxXAEz5+e2eaWSdh5F+aMRCyN+WPcf0Xt0TcruW4piZBo+pIcLuu5hinrlKhMWif59HyEn8wi
6t2U9u+zMX5RN62NIP3QMUwMCM/u/bhYWT11Sx3dWynPp3GGP2NImkkAtzxzBbpCJZwQn1JOyAfB
z3BQ3s86x6uoTX/Auj0UFTLBtiGN2Iq/SlN8zXQ8iOkDdjsKjpoqoM11tbMZ9TFSTmAqY4fAnfeE
ZThB6gZZ9FBrnc3bGQpUg8VyQFKwoGX6YEEPWaKqWsvMWreGt/dtgCgmoSwER6tW0pC91IZZrDun
KWlmWnvbyoiil91xGiEQhra4cwwVHO/G2qLIPDjHUYEpJoUHmKCu4TTQLpwelMdYJ9UptD0iwDJS
gZ2w2UTyM+/7fKXr31XZkmzJ+5iVobnpbGxcpe59DmWOaAVTiopfA9vGRxz9u2qYd8Z0cqrL8F/s
ndly40q6nV/lRF8bbSAxJOBw+4LiTFGzVFLdIFRbVZinxJxP7w+sc3rXVrf3tu8dUYEQJRYJggAy
8//X+pamaBGo6qmAWs/6aoYsYNktHq/cJLo6qrvj5bHZRB2lJlZdLzn01qO61BGKJQfn8vj3TVLH
3C5c7vRGKY/TjEcktogpqSj8r+flFQyTN0guazaf8w3n11Etb1RO5T09kWnLhId3WH71+2ZA3oVJ
D4hxtbxpOrnEFw4OKBcT7o8u3nxKGcAZApB/EsTpNPfDsexKetSlr92rNBkYV6oFDdNFiBB7ug7H
cdmwA9eIjghnXH5vem+pcOZDUnjj0e6nkUoOE0E9u9Z6jCp1pOXf03CjM3J5KL0O1FpVIwReShvJ
UuSIzaao94gZVxGRSwfaXbhoSo31cymIIExkEX6hjfxzk3cmSRZCY01aFvbOspKfQvuBACNmakn+
5I5Cbd0pHI+XDVj56agReqZET+3DZeGcEmpFaYvN5afff1eZ4x1YWNpmEndGuazAo3BGgOGhvfr5
+PdflgpUhJujw0tHvlqw8yrz6r3hsjjSUx0zuoc0i5SbwuhVXXfMl3JWU/ooF5oU8wMZAWi96G6R
KFBjzpHEgyzpXZefnOXh5aflGSihur0d4IVoO0dBUbnzbbn4vfolL5fMo6MpLD6ip5wrJmziWHhC
HOvlpyFtooOk8zm0PjTtbHSIHBphl0niuC6/SyPunJefLMRoK7Mn4q8t+++WbU+b0m2YTRgxxuBw
gP7TfLs8uPzaARp3yPjGkLnidVw26p8/fXrIhLcl4gPX12X/jGqyOWXXVssHNpfoscvm8uu568LD
VN33rcYAwTIhw3Se3lhOzEMAiwLiF5uMSQLgGttCicE+OrO2jt6yuTy8bLymw6+hHrKakRjOYX8k
runy/r/sxHKQPN+VGNOW/bj8Bcwj0AmmzPGYEQ3hPzmNws0z11d9XEesuVZVY34pIhYrWiI+TWJg
DCkgOXeWuBYmKMm4ImxVOzfos1DnVZS0jYFqdht215aAljb56Xs25d+YAxEdN49AqsgBsKoEJXv5
XHWcJRm8vriCWaEzs6fT05tgVzlcUwkCMZyXcDqah0PSFhuLQsXWnp1Tx4qmm0p3lw28nCI29wfY
fNabOx2SGCVURKbhSvGbg0qs58oavhs5n8AbfBI8U6TfM9p5OqWcuYM8RguATA4QQw1cOI2HUP7/
i0b+r0QjgfDRUvz3//U/f5v+R/S9Wr937//x/fI/b96L7//4GxPxpP0XEvHP//VfJGL/7z76kAAa
8U+tB5Di8Xvb/eNvRuD83XR8wb/AMi2yVhCW/Kd6xLb/bgpfmIHnoy0JaLn+k0QseMHA8U30JiJA
MhFY/0/qEZP3/xVETCyP7dCERN4C8xgR3SIu+e39ISmj9h9/s/5bMquxrxIL9oJL+EEStwGepPmp
0bTWZ2IfPeEZmzLOgt2M68idyD6DFwX4Z8Bq1QD/yMR2lrjeAo+Kh+UCDG3OE8Bg9IjFs5Xm66Ac
LUJKfTAsebdM6X3SSuvGXpUThTYLTAwUhqavwJgJ9ZY7DZlQisYcLRcC6hT1LPXFv22BzO+kapmt
FZi7q9fcS/S2TMkVZcmPDtwIrmgUYyIN5bUOxn6LuvbKr1GDZw0FEL83CVisAkrc7ERTvDe50+89
Rz2ppsUiSLf/imgz5qgw00Dpi1004CBvmFxYpdF/77jCDn1U7/GhY+Dv7VVek7kJM5hGUZm/1wUv
oOqZEXUutvMivJmnZjpZPgEXsIgDf7zF2rA3rcqkx2TjfRrGfepNH63/FluqXgcSBbWTegTBVMKG
W8n9iCmJtwQFAA8YYkqAHvQSa5BkIQpKYQRdEncG9SeSpMD5zlfMCvZPxdjPM/ruJ5L6P8q+ABxV
dstX/q8niON4wnE5Szjn7EXj9OsJks6+GqqhrgmICJ5oqoKMWDa5j+rd9ZgHRghM0Gz0t2bPTjm0
uHQi//Ng/nJ1/Zt9Cf7lXHUcch9t4N2eLy3zEzRbGJaJrC+rD6OhMN7U5Rsji0O+htHfRaJ4NoLy
e+Lkf3UEPumruEQg4ApL+hDDA0vYn46AZv6p29jLDyynr0nXnFec2ItsL8ap3XVCLdRoYtZHJNy1
wthotDQokbkw/fK9Q1Pplz8/DsL61wMhHUjllscF65smd44/fCemaMeibPODE3Mg0pJYtjZgOJrH
bkcigb0yekVErZN7G2JoTgTNaUo/GRMqzdoLKRnOpuD7MJGa7HkapkYFYHR5KS/MSIdENdqG6eOf
77S97NQvyPPLYXQdRPGO5TseiuQ/7nTEFZCURcpOBwqvRDvvu9SfN91gyJVKUSGb0k3o6jdvnkXE
VhNxHSahSUZJAItWiY/GIyjcDjq84kaFcXnJoW2e85BgjUnMK5ZBIXrcqxzMeEfwJkSINjsOUDfX
kzF/ow1yA8maAyGSj8mYOjJRkGS4sXgQfgMgIw+e/uITLyfGp0+MWIZPKm0zcFAP/vETT8R9xEVm
Ik/rENQZ6FlUk2DPG59jX4trUPPgr7GasphJj5ajQTobFvHT2sO7MVJwrsnpVMNQIM6gAIeZZIt6
m9INYiUxBU9DgxA7DW8QdAwbr+YmENTQZcs8fA9qC0JT32RHN7NMdFP9e1NNeq8MSoEVns0mJP0x
cjbOEP7V9cLg9Olju6bpS+ng0mIrP10vudXKGcNMCi4zeKqCnhQ0ApVUmH9Du9Tvmh8lFaRSWASR
tnNLI91VG7WRbaS3AUTV9eSdujZChWy5zs1ffCX/bt8syxWCbi2iTGH+8StRDaLdTnnpoZn3psrk
UefVa+UrhoQWjogh0VwYLnEw3M3Rr7kr1Esk2mD+tHOAJiMElW65zHvxtZXI1PScbSjR33NaUiEc
GvJVOmaOllY/XMf0sYg+6YAOOOQq371rCObcG2I0N1WqClDkxV2bDs7aiBJq+3VxTNLkawJ1+Pzn
H9v611uYa0rPstCke4H0zE+jfBalYxJ5dXrQHqIxljV3OAQAz3rQ+KWmNNrARyi73djZpyDkgZ7x
D1lN/JAWTrEvUU6s/mKXPo0rDtUTk7Qoi1QFph7mJSHhl4mHkxijNcSQ5eKQGDGanrcm9YOdKnCJ
59I5xCAF9tFgnkTgu+tOqptEjsZVW1h/tSfLZfjLZXrZE9cSnA6+NKlVfTpf06LzDGVwmXZkMrnO
R7vkMhSsYjB0jeMVcgOiY+PoqFF9RjVJfFVc77uiRsY60jKxO/lMJhdQkV4TmSfcTUVh68+Plr2c
l/+yj7aHlpiRj7vJcjR/OVokm7RkyE7cSlr3JqA2Qw0nI1GyejGE3361m7WOzOIkkevt6/ibHDQ6
2VGYN24CTyNwPlgDQl2qqbYG6eNkkeStYLSkfnEnyNpZhwn83Spwyo2viwGNhfHcL8mS1SxaVJnM
9ny6oYas//LofxoWlqNvBT5juuUhoTY/X5HDbGVJ43bJwXQgQzTE2NLWgBrtQ0zqWiQ/djdxGQEf
6WgUEV+EiCe05+LotpWxEpK6R4kIOTX+4ppxP802lh0TjLKeZ/s2c3H/0zUzRN5Q6RBx8ZiSmtnN
6arFQ8NYPz8RZcXqMAU4kmT6gchbazmA8Spmu3XUdhJ9wSSUVo6SpUuCTWjACEzWVW2D/ROztdc5
WC0CFjw55rfmUDRbSpnwyxI4Ib7h7emX9k/2ZFoQ11PjHd7wwbUHUsjn7mPKHIR+2urBVmDopx4w
Vm5x31NjBm+K0KmrMuOqEXRZABqr69jvPkg+06es729KkVm35cD32GXUkOvuHcHDeRJHDvWm6uJ8
H4DO6oMo2BmZTtddhRM6TNB8kExq3P/5aS3/zU3A5WQOAskKKTC9T7djpqvhSG/D2DtMP/YjGhPw
tzSNNB88R/94Z5PVFAbU5/1wKLdN4+fAPZt661kUGK1I7FqV22inJveAFH/txkVKX5ZshaGq8YyU
3yvbabaeE30J86Ddcz2TnhjQCxBMM1djMCYgFx0AIFkYbBuzvqXr77zV4ZMM1y0rp2vKR/lW6eA1
jWIgRErQWSjD8DBDCzzqlqCIGFlBToWWudNyf5hOCDyoO48/xlZSph0BNUQOZSGPXJrVSAtecC2/
x+18q9EBIDVjvWAjAIvaINp32UI8MYD/RKEibrvp9pZP7b32wECMefDVjQxxXyIlZo9xvyk6rUaV
Hh09Hf3aDX4u/f/Ps/9P4yUXgW9y/pus3Jirep+/IDMou4rE6eRAGQPJbtneZoja9/UEgW5G0Ji6
3aYa8Uk3fsdEZiqfvDyjHOFX97Fr2ZtcijNoLcw0GSpg4mS6zZ+fQpe78x/vjL7JOM58Q/hsPy8K
CLnnJDJa4LHLBLYZh8cijFBLmYztvs8R5zJb0X7bkruot0ji4Jg21dc5YZos54WKRLXI0XJeSc0C
7C/2jnrBp/u2b0rpC5YOLslB/qcTfPZbt3WmlLNMCWeXJIhMo378mqcSu62oyYSdxvlkON18KovE
vnLTfaExTv0c9OImWv/5Dtk/V/SfDpgNsp5OIUspdu3TrDRXtSEGdAhEaefQIew2I2VgqfP5BzKu
jFf+tIUBXV5jz4h3Rf09yEX9bldvVgq/hmBe9VvvL1PVuNiP9JtPTvWd6Ux/CuVY4mLy8m2c2Hc0
Q6fNGDf+1uW2iCqWq2IgzxBZ4kvUo+oZ4o6oiim6UxJ5NSKL+sBXeU6n9qOqq/TspVW9bzt0saLi
Oo8GOuccyW0cgXPQwWDvKHV9U2kcX08u1JCsUoigU2bBRA4d7VTe9cwwjnHAfg64UFvH/w1yhaAc
68DFduwp2DdldOpzXoqIuZZQILrfqRk9BJ72D1XM4F/Q4cQEVyTHOg2xf1d62pED+oOvuwWVMNhb
MfsfVBHR8gBwPw54hjsfHWMZ62Fv2iatNt89VVFirWXspE/Cf+Ngx2e7HB9C0wkJwECtE3UZOeYs
oBnkfLhydUdJM49GNCD5lja8cyAnZ52gkxVrX9TqxID6lQKgvrcnd+VIShKuhnRXjPhV86VyEc1p
srOq/E1axnTCKBjDxqBlzLIJWszgvBWl4zLXw+MQyDXpCt5ZT/50gilCm5fRF90Y2JoK8ReK+zDe
gSLwXjVsX0fsVDzMh64QP2Yyph76PH2Xeh6pA83Gzm8diD10g3uqWztvtJ31KzfBm8IyIEal7qEd
u/Am1z48qnKATTKNfJP+sBVBKva4buq1isHn1hJMM01q8lm0Ed/VomhoUSNZFA6EU6sXu05wVeuy
Nw7aSelfY59BdyBfyHzBR1mXN+04AYD1oHY0JiQgInve/E7nV2lUQu2nD0lUjf9b7JCOgHsku2bS
D4ulARNQkLj1xLIZ2VqfEWKIfYFKbuVvQ+SaV3FJvrqnxo9RDqSSGJ4FAaSG9VrO0bql4UXxAihT
C9NOtid7yhDhYY109KLBWa5pTwPUbqxu1bJq3gxCumtsxCcnwD+QjC1F4VbuhKPOZprH58xD9CXS
jEZYaRC0jT2dFF/WxXUxASV37oU9LN6BiXlqT9KhrnqAM1OyeGWLCPVDc6f75S2wl8u8Mu/NxjrF
A8vGTmx+TrpVGW7ToEc2ZmGd8j3qyxlsXJY44lChlVmHsCUiQ1N5Uy5zRNkTMCjtif5p5m+puXwJ
rRIgUotJMxuC5C7PgQbqluHL9l+qoUnulYVGvM/oEYeVOZwDa7Ze0LtC2BLPwoimF9EiMHCwjwPV
gVNlxDH5DkMktpXX7rIwCq97MGle7XtbjJesa6fHoZy9M3OgOi3CfWDgyfcm5xaFcnQ2i98GE2iR
dkIX30IQneWy00kb3NLi95eiPYRoCazBY5W8zWyNOyKOmnVAFCZ35V1jx9GNADhL2NjcNNY5G7Sx
clLM8spBf2GkpXttlkCQ6t4iEUsPT04h9nGVptfDZBNkazCUByQgdS3owtIzrwdrOocEvm4E/p17
Y+pJteWDV4r0HWuAskk4GPGjNRGfpM88Z5a4Zv6I8Lwo1a0v2DmSm8Iv6LhfDA1TXBqBddZ+Qw/E
HFBgJcDmRm2/LPoIungx3nmbVS6jYRIj5+Oy2tatW157Nl4CmWTOF9KVvbVtkxpA/gYIcANff4O9
bpVm3l0baGfH0p3j5FOfsBxSuzKvxa0vxitr8n+rRjhwZQQoxkgxxlL0eVCRFTx6hkOpY04FONX0
aw03fcdMrWMqSSJtsmGiwdK/0a+O4tbTIJzPcxI8VPi9GKgasGr8EBU+2ca1e+zjxnCbaARKeRHc
DxkSEF/iq2WZzQqnjPaYeGBNzQ7JnOUeEshTAXXz1qyqbu0kkCyqzq532XiW4S1fZX5Agf2NQFCX
aq9VH/Ke+9BgDPYNZZJXi4lM4XbtcYyT+EwCxYkQzZ0mScslaWFVKdtY26T2cq9vhyuVttCoxwkw
M1QkNb6XlfPSjWZ5ztAzrhFPN9vaoYuagWCjMn5zedWpBchnknC7yaZRbUzfjgF0fHUmxb1qJCAi
zgGZzGhLh9Ksz7oVB9sunHVnA8YSHlmeIjjmDie0OUwwqfB9bev4pNNU3TezDwW4tY8Ea1s7Oo+P
KNvTbR7ZWHsC5W1nK53WuvIe6llZtzHlcNnTQqNLkR9xT2i0TArLYlARjRMN7YokzY0x5ky/vYAe
mEd2dkKDzaXoGlZOACOxmc9jpZ5zzD8h0qbXvH8nUp6sjGKxAfjEwcaAT1LFF5wg0hwL17uiBqW2
3C9GxIVwz7oyva2Ue116HtQDxHtM10YBstHhZbKYUY1BsCEz+jH+wTTSOhnBvAlMWN+pUW3GsvCv
4R6Wli33TkMGGGfsgUbuqw6kdR0TiYqe44jpptlgpNHkfTNG10HVsYzsu31QZqfafwpiVg+km8Ji
bBGTJQy3pukRxJ2C0mIJKjdDPQCuLXp1Mj0woQli0DCGqVHOtb23WvhLYyatbaD952wKPmD9lOfA
iY+6oMjVp3V/hRADQ0I4n/SI/c5AoGGiNGEV7nqsY/qryoumWwx0wS7AiV4MP9oOzVumjYfcAf3T
FvRQEM016xwVXC0Ja1CtS5DHpAmCS/XByYNqJ+nhwGPq461fVBng1rE+BKl68ZPxK6FjU+EhtEs8
SsTzVeOH7mO2NDy4j8PFAWSbBMwMXRU+AxRQFkIvSY6YzXNF5FjXAnCynzwmPWVGLrmWQTeBJYC7
iLaO3tkjOX9Z924m1XFiJJ7m4tag/r1i5UfZSW0rGpnb2S89qtA0SFrvJRo1vfMWRY2lw3vZ4AMu
kA16nWFchRPK1nmKtn1X3xDDQZuGudNWWQ6QXfeRKfVaJN543SOyI8KMNNdB95Rh8m8g58r+W415
GH0idfHWfoskxOEpzPe+kz0pSiMrVJOv/Uj4+8AwALmNdvCAv4IpcZlftTOSTCNk2iaykzIx1JKe
uMsSjTBJI+9TZLKvpgwzJl0BpFgC7qm0NuaEGGwwUY9/GQlQZjzNknWdMzQnkXga9avowVpnEVI1
x66GlZUhdZsIgN6MDWSN0Z4o33ofODxe0lHhMp5aANhGujV8phNh3xFMXSFCNt+S2N42WTtuctXu
0gTYGRVW+HhEOsViujaDCdzqaLwSi8fXPb+ztofo3uAXaVlu59PBL5E+xVlGJHUp8FLhg4lZwDGt
wCvCtH0YjGodxfU3y7NP0itavE96oAATn4eSkl3q7dCBQ0ttoBGrNEAy6J1UReNOIwbD3XuLwD3Q
tSSoMFpJWWAgkbg1kUa7CMDCuzEMVh2Ze1cpQeLrjHw2MJ7msGL0urXxJ2D8njFxTCyc+liSpbJg
cGrxjpns3MwGWMCswqWa/yZIGQui69lDjFnOWFYsk9gCZm43HZpyhmtlXsXhN/TuD54sHmtP7b2h
fu6oN2DBpMgB5oQsb3KwMqwMZWHug4gbH/5YIBM5l8vYpL9lnSBgk8wO3T8TjJ6AY3dIpCTQvY2M
AHpmZK2/tlVR3hd+sI+5FQDyAzOTLtVAE5XqTtXxY63QBMyhq860ALkkGtA4s1ZfmRwxZA8uALo4
ePYSk6HTKneXVJ6LAWdYcnf8EuVwUhDjcXl4+cPlKZeHPzeLwyeRFE9Xw+XHMQShD4Ts8jwoPIxj
lycC3vqv51wez42ZLHeh0+XRzydagYmscTIBXS//75e3Wl56zPwIF0scIr8zFgbcmO7qpuCr+OMr
i64WevPry86tWFOIR+i3fKrLfl5++vk/f77ZL68SBYKciTTfVmJINFBjvEmmm5hM5FMM2cu+XP77
p/375SU/PefTgft8aH6+zvKyUV8+L4nbqzk6Ry7Ldaczifto2+GWrvB+SFEHjHJ6DzAzMFftif2K
nCsYSvpoKEkC0kBlX5sVKnDuaBct6xX2ivGOWPedSIvxtYhRWxLLO2QlBgXKoG3tQmfutsrJMIR0
8cvYQWTpst7fmB1ezwTt2saahi9RXAZnWZBzZY4hfuC4ZGjDwJQUDcTgrG5XBMzfmTpTTK2M4qDC
+Nj6dXld0XsnF/ja84vizg4Ok+dnEAtZgrEAiTd+HForT5g/2jiIHlLzmxpd1sBZ4u9LkrKhZTrT
1j/okvm5Mel3vB332RRvonG4IrcRCG9CgiLVvjVs23KNGPmcu+l4yAHKrNCPn1ISXxUxaGs3rOCu
TtddHK/qJDcx/mp5BY6CpZTf9TtPKnjP3lPIuXI2Z/BJLspsrGjxzjfuepxAaz71urRx+Iy1pEEO
zNE18FJvFCu2q6hyQlSAUtLt4qDhEKe72eOedPK73HxMKHWvlZa/+ehSEToHYOnjDsbOwePUWUnx
kTNnE2jLvS4et5Zbk2wpsagjGjsjnLBBFBnJbiJy9ExhgnnPgBK5MG6KqQluDf9AnN+Zusa7aS2o
sh4vOSSqomUdFI84emT3nNqhfx0HxTZRHD07mN9qK7hz6SbtVGpRyQWNOowdbM9RKTCqaUKNNruv
bVRN4AXkfgrnOyfnhurk0SkW1Xbw1M1YuvmhDEf6WPYXMUC6w10fHxuZVewt5XQ7ba8VK+pbH31n
1NxI+NzXJL/DeeesX02VD92xcMA2o9yd9Jzyf3FecQPdJvUUwmU3n5ElY/rTRLmTIL+Ny4ZOjoeu
LltCEqg9hBbZPaWCw+fN6uD3lDxiOplzUK4lfsZV0TMGoqAkPtY0EGst80XP8MBuzeT75gKKjquj
ZE8O5Ec24csqsGKFwAZ20zxae6vzoOIDZMJxwdo8XQgGMgkRiNV3fLT2XNBNKOkr3xipSUFDfm9z
BC4GMCNU2T3KP9ft9z2peCQfl3Ug1qFBCDYS2AM0nlMJp3ntN1H6KKcPx2zNA/+JmPuJTEkIP5u5
8r4OQzOelPyW6keldb5vNMb/xG7Ps48ZIlEbHeF7cYR+dx1mkmUy3uZl+JRFzgddJAfQFDyG+ZC5
xhFvLjtZ5OF+kL5xFTtku9URcq8gBO9a6gAsa1a9Tn3JqW8nPnNmj/DLrrm1U8y6VI4gHWTZNTaR
TawWhaArGYgVura5UScB3GiDocA3KZ2BjrULRAxKZBDOc/mFUOOC5CIKSbTpnto2u1/aA3M/Toza
XrK1k/YJGOO1634zbRwrVHnulEbXEhdRfCXtEi3wTLikaU7dJomGW5W381Uu8Db5Zm3tm8b9WvaS
m4YTke/kIlqVCZoRMRb9xq67VyuLT3Dvpl1v6w8zhZpXzI+iHnfJjz6MLJJUvSNAJZjr0vrBCThe
jROxyOTRvliSLC7m+buwc4oNiNAZqJzoMcLM+9AWnIBIUWIAVaVNgZ9lMmndM664UpD4kX9jjjF1
UXKqcueovdxAZg1zfmk+RwJfZJkSldPPL7mLgTFLXgLTXtUCO2kLVGeXpNa5ktNu0OIonIAqKtBz
d06ejMRQV/QUCVVpoFL4hlPs1AeZlRuvQvKLTElDuBIVocK23OCAeUopW9hN+qMw/Hu/IxyUHAGQ
aNrZJA9t0ZB92QClB8h1XwAqnF1hbmgW2NL6ICIdGnnXXRdR84UU1GqVRqgB+rF4qvHe4L8i49wY
qYEHYQfKUJOrLA3SwCrNfAb3tHIoJljdxrN4m2xuqzsUa9HZMG/gk77UNfxI2x7fQ2QTK5GjYJ37
mda1jl7SzPkumjmEysH8VmvvmJZMKdpcyAe7i7cSs8VEvLXbSPu65QqIlfGtTbk/jPLVIL3r4ChR
nYcOE5rrvkgL9XPzdTbNBjpCiMq9mA9Ra9yZTYLnyDKPOgspzaHmRDpN7ywOVb8zSv8ljqbk1JjF
m8dEr+lM0ksx4qFhoVw2Tt4TvuG9FdoeUcQ+88wG1QvMniqpAKIEI+vZgj5plU7IhIkLzbucBX34
HjuxCS8Ui02fVxAM3K+Y1WAWdhmtD7mjKPo6QGc7ZYH47k08t4c5q/EjXSUheKE6RRS6KNb9hDMT
h8a88UUJDdmy630h8MOy3vCT2dyOfVtuEXKSfIo/JCTIgml+g/2EoJxsvh5DDQN6BM4dNt2D8Khp
NE7+1PZbwyO4xObuyVI1IS5rUIc8hXmj4mWJ17aC2M/uqQ5Y1/t9Rhof3KeN7Q3mLnGY8TNUHc0W
11iaYKA3FKjVlDANA4IdXJboRyj1AaGK3DEV4bY80tnWrWIR0ZFubFJNXC0VqpFISqwvDJwmdi64
KTDTh0ONS8HBsM+N08t7Dxj4gmXNkueQQuZi/CYhLpnu0KY/lSVEhNZOxm1lUs3j9j3CyjUa9OAy
so9GG0OOXQgLXtDhTAAclw3xmnwYethBCNcHr2eYFjv6rcDs8cg7frQn9LzgwKblVW8ZzGmgHG1M
oB+bwqUCQrFC0YZZlbTprpvoe5nk8JeVJEGG3NsNNaGHtC/9XW9BgJPTo67s8oO6eN7A3UFmUR8J
30y+EM36pXc6ZMVpy+TIak7GRBu9rA+hxtzYqHznhoG+zckObhCKn7iIPtwq8umLZPaReHSgCra4
McYi3oQR5gv8la9ka2/9Y6QLZ89qh0JdW38t2mnaiArwZuCmN430DiqN0EvTwNy2gH4PHkgSP913
9ZAewQdV3hp/J5RtkZ7nuAj2szk/TCFAaGKUW+yOXgp8gm4Bg8RXkYzkMG6SeubwWH29qgxaQl2A
39vuiUCqnZcmGB/mqn1pYtrZTex96etJbA192zshkX6iO5sxUxKn6M5I+E5mZN8ZLQ4MNeJWIj/D
4/LH8+XdpO6Att1doEJLvbNtv4Q9TsYKs68zObgbJobGhvUY54iFjRUCp9siWsPTPhyt6Lqauif6
BCRZG0Gxpu7/oK27TuF6ciwUT00XQI6Zw/WQsjs9Gega0hT6QGczTDhjZKCXqXhzE5p1fCaz96G3
BmqfFfVIOu+WcTt1wWOxeEJwAfZHSrcUpcsE/EJaU035+ct+oL2uEAcJSRDlnE/jqjAMEsTT2n6O
BD2qPjKMVdumgo7MCOJGVzAFnKpiActifu+BY6h0YB4vGxkZE/I7pk6L3+Gy8UJdEbOHMZhQXiTx
y6bFJy+1ae8huwGx7xe/qh0SiifFccwNJotdTerY2Can0Xvukpg+gZHrN9S5m8zuJQTDYDqCTVkA
8dX1xR1/2fzumGe4Iu6SgtDV5Xf4ltypIZtcLIjrxfGfLD9hmaCJao1Rt6ss9+AsyJALRgRbBp/w
98d2X8j1HGEzjwpp9ye3T4lHrDvi0cAX/TT9lwnrh9VPYEXnR19ERjwPJaE5rcPD5T1LOwax//vb
J1Tf2iIM9uliaqFknRaroNRQ5rTx6Cwel/aNRrM6xsvfL0+aJhRvkyDeRNshN+iOeA2ASLiHvNK9
go6FRU6aNTFYijZ6GeNAcKhGqGEmKiV2wc0n5VXZpM66TDgZS3PoruaSaQVnADQKc9lkbZEf9Y2/
AAsgf8Df0AGVlzpMDkEo5x3loP3PPy7rd75IGoXTN+3bNT0wF/x40y1xwF3BJ6HZff+TcLAsQlOG
ivVE2Wp1oYxcoCMF7hTUvjepV6BBrfFQMIuzVnji8PQsm8xokczQLu/2KtVrSMHimOAiWo2GL94y
V3cHP8n2aLndo8yi98ZrjI1dcv52XbHt56w7XjbUs9dWL5kqjxBn5hwAVFrhlLn88fJTvjxUfk0n
BfM0amyanrFBBIK91NYgBb20OShZ1MyRtVRwRAxFp3+uPOItTN29Mca9cQcE9kzGC7S7eMhJd5MC
uUCGTXcwf0TgVFd6GO9z/5SF5ouTO3Qzw4Eqr/miWdeukKzeicn+YgnrBRBMe9WRvhMU3kOYDFsy
y2C7iv7AnPh7FTFv/hq5/WtT0A61c17aLctbaYz3KDBf2gFQUGg8Tx4zEIm/esA/qa2mA87zTTrO
O+LL+0lhjA9qfP5olmCflSeDIj8RIpTMhSB+y+4WspS9GPtbWn0FU0buSjBe5HydxZpF3fKr3zct
9SiaDkAqypmM2+WPuWyanZGyZl/+9umpSb6cfJeXvPzZ7Du5UZPz5dPzhmBAX3/55eV5ugWRZTbk
Y2QAd5DjkmU022R+lOaPxh3PWN0ptQfJa0gTb62oNhX1bDxLZgAEgwUAoxT4NIMc9dA/KSK7N15u
njE+e1f0Be+N1r8NsdkgsiBarwHPPEZ8IaTar5IhfHDspRNG+GmUBaxhoaC6Nn9qfVobQ9LQNu5q
+cglZ5k/+qHqbuvpKimnceNW6mxx87j2CMgaExIKM9x3wZA+2AUxEc3M5KassvToTelpajG3ujGX
lVpqd2Bu6GPU3bcGmeeuQvLZiAJ7UCX2RtU8seyXzOmanes63O6IQRdolInMLPXG661HK22mvdNH
TLpDxmKfOcbMcL2zvRtbBXtoZO3dpPNd0/5v8s5sOU6lXdP30uf8ncwQ0b0Pah40S5YsnxCWbDPP
kAxX308ie5WX9/p39O7TjrAJoKgqREHmN7yDgFwYGEeku12lx97sE288RKQshIogriNA5nsqkeT6
nf7DdUeeUWvatCmdpMTEH2QsKdFY8xbK+npC+VZHtgKK31c9zrqd4TjvbeZdu057j5T+ndOF3yy7
EGcRaZswvKqYyj8NqbEXKdryCTznQRD8Tu2+sz3UbX206BpobXNJo07Pp29l6z3XhhnuatUIaEv3
hqfjU+xH4A30EINR09t5XfSWtMNnRnv+xPJomQa5RBQ9Wf5459qAnOj3z9k4r/OU56wbqp0soSTj
XNHvgXx9176RZw1Xiec86U44bAGhuhu4E08wTrqTDR9srXVZtHZC90dVIqjZztdB0QJba8wTfczc
x/isbYKdnc6PFslKbht4mOYvpmO9I5YX8ujS+6Cvhi8SWGi0L1ajy/mYQaywVLjq9jSRehlU+7jJ
7yj1EuWSnCNPOWjGoW/7q2Kcy52toTCgWdiyivhOM/UvrhndDaG8SwAD2BkJJaIFqDAEIYZ+fk3p
Gt0+DRM6S2Wa2zp1zlPl3M4mzasUJIlh9+TJxvgU6jSBoSF+Q9rRoLqgndERBJjUX4/5+GrBfl1F
5nCXlu5941Cr6OwHMciXKJOfiyi6djFUSajZ20nlo1+cf/Fc8GezxKFG47GwhhKTpeIrvz7aTVZ4
72TRO7GW8p6JjsaUXjHQC/pK35y2vOqd4fuoW997WvIM0F/HDEBbaw/0Tvq7ucgb1PLbDoVr48rN
p7cc1aMKoHkFkMBvGsHTqd+Z7TcwMG9Sd74YT12P4jiIYljhdfk+CYerH30fkSGhn2TjyzQmaHGY
r+msSgEGPYsWbTzfQD4hTgALeCGPaEeFAq8kAO6v3JfxNkG8jdvUhJ8unjvPweEInDB1eLGr1eeA
F2kI6kO01sf0bCLHosMhp6uqdCw1hBaDFpmfYFAwQJdYDw1SUSCa2sAXQADyynTxZik58bQV1UZY
w1NSdxVKGwWt/voc9UgpZaKg9f8Se2kK+xNuoI6lqysD/9ygipSigt9p9i3CLfVeL1Bk1WBZj2DI
9WLAOlEfb0zpUAXL+Mn6dC+b+soZaWyQXN9GoQGb97ZStCGr/oSMK0649lU3Ubty1ZhlYIsYBtFR
wM526ElRWrPeB5S3gIDgOuvp0cYIe2Jf0T95bfIwYE5WU3mFzrpK+pIOiEbpFyaPUlAfnxKdAJY/
7KA13oGnVOGEMR9v73tT+xr43gNXeCISYW6XdxMiRlNeoffobPooQAm7u+3T4IS7z6FE7T9HwxuR
g2cKTKYrfgB+LnqfDoGbPpTl9Iia4Es1oITh69lJxvlVk9EA0fh5pA3+UaeApcfvAEPSzLw3Uygq
bue/6bZo17FEiz4azF0bCxA1tlzjPN3uC7ME5doCJfkagqVD7wGftUHIrc55oFE+RNodYnuwyGcA
NfQre/ON0gTynFCUrKB677rxxaKuk1StQ5bxHQERlFOdgN6Va++1rn2OYucTXQuKaD0V5Dgbvncl
ZEupe/ciDvd9/RoIpB/Ism5Erl0n+vzuxf7zGNIKpVMIIA6zCcQkEft91hpm29Kv3sMooRRYBUw8
Tb2THp5sLYV91PZJT632M80kTCESrzpAVYDmJSW4NkMQPYwTsrUSVXzylxRr6MYRyD1GuUA6GJ/I
sfghKIsyuUqsb9ELHkETTBD0SZOf5vZdi6Ed9WnD3dJ1Z10G3EQA+ndZ/pija0kQC6itxHEAKgMh
cC6/TqEbX8d+8xIWyMY4rfBvQ6qpK3rJbzpNgQPsp3iLMmJ+RJ5/bWk0IgAm5BsNpttm1rieSYAl
4KRTAp0N86qcqbMKd0JPMhI3voLRiyo4hZ59442O9VhPj6ZMQeqVwCt00Hh20CX0KTCFzAW4H1Ve
6l3nPSCoOdczOkPoHGpIFKNS0Yf1wSQRw8cSHYjMDBGmR9BhUzrkl0IInfZz+yPVh0PmA3uK0W4C
X2SgWA+WcTU3QKvgwnWnuPMwK/WqGsdZjAC8rHrsEuU4brVyT7gZo8PZU4Du0JQq7Om+pp935Vud
e+XEtbGDWwKzt7bLKz33kYLUjWvfyN5C6c5XATyK40hPbPDd+qpXC6/ETnDU+Xnh7jknQ/FOpjE7
l4gj70WFLUhskiCmqaosgZY8NVnv7xQNc8py/UD97NZJQM8tC6+fCWbzTV7b/j613ekUt5jTcKOv
Qgf9jglO9rWONAdwBDxTNKaSm2WhTyD3NB+kOVqjHo17Z+UPipUI6HOld2gxZwFYEWeEWZjkuDiB
+jXq0roamQxR8cf6zCrHCT2JVjwSq8pH91hFYn70bEzVMmEbZ6cv4UR3dL9kPjRPnT7mO1gRRImY
Aey9hFsu7Gzt3iw/hX3p3i0bTqhPO1318EutRMPJHiweAyAFlgGiO21bHDLmiHnVIZqpUHBCSorL
4xiFdRVhd9JaHYawRuNcZTPMKh3nIocO3dqp23ktIsA/bmDe+O4IbK4PtK2TQovIqASvLRdrqnkw
uj1K0dRck9lZDbKxCC01mut5x6dhH2nNJV3+SVBz6fyb0dsPZjU98ikbI+kOE5P6bZrUWIZLvQSG
hx6gMzh85j6IY/0qnJjiWiMFzGhoFT/yiMy/1ZMyRPNxhjB+QJnlqPlQjCLCiSzRk3M/SiYs54CE
0EM340yRxvouUjxLSHQ0MWbtemzsHsFRYnenB3kHPKbb8JghSNLhETriRoQx8wRgdNvVzExxy5tN
Ee4cLtm+cijEaxV1xbbtUEiToC8AD0CiRAQxBlDZmi2xItzyzLorZXLUKfwRQWkt7KVnSP2McorQ
21fw1UXYroeZzG8we/h5TKBby0ugu4fTEfrBNbYS7nWUjBmGcM1tNVtXc5sXqD43r6nUvvnWYIEl
RdszVPCWEqG4NudCgNchdQ3Sc4b+FY3pAKkPbBhov79Z03Qzy+KxLGRKzxOv2bLFFDMihjNLps0C
Ukvsalu7CeOtl08hoqvWjzQYmkNHNQ+I03jjJsFZ/Z+R8r5K3GEd1H79EgESo60ZNUN29gLjqZri
6dYbMDGTjP8mXn6IF71qWflQttpqVFrWo5mC8MIqg8kVwXh6Z5s4Zqi2SsvYAIDCsRG9QqvDzVV6
4VuWtABqTbRN4qmcr5P4PSts/0ieTwHVQRxwbiYcMRE+hvwICU1z7Ou0qMmIGyjZoU8RrElPFF4R
4TCTTtWasfUJBD0y5wWWTHLXhcPnOiD8iPr+gJmG2My4yfgJEgQyt1Bq6RVl2h8hHGMoonflIUzN
kGimiw7mSGad5AI6ZB7ujHoIThie8FQi9vRg6gZq0t+C1I+IwUFcI0FATTOJ7npbaseAnnQXIoVA
Tx+eUqSf22T0kGZCYibNsFzPqRGqe1xse5PSMFKG9Xnq9F2N09BmGr1j1FfNUUC+SpB62jpyvs/0
7C6qcwchceyj6HfEV4Vdaat0dG+ZDz+JsXrlERLHSAPrieySf3R1jMNLKnmGUT4bdKH2mFa9FRjT
nno7fgBVrNgm49WUWNdOH3tkwcQXbTE8N2mD7x8+ARM9j9GhOOuESFcj5LR2Ejok8/yllk1PWdG+
agX0AdwKQOr3PN90kQOolMmJ+yumllfd2c28Huse8o9bwT4vrGM/A6UJ74sKPSm3t89epa1tQMt0
JeyXDESEaSOJTF0WQndhvemzru2K1KOGTkdiG6PQFfjd20KNX64Y8utym+LwBTEpaKGFzp8qBKmU
2lDlueeWS7spmrLdlKiJrzK9wvSGyAqEOexPECLUgSlSeFZy1fr2vcTMYb1QKBaynxg6+4z6LswY
e8Rv1bbngw2i/6ayHpaj0IwBoenDaUWmALB3QQwioxYEVFT7/OgYPqPtjhG3t3cHx99DwyAqwFke
PZ4SCSxkl60iuXYFfZPaATiSInbrA467Lv0WkXVGswht+IWaiaTvWzjlT+T69MzmCKeD4JzqKcEm
bJoyfYuGEOk9h2JwO2OMacdvhQWIFUgLGr+Ka6/jxzYMNHCLHAhTwBOAWx5559wV+2jL6BAhfY6U
AARwSJrA9DQLabvsi1kN0LyBjW7LCZHFgAYnip50B93XjGLcmgzzKbH4yMxEozGsg2NmcsXBRZ1y
iFZoNfpPvQNmFtEbqx756hSqMTWTg1XJu94k4spa3h4FdL+Dptq2foCeljrSTUlolyE1tRE8Cq3g
NZHBU9ihvI6IUQV8jWy3n7INSjE/TCn9dY5zw1rOdGhSCNQN1BBwVusZiJFWG98YTxWFLb3TK2px
xoCUPUKUgLKw+kVlPsegp9zEibyKbfOri4YsUXVzU0ZE1GjrbkKDcT6ifwyckWfBvtUGix/JsB9q
bpKJs/Ja7WnM4JRXyfTa9eRiTkXXR4v5sa1KbKMpITDSQJm1iHxzZWhGJit+d1oSI2LcIwgPZJT3
LuBCE7dFVJ2it2U+mWv3mIXFccKi0rDfo4rUofJ5y1K+a/CqU4eOxJJjIT9HqP+v9VLTYGoW0KEB
oSA/n94Yya2lm8Xeqcb8nPiJfmggELR9N+7yiCTXMwjnvWzQPjlRN54G3TrUQtzMrdNeN3XfXZf0
3HN6pkc3LcajioGdbKjvMpNBM56s1z4crDtJGClGo4Hwl20105B3aac6PPOGXluxGYYxORS989qG
TXZeFprsv6AMHJ4mDU34rIyvtLAXwZrKnMTvLA7Pxey+RIMGfNaejOtpFPEhmGGCM44+0GyX+9kQ
D5XdOTvGEvts9jiY5ZJ4aGw3FSn+ofbqL36mG+u61e+jnlu0m7Tt4DBJqptKKEWHqLc+a67yDO7U
9aO8dkIZ0HSt4DRbFEH5K69G/0izx0f3nGx27FD8lKSTnXdAYQeXRJceK1gEGne12GQDtsZTCuNp
gd3qPQJ0Om5kWs+vR2AgVz5hwqAyNaMxwi3aRzAXaf3xIIbHUsSfEwkSNHVhMxA/3iPCdeOOIZSy
edPA7mlzF7RpE3MvDdpNSSQDxIGgKXPSR6uzC2A432HYeRvHBICtk62vXLBDnJsyl23qbT04z13l
NaRBhEsh6J6irZ8bIuN1PTIGLQMR5ZUScQXTX1Ut03GQ4RKRmW9zobLR3iX3j+Pbrubpd+lL0Lsn
uK1X9RiT3JrFMXfp+lNZk1s3v80FkiVo3tYHgUoEkSJ4EcMC0RFPxHs+o3Hfyhddg3AdEJZZ6MIQ
6tMy7iqsHpoTrBfQtpJJdblOjvNZG8CmWTqceQPG0HLC1TzOq5BoSwzhp5lAcEPoylyPBoqO+HJM
E30XcQsATNG/T1M0bngmN1ppwcbqAUt4Q0DQOlLIhFVHRYFnNRa4WIZFQs2AActAHpVBA7p0J3ui
HpoOUUXP1MUahjYeimmnxo3eFPm/a7O3HM8WBaQF7K1rGwO3s7Xw5GOod88TtxUcJZRUft6CoqHp
ncD5Dq3+Sd/IlBErnRgfi11T1Depjw9m4x1jPfoMi77dFANENFQhCEs4qOzc/ZTbpL5B4+N3Ir4L
COxUy7yNaBjyg5t8nhiTneGa0vW0dpGDWccgP+0QkAn4gHalyt5rD6qLnj+Qx99oIQRBVwcwp8Yr
iXcXoAgw+4zP7UTCl3I4RhUeLUtGMddI3vx2ul5K6tBIzFVOFg9MAqFbJ5lQk3RQqVNDrtKuCSql
cpHmd5XbX8cMMistf+t0zHWx1GOCEvl2Lix6/fMBI9BoY1M+X2nqd/wYE/vhpOnpsPOH5A1F92hd
m5BlMn0TG9I8ZwkACkTEsKHkafemW3KS6KamC4WoXj+9SBnVsEXKcJe54fSSwzkUA9bapdl/jyno
HGoMKO68Unwfx8fQL40vFCpAPBfzfBVbWNjYJm4DIWT1jUaBqhQiO5V1eYxto782R3nMJcmfr1vG
tSTGybMZnHU5BXvfwbvQC1BIKYBvgu3ndq6QPFjVLv4VIZK0cdPW9HeLN7vQEfBQPg3qDmn0/r3z
p0+GUVyjKXAzlMiBBI1MgEQGR9FYR2rfJDk9RuwUlDeDuntsUTNIESUKNRKMPi6LAYOKmWkmjxRP
nBV6X2Y8CtwMnrNjpS9qPOQ5AXXgbhHTe4vc4KlM6/titj53U/QNl6lDNBSMaondr6hqrAHNSH5S
97EmvDYHKoRmrCr7GeGupR6ieuSL2pLC3mwrKmRe3YY48kD15fauCDvg3eIcPVF8E4zI+HjEm8w9
LBN2QG4rjDOkOSSpQzvbJDQ8+uQsz0bjvVXCO6aWDzvQOEbYFK2qrnrHPYR7lptL9PbT6NEnt5B9
DDaFn6OYVzNET4B554LJ15Pc2haNFCa/5M2BTL0KZ/+gnl0jaeddzumMmvc0dgx3jUjwWtS6m14Q
K/YqnEBFbWfVsJW98jaoeBhEAVu6pdRt4ylegsNbLWfeSFjaiTPd1p722EtLox0P/Y0oopr9G0Nx
g5GFAwHpQt/sfAa5CK7V6N7UKbf/IkS1PC5h4q+Uw5AGdpraIr9vCAmh75NkbVcMSwHgeAgbz47a
zfMwrmRjbiCWMDrAr93kCH+UOp4xk3WD7TFXwXIbBjAR/Iitudir/WICakXo6m0yCVQIyFAT1PyS
Fh3T6doagh6zJr5LHdsywCGPtCpx3Vgv6U7lCmNtmDxJfXwNI0pV6Zl0ogJjBFyQwVBRDik0uiUO
g23Vc1N4cJoyp+HHy5nD+jx7M3Lz1KQe9DGlk4UnzyFzqSgGoQLYOfzZs59MqJyfbQ99Kqxxif20
+RpXkXe7IlMJcubniBI0RiX+PtOEsyXyeZZ+oGxIuy13P5rMUAYWaq7XBTTQlY2Lj3xmgJB23ZKK
5xkhguv5GxfxI5o7EDK0wXysDRSIgbc5zOKNKldEANxIBdS0yc1Rwkmf91A0tO1cwz5LYW0U9ZeS
X26bpP6nFmKNHmv3cYuAUpz7dE0t3MbA3WH7jiCrjsbkBnHsR2vonzuVZaG5fO6kiQ0kBnU7T9Au
j4a7BG73Jpvjt8HgoW8sZ9/7yOw7KWFtDYsDAlKDszuoWrpRQEpmn5Kxuh+HRR8Jg2bO9scydsOl
o9Cgg2Afy4Psiom4kZ9sNM1HfNmSG3eyvmf5GzJm42faoGJyr2DRAcTPwPTCZD6a2ISdar1JYT9b
mDG7SbUG1pDeJtQe1llSUYRxXKSLcp8eeOk90s5ZF0NkbPiIHURh4EGw73SeoKOFMvrgj5/Sfoo2
eEgAwpkwnupEh9S26wwbID1bMejBtaY86g13evJMMFE8/LA1JK2V2p8Psm3vdM7xnLgA2Sa7OVrx
UO+a6bal4jWDW/KS4Bn3m+ZYQcsBh+PsZQhrcK7Q00AzQo/jFKqp3+w6s2eODQmAIDeUay8q5t1Y
d3fIHkFqmdLsQTdB3pQM3xBpJKA+o0+uWzL4tUkRr9BEcTeSLT7MADh78CQfkj7/828aBe2iwfeO
s10Th1H3x+Z/PJU5//6Xes9fx/z9Hf9xHb+T65Y/uv/yqP33Ukn7tX8e9LdP5tt/np1SBPzbxnZR
B7zvvzfTw/eWzP937cD/2xd/agw+TRUag1+/0WqmPNc1dEb+5lDpAGb4jfz/n9QJz1+L9mv7D2/5
ZWpp/Ys2tOvawmMI8g0dAZSf0oS6MP4lUHxDn8zyELW2kTX4ZWwp/kUdXQjXMQh6eYVzaMu+i/73
/zCdf/k+ShEe1g4OqofWf1OacFEl+k2pAGNL1N5cz0TmzPTocP8hnoB5lJchjeycdQQ3zCQTgA17
ceV2A3KxyKWGInb20O/2+tTX8hwrzx6rHcEguTaqtL3rRTqC2iUhX0zSpval6phlTcYI3F428Yxc
y66xD8uLRfCFRxmhOYW/0ZVfzrJGulmcmr43j7I+XHZfXlv2ZYj8w0H6611d2SKPakIjc40MzDdS
07vYCsHFZttci19lXuq7jPAoqKGy23Z+SgVGRqbT5GuvjfisXtFkoGtBfsGIeDs7dXVoKLtAFBFP
RTiOB8bbDc2w6JwBq9wi5PFDdj2pNK1T66rJ24PXU9eecxsUrVq0IGhX+Hq9IMKOw7g5oiEquN7H
CtL6co2CYqd1nrbXR8QSDKXty/dhh/T3zRHrpxkz8207j7dwI5iRI9CO2dxfLyLKehucKkdv94vG
77LIbEXTwk5QTalXWeBS2/Rtfw2qrzktC4VHpneqtm3RI7nI31zmIRZWElvuy2ks5zKrE1rWlgXn
0e1aMdz7Snq4NjBWuiyWfbT3oFNk3YGSVXDAEmdlK8+pBEaGU2LV7K0dO4u2loZAjOl50J8Xjd9l
IXCw08tEHka8tsBqMbLPXabtGMIfRz8eT+Vox6dZ7FDUHLHaATJHtDkBzjhhwt2sjBqIXj9jTTrO
wG0tW6Z7D4OpRZ84zk2w2WZ5GG9DTfon7PmSlaknxAs9HXKzhDIjWrl0O09xHZFXx+4KcoA4WRWJ
dVn7BVrnmFsNOpaJVa2/+aUH+gITpqCUPxdIE4kDGdh62RWXiBp4kDPoxoHdDpW507JYJH+WtXKy
5VHPHoLZenEnXMMcnqp4joD11brjHU3niE71DtpQfChIrg9+0m99qD0EfNmkKB7wqeHbAoygn7PI
ZUeeUk40/B9+TWM9ifH3wogbWeCPo6ucpgncY4S1rfb72L4GI3BmkI8yUcUI0d9b2HDsdNcVVPaM
d601J27RBjdG3YVxp2CUtaNT8CXh21QVAKC8QiEiD9C8itTlcJA2hbqmJOSXy4BIXrUTVfXwx9/O
nM/1QJ583wUN3akBpfRO0c+oUxWnZW15NoE4KX6cekwDW4PiWNiH3l3nyrAIpbNvjayjnZbjejfD
T+4QCh9av1nVke9v2npE8x0/7u0MZ2YNkpM6m6whIvUR1m199QSqCaEL1Tp0G/kp05xpl/Z+pEg3
+zSND005IjkV5KilDOI0KA8nXMpbUTtHQ5lfzQqf6GgKCmaEpbH2ppa2EbAWeBQQOL2ihtU1BYpg
BNkpTqJmU0t7OLgYbzXw5U8I6WlIGDBSYABKHSIfdaLP8Gtu/JI2Nxo/22ljSJ2WG7SUPs7inYN9
H6yxVMYIwds4S2qytfddNu51ZZdmqsUiMb6sLfu8Qaeo7STvy9Pv1cA46zplNMB3gP6Fo4r7FfDv
wEYYEjgJFj6mDotet+TWU9qbH6eUZuOhlt1mGYOWXa4PGs3S8ISU2VddoUQXOXQoTfKUrlIryWeA
221JJcuGeFTwcy73wseqpdz2ekcefOVypqflF7+ITWC1QXdK/btpCg30F2agFnhfwtW3kV8zFNwW
lPZNVDFCGIIkU3FEcQu58/XK2C6XElydpC97HiDN0vsNPznG/ZyjAkIthfEFzJHIGkRr/hp6UY44
j+TfH+OyF6H7H+ArSHuILEHolbZPw+FeQ8gETJAi81bXcam31Lt7a50HcbomJJjWZlOmGzHH4aYZ
3XpjJ82VZjg4MdP+O2E2hhivWjMTnTqJ1h3y3gdiXfJz6L4AWovf0GnZDIz+Wy1KaNdRVa0n9VVA
jxn2XPP7lJoE3XGenYdIwLLflbgxnOyQiXdMlKL1srosXLXzY81oEXhzGDYblCHXI6DSVYTqAHBH
ZLhpSBJvK4jlLLL8POl9fu4Hp9rSO8aQiIrH1im6EBowgwf9l+QY5PTbcEEEWhtEENmwVjNz/yQE
I2zIXbSz0vyhAKVZdyZMdM+7xyjw0MyZsaen2nEJ2vLoEtyi+8xcsOzDz1MRWPGgp809wqoE36sL
JMhA9J/sWvr6uuOJ3wd+hVHU4B5jJ7uWoxgPlH/nE7jJ1QBogxnfCoBgTSismXa49VL96BkYIAdW
iCKyhg5fZcizT92lHrfwTDagfIKdg5MPIbn6ffIGYPiytiwiAqG96Y4npBnyDluPNuwfxkmNxNZN
F0vUMmorwjMA28STD8uu5jlYFoVXJTuzKp57CyhyrMKeTAUwy6JQa15F8gxSFmiXQCbj4wXfYVjA
Qjb73ozDLQXZ4crQgd9GXbhOKdRQNtMfknKgVwiW1gClRuUNalsmX+Kw/Dq1BG/m0KTrQevhEUwC
VzpM0ib3Ma98kH6DKShfuqc4qLbBOEDEikB8kAGv0+GF3KPdArSDA17JVRVhz4vdNMhnxpfI1A6N
Xb/k0nlKAyANkdbOe+WJbWd0WcAoDTyM1Fzi6y6ws70Bf6XHxmif0Rha2wB8cnqN3QCNzDHNXTWZ
P/COvCknTKT6wNiO0is3GEPPz40PWjK05M6cMY91m/rZkbFNcvjswha8wdcrNxUVMabaYCcRNcHZ
vWlTcYVIgtyR7XxxSwhQM/mxSfy0lTMoEJC5h8SdYSOBXFcR4yGroaBlLvKI5ZhtyHTUPPC1ovG9
1qraPnbgszDt2+qHMe2MOzgan3L8sfhmN6LeRP0VXaxOzT4+U8sswfkHI4AiBBB3hKs9iBq6sO4w
RKvRyp9iw083VTyQ682j/twyJ3kgsR0LeR4/0947YTo7mdUbbMmcVTBTa5gDor8R7QISSWQkuicd
w5hV10vUX2AFI/aED7uSffJHsD45oCI0WvaojPDQ6eF5hDWDKCruAQ6WSiL/Qgn+8wTV815GOfgT
g/ScjNMxILpO4xfAN9HZsHFVm+KBMa0tMWZ2b42Wors1TFxeP/jqlfbJ6jALcl1KV2UOcti8wyEv
eUjjnEq2ifITHIWj6aGdRb0TlI6DbrLtraoRUUQHGzgs0KudZiM2g9X6J6OuEYyb0JBqIbyuOi85
MqvuCgtSQVk45i4brU00u/E+jopXieNWHCdMeUm0LVyoU41LBS+PRLaxNPnF6ztr50fiebCVO6Pz
MNhVfrBK7zVFQJckxropIp/a87VjyH5t0cfYumM5XPdODY4J36uKerYwvW6nz/5r5g3Xms+Zyqc+
vKfGfI6crgQWhRxYEzVg9qbokwU0OKtacQBwACo7Lu86E1JfSW19ZQ0cPkKr3Nhx+8Xl/5BUMB2a
rV1FozIj/oQfY7Wp5uSqszNC0rbCewYunTmYMwhBeT8p5JuLWhZKifZqtP1vtLgYCC0EM63STfeO
DMReE6OzKQfYy86tTEqfpxg2VpYr4glugZ2L9VnVj+iY+Ok60O19NpXoH0Oj2ESYHIYDVXU0JYZc
PmLC9A3uzR6BHVqirYcDUbKlXv0SjsVbGEHpnQcUbvCA8pHSBD1r0JuAtSkA9/evEF6zN71zvspa
0oryQF3p/Wdos+RQLjq+XYGZY2i7G93PoqnKj3pJoO3nIzI8tUPONKl0TY5JsrOYNkix7CoIdssB
l8Vy0GWTEizvXMx7l51/vPz/uC+P0ZTQqhiACswDoqNQZTWmmnH1URntLtvLIlavXDYHM/31skPM
uKPtdN0EBfj0mWBvWescUR1DEa7wT7nWcnKGZfeyyNVRl0Mv+5Y1mt9Eb//25cvHJKX988vAVknC
7ssHCc0OjxMMy2XX5cDfvuDyORJdTMJFywGYuJza8lJJ5LwPsu6IJZm/nav6JVFzXKzC+D5oUcGj
+EgvXmXby85lcTnmsq+cVHZ/2f7jGFDCsIu17jVDv/C3w/74PEyQiTD/eG+kTumyr+irZF5/HPmP
Z9b7Jr0krxh/HrS8FW2YbpcOyX1l0RhHnNO903Gr2xU6Xj6ypfxxWTgq6lo262mqodRgBx4vsZaE
jkDi+9frH9v//Jr111HL8WkT4Z42luSyFrpxsBrT3BEQQATuRUsqnOFMNtwuq9TfSSrGWluPihJm
K/bUsnZZIJzz+z6BFnHGYHq4HLGsFVqIhGILOTz9+xuW9//TPp4YqGeXj78cI3z4KRVaUQIuADwy
yaIpvmtOPoF507z9Upf7WSS8+yhp/VGz/GPz/8sSpomxBGLb/95g5VP3Nfq9gPnzDT8LmLrwqVIK
j0o/ZoaGqSTEfxUwdcxVEJP2bUZwVFctdG1/FTApbeoUEz30dh0E0alS/lXAdJfapilsXcn264b9
3/FWMWzvD/VXNKN9pFZN7CqQCvYd8w9lcfqhcVROdI2QK6Yoloa/SpO/rTpuDytuqUZ+rC4FyN8O
sLK9iWJCv8MpFDfB0p3v4ogQpUXCbF+4/Rqao/8sS3vY9aB1w0n5hiLRELnAoJveu2oabThZgeVt
NX3+MZa47RVoDgHxmFD8GdNkVzYaqmwW0lXOGGJW2hgo+7oh/fKhh5aWvEba/DnSExdFyQFJDosE
IB3GvZH3NT1C31pjf9Dus9pR6hj4W7co2c3ItVBx9XK/KG+XVY3ex/y4rBJHZvLszeWwkUGnoK8V
rJXlpaX8+HEpfvuY5aXfrtJHkVJ9AUXsPd0kfd8nkRRbVw0helo78vOyGvRDtkNe+mkZW5Zdy2J5
2oUqj/zTPkIhGJzLK9lC5lxWCdqooSzvXLaXt182l32XrymWNy7b/2n1v/725YMun8tUbR+nuBmP
MG/5gz381JY1qTaXtcsLpBY/912OC20sj1d/vOXy8vKWZRNWYYQ4IYXlfzoYjeh5/njlt0/82Lu8
3Q5dvmdZpTIp5xrdPXWyf5zT5fsu5/7Hn4ICLGAHw5IQ5H79PdVocfWX7SjwDMo1EvrzMh0XH5Oy
mj8HK+HuvGSwcF9QxG3K/bLr48Alob0c8vEZS0b7cdBfme+y+dvL6Uc5XuXIH6uX/Pjyccun//uX
lwN/O8uwCyhq+TFmJH6GQESiYhJQL0QnalEvalqgVtHFBaZFp1Cpa5Wq1LgctBy+bCKTm5yGh2Xv
suPySbOjBMGWbcxjCTL+WiwHFks0cnmPp/wh+5xQt4m0WxMjphOoUcABYG9/rfYqQsxVULG8PhYo
41S2kjjXYBHZOsQm8ETWhr6x3KTWfW7b9lEv8vaEaVsLvb69ciep7dxOmw64nq7hQRASeUpq/mNV
V7U2m6tJa0KVrz9Wl71R554tFNn3y9ayWN64HHfZ/O0jl53Ly8uBl/ct+zCOASGQFNGuDmcK27Rk
3uRUR5s5aM7z4n1XAHV1bBIIosgvuIswsqmFufSbcGJU4ZLaoedoHpW4Ca4XLvqgugIWpumHgjZ0
OtU3s1U/oSo/bQwUQsmGVTLh2KpJMx0jVX/31N+9rF0Wyz4SzGpTAiBYaep6zA2m1IA+EwZ2hJ6s
pM6YJ3TgKU1t7sOILlkQssiQdtnFs/4U5yOUdy9sxQkd4yecwO/bOKBT0FDn6uIGT6WhRq5QbeZN
vbI6/goyTxhGYzrTmxm6fIVDAXhumUCYUmlEpTosVD38fUgToMMt9qj3z3gVfDW9Xt/lbVifYyLZ
s99S5vFRT9kg5BTsMHt9DDJ6LRUMiBqazwlFz/ZkK0/F/8PeeTS3jrXb+a+4PDZuIYeBJwQBgjko
a4KSztFBzhm/3g+ovp+6+gaX567uZjNCDMDeG++71rPu1xqzVj0DuJGyjNEmcl1H08FyoT4tOKBZ
EzalyfrtfvXnTpaZZwWktvvjn8fAzwJyOZZ+LupJIKw2U0+Qvv6ixyUhIEW4MlvLSCdsQ7oo7oTg
XImtgMxQJwy4XLgHU9bgdA8wmABKQWDdXWSrh9+7/GjKvTq8XPzsZPf7YEojxujVFF2PuBfAJGxI
+yZMcilTarUFlOrn9v1aJXe0BSarnjxTSdeC0Y+7pDSWX1gpAVHkkKui++3Q5KGx8vlVBnRGuWq0
Kqwz4Gj0FGaqWoMgYbSH5vV9ta1AezfohWY0aEOt7oIapUlQLqeMAQcgWLldUkjm90XVLeWUakfN
zdyh+TZ3jTKr68jMl4jjhVgwzgqFo8AljyQcHYUDmdAihDeRJ03XhvPnB5EAzHDbPIzvZrjBGAuk
Fp7C/Jx6wp8ihEaxvie6rtgVk98IJ5NL1G/K4JV44XJc16I3da/OL6U8VUBlGk8O0YYjIJJtx+gj
R6YICIdqMrzchD15CsSLhCVX/Q3Dp8+WTcc1aDUb2Xs6rtvnISRzEZn6R6Yc0FPm6Q7seWd66WK1
XMfWWi9ew2mbzV+yTCw9avpwB5yGU9Ae4gyab5Paod2DyxvUJ131VA1A774PXowvvdxO2pNGDnrn
1MiLYyTDz6GyqdKDD4QGVOu0V5NDHh5rcVuKnlkTFuqAzEQEOs+ruWvXJdnmfJ0y+BAGHJW3FR3x
VHTWFmQFQmfhz3i3d+argULFuJZmhy365ZmyLq6aEDB/d5jMW55uhu4FmC2+mkvZ/tbhT+7MvQGS
tET2taFNGVPaX3CjmCeIrDZxue9aul3JjWI3zQJfPAX9Tjc96GC+6SkfA1jPvNhQcS4TYHCHrKEN
Dkb5FII7Qm/E96s8RsrzUiXHSrqZYABYG7FYtX/k1BZf62dT2I2ip/yhZCixXjtLx0Ufnnq+5uih
gwO2QK1EDOozLn7LGc5BtJaeYO2tFdMJWhvlKnqgpN1O+nZUNiXxgfSb66+Wknm6D4ojbhsp8gpK
5PPBlAGz7QAGzFg2mpl64LVAEa4Tb7jBoFYbl6Tbx9Gupx5vKqsxhWia/CmCZ7U5okya9wjZ+b5j
4LXBJuazgUj6g+MckDpjmMBuOoY7iJCBglPFVtFgl3vtD8esqv0OZwddbQWrv91Jf4r6midbvL2K
uHxhfE8CjSo6R+ydsoE2G46xk2U2kGbwd2ysfS+ApcA+GN0id6cWGBKZBuR5Q6FyUB4OKiCCvUg0
yLgWD+VNw+CgPlrgR/AVhOtmm7Wk6MIxg/K1T2dnqFk6HEgLoBy/Lgm1blaYsGgwOeP7+IS1LvYk
y0m1aytvERGs+v6gAZqN3RHGGa5CbPap17XbYd5Tm5W+4ndCCvV+XA3NBhfcIN+G7GDorvgoCxQ2
3yBgR8Y5ekWKq4BkB9xDl4Xu05ul7BoOhWCTSZdFwy9Gt3lxAkGV5KitYX9Dlw7CtaS6KvXPCakk
gvm9TDAOWYyUT5Md12lJTWSZA3kTDnH92Wa0vFTQsY+dSdQ02nAPnRWcH/33YkV+Mltbc5QTxA5A
IZCfgF77dLB8p8QT8oZbBmlWPOFgcUsgUrVdvAp0jBg4Mdnra7Fas5VG2CCOstI13/mJndk4Widl
n21yr2hIBHOZx8FEk8WMwWKFlAs7Ne8kEmjaO337xIkTqbrlvnvVlNeq84zUab3uJv8muw48J2/N
IOIF815qnuqFVr7ym42ZHWSQiKTb2MFT+dLAeEQLau3Tvdg5vugWQFF9G5wD0RDQeA79cNBRk312
0Wm20ERuhY+Un6uCLAimoYlOCO4pAuMXjp7yl+xIsvNZfRScdr6FkTsbiBPeFeUc+usO1zZidg0z
DzbmaqOkR2k8CCpVwX1Az6t8mgoAZY4h7K2U8jwcZDu70nLEMSFQpaNWnnrtxXrB1Wf9Kp6Nfap6
UDSc+gGLXqlugythRCpYFWd8segsTBsRZ0Ti9OYq41gmveBVVOAD4c2CDGJ5Df4n+OKRbYXw22gj
ryqOvkMpPGqC3c2P6rybpuvASWnzYYmHljQ5dH+IJzR+ZLC6NF7coLbps6nFw2MXPk7zjjw2+mB2
FO+61DHQEXUPQfxnmN56erKcTxIY/JI1UNjboxyc+3C08e/2ootcV0w3qXkDX5JWXgKUZPR6RhYi
QsR1VJFSfpCEPZIfvqGEqdBcVUT6kGFlrlKy6xF10n/hOrSe3+YH7/Icvkbqnq0ne05o6BAp/SrR
V+Ej2fab4YaQQpLXZFfnxKR1ZOhs6GLgXqCl8ikZq2IT1pukWz/SjdRt3MW2sIpdw+ZQ/0UFu3wB
YaZfEgcJIJ57d3bjNbT/i147yrvvQV+myWo47GmGQ56V+LtkOHgOHuGyiw+IrGOHdy7ZHAzhy7gQ
MDwLPsGTejF/lx5Q3ONX/dIJK+0Utyua87UPGMkW2GO5ITiCjbr+RgCj7Xs4kVbRCtXKKnS126/V
F6aBX42rr7dUduWLcso9+TIxKLAAeILFwhGTv8QvIjalbFW/aLce8KixAoU/0gx81MsV/w9TFLlo
Ot2m3+rtOtkoxdq/+NDa5acUjlq8aRuQELYGdczAFmEjqmQJRe+udwGSbFP2uNBDwFy8Yy4+R/Bh
4VhugubG6VJBj4y6ee1OTrTDvmlDvZI1xKZun5/mnYLAQ1p/0py1Zy8mJ1x2pZet2q2Hd1AxymFy
Ao9cp+Yk/BKfsTlAm24+yBpysl1x1bzsKj4Fu+SIBBbgFAQdPz7hNi6eCsgxq2wTXc03oPI8Jr1k
iVMV9vxp8K4d8pXiHF/itrA50wpNlm0290HvW0dXZMY4GqBLaC/INdjPuEN8kh6ByvQP8nNzgpfr
9hftABMJa9Ke/Lo1O7vb4ZjgS7O1g3JoTv2l3vqbdxQv82E+VCfgcpUdePhgD1boHDm86QMm6NkP
OJUxeoP16lfuwv2e8geeUayIcjvNB80N39qtRmjvB/jDnb97bz7GQ3Ya1zhKzA2rj4O8yw8hZmMX
nbyNW9YhMXiFsW0VH30boMg6XxfH1LVc2cbbutVNu3xMTuWj8BrdxnX3ET9CRnk0VgCMngeHmLRV
CXh71b4FL+hjtbX1qNDSMxgC1lySHYz+2GXWeGEkY9fhG1aX+EFGWfZYeEGM4cNlvtUHk6bjNjkJ
nrY2DtojDIG1b+cb65LbkWuArFoJZNUd9dqe3zpbtscV+FBgI7YWrPQ3QfEQyzK5vGV8qk2wYVGy
xfK/ap7jx/Yw/ElO5qY/VB8pqx4qX6/in9fsFN0g1/8J3/LfmSfyTSyIpL227+js2GBuGT8fumMu
2273Lj5FV73A5c4P33BQRatH8Stf80SwVNMTPpdx9Wh9du+tzC+b7Ktr5pkf6lP9Np0YCBkg1Y/6
Lf4Fh+IUYyB6SPbJXn7S7f5SXdWnxBFtvtSNfOTSntcCf+CzTGxGH7ex8zW1Qu1geLpd7MLXZafz
yBag30/CzWLQX1XvKlePSMW5c1xlV8nLz0yJu+qLfZXudb7azvvYbZ7mfcAY075AdSiOzE7J132/
b1/icwgNjNmFo2hNMhG/F3l07aol3cm3gUyX4srPwXytoi8aF+0Lj3EwRcT6SHuTcxS+GnXFy5At
69AFmDM+58/4QfBtGJQ+UM3elcSVOm00kVYuh4nwKR4Zl3Vbc8ft4sw95Rd9F3jjduQHmU7j7/qt
4gx0pUDHX+WPA0vyX4G+wk/2LJxnV3IDr2BGwlrY1Cv6usprshG3wTba0lAEd165swPS8qgcIcg7
xi37ou2iNevQ+k2kQxUgX2LKHC/Ji2kgx3fD63QTN8Z5PnTTNTnWe5YU2phwrIhvhW05vedfvqLr
wFc9AmFaSfN6YKm8i8/RdX4Z7wPgfZTwWd0yERFu/1R84YdnUBFX2idmI/6FUlwwfjANfg5HnYHg
ud3m63FLFq350Z6rnfWJjAH9/3CjH2t+cK1+C1+1Q3/Wx+VdzwecPM0NKl5X2/zuoCFexKf6nJR2
Mm+y67I+eJc+q3feIjq8CIbkVz8d5hcmxP5z5mfEFpgvgzEDG0uE4Yh4fD055DvWK0QMzmfvscLj
XPOmnMw1UC/GCsL2nPrMWMo0+T5nx2HaNE/pmSEvPQ9HvtfEgwbrCPsO6PBZ3mEFXrEEsqV3cQvV
ST9YjrnlwFdL7iwdOureyHCjb6yzuBFPhYfWQnsMXmoXWSL1qlXIMPYceJ+0vB1tM4bMaeNVP2Dd
Y8KLz7zvcdFfIP+zcZSushesR8Gn8Xt+awdb+y29aWeTuRuE7Cl/Kff6tt2HsK5uCPoHMMCxw5Qm
X1gOUodhp30aPYXhud4SxLEW9tKDucGxtZnZ8uZirrUba4rhy1w+fbDr98WGMPAvyJTYxTyyyWzJ
i934IbomV22fu8PNrWVbesHmwdGKJVh+6jkyrxyz/jO1RX5A9UuJABw64vP0MX3AYX0EA3pqDzmj
oPHLOoePxoME3Nmet/5O35ArehUd7KJvnySD3kYsSUiIvOUffYRwvkJIoz/LH+mFQN2YZAoI2Zh7
QLu+iqmnRKuEJZRNfsirGR6ZacTnxj8gZWBdvNN3iRNtLMq7W84XrrErnVhmstfKT+AOUpdxuhi2
4LV26tZaYMqubDqz8SVO2PcW7cPErzi3a+OxfURiGex09qOaI7a4WS+8ic9gwwI/jnv3zvpPehZW
umxgXyWHa3UvuwlLIfLepL9ffN/X+EiCZTymS/3pTnO8X5OWEtX92nc1ChGBSxrClbMQqk7qUk6+
X9wrUT8379eCaTBxYyuqfS9F3d8PhI1dF0KWGQzpIRnmcRsGUJ58olxwpC+YLoMcI9aCfbRvhPd+
MX/NvUtLxal6OfImsQjgWH5rDCJh8CTQ76ABgrNMTX5TpwEnwMsFpy66KOjboEIsXS+lvPu1plFq
b0brLC/i6gboPSufRYJIAQhv3P1q0ooRs8DAcJmikMtDHa46DIfYfArMGu9ioFAhyfNbMRO7vYK/
3e7mmH4SwJRLrVIbjHQqDoQKdrtxEUiHobTYkpNFj0H1hYCWOGRFXY4BDapxXBblYMqT9AhpjWXQ
8o6patEREEGG2bCFLRR+ZbSB53aSFYUBFzALNVqvXpzWILkzRwkUcG7Fy9gbht0hsrFJZeVTGUt7
5H61G3VKGhERYNm9pHuv8d7ruvdrxr1ZN1TVnpDJjPwTyt/3i2lxE0AE+Ovm/b5S6NDmhoEb5BMJ
Bd0inW0rVA79cnG/eb8QSwpXPTmonChQB71flAKWfed+Vff9awsk3L3XZb9rtXepqVxFCE6HUBc8
5JGoXzAcE7tDZXj61zVt0X/c77tf/OPm/Xn3lyVCiaoBxdi7ZBYUupuvRGy+RDDN9FYZAEBRUe9k
nmmlYi+1sryz6lMKbpgxmSLlblpUoZVEIlxczKfM3w5dAJO0UxiJyBeiYsTeMy7qg/u1xLT2BEgk
CMLGC9hnmPR+RZUxqzqj30tKd+6gebm9oFe7WS6rXUVVnRqp/kwKaEewwnLr/gCGFDzHC2P2b3fe
X/d9+34VW5SVG+Vemam5agz4ck0RmXAY6seNpoX0xu7X73ffL3J6lbt0ufi5+fMoeUVUXPt0c3/a
z/3fW1G6GvjHz0P6kF/NzmhdPFLEX4qRRGaJqAHdWtR0cjOhxKWy6SPr5evlGPQL9m1ohLKDEOmt
SDW4lRaQnH89dr8WLAYHc4ZEvbq/QAF4JKIqZgP3i0oW+NHUBnxLUfbkGyxbvb+I6nU729K9jbg8
fTRSnvm9qZ97v2/fX3B/6X2j5JYyDd+v/mzv+5n3O39e/vOa783/8+mjFuDqrnvwfcsh+K/Pdv+D
g1HX9lBT0/7ZzM/z/vnO/nb7H9v5fuTnT1dagtbTiuk8L9/bfZPfV+8v/Nun+756f6X/8x3/7S/9
bdPfH9DqOM/UU6q2P+/5v/xO7n/ZaKJ///H+9pd/Puc/Psx9s//hHfz8ifl9btUn2nRvzd0vtHgX
7nai+8U/7vvHzf/sKfQAqGvdLRA/m5HuTaufp9+v/TznvtniLnD7ec7Pw//Zff/8M/dN/GOz38+B
h31r6be5d6PFtzUqiKcC+CrknaWl2S3z7f3Rf9w07h1Oxue/XBvmvYt6f/r31fvz8S14sql1m/9s
E/dn3C9+NvP9V5Zv+29Gre87/6t38t9v5v6Ofp5yfx8/941LF+z/a4/uJsz/i31SVuD0/3faoxMt
2vB/2B81xLH84+8qpL9e+pcKydD+TdVk3VBNur+yrGuIfP5SIZnqvykyPki4g6qumqpC1PJfKiS8
kkAC4Scu+doyL+NV/26jVP6Np0qmJRMlKUrENP+/qJAUSf4PIetAFhQwxpoumxKRz4tK6dfHLcqD
5n//T+l/GcnIVJg2sQfHQ93oY/mkmYAYCLsg+EburrFihNcAPlYO6GgjwvBaK3D2bpASiaDI5m6n
ZZzIDbl+o/2PerKRc/rJQn4YJqCjw6xqFwqXZgDSSO9Y7gR5/FDAG12lEY2BpivLFwVxKjLjJBLn
d7/LKUJZQ3WS27zcJ3O+eG0a/C6RZFyxL+Ot1/zswaCqmdB9sCfCO26mLExuK0vyXisia6/jb3Sl
CiKPHFaaC9JnyUdpRhARwjGEKcQ7J65SzXWYcQCqN700Da9iXWMuj8a3CCm5UMFMKSHQboDEFy/T
JBPHEBr9VkmZE7Ogexoneh+gcstj187tEwGMGJ3LVluXJqcJuiiFT3mAoBsDQZrN2Z6xidrKdfJD
ddub1QcMZDqKSYKrfUzdLNJw4+kzC/BOcAeKVUUrnRQlerGQV1ODDrGpg+2xskNvJtO+8Zm0+bKe
xbZe8oGVbWzNj4WeKQ6A1Hqt6+qXwOl+AfNuKzZzs2SbEMqx5BEgkszDMkR0MNw6EnlhkzwMBtEk
gZq5uSg1rqA2xUYoDjH0gGdCua4EhueXoBtf/SEb3GzkZGLK4gH5d1d4oCaHoHfxAeTQXTlTHnvp
oo79La976YSiHut9loYbi48g6wfBhOFeJpXTFgL+EKjX3tSa8q4xWKV3ah0/+3BM1GjOL4JZg82r
pAJZGbmHOiX1mOgLY9LFc0S+B+sW5bFJBOxpRuOMZtgQhZvJaMV8gi3L3loBuho3pQzGSePHcVug
MiqECldnTbpNF21pECc4MDJYWUJM+4UoJWjPpRbupYEOdCN+loI4eVNQKVdR2JE0rmwlObcOGq6n
7chG7dTH7tWKerAjXShCpVKl616JBFfwY2tDFlVuIyxWLlhoTCi1WQNPJn2vFTE5ADpPDsbc7n2M
cF64aCHEJGW/R2kF6myXAa3YGdZtTg35aEajfFQULQMfosITUOOHJCrdiD1rZ/pAtoZ42pkIyy6R
Qg+uMvXrqJBSIIU5N5sqsuuMfidvIyUiNfJJcmzoYKvTeImDDGooyL4dTH1+fpC3QhEZ2BWEDqDQ
9JxPtO9gRNDeiuZqE+O6JIqPQixhxEj9lAIDAWde4LkcqYy71eMw5t1+rIF0Ibne1tWMB0Nv7dwE
oF6ItWmblbCZWcp503wbImiuVWlccBXmFM6Xjz/JENmUAi2vUFHAI/Rt0y47a+m3RI/nurpupDJx
pj4x99GQvMBEri+waB70AOiiryi0ZhaWtU+bk7Y+qFDsdNijXnFUb4y6IbSBEfjIsfNCoE3EyCUZ
rpTO13mUp60IwhzeQLzP/TJ0FQEoOMne6RpLETQJ6OHrOA6NVSf29IAneGR+mnCgqQwTdVHq6yEd
5ZMSRdUxVsJNXOfvqlpVsO+KmCAjuxmfBBBgrRp1R1wDJGrVsIss6jw4W2HFQ31a4/t4zse8PBsw
ggwJbGQzjD3ntdaraYE1nXMjW8Va9oYDnt41cfEAVIq3KFZWoGLcrlLKY5C1+Ql0x3grIymzSeIN
UVbNAHVM+hr4+w2blAsdcm/WnVujlq+gkc5y1eaQLY0rNAjKeQX2QzPQ+1NF0SUzKyqBfUjPQdsG
Je0gWv+ANEvIv2twoPF2IrCVE9ok2nImDYALDSg5pNFiewlxlchknMSl8Allf3iIffnMOYyrhkp3
1EXqi0DVC4d5qDjotXLNp+5FnBj5pS/RCOVzyd7vhGIknuASxrTNDNJdxyVo3ZplEK41uIQeH3Dd
UNiujA8isS2SxCf/pNYS2BTKFrjkBq+LBfIH4mwkvVKQXc64gMbOMXpVcbxgXy7eEXeoZ0MRniaR
Zm6tE0pBhrnsq7ScDHMtY712xbb7ExMV7wqiDO2qKcKDliOhEDBPehkE/31lJq9pJD0E0SgADSWa
KEmTx3r6hTzx3IWy+RQLwmtmdPuSYO71nOghiSrYseSQ2EFZ46vNcM7hkajqkxyiwIAGhmFiep/F
/H3SeWafZaHbIbLaBhr9f9yMDUWKNqIXNyfr1rfqqyVsFVX5HRSh9VwFlebNYnCJABtT5zDDh3hK
cPtOtEzEpCIVjf/yWDhmpB5nQHzWUmn1e7WRQy+q8lc/1Cp7SDLkXUnYo3WZM8oqQrwBpN+5kF/k
DZhUD9hc8dilHQl1ZC5sdKmwzqbSY0M1DNeoDRrvvSYerKqkrQVMYGPO+oCDKZu3QS4O4GtVevpT
HpwGwVLB1wCVl4gb6XX5aZCKcUfC2mWOMjDxqq7dVPahYBhcvZB6wrIknyBqmUJsFpRrORUgr1fy
H3maPpAgS8+TtBfJqX2e0uHGwuiDcgPBWVNjoZdpngJiPaC4i11zmCvBgT75EarTEiczvJYNYC0F
HVBVLui3MjnKhE5/TyQGDMPQNJkVY9J+VVKAvLphTuy6Fu9gBnIzqSvakuTYX6yUMvMsf8iVqF0T
SG1UmyvlICdK5MYVMzUAeLpPTU6Jqu3om0thQTJCPDtQfk3aiTVmwWKqvRRk5r6WlXgLBUGiwTLt
RLRzHoc7Hcrhl57eUn/299VIKl0rmcg2q0S6JYCxjba39kpVbNDXWjtg//XOUM5Bp4q3tj2NTRns
VSna1VNRbMukVUhxFfb96NPLCHUcg03ZXGFS7i0GoEPhK0TNJxmRt3VD4TsPdzryOODqmbGiRvhV
zRWrArIU7G64Vhl7dhk04y0Qu4e2ETQQXu0KW7hIBmElEi8RbATMj4csfk8VQqzMdvpNrFKBxsVv
nbAl4i0y8eHNEVqPpi55P0kApAm78ao3U3/D77zqkyB7H1TddGXKyfA60RQmEJ6jlH2/KOvcCwEm
uvzSimMGb6YVNAyNRdc4SisEaFpiCcaTte4Lszv3esfiMR4OQPokzx9Q5jY17HrVrMxV3cvhQdeK
r64eUSKNEjBlrEaNqubbZjDriyIIL0MR1nu1emgNoXjApb0sIxKRHsUs3eIsl1wRPztahy5/7Sun
A9o9CjOsnuSXEbPsUGW4VSQwH03WhesyKBexUoU+xHrLtZsQqsMZJf+HRlzUJpvhOFSNLUpxc8Xy
sBpbZLHmkuDCyc8Bt1arpvk+7ac/iqaEB3TG4CKCmUnBiBTbimh1xsh2961UrrvIn5xcAkvWgrm+
ZCy1RnUInCDuLqxZs0PGt2jrBnBBVQ1Sj+jNBDVcOK16KOw4U/XnTEYuISSIkLIC9b9sJDgAe7Hd
J5CmeqUAlZcWgYcf4kltuoXZ7T8axM4BOiN6WIuHc8jabZXX85ZgNt+eW475lneky8IjYVyyb9av
C2CCZRA5Z9W5VHNKuqA+5KjaJkhvu5gqd4Kn2pImcafJOxym0qmKdYnoAkIX67qk3YFy6ZYRsB2q
Foh9rdyafcbcWc63RMrRJIUwaGF1jHBVLkVAgpwSSdtmVJWtgCrN0s2e2HMW4fWA+KdHj+6Gaf47
z5lyfUGJDkk+YSuaymKFTBnftdl3zHY69uNpgVgLJIJUoWC4DfYHG3d5eGiS/iWrY3V7Xwzxfldl
MZooh8qHhrTr5SxAPs8BEphhtg5GMgyrDqPyppZL8kkRG0RSFLtVSBBvpsZHHkf0a94DqFMclaBt
Im2uHWnolVWuEs10X5QNxjAe4jAA/qBDmSzb2NqLQ/YeF8h8ayFPD/jnqy3ZQES2EnB00Ab4IpwT
OZYxlY6pV5NjQQnyOvyP6NYSJ64C/tSYag+1YlYIKSfLEZktHW3yHbpPxXBTrEk61QZnT8uDUW+G
vC3SI8kZ2uTQ2UdLy24BRka7YDhGhNtuC+ycpFOUxLux2HY7Ml9YYlQpq0pUkQoL3y5iTY0G2jbJ
KfDGjL2yElBLhYrsGa15zK16AARMoxUsHvZyM0ehSduEFZbGecBK12hkqeMfwyzNdWMxp6Zt8gs+
EgekgrfcKIEnx0kooK4lFj5AArse5poOlYWEk+kekKOQ7VKr38rBRAu6aWXodxLiwYJ8bE8hfQqF
o1ytcXi/xuRmO0D6UqZYhgF+OqdJn2O9ms+Q85AXkq26bavEnkP84G0xDJ5eS+paloOTRUflUSrz
V9BgOwzklofCu6dPw1jvT2O4V8fxIRNRexL0Q7fRR0ukslzBYoeaICUQL+sigiLoNkdJTfCNgYAA
GLi5NshFb9AxlFg8yqTLmMBpmvW6X28MQeg3aTy9WGDuT35Ltmba+KDIlt2SCE/UZ0q/I3/2WE7l
SxRaOrtf3q3MXIn2ZT69NVmPqlOdin1c+LprNmNM2QDScRUlr51lqoi8dDyY3Qxh09SPmiwg9x8W
kKpfGGQSxDT6SHsBUldtyV34LZl175C44dvFYhfHXC94Y+APzKsNjeO+gPXfrO8n3JE50exvs4cJ
XoA99IseE7FOHyOgDoP+16SV/NzglzQaFYeWk087bFQ+XFaZXqdH1kEcONSiTCRuZBICt64MulIJ
aqwkAS1ahGB7JtkEekDCCikfuadK6NQiQzS8pJRZ2En6MZGi4iioiNoMVitqhH6PjIYAPZj2K0Iz
7YtV4chDIG8mv6UFvLGkJtiEC6OgZdx2fbX60LXpVzNvYeGRudyM1rHskwjbOTHgxMxuyzFpvHqM
wQIbyniT5FHnN5wGkokaTssxbNslQXq5PPskdvXvnLnyhLSHqGO26A16fVvKWnupiwtRxQSrhu3Z
Zz7aqJRyUA3zvVC0IqN3rcypdZiHHpGjzrGoaW3qinUircUAiRjauS8znqX1WI0xS3FOwuLJPKSy
ID3qga4cyN1ON5FB+EbCuSmzR34jynWraHJ7xk+DUKrF2aGbydoy0RjX+WksZPUgD0a6jXIfOKiR
A5GQDDiXsDMaR7KY/IomizaZT/K0oBKWQxzfgDs7l05ii4Ef3D00Ff+ZHuOmE0tI+rHVrSWF1U4B
/9220DlZaK6Skl63IrTQBIkwI1pEdCAFgd+d4ATrikx41jIFjrUsHnwrfgLbOB5KiXluSrx5qi8T
SXv7LB1saBDNI1iErFFa2yD/FdY53bE2Ny/tCK0ZBiP1nOdkZNEl4lbcdoFfsCbCYmqFEiKoOKle
Cjrgkg88tIvmTeVrnVM0A+ML5HZEMfEuy8NhK8zmVcKVcCnM976BTy8OxaWUMldqWqTo8L7QWANq
khTFrjt1D+hS8KZ8GuxM1kc3KSlSGSr+eInEj0k6dpwOH6NkeE1boXmuTNrEff7ZCkL0oKZEw8V9
tieh6P0+Y8U4EvyGBApJqnK3mIWnnkLMLOn1Q5gwvii1ckxkJB7kQvQbBjl5y7DCkv2qBG2KOF4h
yQ1Yq2Lx2eqpLcmK3GRRL58HspnsokEtDD43b90BsvxOL0CZWZL0OE/JihMR0bMEdmrm6pO8fNpR
UETOmtVoa8VDSxqFUW2jaWOMrPeCQZo8PM7aSg1YzlWxTK1JCv7oszFdFqyrqAjNbWQJKE+3TOvK
txjMqNnG1I6UJHCX+IkkVou9lsd/YrUWj1qoOVoWIkyixLuNJUKwLUjMaA7F8ARz0+oIgR8n+HPI
Y3zUG+FAtgYI5n00EuMLPrh17/EYeVEIXmV2D4U18P7rBKU4/EpMr/mmDy0gMUlcrNUpjI7poMmb
MqXvHUyksVijqn7C2EDbA8pxaF6lxoIITVVzxUh+VrMx9NLYZ4nfGGuzIEVGLH6bI4lZYzXZ9RL/
EYoWBk++LZP6jM1iD30NsxuAbQmFBoBnpeNshpXNcKneTdJQ3EGpIX/QbVZ9vzhkmaDdwpCgrkZ8
CftWeQ+EV584dWJttJ0l6f4WbUWwj01SoQhcJg1W3VLIrTdqbIoYHBjnmcWBUAsCxZhMvAox+J8y
MvoTOKhtDJJ9lShm8pCDtLPmHBGdVo5O77PPFkuxVhmamxbVFDNNGtLYuAxnjmUYoGrOYCHmz2Sa
jzqqt1jTf8lKOOx6wcjPqooWvBseoyAxzuqwDaihHyzmZVkafE9rgOc3+sSpjQWxbtaFjBPxMXYy
0/SpN3ZUsXKDPxKnKBh8gbyzgRxC3G/04wXW1nk3BSQ4+CgWexJ25bYJXMix4PmXikU/d6g+ByPb
CBEdd0zkALgDIXOruk7cMsIKYXCoL8mxFIHCSyFMt0LhbDyF5dMR4kGSGitl5ufToJq/eq2wHpJY
sh5K4D/BSG3CVC+DDudakgRrKTkjtsv0rdCJIGNMv3oIEYoKLO6OQ5C8NEBBcNhJkY3zy7pSH7GL
EUke4pNsO7LWo6yP6KaYFC9PBrxQCLQniWgVQcmg31fZxhzkN5mqOcxw3fk/7J3XcuRK2l1fRS+A
CZhEJqBQ/BflDckqerJvEG3hPRLu6bVQc2bOUc+vGT2AbiqabLKbVUQlPrP32qAx43epiDxNm7fa
/d73hM0w4YB4boKRSf2FyM74wwupnCOw8kqm9ams6gcpBwrbtsgek7F8JqFB7am+xmM2iQdKnRAM
RbokQCCcjvqyJbUIOVpW2kxca1see8P28QZYwKRK4KV+wzq2T5oDIvDGUwX1EfeKxGYX0Rbtt76K
5XqoUB/1k3Udcxg7gKe/egYZMFBS9zEyH+44E+UwRzJhqawPRzUdMrRUacb9SKKTr0M17JNQPajF
wdY361EjWm4XdAp0VGNG0L2gwG7xu+aPMWY0mKfTwV6obF3sPpuMUHZdEHwx6tHYipJjUiMXprif
1xjP+p3BFxlFYp4A9R2m3CPBrB7IcsDqRgUCNFDA64JtDzVbkzzftkZ5cHW9JSQSP3Sro5XP9Aqw
m0/lL9FWhFTVY+Tt3MSfGBuhenZKaHlhOJxGqDAeLxuz2wbYbRNdaSs2Te0a+8UuZ4a+uzMT+dBq
mRLqgVQ0sGl4M+yPRh6W29vPmfZy5vm69NhLmrqJmsjwy1ely/tEwFofawlc2RsPlNQcriWiait2
4deaJE197zi0T3JJFQZoMezzKT3+KYwJKdfTUpnHqWY4OJBxtSXJtK+6YAdM8b1ssh9VWcacRSEG
JflHjrPjZr9UqeetDjXyL4FmJG0K5Ltdik5wUvthrL+PLjdrFkfEX+Mr8T/n4OOm+rJnJQ6lCFY3
c6JaHIphSoBPGE2EtizSL9MAj80ITG/+FHcx8kWOyv5lY/hTfxJume4JHrm7hSlPpMhuy2j41kUg
dkM7fVbUQZAr4OvD5GcvAeZMmMRlYc2laQDXVFkWv+kifSqmJljJmCBusvJWUssT08FyB8uwge2Z
Y/7CG0Wp65ADfComImKwVYxLAFWMNX5nFP63sM5+lGLeE7f6MifZT4heO3ywIcsbFhncJSXXynEy
ovZkOWG0s2EUBaQcn2yAyWQ+TF/ciCFl5RMthAqG9I5rO3rWcSIvcvZsi8FNbpwmEzE9zGokQBO/
iLp4NRfroDaxOty0X9545crlFli69zfdmwTDB4w4OJdktQBYr+Y98wkunjB869HDvJZzh30gVQeX
Q+CoaqgIYYXfa66mVz9znM1tRzK3ZXPGG8v/9QDJeDIfDE+nnx4RWYlB9eGq1jgBDHqJDFLMTUM5
J7OY3uxhlFsz7gh2gpjLGiPcp8bAma1D8TFJbIeWeQqtQGyclCk3E6vJXFesT+hlkKUTEErQ14IE
tdwx3+oyhETNnH5Rhg3Lw9RWzY5W8+nv1+XCTpyYM5I1I19F3N83k3rJ/R9u99bE0ZMxgY+fdf1V
+dbA5MJH7lfIi5eb7nrW6a/RnDbC7zB3GGjYDd9Efye8I2PhJXm8k3AKgo69jnAOt4hwg2+ObAxs
ouV3DCRPLTfjtUM0yoHgWFQ9ghniTuIbld8pU8BZbP22BVhoiLshE0+LWzdb0LCG8L96dvXFjHve
vMW5TymA5fPYXudw/CJ8ci8NVdHgDP2HUeBc+u5FD7kl9dYI7sw2CVe9Xppq+7Ux22cB1tIYGMtM
/VPl6Q20xiXJi5aIWZDUemNaJM/Vuf+aIn4IDO814ktPCgjp4CTp4SbbG4NqOAyzsSb6N6xr58h2
AzpeZPMSy0IwpNNshDQV78yErK73UcFEmyXzWnYxBPY7QuqTbW0tauypfPTS0cL4LOFXu3buk2wz
mqs8BdUdhszuInhZcfiU2jXTiMKCwNGmDwKxMiadfoqJS7AmypcQLAa3ndAZ5k3kkJVxS3u/+YqV
W0AukPm21eOPW/p3caiibuOhHOP8gegTROEGd3B+bGaBodvFX01DZMluODjAynQUisOfslMzESdd
VyNTNNs4KMINQjvbycQvDv3AfbuCW7blWvuRw8Hb2uFMzZzbA00+oy/mA8SMJTSVvn8fS/VBQYwh
IKgvN4WrvtmsR9c6hE1o7mMLy3IWTJ9sJmgxEkJRXKhfGyswkzM7FIJcSqxIBACKE/j6fDcDY1ty
KEfqSWZ4GneNUyJMIucwrymrRyUwTIzje275UPS86a1avi1YbOpezW+nNR6pEPADZsHF5Py53e5u
D1XMWFDEuDMT17vWZnQe7Yjnt8BnG4FssHWy59qFcB4G4D+rMiJUBPIyZx3RUrNNXwj+s1wIhvy0
dcDrHoUzb+0iv6BaqAFmUvSVOnwwTf4JPzxVQl+qboZjlvJGT8vpqzdU2zBmj9YVDU3zcpdefvLb
n4bsax8HeO5azMqAVz5YYAJkK/K38dEpYLAi/6qqtt5NFL4V5QzjWS9Y24vHq27WlehXSa6euF8N
26arn/wyETua0nnhIrMEsKyYyZm690drXPdJ/26r/KsOEeXH04BgE5wEPZ4t6JCdb3/31299h+PZ
KViqQa/ZgFv7w+gdqL44NgSGCNty9ghT31yXewbHOSagIGUe75OP1mQC/XlVi23meYQuZFhHMj/g
1pWRCREt2GJihn7Vwj0Klzkm5vD97ebNAAtHYvvVMY0XEY+XaLlSPAdDYSgPtSWeWnQ4e9WqYF11
KdnbnAFr1U8X3cKLJZhyNCXLyUruhVO/TX1ClGHSPKTdeHaYCJ0FlvDJacST0+Q1GwnMG7kc7/hN
InH2h5ewHy5Uto90ayRVuU2zzX1crCIufrkWBwS98sY3BV64OXv3eCfVupooHaf7QVSH7j01tX2c
YVEC7l9CF8O+2ArzZwswYTuWIC856YJ93DPMG4LguaEFXKVe21yYiDbBwiBvvUNgF9g7sopwKT3u
swzVp1oGc44ihyV9qRNDr4l9fgTpHDBWZIzhstlGPmtVFiejFbZH3QyEUWKeTDrlrRje5tcyN3F9
S2PfOHWwd9M2O4RWrAgemMTaNoydzl3zaHrtDkUQ44Lc+4yBahxNiyJGTZeelci5iT2mCShudDxc
uhARAIVJ1uivQVJ8M/kVr6Q3TXhCdbtBv+EQlFl/KaT9Bfpf5hAWZ1YOzofkW2EhYSkngiAcz0Cj
v4SD0rDjGaKzXhfwZYz+qbSHIx2PxV1ylfhmvxNwgMFystv1l4DMYFI9MZfOGzTd6WDpH6ZlHFrL
BgNfoYWps3XhW+41AXmx6VTa7K1cYbytMYKxsD20k4Y6HFinwf0ZlIHBpi08uvSS60ZmHfHiv5oy
yD78gvFKmx/tNkq/+HvS7EL46k12GEQhdrPj/vQrsjmStlWrbloxvQ/OcZTEKzkjjCbf9+i0FoEj
PrmaJllna+FCBPQKOK1KQeP0YawLqK+rQMg3LoK1mBkIRS3wXzynnUAh7S6b+cDPL/GQhQe7ezIh
EW6MplhPaUyBJzD4MXU2w6/kJRNv1pvfpZ9CBeaDIVErCL7TPusAOPQBHs3UbOTOCAfe4PnRd+XA
hggXTzANIZOmZ2CdeJFMvNEoGdoHnfTXULW7KoVM4Fs/GN+7V5TK+P3r+w4I+6YPK2M/xIzrSJXF
IZRdLBpsN5cAncNwzwGVHLySYGNa6Y9cH6vM/AFkm9mEMyb72Icxy/Kr2gcuUT0MhjitqFJwFWfz
vUdySOArkrHm6Ux8NgWImlZG07RrlNA4RASyMVuUmxKC38b14EN1ruoOtqN+9vfzdoyZ/5HqTRKZ
ENaSsMSyfN6MW5MF2i5IxBe7eXGU0xz1gEYhHhOx7K9Q/qD+2JqtxK/MkKt0kLmkxSPiCg8fd9aw
UEbCkMOtFga3I1xpZHStfHcGlFIuucqapWM3DewbsQCmhTiPMA5u5okyBpsFn1Sa5YcCcZlLjTlR
rlRNwg41Ne5l1rjMLDg0DMGyqU3zb/4AG8RcfjC3wssGie/OLgJxiNu6XseR/cNjHlxDDXFJZwmj
9CWraus8Ydt1aiLoVY8PszYokrnNKSQzyMEwu8honSSN3hRh/USXx03azGoo0DOogGmTxXo6igwd
UENko4uXMcoHfI1z/pgzKNg4cf9NNe7z3DX9mjH/pqogKV+k5+QMTVkbMXdcQ30/mk2088TYnMrW
3srJTA+dLrAJZ/aODHa2h25FYI/T7saU1y60hiejCf11xNVRpe6JxWi2roNqn4Dm3gdWcXRHsyK4
nLDxUNnTKmyt76x+HTgxCqNqQgD8bI9XM0nyzfhEh0NEwJKKENjxTnjzlzrGmFcGRMdmyfghy/sQ
7gz7G/EtG5x64w3K3OmY93le9p+If+C8dCrAWoYfIbGMfYZLBCA/R59HtF4xaio9kK7t8q8M0hS7
uqwYtaFy6koConLYDY5RPcq8uCZZ52NWcOVGBNOv0ozwbxXy3vF8Iq416wh61Y1jR9x4IeHv7DC6
pBgqgqATB408L8/6u7AgBM8Rfb0quFqruho2pkE6hGRvsQmJHGgYpKyqId+GRvjZ2I9FV8yvC7eA
KwrGKt5V28ZZk5QVieXci9zcZNarBoLCTf8O3ZizYSc+gt/FWF/IjyKbNCETGqELMV95QnPv2jjl
2pjtbr5cDa1iCw8q3g1Q2g3dvDXN5EVL691jfZSLjvkKMlGgQBHvudcMHeIOiQZtOtcHIjKnfXQi
LzqzprofEB6u6kzGO9/GoSmD98gvg43u1I6Yj/gsBSDR3I0OyxS/a/H/5xqYQkL9PxvNZrbYGOXT
AKNWROkWXda1rrJLoABdWBaXjScaHO1pbZDdHEMwGiJoCtNn8jBq8d3JeLtOVfFakQ60gv79JSYU
ZRf5WO0iaEzRbC1jyBxgBq1F0Xe8J1CDkaJG83YKnWRb1eeOVTymG/gQrMKo5+O3wJUJhQf26ixk
zmm63WkolnfiSA3N2Ye35EaYrE3dd+dKvnpKdcffuHN//1DROMlJSOi7gJWMqU4ZcmDwyXMoO7fo
kdvDLVjkzw//Hz6XQ5VadTSeM3mtm1sAwi31oF+MU+ZInzlJ/FhkST2btIRpGUyojTrC1dLhdEtT
uP0pSrrhdPvTnw+/fe724Z/f8d99mxAjzUJMenUrrJSTprZXSdtEl8gHZBVa87g2yw5l3hTgOsZP
nEZzsi2iBiaA+BHqsLnECaGKgUzVStTeufCwnlXSLHYCOfJa8lWiX8xgWAypldAQVSfPJswynFi7
6o5p4dATiFxSrrWEuY8TNYn2o/EywFnpIgADRL6bKxSlbCoZc7isaldCx+eQv58idMfoWMBOHBi2
BV++WKnl34vsF2fmCA2HY063E0Cbutu7wh9WtvU1TBy9mYI23BQDUyQr4ZQEZTDQEzJ8t05lYH96
HB3HgHz60flS2cF1InZir2jhlyW2oYdvdoWtOYi7jdWxBJWKudA0TLw8l8ZPHGaGDuLHHkWRLTEU
LhWlDIw3nf8yWz9/HqzPzpp+MlwFamYGr2HdSYbq095pu+pUpkRkEn+liZ+2xbrx9mmlBXgoOvth
LH/MU3JP7cJt0Gzf0EMzl545CgiQeaBc2Hp0RKsIk+E2tvRTHsAKN55QETkbntTr0Mg9XToGWsts
1rYdf28ZUAC/hW8z+n1+sBvvpTAAX3TDMG0sHXdr+uWLM+efnh6ex5zCwVzyI4bcz9D0gIkWYXj2
Iu3s43l2T45Tu6dee9C+S+8F25am5qWjG/OxW8ZF40aNk7cbGzxrWhun2gebGWhJ6nf3o3Z543Y1
/2DZOgYJLgmDrMeQCWytuuZcjhebXTVIq61uthk3mk2cp4S6lKStRGP+SIb7c+R7pBuTJ7hpelAu
hjWqk8yJ1fCmvN6SFiaOCeuWNGacOvjZPuUU5Kdjlp7nWFUb8AO+bx+9yM/Ok19uO6i/B7H0eH2J
6b7qO6IPGrQSMD9HOBu5fRZqfqdRXM0dyWahP0SHCqxNVaVovkfrcHv+VnNxIGluzNF8YFt+sudJ
0nnn7ypNr+7oXJMB3Vv0JgJUQKT8msgSGCwzlH7SCfWOzfjp9g/5YCEkz4m80UuK4XDXMTPoo0Ye
0G1MxP0wi/WX5O1m8gKsOGQnEIRxqKO+P/STu3dcc2JpRWhCXp5Tsnad7CEpklOZa/7fnpk+eLRQ
ASF1g5OqDS4c6mE0rnT/qb+jyPtsInpBoYhy8YZ+jQcUVDx4lSS+91zrvRvdYu2AfG8r685JJCkj
6nMuso+x6dE0EuymhuDTCaKALXain3sHnvhsRthsc7oaVmbCEUieIda3Oviwam3ulJMw3I+nz7SC
oVIRe77qYUtug4RUT8+MzOfSrX+audo3UZo8aYQMK/jZ62SAvZWK+KmI2GzpmSQAT/n3Rka9Tvuw
VWykWE17ySVPk4NpBETDlIIInk76x7GIzb2fn3Q1iLty9I2Djhs2jg35eBgd0HhHF0tbtDNfQeHD
Epu/FuiLplo9jYxyQjaOFaKOXTtFj9nSRQ2qLJlMoVvw2Dywd8SxnQ0vHtl54GQSQDHL1qGs/G8J
7gPUXLrYWl42nW6JJZ3LqN5vednDYm6xKOtzZOO9DEEurU0q0nVAnbEPivYhCiV7qyp5T6oKaNGQ
FBvcFPg3VcddLJ9CfNqDzflnSZBsITpgLdk6TCPYMB/qz+T7tDRuyPHPXTbqh0/CWMeT88+sFh/u
PPUNcwMyGu4Lq+/3FpsIz0EURG5Tkc3JKegAUoVm9dhbZCIsC43bgyZlk5kJcKLeC97GdATm5cEp
Ui5ELaeH7mCWau35SJ1rPZ8pmQDicwdJO1J4wxeiI3MyHlAU9AysT1LDQBPLw1zC8HI7Nos3p5Zl
x29zxdfmbc9dTdr6bBdL09P8sOO0YLjK96AAoLFazjQAxr98z+vWQyzeBMy8mEvj4NcOO8++uffQ
N31WFRs8Yh4Idhrfm2WDXXophtEh/YFcKjr2XmVe+hb1u9ICD3psvKFXzOcgviIy7tajAeTEVCms
q5Yc8kCO7AFMctQrr9AbxnHReTZ+Tczr6STEWbaxvPgdK+1itpqfXrUt1pnbh2sxWNxVnI9Bsyg2
TcRY7uDFl1TUd8zPFycsQSCj0PdkHh0bkL9PBHt9G1vnORTR/Any8OyrYfyZO/G9f4UOHH02OTvt
2XBjNjjEZw5e0m7Y2r3Z0QR2DZxxnzDBn7AMzPBe175dxR+29j+dwW1+TO27isollOgadkLSLQ3u
RhTOr0AhRk3KEApS45Ek09v0hgWCLQcvysaKQAU6cfAznQU6amywESnEq7Cci/tJIRFtrNl/VosE
3C8b74s1HLuqvXam+yRryCJuE6bH1iMzK69fmVGxuMoWt0A+71DGfXWTqxjj6KVoLMbocC5ilvq8
MzjZVJ18JaMqPLsBakoSWPSOKhteTYioJC3LZ8JxMT6YLfri1qSdrZ8GZKMQpvvvXucN3Er85qWK
qlNCZbtyiyc56e4uAABYTxZI19gK0Aog7JrqKsQBY2GK4vcoIwW632MGa08/fSe7K8JkX6aD+GXX
0dFrkHzTvMtdPPBC+dpxL9qzrCNHod4LFBbPeL7oc/E0/XTDgzUb1WGmwt2ocNbnMHJxzGjr2rhI
tYl5PI5Kyjtbl/upHOr7PnLmqybIap/aESNgxm33njTxs3c28uW2uA/rlO3qEpHZN6bHma6tz9ae
412c2uqkljXF7SGnJzyl70PUVfdFmlT3eRPLrVcxXf37hwzy920niDaiVpnEPFy9LgLkiMcrJ6WY
A9V+SrzA3Th+j56qjqstKNzFJgIyJ42IUTJcdeqgq2zdsWuADcru2Kn2Q6k5vQvd5TWvmNyI1BJ3
dWq8utr2t8wBim0X/bIUCFdHTm+sg+BqAHOUvUAt7bIOJl/A4NeDyrGt4N5H2XxqIzcAPRqSVjGc
4mhKr97zIFMkRCTsrL1SI5Dwx2zdYIwnQDcnuSqnJLYFs6QK00zJYXww8sLbeoGRrf/ic/yDRv8/
MO9dy7josAC6S67iX3IX2dAIFz+jjW3QVpgHsS3+1TCooyCLqy5ODtJuMfHMrX3fd+Yptjv/kZdr
p5lNnVLhFN2Kuc1WiqnlLs7mfy4wpVBKIWbPphjeh5e89eS6c5/P7FOcxsYB+QqoQ09Cghkq5w8r
lJNF5Kc0KtuEVQs9BCjbRAmPYiCTL13mt3g/tHV2UnT4pQUZIrTMecs8KTrYVfCZFQ7EGL9OjgAH
LlUwh/d/Pnh50cLr0C+hVbPXEtRJPQo4UlzBQ8EDqLaVaT1p5Qf/4WUU7r++jJ5jLa+m8oikssHT
//VlBMxgsWPowkM3qB9VH1qfuklIinYg8WC6kUw4+vhj/qimFs2PypwNY3znCbWjixwkK49aZM4T
+9f2osS8Q7OAgUXk2F8Ydj/zxsWMo9WLObXGMSVNDn1JeB3TRG547dttKeX3zGraE+Lg6NHGhojk
IvqSNRmaonHO36x4LDaiBH/FEa3WyD+DB2XpozdO9RlJ6LWz8emJtgY7jkVTMYt5I6y3Xf37y21J
DP39cvMdjxLQlthklVr8q3/xpxYOGboRuoCDtoMNHOl+K8EfVkPJ003siVISjh2Ko+7cm0hZo36X
cA3sB0fHR8bDD0EB8y9iQ6GmrDncDGyJC+XWDSGx5uwb1z9cIgUvHsy8eXrNx/hhNPNxQ+oReYRB
/mkAgnk2BnFGw/Pvnxv/73/75CRPUCIXtsRvGabFhIu16Gdk76ABjshLGZ/uhtKJv0RViwUyLEkh
Ffwi2F6JnVO346oyYuObV4PE6EuK4CarDiJxs23hsWxlfwp5atLglXx32KgmZ9TNZQXitES8wsb2
Ejoq+8ufUjd6ULbTPUwaupJhp933niNSmlPxLok13Hl7xD/QgQvEknPZFpswNNVnQNoNgTzYAkfz
zeyST2Ll41eqG73PcMAchNL2U4YQfIUWCSHmMEkk6sY7Ux/5jFWCOMQkBvlIzwEOm0S0mr3JYcrk
UToAPj3rbEfXxrNniOaW98xNDzwzG4KhziA7+oTV08xyIAR4KZtkDM5tXbz3rex/9iy7ArFAUqcJ
jTtSUNt96np0DKly65XlduK5Ypa/J6cQYz4N9cawMJLmNXI+pXv5UY/lxWpm9ydH64HpZ3CWcsRQ
GweED2kP+mEgsq22XPmAzQ7HhQE7TTDATzEZJtGO+3azmw0sKsOunav2E9sbwvH2yHsX/+7gd3d2
gstF9NyOhqb6KJT0CfMGy2YZ4pREbn7onAbwWIcUs09sMI5l52wzyowoKK3Pf38VOv96EpF9ZbnK
8W2Se63f32EseGLDwZN78BmYHkykyw6jzXvVv2e9fY0V6BcRNnLLMNE+Z8QbMvJLwf2JmI7fG7rt
DRYUm/a33GXOK9jd7ZXJntycXDa907SZfewddotTQC+q+hmcmurg9eQTM8i28bZO6TO/D6JPhG2I
NpiOrqGf3JsdX0lwFThEdpX/4Wkv96n/8z6GmgLXm3SEcizT+u1gMdzamDV5T4dZlZc4neyLPcUh
jA4jfghdfc4LOz8UIVQoEN4r0Zv6hY7mYgyaBrNp9bUVeCx7ZbP9ccN7I8jkMqwEVz3jWa561N9h
3qMcXISQ8/jVwv23cgwcgGGSvPImqsDxrcy0aR+kE53s0j0wjk4JCQvYTyuCJjM7d3e1u2/Zf21m
1ln/4SWw5L/+6iESCNcn8MRi+mj9FkGierPCEVxHh96u+suUhd69bhz2ZfaHVF33OIcyImMg/q4E
2g0RV+9DHGwaFY47qUwGcrlffWbppeut52xKUTHntvOSK4i7NbklHjeRs1s3/bsffwbIFK790H+r
R9M82PWEz80Q5puTKDjXkndam+BXmcpL5wTI91ljR2X2VrB4u8xx826EhJzHQZqcWqPRz74iNLeo
XjQToU2dj9VB6/KaVeZwaVgh343h9MUzW4Kfke211YQ63JVv7ZS4l84W4sJ5+ZGJ2NxI2+Iy7eLu
Cf2QA6uufbBr7dIa5thDBuNe4ypaz6FwtyTeVZeWVc2mm+z7m7aEM/vYZrT8PTgk5CH1/FS51pOn
q/Ks6+bJcTrvbkQQ9ZTTDFb+jOIYvSQM0QHSe4XnpCvivadd3BSzt9ezf+7MmlXBYMYced6ja+l0
b0hIvlEXiu1gIEjFphhWAgW6qrw7223B/qHF247oy3bMP34ogEtb3NTAPT3C7gedBdcsty5MHLJ9
0mfNtvJQErdF2Gxj2vetaeXEHnsK8Z1lpLvYTourGesDklPkezF9eQA+jOY8TFdQvZIzmu6W5GOG
5m7kBVurtuy96ODIZm8UV9R/GRM9I8L43H5zrYrJ1zwh5Zr7T4BS7X6OEKHgjKT20xgcqwKSQp/Q
NzRz9KvO7Cu6zXsLydZlyBmOChymHsKcVU3bdW0y7W8JYHO248TAJZ6slNV6gRZQobaYYvMFn3n5
mEVjvB4k3xkFklp99t5Qiq0cRd+HwlTe5XpiwVMFxuu/P1ksm2z0348WZSshLU9YQvritxI5sgwG
Q70y9mxTx/ViIrxkKgjWKLrt1TSLHz1N9FNRJcFmssAXV0oQTRJZX/pCwZMcGdwZCVyJ0of22Bp2
dNSwntYEvr64vgc2DGTBrleDdXAc+d4VIAWrKb93S7e9dJOBdK/uwVBGWffgB8bad72SBu86Rml0
XdZ9jxSkeCssW23jAtVvwHLeM+1k7/VQMvOu5/tCximjAhTvMui4lyXih94dwNdilb53Rc7avLQs
NsPlV9bmTKq98l5HUYW6n+sxdi0FCrurCSqP2100wPOeLKzb+dS954OtrkMabx3cZotPb5dHp5wk
6O9qao8xFEmEllfb/sb4oj8YBAMio97NFBEPigqXO8kwHICHoD+RyWbgQN4OPf9LaEuXvVQwHxwZ
XrsiQXJDC8ZqbjrCvXA3Nx+8q84OUV1AGypgiExsVtkSkYSN9p4ADugU4rGYgS5QeDunyPWxAxI5
eMA+H+FM8J2twIa9muvCuaQFpTnCpDt0mGvLqCg2MHo1GcqYAWsSPPTQ3CFjX0RtixICcTV6F/cl
wXnD5MvLiTdCi5mk5XzwvbR+iNGDzGArtiLEjIdKMgmT/LsPsXDlJ/bKagL7bCu8ircr9v9HjP0H
zI8lhUfJ/X+PGDv/LDr9PZ3+Cvj545v+APx41t/gtAB29unhpc0N9h94H/9vLoeAtFyHW6xwl8bm
H3gf/2/0zb5lmuSgcnsxOT/+gfeRfyORzIftQ/QYiBh4Qf/1v76P/zP8WV7/Xrz8PRruz4//2qs7
v8N9PNu0sK+7vuMQZ2bf+o+/NE/UPtjOiF49DeM2KZZQ5bReMublaBzLKrhfRGuumptTpsRLXmEL
QeIbHczxMTYycoCG8Viw5AcNnwQ7k33TKvPLcTt2PiOMYUGzIPvedFVurjNcggy6n1ODmcow5hgK
QW5nAeoHUm5A/tXDz8besQKa4Sn981fyx7P+67NEAvKvz5NXyjU5oyRue/P3mcTYupOb2tikgmZm
oEc+wRin+SGoiaQOTAiEMdqEVeeHiprLbNDp8rmw9IhKqFuQDHN2KCzzrQgcFiAmeaGNy1s8TeJz
0virSAbbxnf0iVP4VTL1WVu6fC4M85tgH3i9PWQ5e0bOF5YkfrATEokkKqYYxwbIjXqJCi22uSQ5
aDfNKbd+GvgJtMoBUUW9ndQIEDiwB3JwFs1jLL6mToWJJsUFy8/74hmRdZLLgw/+68Tp1ZmFebo9
tB2x7hOq9+NsPP75aV9x5M55iPqxQxvh25yKsQ2XfHmIcHcTneo763TR7N4ebvFpDjjJMUZTELgd
KzWG8eA1A+cT/o6yf/Yl4tZJUASUDSlAhMl9lGbsb5NFShtpXrPCV8EmXMJxKm62+0L6D4SVkws9
Lvs3R7OjCN1s/m4JnGzLTTodU2od3AYEgT/JxW9YlXlwEtLBF5ziGyiWD+fOpCT658Ptc0ZF3SgI
dqnwue1jp72Oyxe0XH5tOOiDPUZEBZANy7hk4cnaJNUqiy8GZzyFx7RRLPl8hJ1Z755uf5rm2Tq1
76lR97uOFPi1dAOKFqSYoCkP1S376ZZLGSyafcSIHflVYw/vB5+IcGaiI7r6q51qohHqkFdkEcNO
jvWI6szazqa9yxk13flSNSs76qvt7YHldI7PsYzPPdPusy7bxXWn326fuj2Ei/yhz2djBw7skb2U
UTAJZVN5e6i8X1aZL7GXC3tffKnSrD+WxD24XFS1OQLAnNmCRtXcbMTgWiTUuSAuZwpjXHV97Zyb
srnLCE5CcWp/8eQnNIR0O0bLHoqb8gkgTXvi9kekj2O8lQb9YDXIhNE3/OwME8wKFye26+TU9Odh
IduFasZ62nvW2m39N1+i2w8W7Ws7Q4fMZ3lsky46F1Mod44fv4QJEp7MzfR6vGqStU9NnN5nGsdm
7YfEBmG1tRlnsOwDmZ8UxsoAYpWvTJ//OpagPbBJTtzqs7sMn/cas4CzNvC2HovgixZoF+bAmyhJ
+nQP8LT53+ydx3LsTNZdX0WhORRAAgkz0KQKZWmKnrycIEheEj7hXT69FtgyrW6F/tBcg2ZEf7wk
qwpA5slz9l77bK8k1tmMkXg1qw9sru4JGGTHJ2FtkxgucNjqlZ/3TlwucdYuhuRWDvMuaYr5yGnv
0CeSgzoC5rAcyRxnJsVErNn7AwpcJ6AB4XZXOfmOoahXvX7/4erCOM/Dcda+dYr8eatWlOkwJcUh
SZvHuF7GK2kDLkCcht79uSk1GIMawjtda3DURKU5pb+T8RRs3KJmypHYe0GUFOfE7hDFSbulpAbm
zUfEXRwchG2x4uG6fFG9WyKwKvRpjL+qxfXOGC487OgPLBwURhIDa1BUOKTWhZINszk6dNmiRjYH
7F33nTd4Yck5lSko07VSPYGLYxCaSBy+Fbre3K9bIl1nif6TyDYb1Y3R2cu58oV9CuLnpJ7t85yr
K7fPf4KYHIkFDGOOnT8X43dWmftJQ/H1RXbdWRPjziJ4SzwsFpYFECMuXrAfVadk5QAsESot+vUM
SBGI+6kBITVzP/oOdcPvFC9pDJIAmvxpipEdNfazEgTfLL5x6IfmthoAYpR+9E2EvBOrd4zfDRCS
8Pc2XwoC7VNSvly/fFem6e6aVUsdB+isW4WgghYnt3DrvhlQ2vaGGHeZ5/TcDwODUc6AITgfcseQ
WAiXYrQTLxFc4SPrxINnv3RWG4djYXT7oGJEyg3xMBIWJYQnr7SAusCL2dUKoXIvBupIiCdBOxyz
JDex0pteqDmU3lqJSWfEIitdmVUIsmzm4kwyl8e0JqZ5wAOMddhFAAsNqV3EsfEYuzgDt5eieTw7
JCa45kr2+eMcghVxTbfqG+3GreMbiMg6+sPt3JyguMkbV9ZbosZxpPVgJnIf4VnNT9hL791adDJ2
dlr0NEphAogW21FlYukSVo0X1vM2EQ6Ig7kEn3NW7VOk5HQTKLbNGPVyIMdLjekT+NmpEXSuM7fY
/WZh5kmjjiAEj+2yn/p6OWZlCUIgiC4FgC1yVJpXYSXYygNy5O0F1VlK+ZKMLYpExjQwnFGJzka9
K42s36XFqE80049ZXAMlmZadj+gKiPxgEQSlb+ZV0p43eRvKJuxsPOt23c07bQSsR/jQIY3h5Arq
dJWrESSP6mXURBlWi/Hs4Y1hpmEY94xF+T7D5qoU59WX5xuw5NyvKAL/x8oit50g+xumxcbqYUXQ
2F+ONBV2Q45os5C4Ez08dYO3Qh8a9Sc1qcwm9Is51gfkoKR4RHcTFI5HtybRxBt2PUgCdDhOu2tt
A/F7XO4ZYF5wL5bPauDP5a9uEFDtIQ1EkiZd5mftna4WAGT5OdGjyVwsvtE1xyfPQiA4D/em2RYH
47dvMb7LXr6kha3ZUBBSyZTb0nJyIzR7C1BAoA9V3JLjOuBT61ckRJrZu7R3h30D6N4xA1iJS5df
N1Rsr0V1kclD1PfTBf7On0YRPtPpEllCi1lv2luB91YE+CEdZbQ7SDzOQSw+qRe+95aJYJVlTfi6
Ste6Wzp6A/ikD06F/Q4ZLu7P6Qm7I6LU0fkp6HhUC9mRuW/us4CKDGcV2qoKvWthySXsPOWeABLF
Yfdj5L1zNWB5yvro0CMTOcWDvVOKSAidOtUHeh9UnXSO2WOy4DhXuO9kjk87LjoSCwxKYLzw55Y5
8bUXNGwhT44oxRGp97U1Nzc0rzUBQk2w1d3J56xuIXrZdmY8vS8muTQ0z/2qZJ4yOLt+MMLW7bhP
pQ5H1KxXHiI/YuX/dj6w8U6rN4eclKjOy43rVDd9YTnkiHdqp1O/OvtItcCuJO6HB9wJ4QITBXTJ
ZyVg7rR5M2+Harmu6eQeKP+QoDFnKCVfDNp/a6pG0w9vVVt++gG5Jj61e9b95aI/VvZ4z4SAPm9R
3jlrSnFBjFy3tq/HwCGAz3rufuu8ODsWhRXOi4KGGCyfekTzBcXvoKS9bxrQx7Fz72k4Ncqz6Oaa
eEJykljzObjEEUFZ2t6NA0SIIsLi4qmRyaKtvsnwsZrYhcjn01xV4sbwJ0bEebuvegiC+CP3iBTe
58KnlsrfFjjnhpd9uH03bROQPCMI+56XHOYuKu247O6sKiInYIrprqIe26BqGg7gMdQQNZsqFSmF
A+49kNd5KNrqFebUogZmYIpmfxO0h1ExYM2G5lmI+WWevTeMHY+VAAcR9ONn70Lu8VB0HIP5BWMd
aAGHcDx4qukq1M/wLXLW33rtqR94glNbQRu3ypCcUPo1eaOxLxHeTKGf8jj1e7ms8Q/WbBLX1t+O
dXyMucp75Rdqn+sujAGuDhE8eik7+OXFCx59CBXOLoqF3JgWjC3UjteOQtcwK6GuLAdNQ+B/V8PH
1Iln9puDHZRu6MrhpxbjqdEz92s6uUyMdAto3/jxhmLax6W6sum4bAw3uAmq+MrI7zVl9kNHOVbZ
LcrEVEMVSR8yRPdoV2KkifJLqz/10JdhGlEGjcLlPpyYltcPyTpsKsxn8JZMg311MgXDLBN9EDi0
TeWOZOPEPqinbMQ0EbUIsct2P5gIk2kDLknMtbX0Fft+fR/lt8h5mjjPrt3a/pys/KF1AT2Uhc1J
TqY3kDGXvczdO9E7dGamhnW4sTFxUz+ZekqZMZ3mTDVH7TJ9mDyDg1OTY/KpIXDlEt1jZGXZ1gOs
1Ccp4YZNsFmKxiL4ENW4bVoVjHnmkiNqYRETBTebFJKxnz03RXVvy2k6tRYNL+rxlvcsW9s7OMq7
xX6O8L+SV0Yt/upm3EbxeqqSI8QA+FCRmyZ4ngIbChi8rVWkQidxVyeoDqr4MhNrgX0F8yNFDBqz
h3YuHYy6rIW9qQF8FsG7Y9fipovRY06YOBiywLK5qLl5wYpPT0oa87ZFvECaZFOwY34PaJvsgKhe
FcFyQSyvajhrOJ+I+QoMpk9mu4cM4R+MoMW75wFRa1vnKW/Wj5S10MXv10VYo4KZeA3VgdDKV5Io
7tIKRMR2LqiJh6699YdidcK36Uak4iNWMPhpR16UZvXyc+uqMeRz4do3Zut/EVN772U1oMqCVcIp
REHI1VdmeTIcU/lHOjhczQQDZlAt23hFxSvqXcSkYK3UcSjUMbbjbVMTHVY4brXnbEawkzPesjiS
QwFe2ML0lfa3KAUoBRf8jvPPsKR/JjAnm1hYL0FLD2TpkANOX3Vf1CdCiQOc8YdgktEmV/F212dp
dRVNa1FiOQ7558XX0CXQeom4W+c+A0fECsAZQ3kcJ6AbAoO8k4DlD0PdlTdkJ6v6mYpueYKkQtyJ
wFrbnaCgUHGXbksqR/UlIznt6AXeGa5p0wGQO1qtpKNLu9lb2gXerOXGZ31fBnSo9OGnTTsQctRG
PsShLD3ZIiVOzBzRicBb3tC0mrewhMett6pRbVIydjnuxb5PekQAM/KgoL033PgZVJO/zZCednn+
UKv623aHb8FZxClb3DJ7x1vexxlTW5d5PPTTezH4j2mLFcbIb0U28hoKPEmM+SK8aO8eFbxJqMlG
zR4JhZHxVnT62DkcHAqYGU7bPPKLKZsyFrDOz9/MDh5y3hHPM7ekWvoUeX2VJ/u+n92rqsexNqlT
GS9nazEEXWGYNWt6lxlfowP3UMfhzOsAZA2c5VBgok9TRRXizmb3z9wthM9kWzV9gr0RB9DI4dIt
CJvDK6W2JhW2pCe7KqezsJoB/GpdP5lwrPduKXYoRiWO24EaMNK36//KUxEgMR9mRBWJAifUyz90
ELldmUj0S11vBgqSZdBk2yVvlUHOUWCsVj64Mz57bA01B6RvTsXA40BZAOAQT04ISJHHf/0gIUe9
+tdjrfkwVkaXjbxOigjaX476WnbwjGg94vsW744GBkOXGbl7VZ8ByDT8iuCnSPLHOt3XSfFt0Ato
UFFsMph7YQKvW5oBZtOR4asrNc7x0jxR279klXfwZfQcIGUCxYYsmyJya7cRsosqujcaNrI5yrfI
h3pgE8UFYMDfyEhJCHsIRhSdmXWOlopyY1KE5WY+FJSc0JzUIKnaKVDa9UdTjGA1aTyyOX6hTQFs
i6UL81dDTmuOe0WzT8Dem4+Ry+cWwQGiiPQRmjJfmRbcS7NoOJHXYK4BSci9BtBHD544vkkmBK0x
O6vtEkm1W38GgjdsJOlDtD6R8diVu6DOrpII6TiSNtongg0pe6lj56UYGTPNQXNdT8bXNHXssf17
mugwBZtW9Rj0oQLkyw1ryDgYj9Ii7NxMy6clvtSus0OmTqrrGPDPpqMYolsokTTspn2U+/Y7mk3y
cAhdnX4oLRKjeZAZwVS+nDVuO21vIyzmDbkoYWfYnEOu2knvF5sPkCr/eUbg1zlkrvlslOx62D9d
rl0bEw3ds4jqiJUu5SRQNCDB/ApdxBT9UFeNtypYHhoQYscij/JzSRoSZrHz0HbHLqiuhUM1X1Tj
fAws/Ww382PUpZfed8wwcZPv2gEYXxEYNS3yQRbNi5M49xnhXHJ4qaRz6aAODKR8ztQU3gxu3csf
e5unZaTqT0rxUILHizyInmWEKyz20BVxaiW1XGGjFEX0h8HUnpwcWlXMkUH5pUn/bbUTp5ZfmUJ5
GqoBxlN/Mddnza6+m1a9Vh5nCY0vS479l64Mi/RXQVS5cO/6VdHF8O2pVeI5sh4NF3e5Uxk/Xb/c
+LGPtc8YkC7X8xwWZcnO285fua6PHqb37YgFx2qNj9kwCVHsCIKFe/1JwYZElxjYoYvfGhdI1gA3
u52RufVjetcROJe5P2IEHVbl9Mqs+COxg7uIE2da1RcABD+GUT5W63uGs/TsVllYDizkvpmCMbPI
SeZKbb0MH7IAZ9Qo/0YEG2tO0MA6/V/LmU8Fn+Jtbd7McSpOdkYyIWXqVrV+tG/xwu6Bi5ECabh7
uJATTgcaZ/T3OYEwFcOsoMewW1JaiBk4L+R6doNJU1rLTqT9SFe/N06xETymnBXsxmSXzl4MpKWA
bmbi9TSY3gYMGUO14TS3RKzVXY2IA450rDACeCXoS5yaso9g0KTLdsYPBRBWsNMTXDXDVibcu+/2
hbb+VLgEN2MNhjiv1bmCbXRkGk033eyuIpeUQ0psWph6+ip7JHrjkO/8auUlTJzN3RLgIoxcqleT
Mx3oo+Yl31sIwjl4W8A8UufFl1Q0MM5dZqbFbZMHOAMM/YnGydjBJCFIagTUZXGU2PtjvUnTxtnD
fHztEAzjOHpoIqR4LqawxxnexwwUpOiY+63dp2NTVe9VXz4HbVXtk6X661Drbo37wk1ugKLzSas2
DZN+nMmPbP/2CWZHJ3WsQ7Vg8Gzs3LuJKPKptfTHXAbzKcoK59bR3AiNv9yV2tFXwRSHRimyG8wc
m74FQiEW9hBW0LL3yUSEnJ4PPUxY2/QOgMhTBPRYfiONOBxYMJ6X21QDUtOWDXXNc0GYmUdzcm7E
kNcHC6dSUpVh0CtnWwCLAfhKEBP9PJq2/cjbnEneXGg3B9pBlV09CXOIQu0U7t4y0npTjtndYgQR
J5D5aULhH1bYuZgT6V3E/GPHGgdcTfFz9TSFsSKiUbtjHc4ZEL7Sl4+BKJOrFGNfkmXnulfLFVUy
y9cyOIfOaz/Tcv6L/BQovpJnornuCmVlaCfGeo8+Wh5QGGP/yrzPVuKt8RD0K9++9eLhc6b3c9VU
KM6Yi+E5nYxN0GEsjsQ4sNwTBOq3XXbTUCO5AtMqnfiPLF9ILxU4PTk46uvOL7+zBbVdZNOVEj4n
AozBcmvUxX1nWM6Nm9Ofo329B7ZFlhB3bz8X9QPj73Qzk9GQjs10axrJS6SM9AxJ4KMH9nzdKhIn
iMgA/jhD9/eITLUN07wk03Ja5rVZ6QyQfDd2T569KZJpU7RUcXZG8vWy2Je08dRBiQxOJQTCI4oV
yv0EmDWGCJy+zvKArMYYkcRnZj3cp8rcmS1MOrdvQtz/iXLkSbU/bWxM11y8v1OT4bqtNMOMwGBm
Z1x7Jmlynv9mMxM5dDklvgeV/2bo5PMk7OoS1LfKFhCOBurwEg8A44QyzpnMV4yayGUg4GsEcFNe
Gr/oz1FBqCODU3hEdERtH6d/ZzZ/vWF5AJH6UC8JFnP3DZPpJneGt9yY5aGZuKIeZ9Cgn/uDm343
fencg1p75rgcnSP/Z9QMKHFyo8VOSebmSD+bmBRjY6jQhRCnheLrwaniO1pH04GlELtd7z+q0YAP
pf2nKAArIapquu+m9BtPxrHnjBQGuAyg4FQv2ONoePFIWkH3oYDOHdZpYZhOM9ogM3hL3eoJPQ9k
zLnuNrCsN4O9xG9xxIkD8vC9nog/5lQ3MgQjajFK09eaKcE+Xl5jsH8EhAH1qb0/g2U/oCQMkwBh
hl0g/Z8GSSooLjyf2jBWhJ+nqiGbBU76mOJIt7zxKHxnOZHz7fX0MQuZGbg4JmeTRN0ZR1eC2HIB
mmElN/O0HKWMkYdDFyEqVec75Cl+aMGMrnLiUhBph20x3U5C80w2t/IM1YcE4ahpuQU5cwrPu65v
csYSD6jgMHfRAnfX02SSzyEoYmfrS89HsNJ9OwavM8nqfTUid8EkfdNadEOhxn+VXQVi2U+ONhEN
KmjenMn2cWXSXyndPaAtyZrY4UAY3Ds5wYelvtMh4H2XQZ5FqmZOVZ4gPvZt9FmV3CCr2JRm9INI
stx5zOysgfzWuMhvcVV8cbhCj5TG+OCDj7kWNtOZCtlSNYRZnGYnr/1evZ+hkaYIpwS8JttwvFsZ
3bWl7VybjXrIcw54+WLzeGbjxQ+G93jO8D2BeloM/7Upxw+4Xcl1zrQbRifTTlHle5tPayxBtiyq
prnTmyP98uqSc2zeERaHQMk1QxtY+Gj3CwYtLFkjzEYu3vzkyXcsrrdp6RR7xm9EIqK9Iftwg0Sr
2XvBIra2Kd1jXDKWtjuSW+YYV4quFaEw1eNgpC/1MB0DZwGjS/s4HMHWZyXtmWxY+/bazzdFh7h4
dTSE7qzy8E9FqxpUo8NPd8OuxQ29S4cyvi3NerrqeyfMWvi9yeSy00/NjoSS69KaulCnFf6UprFC
kU4PE+k8pxyBPryWDM+WO9nlVcRNsu/NBIOQZYj7JUPJtQBvKpzuSH6VCBE6m/hJqoMQxFyy831R
NpD+4ZPoKzz7Pm8iaA20mzepRQVSjxVHOK98WFlcgCRg2E2amFnGYgU5HPnf2CGfXPXGQ1/0Hp+L
F9+BcZh2/mjRbERL3xb3unRQJ6e4jJT2HmTJbhCk+tbhQMiiPWxHZOlnxxNfaqJQn2efFHFwy695
f2mHn4ja/F4LFdx2ht79I8kS0cOSm8DB8aPtvfvKmx/tcWmOfURbbort7jKY1ifSWKLrc+OCwx4z
SDZcYw2lzVf0yU2DVdNtVGg6U/PSQrew4kIcJmVdVJEfWuFdF2SepkPwnScfk5efSpOnqXYaG2kg
3IfKgf1MDTgAizssQgF98A2Kf4hBBwswaeLACemrDJE5IYAYNKz98Jrp+ke1JLiMcPmK1v4TyEr9
RS11Rrk1LC2AvsTDZWcPBw9D/KE1WF5q8jMRQYW1MSd7LT0ORRGlN+ZjPimfB4DIEBQ0W0Ob7srR
pyNNTnExkV2/0nr7OdrEEgwcADQWIzv+JEUBPMpIrH2d6Zvc6GjDLwGqxGW8li7AuWwur4chXxHS
9BppaLfhEhunoh5IhyRSeBhkfk1UUasQXZu/GUMGHB43Ma9JrYDuUNLXqwE3hZiF+6tpNBKOpB5X
aiEu1eid81Tqe3fKl5DgzU+qDWPTth/FAKi1x74Z9YrcZzNFTFioNQbVOeROxua3WOW9vdY3bo+e
o2vTXQ2G5dalXU4CCQfs0S4uKFs9egz9AUySyF3M3vVXRuLkzmutDFYFpLCU44eFUWUb+GJFN2Jk
YBLMn4fGoooHGMp3eszHy2DQpHA8LifuzE/GlTcezKVvvQIQrZDNLN4teL5CCpzuAXLgtYngtJbS
+wSASEQLmB9gJPGtdAb2Pk1yTWxbuyy398SSpTfsGphCdH9x3ZbLZ/FI580NmTgQbVkrOtMPaRLA
RcTRdScSWiceSvJd0SBRJAvkyNSdobGgq63I2KLP0yG1V3+CTF1kVVZhR35z1mfXxWyBODTPGjj8
9e8XUK/ltfQiThZkUyY190KHhoMitmMqmRew7egQqBXw1QI4AsgiUiZHfnWlQUSJwhv3Xu2+p5XH
7DbR9h14K1ZN5oqoBphEdBBTMAW/xb26CopkDAHdX5TMytey4Fr3DN+Vm0Jn6yU6knXSaTGvEqMr
nvP+bC+XlhHhOfApuBaEe6zMODNomqirwXU3Qdo82cNCWkwdGCGdunIIzkZH08uHzttI195OY9Vv
08nYoj7x0KTmM4ZMDZWxx2+Mqdz1i+qQd8ZeB/a0aygDKeK+Z2yXx4o+5jSgebQDpgcuGRoknxKL
UVs62iULBUpLh8ixpit0KfoQwLKLxZjdxob/kJslXWs9GpTJAY07vJFb6Iuoe+Zx2qfr5LAiML7O
l93gilMAlvj294vpZbs0lbtR2unJqZ2Fpn9iHuqZZZaenIMuLGtfEyoqdxnVwcScsm3w7KPujW4H
s7Pv5mIQ18k8nXOblqs9JpxPox7joqdPWtrBtY2yUyvV3sVjsxbL58qldpqxGe2W+Ii7Rewt9AQ4
ha/6rMCKK+W1SNIYKbVY9afFB1zGZlcWK7HdjxeI94EIxZS9Am06LEWOJHoU1/PMwgRK9mS8ZA7a
jdogPJe+M4rSjs1d2BEPmR6TQ7Eqbrs6uotnKu94wsYCgk4/AC31t5ZGKT7k3mNQ6i9/EwzCealt
ytragOBWwxJxh/I66/3z4HJ9QLweUrcswdF5dzFnhFb4DbA1YGRGA51ezvWPnad/vcb0942JFbf2
WmcnU/jCQ+nwCGg4SZq7qRLysyiJ45lKQrYU8jMIldfEn5BQHnsnP3f/qDSlu9QHN/hO48eMwSM5
HlvKYlbG4rmxuukW8ZfIQMrL+MIkhBOdAlVDeCjh0cU6ht21OoZAXa/NwmrZV56Yt12ZHWvBRe84
LWyKkYFa2vIjQ0y4CjT5Xsd3AwMy2nd4zg5dgzxQkbvHLnbbIsHltNldxWD1IpqFG/gsSdiC2NzU
fUt6gRUWZGcfjAV3kgB/NpCU2ohyOTEGZFhNeWAw2d231QN8ZL0HGOFgVRms0FjUH9d/si1GQ+aY
XxMmxbxG0d2grx5kJwm15R2DIadtekAgMR848oN0yJjGWAECBzS1W+AI7YMHOjfLuhPdljgkeZrP
TMgzRrOVcimfOSOv+TbmctEJgQBZcY8bipPSnJwT5HyHAMvjBtb0yBSUQ6+L3s/H3Y1IHNYaOE6r
6P+4uW8cTVi20ZAal0ZO/SaSrLu6pG1m+u6ucurkaXQn7Oa1vnfwAO9sO0KFWUHTHGRH6YZDgJSG
CK+kOs01LJy0d/4GaxBQ8Qt0BGWpQOXo1aWfKeslt7JizwF+OZMnt7AO8eUXHtG7SYvK0UQqjuUE
AfMMj2uNLv/98qvGQJpANkNhzgyhEzRGrZ2VdKFQKZ05cTDwSSsK1oTzFOowhZN/SzeauRDf+v3+
75dubuJ9D5qTl87IN+OKnoNZ0fq0urtf3szvf4ppRzcjXIhslbalDsKhwqv2ToGEvmXNoBGf9yjJ
3Z2ugpBFuTvr9QuaQgQgmTQ5h9mc+JZhPNPhHv7x5aXoeb/+qj5TBgC4FqJstgKIf/9TAD31H6aa
/6+l/g+01MKEi/xPwt3wo//4T8in0365/Si//+t/vvlol+JD/f1nLfV//6H/FZZKXrhnupwCkUYD
pf2famovQBdtsg1IaXo+w5J/FlN7iNkszxe+7WKnRWf9P8TU3n9ZxWCru9pzPNMz/5+yUi3ezf/u
6jBN1zcRGQcmuBU03Xz/n8TUyhyYbSc5hw49TOEwMl4bHASejLDyxSjREcIly4tIbpsmoMk9T9G5
yOEw4taEVuL+DZKSUXwP8Zvd9J8+yv+DBtr6N5ss1j2sK/C3eJu+4/6L5QQbdNIbQHiOHNnOwmME
aY8WQyFEN0vP/sg87WVxmDuXcDFKL9nU9MA2//cXsV6Ff/2E/ICrgdzddf5dbt7LzhwbCdps6Zv0
YI5wkoCUFYC1+FC86KmmWihj+zZq3e/PrFJIfEfabsarmfMSi4huWmA9VliLRNbThiewZ1ubxXvR
vztE0G9ZwHDGJMik/qMXLv/9pSO3F4Fvr852LvC/uAGHYfHTcQEgKG0vjILhdWS4vRO2fSwiTBnZ
jIrLL2mBJdmKEGlluGJsXY1Yi3fZG8XdNK/kmfWz1jn6KjND5OuynfL3jogI/BD9xPNomU9QaBGk
B5zpxugPH5KNxq2/8hR/BnnBfR+ME+daSQ3U5AfS0UCQDWLZirWsTn3yDfTRojrYQBSnhLMz2JMV
52FSH/Terx+EYwscsFa+d7UTRkk2oS834FoiRrNNDeSd7ozKbzhu7yITgDjz12JrjQuRUyJDNBiN
IUGCiAbrR9IK7mgo1Cy5/JuipJaBKrQrcmYeXiqOecubR7IDQryo39EsbaiqmxBu8CErTcS+WuYM
TyegKAlKCbl+kuu/buHzuNkdREPYmXoAjIi7j6nmOvOFj7e18viq9uydZZhBmHSuDyr+jbZXekzQ
BzJoRRM7ihg1aZWdJpx1nGVkcli1QPHkvFXgsjiEcbNEAjoXEc70FEBlbIOsfp/WQAWIRp5bfxUm
Mao47nPm/jFCf3nhx6lUEFttG0EPx0NqT8IcXTu71pDzXpDAMrfxjCMacJ6qyr72MtzMna7vGjcJ
NuSNMIfL3AM9fFrLjBO33bsF2i/xL45joF7plkM/1QwgJ38ra0ZKOU5Dam7x7XqGz60U8XuRTi/M
Nv/xlDKt+DEy/ojPH+FxiH351DjEEvje9Ep6yLtUyS3RsrDk83faNVu7YdwZlcHTYCNaaxK5xWG2
Qo9pS8TmceGXkDcac/KF7NFl82a2s1dYrO+/3ykhSG1HohRn6TziiEKmMJQQzRB7dLkWu9wnYC8Z
203sGuz6U/fsMJ8Pl8zBYJfvSF0u9qMaIWQqAlJy+MkNn51X81g32Pu8Or6es+IZHjkOQplskwGZ
v+sjV6zadM+Qc6eF6HAIX4j2AP/hsXjQMkiAmTW3kcWNqCbahJbbhFBSUY4rk5kXJJ2pwtoyEtL1
+w7i1COSQi2PDsEQ2zjgTs1ayYPJUC5fr7tGMTi549FpJ6BQ09OkS/LQ4PyRZ8pryUnl69TBIi2U
gIcuf5gQYkbzWnl4J4XrLIzcdg+fwKS+r+8AJQngTT7a1uhmTPkNi+8gQyDmeCB2kxO/F+8Ymsyg
EkpE0ySLh3LSf7KRqB1hokOfk5EuFJiobubfxzRcdHNAHgyutPFnjCvAeJF4ZdKSZzHZn8ISzIUI
rkKdVT23rbtl5fiOhxZoxW9+0DSR2kvNWBsS5j7aENus6l0Webw7MOGbNKB7odLyGcB1sU0LfrBU
TIlQ0odNF3BJfRxDv8t4Zco1w0Dke9OB/ttPFTYGWjnpyK3EZfYSJnm/i1+DN2JrkOoaGy+O6X8N
krllQXhWi8Apaa2tRx6UDIYXjLsNT4oNLmq9NvXA/VEFxfuiEQgb/qGys0PTiZrv8JBMKWftAm45
bhwmZFZt3ZiW89nCXlrp0mLn8+yAA2pZqnmcswv2SLIne7ZfJ+fR/r0iQ8/CPE3JTs/Gt5wTJFOs
EQucHlrnI+ok4r3So2/VA7xG3p2K9FaJEZBJwW9PpvxQligkFNeIAIefqv69TWmDQkpAFluVDi3o
cK6ecbT8dcgg0lP+btkofX//EFUK73M+ywGcccPNfijM9KXzmwtMMjQk623C3iDIIooftEBVrDSP
xthJTiof2ZScqyZ++71FNJlq1OXxT4f2gWhtWiBAvHwLtaqXPiQTr9Cr1XtQkBaDIO5HmGxAdcfm
QRg3jDiR84hbxUVKVcEqXi0zpGVy2IYl6Za83jAnrpVM6hFJzFzRVQ+Dda8wyiVkkvoV26aJTDYB
1sK9b0clCwExH7wHPlAfohzkOeSVk/PacY5mV4hQ13J/IcXjTovzH7hmJtILBR1zpn+iu88+RUcS
iDZsxuHx9y6yA5YVJ9YfdpJfWjABHgI5OvNcTg7N9qlboyPxBl8vAnjz0CSEPqGx9gcCpaqWexug
cYneqHoXBWhA9NT7duR8zKULBItKuS7RVcuMA20xIc7qrBrUl7/fq8uac1DzRVpQsG2ygkSatIvO
tLv9kqVYFyn53HymRr/+ohGdjkpf3PUvLzD5SGG9lLZ6r9lWYS8vdP6ip9HkqsjSqDcVw2L2BpZk
U7Ib1uvGEQCd7wvQQHHMvpM1WWgZ+mI5TNDTLPvrRPybsW6eOz5bdIe0uJnX7hrJ/+1FTPrq8O4m
ddg6uQ21E0ZUGnhoGFi90aPlIQjL7yzp9p1cI0OYkW8lyXROJJ9H3j3jmPL9tw4wZu772WSb5Jpw
LhWs9+p2iSuQiN5EETO/9rQQyDvEQYzE+wer0p/a8e5KadC56q+XatxmjM83Ost/1PzEOK0h0oX8
mpmba/GA1pJzMmK62bHVrjqcQxnTAx5qFjKhy5Myly35PXwGfGY2bOsxXefWvBFU/XkD8Kww2IW0
2ZOggTwQ4CsJzIhW+XT1xGeaCgG3CXo6CBX2098SxGKkM6JPUsQ88t+5LXqkAnACg52XESodHVxh
75OExzyemsf/RtiZLbetJN36iRCBebjlPEmiJMq2eIOwZAvzDFQBePr/K3h37O7ecfpcWJYoigRJ
oCpz5RpEPyNbwoMRclFkP1pZuYXmA6qmUsG90aG6D5DJuBh+dGRkkcsAAwBBSwWrMXSyh9aCLaz9
oikRXJ1cKkPYZ/vcN8+1DbVqsMfvUQ6foFbL6pKlC6NLDSzqexCx2jWWmhE9ul0FVEbW0PJedIMO
M7MIWXyMMF1rHuTEgvrKcjiEdDzFoweFVF2yJjM0zJUB1zOuZS3iwWDo/Yp8fYA+zkLa04rAXmVy
3Tva78CGVp4NBO4sEUyhKnXX+oyvrGnk4zayUX1JInJ8tlYn4Pyp0DVSbHzRb+ywpQbIYQueSvNH
3x4IF0ea5UXPXQxNnkp52s+qjh/tblf0+Q2R9IyEhBdZEvca4zTdmazKmgMVAUfcXT/ZB0A1yiKM
r1YEZjDfyaKnCgtX6DacMKRJf3bD8AKuTJGWcJlbHu9r6nxXeWzCmh/N4b1TC3uaGmfo8d7aHodp
P8hvWPqQ7iu+UJJQ0qp8ZWsczlyC+RoF41NPobcK8/jLV89fCEz+ED+4upTb3C0At/J7mpbXWvvI
R9wSzTB4qtJlH62uhBLqB8/nFHEz2I/kwZdY8eHV3p+KFO43MidzWwz2ecJ7Hz4tiREG52qnqGhd
RYmYVffl9AsEVJlO22BBvXXn5icY3paL8gEKD6eRqueqsbguZVBivueSoOtlMU4N/7bUIMsinnZs
rkaqP5NswZ9lBnVP1t7NKNyqj3IYOkgqBTucwSVilf6tLpIrvgP3tKarMffCGx/H+M1CLAxkl6xQ
zuKtqZdg8F32udS+ntubJK6wh1vauRDU4EyfKkItcZr3k/wLaj1XNwU3col3zO7ZtAUlpKuHp2RI
vhIjuxPsyHrpFs9NaK8lEFhlw+Bsr0iWd/j3sP/B0d+AyWEjhFpjpUrUWS3/M2ZoUUO6FvsR1YZP
Hq9nvEOvo7VoxSHumJoqZqo9ua95kD3jl01OepLfGaYAUbdrC2ja7oy1Lv3bkAS3kQw/3FvcM+q+
+7I7ws3j/HeHx0Imp4YSnIYCe93Uudp2fk8gq64qb/5FgbLxVBWfF+HNjHjJ6rWPzICDSFzRe7Gf
FDb1JzGSfpV+USXShrDvObayieUFGWoLCJihgnxQBEAGIVVgVMV/lDg/zfL3kLBIzJV7LhG/ZPta
y34v576nstCSUDFN1T3yhOgFph9ioIoph+6VifODV6r9JSNipkx+qHoB0+Fb7tN0i4R62HKzTaHe
G1/OD4kGddgZxUfV36G45yQPqGU8fs6GiaEGXNxd68RX2NJ4/+QXGbP2NEN5x46BeHITR3+r9vZd
ElS7uvvUQ0hUicFinX6pFmkDpsKC9koaUvfnPFb7cGMD404cVjFQtmfFVUjidoxnmFgkjaWUSJM5
/KbUvNsu6qJOWLuCtK7eEtByxISESPW5MmYmHDEPpeU7Jdr4IuOMoVl/qfUiUUQpGPZ8ENj/7hp3
1g6a1rxbifPW6xjcBsGjl+Mc43J9VYDj2EHkv0rHI2iNM3f3xBxXUpPcktklQiGWYm8fCe2iMFZd
SlJh0BgS6Mkc0Om34wxPwvRU1COalwAq/VJUKgzA6GjXKwcqkW1Ef5pO5cIMTYcyj4IQmtq3zAnh
9k+XwcIyxdcoLUw3fHPZIOFYQK/oMjbJGQUL4zPUsbYFaxkPNMS5l6EmslQPQeUbEv0OKCSYFAdf
IvRwgZYoejIHZs6HCc2ZsAWuGhJFdyRGQMofygub9SXyqcSQ6JJSjG0h8YFc7DABVgnelbwz00+9
5UNS57nnoRQRqbfS3TpY+UX/ysVYnf4Y4sDJInIzx7qd2Mp0RZ4NTkAjJksbIh5RBniE6mRW2p7k
lbyPSt+Kwjd2geY+usrZ/O8vNYXnSS9HTNIhojCpQSO9WUKHdInlaOE5BzwM453diDdkxPVpOYjQ
pFg5tOpvlxuHkLlk5SGoYU5cn3KRPDUC4bGucGJBIXbyHExPsEUbNhkCU2o3rUGfqr7ohomEEILK
3zf9uYtfyCCDjUni3/IrrYv5Q91M6IBhHaG4+veHWe7y953/fjChxNKj+rLctvy4fPf3bcHyyH/f
+Pd9/p+3/dejJnhnrQRIzV8vr1hepIAflAGW/+u5l8PrPNT7PZZGf36x/DaEhhGnEDKMQmu78/Lg
WY/469/flOBXhRvv0VI6aAPyQ2y5WsZEg7zxrdEStrZuSaA7WSRdIoxWA4Dl58hzn4fab5gEIMVh
PgzDgTyfRsVz6fEdN61+x3uJr/xAvPnYheM6j/HGHjy7KoEMevfEcTun5cblS4M/3MaKUhyRIuy6
QcFgU6JQ3XYdBtURBNfT8h3LqXdKan1tjr1xcBhE9HVo76opMk9aW5snlcMCWV08mxO5U5pLh9m1
zWfG/luHNBzHCEJ7h6vBusDi3MU/aWvkcAKlnu65bnmBOq1IoSElCF30bYE4hNid7t0yy9aJTdI8
uaFvOXKqX8O0TSfr1LaoM6OUqOgIMq1h1sXWcQt3a2NiDWH6G3pgZ9bXvo6KrzHRo4TQac1Qq3co
hOw+fnS6EDCl1Cz2aPPEtWpx0ScUEOgywBNvaSae4ct4K5xVybzLCd1pg0cMOrZegh8ZJiFE+q6t
cEhZ0PCm6RgoHyxfI38qhuslLwm5D5vccz+7MLvWlu2uDJ98s17MtDQ5cGfG0HCASEckVPQ06vgM
DdF11iAdaPC0cVt7hXKQnWWOz9rQ+OXOsvzf5mR/+iV6b63RPHCn4lcAH2bVNf1nUyBDQRpECpJN
hVjvya+7wpN57Gr8hqtivJCySLvisvAyTNvUAxl3jAkeyh5eXFfRlFpy3MjhV25M4qXrsPC18Otb
o6TYklyJsJ4Tws8h8IdGThqRZFiPMq3NYTSOhdewVFMBTpF3wFCWsO3ayA5FGux7tyO2w8fSfqi8
EqVg/DISe0PRktln3Wl99GGw8mBtwpPqMAqX/qvTZ4gEi+kHrg9s0MKqmRNEq8TvcBcLrHQtIxvM
t5geRaEZGB1MhII0xq4Z0J7ZPSpcP3pvmJBtbVzNggCCZSUsGH85clomzjro7Sq0xN0g6AIEBnPv
4BXBD+wZ6mNTCgPcVl7q3vK3fe3rKwPFW23hqlu4NJk1ZvccAf2KEQb7DPNVB9p1KfB2api40lrF
cNemvY0tehZA/YjitucwSLxNsuMcJf0txZDhMZshu/WbMkTkXmbVT/A4xqq2vxV67xyDxkPpgF89
RPxPWsMD3s53m61xn1GJlY3U0TNmNW0MGGLa8lRElwCnxrs4Ms6YTPmPAuyaEyiGiq83vIXJztTF
wSHcx5Mkpzhdj626Y9x9R9ljRvaTLsNd2Wk9572BCYwlv7l9fAVGeHNDfz9YLBZu3FwrN3goDO+G
q1yFtjqkXk2eUKKgyOr0DxpXIBU3PQ9a9Z1w2ngN6fGKWBwsixlibteCMBjhH+ExfuQyPRgSR/h5
soYVEOqj1wfpOiPSAT41VtTReKRT+QAa+iC/4kEwqiaEm5OhfHQf7TglRCJiTmIQuW1G9d7vwgsj
ZtaZBCHeqD0TEfvTGGoA2S7itIWO6BqP5RiRR+ICV0WuhHODOZtPXX5oG+87JOL8yXT8nULnShdF
clM1v4ug2ArV82JAcEHGdqmKecTAJmlW6Qyrag7da2vV7aEZVIp9fOvr4iFIscNQCjPc2IwnKcTD
lErMzlm4rSRrlfUAF2pOIGrqH/0u2s5hbRKkPMPQIYGjEzaxxRxArIwrMl2/lHkaP5iK4jJqybEv
sqvsM5jkBDVgUxu352e03c4rtMwSYYuAPxBe9T4AbIpygrImF09z5w2zeT+ke6k6sUXFvu5N+W2a
giuV3CYQsHISx5lWJZTdpPuJ9N8p0ltT2XuWulsi5RpdP1TY8LvHcG/tOeb3XoD3Ns4BBc0pENWJ
6Mm1JTQo1hQkWRWRQWQ1rzV8ZGgShGgdIKXvCkYFaUiPWDDrixNzbdbiZiNenk3vqoe0OBmbGLqe
Z0iXn2T5bJOwepwISfYHcp6o4puxWDfECWeELUOV3suGWsUePtN4BJtoKhM6UXBh6P1hKyxDA2EE
WmdSom3w32NK9qgcmeuqvvWucS8L84nZFoKI/hgK4qSYEEKlvWkGjhsXga/Qpa+srdaFGxmF7NKY
j9fI/Lp3PFG3o6ddMTN98m3rIcZUA44rLV0FDVBsbGF+xCZlsNm0B/Tc32RkPqvpfwR53bEiMi5d
h+xzg7K8izHV7ZpzRi6fVw8HW/Qn9Z4XbYUBkvnDGOurkUcXaKNPpgt+APULHnFlniq73yR58ezp
+aWNqNVIjlNSrZRk3tnAqhRybLey03nT5d6LRc+1ElyXcAZWSYznVdt+w77mjCPlc2nb39RHox4q
8YifYGXzQcbM9iH1f9iQcujYEXy04j303c+x8W6E2QXI/ZB5v+V8HMNYv09cQ3Ket77x5oTxh4Nm
P/AjIq0cJl4ox43cO0azi/1RQbj5sDEydC6uLR/A4Fckke18IPBh7I/aeB8nUW0soFOUf9uMSE97
jH6Cp7xA149yekaCOzcgnnaISikX0T6egxetYELBstSrhEBaVQz6y3kjeeOnnJWNrElECj/LOTr1
1dUH1Mm79uikDVF8wwyYpBGCASqWgizZPuZds4F8gsn9g6U5+/ahH82LJLcM13W9RiadvYzO9BtM
7Dulyqap6882Ofspp2HJdoVHi3+cKiPb2sV5LIrDmBPQE3TneW5IizUyrMMy/3kC4PCQ39Fhy8PQ
2tgsZLiZ5oZ3tSfcCwdaSUDR4hLigw864pxd4DXl0aVxMWO93Kc+Kk7kOiN70uR2MylI4b0Zm981
zFG3RxnaGpFLGuy2IW/+PE76IUWnyvxHiRi1GgLx+NFlzYfbseuXNiehnjFidQCVa9jL4xbdMOJL
kp4q7zJ28isWBGeVhrnuEFZCKELxkDnRu9Q41+RsMFilPMDRAUdO6EIoV+aNPuAMP3hxh+Mg/DIv
fbMm+qOmUIEnNu0FYtCNNtJSFfhkQnbHIdAAOU61FxDuZ1eziLPK2ejdEYwWK+aVPcmTkRovE0WS
Ql7IeLUR1Ya0g3hyVxPM7lTTz+mY2XtWv0/DCL85kZbs+1q8D6WFhXxBwiBitHvFADUe+UiTa1XN
7zoEnFVfsqdjPXSxZbF3ELFwhu4JY/iOHSwTNuiQQwBwmiH62JUJQnmCpSE9OA/mZHHOy+F9imNU
+UReecRyrGeID7Aytbcot3lP8uZNE9MDgoe3QkcPbnojWrMWL3I5nFPT2UvXxAPYfMpCcBNPx7JH
VgnJ1/TQ9iy+YOfkKzJ2JaF4fnxr8I+Vhf+G4MC1sg97pr6m1nM9UKmpoBfOioRY+GYvycezzfpd
DE9EMTm+8dHMTF75RxYgZGSGmZKE9laStyxedabvK7/GhwQqKzNeUDEsSvDHgICGlJIsja36M5+9
2/zrdwkyRZvyvs2B0VPmTn6xxmKWzBhKCR5ePVqCz0xTG3sR/2yFtvnXn5pxzWoEWUTdJWB2NRLq
x9NVTnBQDzGguMyQsk64vGAQt6KSVz+aVrmxMNier+pxI+T2Jv+rO4c8xxD7+O0YRP2poxqt8tuc
Desku8FUbyuAObCzoEQJx4ZUxy7yfkQJGpll6nv1O/7VQYsKOdlbiKOX2ylSCbrZtimAhf4hD22F
FsWKl/9rxrt0FdBx4IBzMqLAD/h7dZfa8Hbqe3U54sCCURGaV9EdLKhc3dm0n1iH1gaInej1L/Xk
ZT+RYcQjEILwXKfoGZDC9vyFkcLfM9eiCIBwSi6cfQ3xUN1DPZ/KuoirEhE3kWgd9gVzEd6tJDio
J6/bYVurF8Dg2srGI7PkETK9ejh1XOppNfVyVOCqeu08Bj7LEd2W+uvY159I8tgaylOAX7eS2Nm/
Xp56C//1UgOOysRWNAI3a2aaCYsKjsFaNdpb1u9dgxKp4LaOCdjkFRv1vbpPxbxfdz902ha7AuLg
rl325+4JGcp6EsLRxRuHWFUf4aoBjgVC0cTeTt0E/3FdqbhY7gI1fTMPdCg6RGsj/1QPpaNGLKDj
uYDuU9t+yEp5+XJGcZ+gesznJ3UPdUxl9Zvo7b8OKuJGdcDoaI7qqXiKB9QwrNTINzpjeTr1cC7W
ejyM1eL5n04vwXyQcUH1km7dEh1I+0OvGGJB172OJsBii4VWbzHVK9N0VQ5tsxEmk47ISr6wIr9Z
XFWpRNE5a269jyNdY7tH6agoCHWffrHd3jREKaB+8ArjAq84MzjrhU4cAEawuFrEsOs5l8Ci9ZJT
0Y/7hxRJxh46wlcdoCoZmWbP2BTuygxjEjRkBwcFEq/10kTo+2LJZmM+0y18FGIsGLh7TwsNwm44
UUXxyCYJWKaGInZzs3HnYwzhdZu2myoa+a48lvMhNosYs4bytRLlLZx92Do9YYbUOMAN+amrxLP6
VwSNua0VTUxRwZCNXs2URESxM7yOCRabyFrG8ZdiT+8S71ML8M9tnek7PvyCSQ0QtZ6oGBAqNqwb
zK3Vem94grxbJWIrF4FRTsOAjzCDwvvk9K9ZRD00O4Dsrsm0ycIFobLhMWv60RtLB6UyG1abYmwb
NYDGbk3t6Uf6bYG7CYDmnhVaZryJigJdIB+noSYwAHaEj9jMYxLrMOEDf0DwSnJvzeqHicRmKiaU
1tgOpDkRmzmFratGZnoPg6Irs08EkgRQRHSPpuT4y9+VXzGstfJ3+BNbXcMkGWtUANzWOOgFAyQz
0aF/htumr7+XtVFepJ2lm7BOVq1FFK/BoKVHQri2B/21zsG0GabdwwobNWx6/ZUaUlRRmBwabO4R
g1O0UjsfUNExACFUDTUWBXgfWvs57JnE5mzDAaAKAXp7y61K6M2CBOPcPtatfm6JSeRXCSR+Ncx0
zOqyQPj5sag4zIV5VUEVw4NAwv8Tu2QkIVgPwbINNYaWBry3vHqNMIXnQuVE9714xN3I3bZG4Gzt
MRx2BZ3MhE/YvuwY+pVF3VFhMXce1Clfa55LP+6kO6e5uJNjHSeNT3XANEli/sg8xD8QUigRcEQb
xirOk+6dgkr7NofjZ+LPxjYJ0t3y1M0I/8LNlDzGRPtI/DlWPNTXDn770BksejKrevxFK6j6SpXh
xsUKzU3RwcryIcUqaNNF/rlIOC+k7iIo94kmlwCnQ+7sREDdMidPYVVNe4y6lYwdm0CdigpG2M1S
zAzJGp0mu37UjIXJsC+d5laUQM0xVjwrcwpPlm3mGymOKHCyTfLdCSs0NqAbxDKQrGTE5V6On1Sc
qDzTydzDaTj3JBKHo/lDNxhOxJJgI4fpyjTO2W6Q5RWR8yfzbmR0kAIRQ9UnDKCuyrHFcNMvP38I
AkqjJm9thH2gzupaCAfOba0Y3+C6kPbrsgYYGe4YgibC0PtLYByNCJxwjGFvFaWzwv4ZlsUyTlUD
xYUlVVQcD0XeupuTO5I4dOHBC1LFettLyiMknikUsmMBbBMHMSnhanpsu/iQMII6p3lyGkhWV+Oi
ZWjQ5szlKD/uGQUTpH4mBuon3a6uzuy8FDAIGfYwuOECJuPokWTJb05KA1dqe52RYyZwBncRShvj
TseED+QPAW/oMRHAmR2TFXSB11EfAHB9scFHFPTAoipTTyKZRJeh8R2d4b3LndcshgekWF5sHVSP
DMtIvQcd4gIuXE6z3M93YaH/VvOzhZgzo/Gio89xvoQ3AVb8EOGUpT4ejwhXLHkwzudaXWb2YwT+
Zgn/3KTZ3TSKq1VzLpRB/K7JmKhkhtomeXW7XHpcz1h19oO+cUI2/H4OhkvXq1iX8Xscde+xgoEc
AZMnifE+8hVHBhLKzZjBiEpeYTvWOKbFUM6RBbFlRxArCcn4BUHMYqhKMnMERKahE8DEBU6E28qD
HBDm2k0eXArN39WOebEz8TIz+gY65ARxBc16oj4kG+k362i7rRqC2/zKeq1JJ8KDd8IPAmGaa8D0
qIh0OQau/WRVzj11zc966D70lBkyNrMh2A7qIcFHEGCa0kRrA7/FZczY4KQehyZuoINAXp9R/0ZZ
i9WTr3haasw0tHQP9kCaNTMpTBIRfXekfwf71OGdaz1m2l7/Vab+7Q95SqJ0rr80+ZxUx9IezgTP
w4tVI788cR9m0zjpitbZKZpFFnubPjHATWoBoaZrIY1gs6kmdq4aso+zukSn5EsNBV2//taZ8pWA
VMAa+g0xcfYCBJPyULvPnDcvZUtAhmZTuKrZ2QBLpK6CH3if/JAjC1CVMvtsgphF2MDFU+Tp/n/z
gi2Vf/EfGSG64RoujQkSXd+Cd87v/43y3ZpcaHBg+0NYw6GYhmUoyuTX98kvZAd9nSGHHooOGNHW
0C3PwXrhLqQDb1KpMXVX9Ci9Z+Eb2dgVV6lJOBuqtrpqisnokQUCE8g7Lj854ahO9/zOe9KciEzc
m3HvPkwWHY5OtFs+0L8JxpGBGuA1Ay62gXyZI963//3CnX/Syf+8bMtzDF578F/BINC4qqJOCcqm
TTvkLBzjbDwEHuRRvKeo1tqHrP7CtcJHueMg0/YNC0Wv4lwoSSkBz4oVQLlSwb/DlIclGCbAlsnS
F0XIz6ZTBdgcfPgNKSnC3w0O796yiwKwkYGlnUXOtmbGxatoQy4EKMgYCX2psilW52mm+ECjxefx
h2uvCA5lCRQUNtOVKutdtqzYaoUrXILCoVYeMbZNDll8rn83yfzUarn9/3nTrH/EPnC28EJNy/WJ
VAn++03zPT/zhGYhVUosCHB1eJuZUXqqJFpmuWP72puMxRYy5UKPYOpyrGzgOLW10LBcvCpwWYO0
N1FqjxH5wws5ZqE1zTOLh+dOFW1cfs568qGEyymEh9QzMOn7Hzabbb1hV8GQWJmiAW1GMjnMWfuM
5wibanwkljuKAaXVFfi/zxnvn+eM5bBooMLwYTL+Q4IQDU1mBknUHXS9w+gd69PQx+iFdEaw3Ij5
llAWWawVJE2ACfrJeSHpYVfLyoikaZ8qNjlC2Senni9W4xEL5ODJx1JXiCNKvJxejoJhbKbnEaZB
pTaVyC7umIWyLQXBrcwLnpAokgIOBOuPdg4L/AZjrDoX6pCTxlDmaCuIiYlWhey25J+exsiHSZWO
MDywd/b08pDO08JDSjGQOTldfXT9Bm6h2tuQDAZ7J7GP2JL7WHaImoxHxkAW8FFCC74PWtif2V0P
4R5F01sGNWH2Ohc9ALsr4yqcV5ysgU/OJ45hxwYeNwCYfWxgYv2JdfiPOID/MMbXvX8uYJ5lIlqx
dB9XLk//L1mIM2jYMU+yPaQVpqeCYnXf++m4MW04O6V8dGeXYOXeYyttiC51G5OM4viLPbkeIDaT
T/c2KU5drXhWZVOe46AgUjdy1yqWA6uE8ntr0vyXzK/+LEqdcbRdvLpEk241w/ypy/mXl0Rk8WCt
2CU3M8i//IyFo9BeAT7YUEkFWFhlWevq667yHlJ7uM9FTZZLE/J5uO+N4nHaIdgQHiYJIlfMCj3t
LewxAi6wN3gKvHHbz/1Za3p9lyEZ9tvSOZeGdM4OdNcss4pDy5gk5qGxYhhPYSBabikx45bmJima
pw6s7mCNOT7XFAiYGXc6bHK4s5taAjfmerFlaUO8Ud0VB99rXMBOFjzFDFvobFYPA92xfqkVv82p
kVSR5rb5Vx4gf/NZmxybKnBhUi2/NynksCJ/1kX0VSKr01JrhWPrr6WgjIr66mpMMLFaiFaLzkIR
t1rPuc1he1F9MYK5H17aHskqf2OlvKvWlC7aIgkSbIjwlx8ycH6EGJRkDpr+VpBSNGNhCgx5aWYq
rgCnO1pjZM5zhY1icKPiX9taTJnmZF+2GJ/xljybeuzSJMKhT/ATk3OAI2r0LWrzw8JU7eOfVTR8
YIfNY8X0EAGhCiWSCJIcSTy3ta3IOFNmolVXOj4sWkYnmjTlpXW9W6bB4FWsLlVxdjnpYUtvCan8
4ufkjyJSD/U//LZB9R2l4KLTF0vqtlHBzeDw3s3DzgXJSHW3Y8ZOGW5Jdsnhmh25q8ye4N7b9W0w
4PM3nVj7qhWmkt3iXKvvusF69sPqR6hWIW+mSNH75lvSmD+WCzxu63jjlONznAoYAEpsbTbmtSZy
7kQGgsFcRdG1iXL12+9+JK+OpTzJ6XtWjkz3Dj25r7WUckSjQeKmLTI8/WVsqpc6qa4kWMtNzyi5
pz0OOjZ/PcwlCY7hTQM834SGgfQRt9Gl7SY4GzK4ARQwU94biv5YafxhOh4RXl+G6CdIv6Ytp20c
nw2jZfdgZoSw9ly7MPzT3krOLW+yPdeQJMryBz4H28ZHyJZJBtdMxt+GrDJwRd46jlatJSE919SU
x2ny5YEcNIAe5eYlZ0EciE4sczFkLxUR06tcD5w9HnRXh97yqGVujv+OzgDQlxcyAT4cAtZesxks
ORMXLUYLNiNi6b03P25YjloSRLwexCmB74mZJxljdQ+8VQLI9om9K+MOtynTwpe+D/xNhrBiGPK9
22sO4/+h2FTBqFDSnk7VZnDX1xB7IGmWB69ztgsxiKx3e8LEhk9ii+tZeIJVdsI/ttllWnma50Q5
n+vWatTmBxPUfB8juY2tEmNJ0r5OczA/4JOU4ZBpXgm1xfPQxuq7wC8TWy78W9If9YQ3Ld1rtJNO
9zWa3OpoYAwVFp8nKGnWyfPIFFq+Y2xoZGFx0kz9eTZccwd97VDrWCjFrnVzg2o+Bf032SQu+BJU
FDk1DvEa6tueYdBAjB5hHCN8xUYjEqg9Q3kYD004a+fES71TO38tP3TqluU7FHUMQVsbmm1J7h77
uAMB0H+YIa8fbNsLzuEwEwFVWt+TJsgIUMOTzJrxAjMKwpMZqZyjjown+p9DJefHyPMwfU5zA+XI
AN08b4pzrmHSV4mkXgMjOudYmFdIdOQlqKNcjsLyOl6G1X1V2G6twqpsIT8kjFT8CWcC2tB1JS1n
X/hib0ZTfCQXk/lOk10wjArWTsLT6URl4M/fH+oc4NxgeIg9AzzeDobg2S++NRh7WEjbj5nXuuda
FSGhUcGnG7txj9js2cZm9yAdf+8ZQCoZdSeDlvFbkOq7OVEGkuYvS6bZNh1M0s+avj2PsfHZQE7f
FWM1nON6HFYwZKIdFgXbbBTGkQAvhjmghGdp2t46jRgbsha/hpH/LUtEoiz8obPglCYKdz2U9JCW
lWJo9Oygny07Lpc4MK4mOVw+iAn8Qa1LD+MruerGyU9OMwcwoMkHGAqNPSQnse+M/BQNE3nbhUuX
3DRzd3I0D0F0aOGHxhBlnU7GtYThhE9dmB7TKoR7jHIBjNDAxoK2MENkcvJZqdl4iOFbHiOCynuQ
yDLw2+lJgU/ixwSGOMUKECjNWLIqKc3KzjgtDOCsQ4lCPiXMLK1ct10ErK5CFRU5sup75T8uviJU
8IpXd1lWrVJpM6BX/8pj942cx7eluijEVG2Yk+2lyTgv6rsfIoLt6DPug8md3/2JZWrGV1hXegan
AmhP7R6UZ7tQo/NxTPYxgqrJqXayzT6mKDov9GwiINy1RyHNuI4MExPRmnS1R/hRu+UoF8K0gojm
sLiO8QZS48mIjUfDxrWIocp6HgLGX91tqZPaie1DRsU+TqFb5SHG/RqpBorsjK9Vp4JQntX2uXDI
Eb/A6m9Z+3kVKSjFyxyC/hZddpeKGqxDO6dMb29zQ+YEfFjFPie06ctH2MQocdx0SAISRJBhNZNE
AGoucbZg16eUdnmkWkLNqfJLhxsqSAdSnIw5XN2ss4b8JnDFFWJ6xr1Qn0l+wnN7aGituGURyeDU
pa/uC7cfN4Y+8ZKdl4MRFJncG4O8zX0ijmWBDUxixQ84gmGe3O0WzdZCEB5bZAStTi8q4NlvvQZl
GUTKL6uO4JR04JyFRX9LsK6PiX5xMnqUr9jKoUENzMOoNY+tHtwiZ2ZWaV7pbtGGuPKGLcKFYJmv
ucm5VhlBDdotG0EcXBygdy1Wwz4MlR5zCnIzro1nH8rJRWjiHJYG2lNs46HznmBLPMmis3aig8XV
e+0xX9A0pQcMtGMbtlc9B7/BOBhJhAu6SnxHUG/m3HrNFaBZK3WNloLH6E1wlvFA0WJdHBPeFJ2+
6FC+8H8iwSonrwxXDEIx2GuyXROCopnjyQqtjIEMkowo/C1iSV2szog5tsAiKSNXqVk/UkTL1QK2
jCH9iSfy717Q41TW/kCadoyYr6ArzuRGTzFVSjno7lgM0FVs3FcYw1MXuQgGLOXnhWnpvdO0XZdr
35cniBysGBVbmUzXfpU63U2JdmzWB1bb5ruqPRf8ILSpRBon2qj6HO+O14zRNSIZat8C0CZNaetj
rbokrVavfem95JP12Gj9Q+JxoYctTOeuDW56lECqZX6rorBWgV4jnEkfHayTIciDSw7OTTp5vI7G
77oBpmN6vB295OOJnMSEh8AdDdDnNQncvwC34PNLJQLDu5xPyP3tC0yohZsEl15JURMlRQp1i0Oz
mdMtLaLGQ5CF8OCL6JcWPVRozkGr33Qr/Kq1WbnJZ/sK+c5m9CpqcjlfJSHG9J2k9PmxRwyFqJ5y
5q2sPkhdRiy6tOjDKHkPVZXKho1lmXefZXM/VFPwjkfhl2EiFlDXbW/Ez65fHERf/8ZRF1NvAJAC
5Bddr37MpvaXADm11DGO1L81xt+bNMC2sNIwIk1Luo9irgi8autjYWHe2Lu2TqNxkBqXThDazkbT
5CbGKW6dDo29d8hcQ8WSfi2IiA/TIdLwgfYAAjc2Q/flZi2e8B42Xv3M/+mPwSMY1FbVS7EYtrrw
MehSUNUiHaqie+nYKCSHTADqnTPVsP9ZyyI+aFml92DMfvpR/LuM3QY0ukZJPZSb0AuxXTd2E07Y
e0jiLIcdugninUccixFr7XHcosFRmruOTO21aDyiun2KQA6elsSZaK+pyXgSPEwb+DNTNdEqKH19
av0koRfBoFJ4LP1RHbNrR3GNeAbjPE8Et0U4tSgwDHVSNUS0lCbUJOTUCwC34Namqpq9DlFKL1Hf
YKgArzRC8kvhVyg+FXG92driQs0AIg/DSMLlSK7zMgBY9Dk6OsdVCPsLbxOotKrrsE1/Tfyk1I+t
61D3UtkLkpzRPj+7AZ7j/b6ocJ4y4J4ck86AjOX6THGS/JRMccnW8jbYLh+Gcybn/GjYpoOTHz44
qevSj0H8R6SrPYrZfekx5sdeGyxS6wWot/U5qVU2oweVPeaRWgvxnH6tW2UuoVxAGfa4q1XYgp64
3tbG8rDnU1wUsXoysROVAQFI0PUNQu1w2QEUodtbDsFOWXFl2LzbMQFl6uLWRjydx5LdlRWJXB57
3dio9r3/Y+88luTGsjT9Km29RzbkBWA2PQvXobWTjA0syIiA1hpPP98Bs8ZYrLRKs173IjOZdHfI
K474BQVavSU4SEd7XwfzvTEbADBgXeBmW1xYlY6BNXpkIWQNRFXJmcfwZDuo9HndDqqnVtytDc41
yTUxHags97rXUvrsVN+bvPxmddohLJfbdmSirqzbwKVf6dRTf7C+9/707GuieW5DUMO23r5I9BHe
onovoUEcuty9rgoAtLitL4cKsfeLMvhulxG1B92E6YuWjsh0zL0236DjlIWOvs3HAWKJVHyc0Ibz
13rFNbXpSxf9XZDo6Sf+YJ8luqQHx02ZdKiaZ9l9EoMS8oiaSqEYrpzllXkSLfUFK9qzb9ff1pbb
PLPXed38bfGN60RfHrB3SzZA4SmM+amgFPB895Nva9kKpij7atR/d4PlbgK3PZbuc1dPZzsr9m6q
nscA+fHSOXqSv/aUKkCNwdkSXYcg1Mp9LiwvaTerGrIsF7/mk5qOXsOoIXoVlSkln7gEcF6jict+
t+58SdUgX033mG4mojl/8ptSaz7YdXvlFSbQpfTFDrmVMsEzqgdDJxaREt7VHcvzOuVy6cisTQ1p
FPXDd1dhmFEC3j1m8xkLZriYDC4ruY8d/b3omZeaFh0GxSvxc9QOpHLsuWBddR/Yh2zJ6EZ/1xIE
ZqV7+rMlbTTjBkiUEk5Uv2jXgeYgfcWavb5DoBb06hOKzg3N/KZqLnqX3kTrPtNoYmeRGKnENIO+
FnQ58NcX04R0lTTjNV37GOzhaxeMD5TDaDigAbpDlVoxPSoKGOto0Jq42q/zYq0haDRYaPlwQOqT
x1l3HyVmBrSZ7tbOxdrA6py3wOueVi4RtomYUgBqdJakxYk5nCkkLudo0oA0BNGhIB6m9si12qLy
m2X4KM6Co0iZTriMgFNCdfFnEbMjKliLqtNyHcqArHpyZ4mlews9BXLQC60p7tEWZI6w8BoZiy+W
UVCoNBAPoL0JhKaTJTueB+QTKnd2L/GYVU67HOka4QuiDSG1L4m0DELP9Sknkf1lJO70Jgo+K1XR
eHGx6OUqdfqSrcYuhtsG0Y4R9FezHX5Kry+OwKcs9W01JMf1WPgWLoelopOaNPUzif9noUGJnjT3
0uPNb1dicS7rOKs+Zbtj1sbHtQY0gTpZ681TaAA4NUjmeYPgz3AbINqjg1sdEriH9dgtB2lhAjWj
5+XxWvLmHnrz15bkdqn9F6gPLAjUMkDUmzdpFn1d51BtGOMBs04IK8jWhyV+Yh0ME9GoEUqcmkqG
vxfer0RaTwj4wuZ1tfeMIgUsJv8It4QwQ2amN2SvFI6wtBl+qhv0NLSNedqnBEpTYsrDOK8tjiVH
lKBST3P00n84uFltJpu9J3Bv4eW8FqTUGLQyLVqavNiuf1pu8Rrn433sz9AtQ7yzSG4wq69REtuu
/EnNY1M1sTLZ5G1xPYuYQO6mxaGajqjL5qVN3iCDdUZzc9tJdUrCFnpk8W5uu8PKKpR4LhYpBKSw
7zthIK6wEQe79UwUuyu8iPbAp2BraifLxV0SVtC+wMF9R6WTSc7Eou1z6Uz2gxnSL9O1eTxgV7Eb
K/uE8eXnChgAYk/PtMBq00K09rVpNKw0SdTipSdACdUrXJiTPDJWuq+6j1gdZdJYuLV2m99HLtGx
NL9l1Uuqfg/avyA5Cq3NOGXvUoMce2LIlcHN/nEOxZ+iKhnXXgo1WIfrI3F6Rem3hye6BM4FurfY
RMktRAPqv36xbOoSrzEnelo7GIWMzckLnlddixSaNXsk6N8uPJVoAqSV3m9Tx3z1Z9KljHkVl9TT
vXB5nDQaZzVOIXyOtgBpSGXCVw1bTQEGhtNiwzYXsx4sa+rHOVM1GS/JX89r8XHjnLANGDSIxAyL
NViBCXVfFB482uhTnqicLbIaMjJhdLSm/rMmLQqDdM+qjYNwakEFeXGK7LCW+XUSU2NXNPl7n6EI
SuS0pIRoxLaHLIlhFReMHdoqZ92gDBPAEUUKeNyYy5e6h4DrUuhQEkg4pm2g37FcrWtGK7z0JAHQ
lMKf3MBjuQqa6UBZHAM2j0SPZvpPWjyRzdSjOdt61HINFJYaRZm0nFBxJ9pIoVSQ7SKCL8oXlIlo
7wjDIW+6D52Gh4aMyVaMGpv8E+goxd3AvegNvGQlA7OFcOvgcACWDJ1CpL1AYww/VJIcZbivayIe
wJyuTw5rP0TpsP4zl5YSIdgaZuqRB5Tf+eGVUCBE8tFG2NLziuCSniZufpraSQ18lSzwYudAHnW7
ShUYQoqPZqq8JSqMU04Muc6fyHIhcFDmxckjt0SIEXVH/9l26YdiQXs7jWmwbeMGFJ/7MtdtBYz7
ZS0mrHUMrZ1DkEDm0yqO0WQzaNsUhXXhAw0py6jnR+TQlnsZiTdVxMhZ2GwwkQ4P7fNis3WnKcys
3Ouha3zO+PRiHAH1tHacp4gO+KbQltPUMQaKgo1d9wfjgFVNLzIvuVveaD2mVrQp37zxY2WpB3UK
vMTnmaPLuBeRSdTZryOYup43sBUs8Lr80ay3AgzoyIgow1dbjBspKwWUISPWISuo2a7jjqYCrro9
fbRiJ9133aX6OBDuTmN17liSpbKSY9jFaDzVZEauD+gP8PDnmkB3S/tkWf15GCd7a/J+UnxxjqsS
WkC7RKNrO/bWbhon7HlqwLcjCYar0o+0wq450wkB8ZywXYH6SqEedNk3dOXfUMWEB6EjvzAuOmsd
kC3TBZyhQdKJ671dAeQaM3UVB/oMpM5+yAXxgdj4bd2g+jqbsdhvxrxscHC5gKeqkODdYVZSnN0P
bC3hrBBZXai+IYBt7HQ/2K2Qiw6l2I1yMDoiSNnWPutxsHy4BLZgc2C9FC7myz+7rkv+Na9hYzgN
KkCNy/GmxNkxQwF2pWq/gociBZYOX15WmYBFyc6yr5NjrSiG1hjekq7d9hhIb93mFbOgjFdJcCw7
ufTEVuWdWNEAqR0Oqtnap2br+7WAwqtG69T6soqrxMgIa+XwJPsmhpGIRFv9FQpV0MglhU/oDrkG
07wNsx9l/2VdQtf1rEheY0VSYFVgKe0v2Cwdg5j6gBowq5qa5sal93ogzX/VEEU28uohqj8Gr3+r
avrqXsI7y0xCthhU3XZyIWBa6XVrCziJhWaVCiEYrzao+VF/fZXsrgj9kxePmwGgjlUoijzhsV6u
zSESeQDsZFzwywe78q80LTjmRvp9FeXINVa4XErTcAhQvKZkGQbes98RgQUWEZjHci7VLxdRgBXT
MS7R5ejFX0EcUtybNmuZs6LVs4VPePQHNz6twlAr0mvE8ylkH1iBA9L8S8UWxQvTDyBPREZBH2zs
Ov1YhYUcxY7il9iWRNYXLIo/kjZ7EQEj2TYxjIOkUTbvXtneAKJ8X9t1oP2Oc1t9WTziIFR3cBik
KhH3VDkFMzR0oC1bOruRTD7Eq5+haF6sDWDDpWNHgQaIpX+PFuBdANwPbzkuwQnBvHfBk6RP00R4
XyLIREuSYt7gioIV0WEuEL/eznHS8E30gLWPtThsKqETTwPlKURYFfJmpcN7N1qQ8NjcgLEWcZ0h
BCdDfw5SUX9AcZ9MXgYpjdFh6wwKOV8Da7VEPfYR6Fl5+gxucD00IPOuuqZMeC1YJdgLpzX2W3O3
UkN9P9gvHj3NTOFlAu8T/lcD8BFgtoVAExDd+DjZGKcl6othsiSDNv0eCaQ2Mpq935q0SIlDrMZ7
9MhpL+Oh+tIZXr2jvbP1VXcL1gwgvEiJSZY2iSQSfD97Y8ffpOY7oF+7p4i1HKS8XrbPLZ7zP4Gs
nSiNrW3UvjffHbsodr3znjkTjEKRk5DMRqqjMTtg0aLHYE0utERStoyPXaHPChQEo6eLZPDu5l6/
icoFqIBFfmY79SVqnSyjhfsmEyLJgaaZ8Gokil4BcGlLpIXd97f6LmlIKHK50UgigK6/006qyYt9
MHmohBjtw6rflS5s17F3ADfvkQGaaPfRbt0roOEtotLM5UA7FDPEaZOW1bbqIW6a6lmq40vpvuMR
+yaKVpIz0vh4gdNyqrP6XjRFyti5Xih6UEQmZpxsuqf+E7KlX2ERwsNkJWe5Y125zxf9edU+zOTy
fe160jXkoVM4xK2o0aEkkh8DpMzL9ooi5ttaZTEmVo6oXUhEmxc8hxaIpzEwwNjaySOclxQzz2R4
9ATMU5aBRQMFEAypFjLx50xfu+orhFISz3XmLqKuJznYWnuiRoG2OLpedv7DkvqpPGWvWm7yyrt0
K9p1i/qRjzU0GSC6ev45i+aRa78jGP8grwdDlfQQ0d4kLaYZoBiHvA2NIhM9m9olPuSd2vUjFD42
dNp48rFJiIb7JYmtRFbymNeIWMrpa349uUz6Va1Ivj2jDgdanJB5zQA75BVgHqdXsywUsoPDOUo7
lPcwcwUkUWFZMmNXD4OXpVDbOzn5MFnDK7zkb07Lwqs1qOpj4in990VCbU/K92hd3mFnyELPO1tE
DLqpvcd1JxlA+SB3pBPK099PKiIRhug3hWBhvqCwHYRotrFE9Tdp0X+TtWbd+x2M+SyAR3twovZ8
ECm2HjgOhp3xZ4AOxsbR4yujQtswLqqvXfk0W87zqiAlQa+yltes8K9g4In8IFr0Sxh+6W71NvpW
adZ79YCDhl06uwbjlzWqWDcbDdfEYJ4PQCK9QEJVqV6Yty1iCRt7GC6SYryAJnUHRP/cjrgmw65/
LsbHKKeTDCXiuTZNi0ZiwtKVvq7xrVbY2lZsD1rnpWzq8Wc1zjAoBjgOzEYztH6iIP9X0fhvFI19
w9J/gcDtfhc0xoCza+If3X+Un/+Bd2eff4/ffhU3/vn7f2gbqz98HVCgB9kXRJYh2rnjR9v9939q
rvuHyBf7rm6tAsYie1wAHon++z8t7w+fLocPeIsSne0qPvqHuLH3h6f7lsmHyBubJh/93//zT9Cw
9rf//yeo2L/q3+qOblsGeZhjKUvu/Fek62wUqRHNE/hOn9I07Gs0eZarPgwp7ZKLAVfQbVoVngco
5cNpKVMOT70OpGd5N5nfLeyMeAoRJEtO43g/Vic9vuvqr/RQaT7e//KY/0Ls2PT+6motpQzL4vGY
vvEbrK10lKo8mConDRM2I2IJaMFL6a5JO9j+Si583Q7pPlyZxCct19F2TzfVcjt7mLRp3Xdh4w22
eVpyHfQO7NUsuIlRBxqxOROy38juI0Q7Idj5d6710RLyC1UvCu44jBD2hJWHvd29HA4Jq20gf8c3
hFaIDtYP+c6Q0nrFY11OJwS/EVEg4QjKqboQnp11LbRC+Sv5ihxSKIMr3RB+oBxqdKrLllxMr37Y
HP0fF1UjLSrXJBe4XjALAbDSvbAP5TvCYhSWYDAqeDJ8F7YbrWpx2wViBxmSP7fQ2gLobWaO7A90
txjam3wnggbXYLcFKU4+tiHJhVB7avkq5DnB1M+Q6bzuzoZaZ0LfqKHa1VDu5Nc2FDwdKp4STp4c
I4akV0PWC0Ck1vy2hsRHxkk3ejdC7ZPDmcgqQPizIf7JN1KIgDXfLoUZKKcdoQqaUAZDWI2WfYfX
tV0eWn6RQi4MOMd6XZy8hnz4j1uV84lHI94zR4q6tVAWuXMbCqP8dzo5+vcWipcJyXG9AY4DLxi2
EMpKHEvuXU4u92BDlqxhocmf5REG8mc+ayFX+ggbpc86lwZOG8lT+GFNBEwsg6dKO+ooBLseArew
BIX9N5RAqp4DlUPmYjjAhAfQr9COkv+VLws1Twh+QtgTql6d0epNhoPoevV9cSV/L+S/YQh2yfIq
lEE5rlAIhX0oHEE5hEh8+nQ9Cpxp5aqUiabwnz8VWqGQ/dJRbD2gFvNn+UxYjMO+srkzjpbaZNyx
0T0JrTDn53IF8rMxOyj/m8F+nqrgNNQzRB8gK8lQvuWJQRPP2trK3eYg1wirzZBklsDuDXrdtgEw
NmkB3TriCAy6X1NMVzN6Yv5s3Qd5dh4rlexics7Cg5HZulft7N7UjYHDF91QnIHcyLzpJ+xwEYcz
ENc4jh11TNPzntPiq9mi1KnFKOOkiYcwtj7+KISKHEmBJ2TCaEZ0nxnWvh0wxIypB47dQ6Yjf4Ln
Rl+CNkutOxax8H9dAX5q+//NHmrqjm39srr/yyZ689a2bz+ivv0AC/Tr7vnnL//cPpX/B5L73s9N
0FG/7p7WHw45CEQF1zJtk2/8/93TNv/wMABwPcUWiSq9xUd/7p628Ydpeb6vQ+sQ0wD23N92y3+3
e/7uDOCBMtV9gPyYr3nGv4jH+9aM3FWlsek1422JO26APLsbVdZB8/A6YWEd/0Zq/6/OaOps2EC+
LeCDvxFTssIu7GWiyDXuWzR/NotXvZgKXiQVtTGI+r+hNvwOI5cb5ES+pWNzZtvrfvwLDyZElBxE
QlqdjOyAzC9kNHc+V0v6purl/Mvr/4vN/S9OBdPGtHUEP7k78zeXBWT3DaoRWO5KxT7N0k/hfcTW
Xnp+//5MvwcR3BRncjzbcBkD//LWsD9Z2sghfQy00d/7HiF3G9HLSllc/ub5GYz5fyISybmU4ZNr
+hgfGobc9a8PsEIKrYy4KyttoLRb+tmrm13lqSvIdVALan2gTHlhNB1CGDPGfoN7a4U1SujFzb+/
699JKuuVmKZv8jYNZXu/PV8XgLXW+QRoPs6eehrcKDw353A6G9p8hvgmho4fAQJd//606x3+SqVa
z0vMRtvWhBvj/PYENMMpLdcoGUJaSn++uzDdAbbQ+Fh30yMIL2CF4XVSLOfEqynZavFbYzd065Gy
je2GTp6nnhOVPv9PLsu2cBZxXVvB9P7nF6OasjczdDlOnd3SVsmck3I5W2eNACm87p16CKR1/iKh
kCRt5K7MHuY0r5ElH548hz2GWtOoQlKD//ptifk1IP/L10Rcz/JEfs3y8s/XtfQJ+qdwsE4g9hrs
IEyUHPphN8+UVkabGQFQyTW7b5VZ1n+zthi/E3nWV/XLueXzXwar5/n2oMFgO1Edu0PQjhyePjOu
64SpzXSedHJgPZlOo1Lf4/ilaILub0bLXy0CktX84+5/eytjmkcw6bmCJaLqhm7IWU3J22pCkbAk
/PtHberGvz5tScw8xiWqe6a50mh+ueMyyB0vR4DmVOrVARjjlQIRMeqCFtPpb9gI0RHxDhlIHfS+
N3OEn0bmjY9OY506fwA5qM9XHr+Zs/nKDxg7Fv5w0+gfqlY/V2EMY3e4xcvj0bb6xzLBWqH8IqUJ
P07elNFapFPTeckOPhoKVXjs8QpDJYvjyPd7JUrIlJPGEqdo62me0aMoqcK33jUA4ataMUBTpEE3
DqzXjdXfFktTb+g5MlYcuigD6QcTahrGR9tWF4MJ2siITmgakdFQAOWNFjdrB12zwWbU89vYTvc4
X2+1EFOzcroosV6BdQqFIi3uO3ciHURpcIuToiWNs4u8Dk9YKB/aZDl3tX6y2/e0T94yV79KLTwa
Bv9ACRxE/zjsTT/5lDKrVKBlPJk+QxgxOovKy4PltD88WYrlyWDea6LMjCHbSB9mMn9oLrqvOId9
qigWpYYbJP2Czch9GZM6get8zroe7gLUbJ7nunh0arpCqY5SeYM32zTnbwbntBsekMmKN/rApsZ5
fjRi6ld6/zZq3Jy39OCdOxppWIAGLuNg7PxuWxrAq3KX11JOKNfnJVhrFjB5/IFD3SxN92apPTsY
esCPyj+bvD34DahAN7wxQUUDM8+Rgo70q2CofuDYs7EnblUbWXrQdjwP8XCb+B+TV8Gm9MZzNLJP
mAtCPT7rYuVf1pFxB4xuJMvlSgJveZgsmLxswr43PPqIceQ5sPt04Pd+6+8fUlEQxzDhzXd4BEWA
S1z8Xg/TlY1fnpyiWKg2jTLQ4v4g54vn+rUFCulr2Ru07CtHnhTBz+1UIWOX6md0kXfS2klLNOiS
/G1wQVha07muAWjTXvLK8MEqTdThG+MxQWUdGCJjKnQ6wEj9gzhwbnyrBdOKcB5N+oD4HxJ6gWyo
70VXtspqwITzeeGKtkXUHeoq1rZtnYhYB+yCub5T4fDhxZzOtHhZjfJJJ9Pb8iM39sa9g3v2Vhw6
mVfX69W7sFs2kzE8yr6b1Pikxm9COEau6G2ksoGt8DWZEkwkoDD4HVgbDBXOMpRH2ZwtXd1C+GhQ
tcxPicG7idntj8iHI785nK0Gc+O2KduLNJlfjLhoriFLIJOURT3/gsEPuCpoqkOtBxPjwzLBSCd3
63AEcPuZyMRdpOAHJ/WrZYYPbleQYrqcel1KRFB6VPATMuZKeWK5BREwnq2IfQqpXyiwQY0RAZzF
sMRkVPnRWzcQR9hpyeT00+M8P7ULMeG6bA2y1UeCCJoYQlVob6cpU+CP5zMiBuVuW4b6D9ABA0pi
+kJFGKTU47ZPMW7BNRGeD0sftvPIZqUvbpO+abV9quPu1QH4OzMHBoaLEYIQ1SDw6NBoVM+W5Y+E
wJMH8Z6WuHVcv+D3R6wOmGTucKY6ipu9xmUh5skjtziVwVkC9qFdo1m3uGRoW29G2YumC5B3d8EY
xkb8o5mu9CbWdqS9Nzrk9o2/aP1x1E+OP+ynxqWHasXTYcSXCw+gMD44zQSDsS9382SeAZQzu1RZ
caB6o7oe+82Kmf4T2W4gZVd1BvbHHWrGdZDtgpvFCZ1rcH9gQuhf72lgeaU9XlZmC94yGi8tq75w
O1bRtpJtsoS0roGKPihde2ZuwXJVoqhKZdjs2htQqohvR/gzhpX9RDcN2shU+fusSl6Qc0SnoLDz
vZ/x4DJD3yca8yrDiAQhm/m8gtfXAbkGL6pPPmU70PPsE4bmSdN5NCxxXYcA8Nzp73WgPyVRsR10
42EM/KsZWANNaNwIlYc/1PqK5g7Nr/w45cjByuDv8xFV/UtL+khazIAqkuLNMDAINTIaJS29z7lG
ncJhWEfTUO4RJfvo6Z/snVJB8PTnixHuieFbxSGm7bLJMF2gEYHLphU2L3XPEwnb+OCBTOx8zd01
tfFd9a2zC5YUDLGfdvTZQAeoBG4qVAnc00LtiNw0yIUJCJBjaqADEWaIqwV1K1x+EYUJL92Ri4d9
xQoTdLsBEhzOJ0u5q8pqZ84LFF9KJBCV511teB2MG/8iLgprE4GrBOQWbZnIJmCT8qaoFIiOgbDd
mz9qr8NegHWLUinYsOFD6TS48pqHNKQU9DILy2Vvqg6Ww8kGFvM6wZQQb7E9rF8qHvLuyow5hFf9
Z2Gf0Ui4myaGS5c3SKP65hu+BxDcdDyHh6WGGQdqJcp47a5rvPHDW9MG7lYgYGjbNAPXmMg2px9+
4pAk+TCKZ41qSgpAvMrAlJZOFAJNIr+IRgsgfadRxiGWDfoo2fYfkw5LEyeqErLsJrHLx6JT52Ji
CkRB/7QUgB5lLXfU7aI78dZBiGEbjtZXt0CSal2CnB6tmwTD9agCOOiaADKqH1XrnOnwfmQT09by
9Bd3dPXdUiSYEC3ILpexT58LGywuZsl2qPNd16QH9NHzSxLNbmfZIYVAGsZd36NMbjq7LiyQtKxi
XGC6fqcSFDRs9sXdMqvyJCgZ1zSY4QQGPXMZsvLkXPdFHG2KJ7PzhqeiBs9g0uTG8/zHnI8P1OTH
70nobaMUO2cAFq94LukUEDttfE5K+3oYrOpE8h3vkjH+6rWDfpX7yXitec5VGmfB0SqTK7MejjVS
RDdhPWGSg3z5tjNDe2dn0bwVmRlQePRykC054quqx8bZB3GraN1tzSl7idlKKQQCKgQiPNcNm6Ce
HfV6qfcM6BjnnCI+trlXAl3V9J2K63k3m/Mee6qLJrJuoNo/FaNCPu91zclthj0Q9n3XuyIba+AN
NaELZV0XMdCVxjHvgVcWO6PEf15BInQ071ThGwNqqthHWZTv49k7G/FcXiDCuqvTbtmGeX+vG2BY
HBcvOrMNr+y8vqrtvj70Cnyj6uZhDxIQCbe6e9dGddsXFFYnszvEKLIdpyq/coA+MynSRx/nHCc/
e1CogAgyP1FbIXrVW1SZgUWCRVb7PEAWAuHQT8f90U1sH3o/GgdoIvgylXeNZSAUaRfbWGvKLTbu
uke8NUz2V1sDezKHrOQYkRFohSQmtdUx9RXzf/bt05BTkp/K6OhanNBHUhCdBke08tgCBrOHwo3F
3jZxGZfz3vEb2PuzD1Nwjisw9P0ubFIdGcuSyryCkIlKpnOKAISO7lxfR1AekBDv2ZGmQz+3w9Hz
mzswainwiWreFZ29M7oUY2h3dohjh29tzExblnFA37MhjPIyypoxKgImzFWv0neuGzUn0WETxErd
jhU+fihJjT3i9xr9goYdZtdFwbxTlQ5rEBQIEgz+3tCC7+AZGE6CNbXl7Krrjp2DnrKjQAM26J/7
Q3Zcd7rCKkkyUV5B2Boa5hTaF0sDszWkTsBy5h+Dong0a9s8LgjMxF5onXof1g27whHQInrGZnTj
A3EFAfiSBXV+mIf2e1ZrwWEOYaJgHIYAZeeLjR+2Hai6mJSXjZagqMPB2aZU73Xq2XPT+ED2pg5B
PNyouX3BYrvczvgrbaJY5IWQhdVNYoOl907eREW4KAjTjd5CiZRBAJqe4N0wh+PQ+whYI5bl+cYZ
OjpSejNhukaY7MRiXVRlb7Jh/qwuQSMMS+rBxD8JTdUNcx1Etf0FwQRYKCB2lQQFqbsM4NW0q1Kr
xb2cOEvpZGa4vqASySIYRz5kYMLWNLL2VJtFcvpL1sFrDMhmkqGrDg243MlXgFlcJISMiSu1eEGj
Ri1eTdv1mSyW91wW5T1r0pfSC2/XULdLSDOp20+bFhtCE68GrIm6RxzSS/Ojm7lvEPVvfnWUSBly
7bnIEI4yAZKpQh+OsY4peKx9c1g7WAQDLH/DYr9YCGzwD7ZbuBY0ICwagEMDhBEEDIM7LUMEyy/4
q2oEj5rX/cEktGsKAg1xHjJo059gnnlNcx15e5vE9FDFWLDZAOgGu+f4RBeAilg2cEcKUG8JXOju
mOyBiOQ1JpJs9VJr6eUpRB7cyj52X4I2+Y5mH1JVjQb9P30zbZ7/uLRknORpmvKTy5o3hhF4An5l
zI5mwcMts3t3mG5RXXnKPXWLnOVnZUNvSbr94NW3ZSBTzFnODvv0topraAtVi6xP/YR2fr4fEYGq
dFTR8eTODoaHzCwOTFfWAOvLtfNDiA3fPojB/NlQ2sgvXYzZIHGv1dDQIzW15MnifIBg7BpSdcUD
RJUN7BMisBrwX9XiYrqwoUpaqjr/1ewwU8FyPQYeu47QsG/TTeMvVzgt77wqQL0VBtJ62b2ngBYZ
4XYwyBYQSTiZln6HiFi5U56QLISzaCr3Kc588eGBRpIPj1buj5s8Mk6hNT5a43wVNwTHvcuDJ7In
QUO0GjCP7yOX3A+PaU3ck2fhZZiXN6rERshBbh6i7Hl9B71goTB0wLlJrkHW1aKU3ELyYz2av9hA
P/u8L9HgjIHHB76xca2Z1pJkyVYGdtTVbnWHUEvpFKsX5iG+QAwuuQizLXe+pLaFym8kmOI5wTWS
ZLVKaEc7L25Caw4r8MvCNK9VzZxonZluIYhBd77K0u7OpAwxG8slsBeaYQXfkENL/cMJB9QwX2z8
f6p+xhKFMVJY0b1PSc8y1ansvddKjFcrY7o2UFkEMhS/WZKijyEhWfBlLb+tF2/InlPZjFczp1CR
sEkhDfrZKbqaJb/U0pw6r99fUHmWfBfpjZYBn8bqNoCSujEmqOrGw2TEihLMdANPtt9qzp02QN7B
zlEWjB4gSoa5sM5q4070yGKrYZDyeLSaRMfL2msCDYJgcr3eI7Kqn9Zqch3yqBvnVfMUxTOT9DK1
5yvZlyGwYIhWfDQDc1qS+qEkZO8NuhUoD13bgDk7xPG3XYCObB16e0IMf9+RCTOCBfpoxSC8joaO
PprMWszDMSjQs3cESp3tOuY9q4Zzv060gzddYkT0mk4kILLQot4YD+9NPSBM1x/krUZLf1Kl8zZl
0Vti/IAAiVOSSuFSFSwz2t0M+wKfvXm3xNy2lCCGltkTTtOj4z6nffQDh4SloKrSKDNkV78IepYM
uAGsy8HDtExf5TaVJjVlFsWqU7eORzHTxW9mLVz2rUk2iZx1kbyYzI6aVizQcoQe0LOOdmtvwOoA
TwUdGNMgsICxGsu51lB4qLLHGrejZcSdM2L6Y1VDch/hy16X2nalHBjAsZHcuEx0il5D8XVWyQKs
lrxDCj5OCDLZpqqhRq46arULWj1HgyDRlaG9/gv9PIpTdPSBNdd6jGfgHJ1Upm4ngXm1NQ0mGhZ7
NU73rsrm/VpYiJ4zB6kh7G/bbT0y8MKYBLzzc9xAGeAGNAkTmx6JBPreMIjMqLOnVD1y1PDWiofl
oyLe9LdDZh4GaifKkdyaUWkikgoh4Qjulmx9LZ9h/eRbKbq5wc0IVHRuWdV9Hk5icpvc4tSM3yke
7usGJ7U+APFnEPjlRv61G4ybdT50OIA1qiGzx69mD+toh/fJu7NgbZfWM2fG+z2cMCb2vljKPHnd
whBfp1+LimyA5M+aagdgSZG0vDSoMQ4lOds8ISCBCGAg6T37/VCHnypk4XayZd+PpEUgni+asX/M
RkRjKxMxfIr/m9mwQyiZE6ZmkkhShV0zrVBKZdnEylBUEJe73Nt5sj/ScNmsNdJcY9eNKboVDjrq
ZKtJxGqgQqK3AmWcoUJlv4t4IU7GkKwXk4WUyl0OEi2KqxPpqYZaxVhSGYyONUB+IIxoktZz/NSq
GpW+i9GCM9qkmYa2PPwLq3yI0ABFRhm5kqC9NROOXbO8DslLF8JwHlqWmMzB06oZjNs19ywWBS3b
i3ZZyyPq3Pyl6ebrMQFVPAe9ts26HJ9Wx31zjZyI4Ta07FvQJ59rlUbTuOkGt7G6QkFf6Z6HHpa+
dSK2Nth7Pzc7QkWcgGuGrUNq7DuIbCYABzRY3a7AdXwpyeWBzaBJvA8vJeVtgEyjxIyMtxTEqgp6
RGPx7FIfnDPGmCPc4fsyyd2DLCWrAmnl00OKjOKLPanPfkLI2sNdsaSKgF4BdJ/7fGYLSRYqSkv5
tV26u0oj9Q7KlCQqc1hQ2d6wKkCPEWWcNWfGMIaSs+xtqSKM7lz1UaO2D+qV4EhKU6bDxMQtziVi
vKPKsKFZjZl12++a0D+g3ZnwFXASdp+/ieKZNx9w2Ohv1rncaiY5arXcrdHceqOEXvOucmzWZpI8
KrO5Ly/d6jiorR2H0IwfQtg+rVd9BwwFZLa+MWb9W+AQblc0AYIQNaoY5qsVWQElB9T5gApvlU10
PdYXZRFmWxn1U/pYpwj7a7hw7Rghx7aYv8EVJ7hz49vFfxhdqGJVFHRXVkYe2ikTX6qblr2UpbQB
VF3klwm3dmlPF7pXkRQ083tguV80TErBMxVHJ0Qo1PbnHiJC/rWqER6pYIOBKREE8CykorwAHlz/
wKBYHbDbRun4Ah7qtyX0XDTPyXWDrgWRH1YXReoi2K6SYYcIKLIqsXkz6UP/NOv5S54OYPQdHCuF
gqD5h8WZHjGi1PYu5bttrGOyihkw+OdSa85ILC+Tc1kGSOaVi4UKiZUlaNLaV8iy7vrJ7A/6UN8O
aTZutGyoDqmJJqFCIAQeRu8gMZi1BzAqBLb9dNci7ndtwqqIBpg0uO5QVAqC4RQm43PTAyDLYxi6
hNukR29ARfFg916c/8feeSw3jqzd9olwAplImJzSO1GULTNBqBy893j6f4HdEafNie648zthSCoj
iiISn9l7bTzSdoZSuimNr22hlxlpEB/mkrTr0kw+oVUHfIJw+CIAkiG8zm+EXAeCqBDz2am6dnfn
uGSN056S5QG6a4ViG2+lXIKtlgdf8NB9AcckTrwXnN8f7MI9tfFE+W9qg0EHfsFdP5VPaUWS1v3B
gatLeBtm4CAojk1Q8t+n+SN8z2A79Yh8PGgIoSBTpg6ZFzsLGElUQcuEkNPOR6i/cQrAIE2afm9M
Q566zPySlywUsIiJLeKbcFUMIjvdH6LE/6LrSW+lVdmn0Qv/+HD/Wgw+ZBtWyTekY6spLaYjr6Y6
kVKtTveP/vKpFXbWPrDrU1RAqFOqG7eOBg5t5LF5+u9DOQQpA8Uy3vaVzwinGqMGBS5IGL/c2kbf
HUBWEmwRVkOVrVxOASu6JIH1giceaaDudqM1jlszjC53ItT9oVuwTnWzXFcM/Lf//YPY5xulCRMN
YVjidH9g3C9/+6hbkHQofPkTd1hmk6ZUXK1RddOGyXKvNJ+bRJjPBei7XZIzGgx95xhiubokMnqz
nLq6qBZ692BE2cEg2fHEb+m5aIN1Rnrvi+nUF/54vDqCqCIrSeOjTvuOQWQerclaJywnr60nWxjy
KQrNcuvEgPW0xj7QCrvZKSqCxWKoodbgieYNtXzKoL0CNBCs75+Ngy22TPgNgqbI1ek6nk4wTOXz
bGXlM6pEl9E4c4r710h9p/zonJsyHkdyXp9w/DIUQ4iNd0CZRfoYbUZaw4XpGPZM92eVKG5EkLea
znAYfy8f2nn4Q4wBboEFpJUvXK37R/3yW/jD10yn2fWB+gy+JARL4HebQbpfDJM8uVEn1RlaU3DO
QIchxD71y8P9o7EPXxiczaum5A7uNuZ4Cpz0V8yifZuwNjzdv3R/MBP9+6dlDbTZTUvUjtjVjyCY
cT9OXFAhRB/xlPS8y2XRYq5M1XV60q3fs23iwZum79yO1MpxZ/8FbnUx1C82sji/LqaDR0qKXK5i
d7k620mbe5x1lyprAt5+GOmMvN0xcYebIfiKDCT1v21u2/HqdnWyMJWJUqjBE0UcNZuwWurTeju1
AhTnconjIYTX3pYkr0Ym0MYI5G7cnfrEIbCLsKP2lC4HTeEX+yjp9N4CiC+gCfshePUQoCU95T4d
5TX04i2rRHnw213pJt4OfxOYZgE10Ok1jCn+K8e08T5m3mMXtyEMYTGvo3kkenw2kPw7+fcK2v5p
2qvO5CmoujsRUd1xrgGSoyTkQ9NThMJ5QbxlFDGucz8CxjCb6nT/6P7gq/r3TyO7lLtMe9w5uyPR
XXjE86o/hY7imwzh7x/dv2YHbyQfzUemxwRs+yPj8TCaUTSD8VhJDPpbDGPoIUXzFbPm2Y5cbtFT
fyvD6HMaVg2GmnoTlvV0EEH7JhOX3/y4CqfJRBxppQwehuDiR95JwghdExRfXkptM6RzgqOi5SH9
Cud9aX7zPbWPkTvG5iEsxq+6Kt9nu/2UjFSMYrLwzjPINKhDTpOkhA8m682Owc50UR1zkoSPZs4M
A/gPcw/11ZQ1c4K++VFRlLd12u0x35TbXxZK3kiAGh0Gzz6Gk3S2wkVGhg/Vc9xyUyT45LXbfI7t
7FvjeN9oTCD7YjG3u+AbOd4fk6qxzjXPeWBzrM82+5BxFxjhcfkBTDns03XpcUmMITz9xSscTxS3
cGIojCTcCnDNDFnWZR/sIg5kyJKcbeTGCMu9piGnXe18jVLrSz3zn9QzLKyR29yAijUKGTUKO/sU
EAXKTsN7lTr4hl/2GyY75l5PUeJgoQio4Gyb9nsmjQLiwGW2TnMlWcZJ9r1OVu/seYE1Ta28EKP6
mVPoITFD2ImC9ZRblXvZdTdZlYBvxm46zGm7ympDbQmdhV0ScYObseixi+tX9RMU6GFLNVtfZocJ
OKuoXzjwxt+mPMpAplqQGcCPES6NQBq/9m4NKZydshqxmrGv83UryYc+ZH79JMweNAXt032iF+vg
1zIKAlxHQ2UyYfGyfN1Kn1ykBX9mD++1JhfbNhdHFmOI1qeBtNY2jY406FtUDLe2cesbzt+t5SQf
kTZfLIpFZof0zCS3riNizb2euQC2NqpGpAQdY6E0Sj9k5Rmrg6r06Z/1NmqRmP1JCqZNugJkTZqt
oCXUX/RFzTwHqmsYXy1833yiVymFGW4F4uORHYlbZt+o9EgRq1JuZxnziWXUpFmodbjFdBjD7qTq
ZkABEz5bOoP7SxkwZlSLa344BksCOiXPMhZurmPssGW2aS47n34bI9XQT78cizdBF1MTmu4hKmxc
VUx7itgRu6b6AqHnYyQjdW0My+gg3RHqMVHyx5usMy74y7b//KKIRdD1txcFDalwMWCgf/yrLi8A
d+gxEjnUmXjvkBPVCS3r8pQi0r+Fe56HQ6DrzTiCFvnn7y3/x/cWpiP5pgIBFOGNfxZ8Naq3M0b9
6aFcNt6ZT//FNxLhu82YwZD2tZDTs4NaZBrFu+fKoybYZOnCWIs++5qstxo7FXUEK+UWTpw+joqR
zz8/y8Xr8tdXSJiurT0P34vF0vDPzzKvyYEhXZ23jcezDFsaRK9phhXHMM0kblUELoIoIQeTOtCY
j0UyVg3Jr0XMEUX8FjOI7CgyvF1BR4zW4MNaejkvRf3pFvkHkIAP4Ii/eE/slKQoC+IQqG5EcXu7
SxADc+nbl3FgW6lr9TmewO6PAU3hXadBmwBZpHA2bkquRE8jL5O03MfccIN5PJM0wzezQgwYPau4
sU4fxlhBWgTXktn9MyGAPyHBPX7RTvq8NGzMeT6cenhO62ZxM36Sy5AxcqqjnVPfgt2dWT3W1vSS
juHhn19rYf1NHKtNYQuJY9CFsPw3wWo5RoXhMfqAc5NgHjbVFo0q3e+iN6mXk0w1iyoqK4/MaPoV
SFFMebAdrqJXO6K0C24HTJQ9l9BGIy0b+KTRcGh6Y58ud+5pYJ4zZ6mLnz9gflLr/ln5LIBLUVzm
Rme73px/ZbPRc7iRQuEsHoNl2ByETCysIFxn4UfQGAjhBPNq3K0fy0IxjxiSxQNnP5lbKxONysrK
qLrkMnuO5aF0mb4xZijwGq8dbqHbuL0NIYuphKxNwCfpZ3emI2an/ZFJ8EgYidflxMlT+y7MMJeq
cPnzMOXhvm/tjJ9pPJQ7Zg6GaIFa5O13TLLLliHLJJUCJlKQRKGZf3SSdWRmmXsyilh5AZTOg55s
VMtdViMR1NjcfKPQY17FxEcxmktkfTEYcqFh4Ke2dft8n7WXRnFVbnIMS+NnIRcGIBDATeHbX0RP
ueereTFK0GCZ6MqaoFnXrHtXeTPsjUw6mHCqcse6BKNEXB7LD2nF02lANrVOUvvd5g/ZEJyCYvim
hpAcqXznq+6BbPdjuYgEiBjkLaCdA+zqr8ESLr081eoYFOFPYxifIQj3j5OTAvJbsLB9N75bvo1Y
A99qMrT1CVPt27+8Xf/HHQXnmiNMnAC2thcPwB8Vq0GHxkQZTXKwlh95uRu4fI0aTv8w2nPuxjSt
IdMlls8wZ5fl3bIwKxYlnVpkVFWb/ot+9++Kb20Bq5M21xGBAFL+5SkRSzo4ZSSiQ0pqYJnFN8rn
4zL6TgdcKPV09BfFWTH074v0CjbJh29WnyzP/pfX5n8c7pjkmLBhkVBIIv8qPe+ijgiavIgO7RL/
N3ZcVfAxYlKHUba0a5Ti32tatX62vzs1+5cAyXmzzDecRT+GnmLdkBIOBdJ7NbvoVapw2jIJ80np
GP9Fiav/JpPXyuTMQSGvhbDUX3W4FNiKNfgQHsYk9jfQ7OB3Rxuzb2L8s3JZZtPWzykoO5tfGxTg
cyj94eSaqt5K/iED6suEfWzbRV62RT/hruUyjYrAq3uWijACTRbBAAjzik6/A7lA8GAOGc1jjies
7HVzHJLxLZviAjITqliZgcn1E7XRhq3fNb2QNJ9l/WIkab29z8QDI+LuU88HmVgbJn162w8M1tJP
pd0mh7TKiaLronDHZbFuUVa+OZncOZm+OuE0P+h+XkUTewvDIq9Flc4prrlsLOxxOLMFhiRtfKrL
JgVs1zNc1ebnKUWsa1iHZeZ4l4rmzNQ8bbyGLHBN7hGhDG+9w4E85/kLkRmcmlY2ET9nHLVp3wDK
/7ILs9s71sGP0/qA2YyBdjHGu8qpw7UzV5dKl+VzOmHqchJOq2xqx0MdRT/bISp+qz7+v73436xR
AiHDH865v1ujou+c+h/5n1xRv/2j311RnvyPElK7QmnH9qRpUUn/birW5n+UyWVkk2RGc60cJO+/
m4qV9x/haXKtHG05JqMansV/bVGOtk3LXUwxHF+u/f9iixLLN/ljyYZ+n3ZDWbBkPHAl5j1f5w+6
+gp8XcvwVJwNX7y0dVU8+HPPJNaywXTpb6MY6xOhACElU2tuC7kEs1RTeNYzm4rls04U3ilL9dNE
FNcTocqfq2IezvfPbKiVi58v25H+812RLEV6wlNhGOoSMtxaz6IkRpnJwEkOzrZjHXwOEscmWZ5G
wViU65OdiYNV5dXzOPZfyjRxYJmSEw/F+lHSPbz5MWsmPMbNSboeKvghe+S1vqEQG59z10HV6fis
WLRZozrsMp+gWnylKNYflWTT6OP+xP34JOy7dSOHLUA8OcuMgcqurQ4Zl/TOCnuTu6PIXwAW4eb1
Pbi2C8QSVQ97L9dSTzMHL0wX59b70njJYpvKtTGfRgYl58g2eNLVd6cIhhc3U8N+JidoE2csQio5
fQ1M3I2kGC9xjXa/UplTU90CjpehAX2scchMM/uXLCgP6Bv0xevAvqdhkpEXDemJXx97Love3JuI
dRd+AzdLxOGFcczjAv+pye88itbor4RX7UoC5H5OogPgOTT6xZuBnUtCR3qoMnhKY/OxkL6zuZMS
ox69fBA1/cVpnRcHgOFeEnJHAS/yx7zAiEXWwGVsJw6oyLtgSTjlC7ars5nOF/z1K8jy3gjqG4t3
OOkGLosYQK4kgmfNT8eSInBuxEn759AOnrzBTB4yl1AuHx4jjOn95Mj2iox73BoWCgRjsO0npLb7
3o7jh7A1vqbTHG/bVldnf/LY+1XvQdYWZ9EDsWJo+jxUeljbLtC/Cav3eQTzhqiP/qj3gubgSUF0
vUzW5B+JW6PHYY2QCy1Z7nPDsHhvl8O/tNZ/rTokHSL2PI4E9g62TeHx50LIazqEzvVcnweHqpLE
D4cbd38hm6SgHIseGrMLj7YVvbRhII5Azb8oQsk3IbBXNhJIO/5wYN1+a1//6GKSQi7f8Q99Lc9I
meANlI010tGcBH9+RgajnNLoiuCsg3A4pklGaiErm3VaDpSKmTqajDK4Jptk7XXO10yYxpNf2ue6
J0BTW/Un0KLO2q/Etk0z70bCGqPDzA++Dmq4OLTwEEWGLy6/N3C4cfCqvzNem3Bs6+ncL4ZlgQNw
pUjq2xNq5m/jxl517ErXfcu/KIrwgV36piogB7Yd/zBwyn4TLBGv8I4H6LV2t1IujWNrd/OjO8UP
fZcdymlyj1WPTDEvH0WqHLIO0EaYogVfVQfjVZnH1vKzbwZ11cb0DXfvGCDU1Ry/Bl17mUTonl2f
2E7P7BkuJ8I6KuE8JIYIHqhzE4LjEel2Zdg+ZDUK1smAJxZMz15N9ie0kETG6lIAUXOkoW5z7e9D
X4SkEQ/eTut+08alfDXXkF1xNEBLOYpgeB5LGR/odsj7jEmzVOF4FIYLrXr4lflWu2cG+yZqh4s7
ggdcWUa/aXR4JaKby9g1izM7qwt4PHR82Zcsa4NtNOQkVqa63bAy/tD040Ruz84+6bpPLvGMG9gr
2P2GalNmOj1CLQ5WbskGIWxDshSbmZDj7EyKKsOoAA1inVj9U072MRXokadUHGAZ1lsWxOyPG/K6
q2G8jDPkcFjcCHW6qjvErlhJ0f8AzUsia4zyglygtRCB2srMndam4RIaFhdnSsuD5zYNBhlv0/Q2
eO5lU8ve4gsVqbkn2gwQWOA4e8UGeNO2s7G2DSDgJWtERG1cI7VtHGYT1U/jT5/IIsLxMsW7tlf4
F2ndClSxOmORIcnbZXWSarT8LYt72gylzuwFXvmZHmfXf1HMxrexQucIEZpUXiwcKbjp6x2IuzCI
XO2Z1Owtk0atop28B4jKd9z2iHS4OkCk++7OraFtsYFYy0K359A0D4Vn6Yvtu8gC4mQXDwgzvDRz
4cZp7GJ29FgLbaxa761iIXFM9RRTGvsftgZiFegAOq4I93TDDjyKF6OjxU6JOn9QC8on08kzcPbQ
QSiZ60Lv9diXGCyw53ed1wPBqrZFCZ+qFeOzB7bRNbgD+A1g5YnJfa7G/GgoFtdjab9Yo1CPmCdL
MVvHxsLdVcmSjEDkrUnkv9IevENZylaGle8Zv0bbKi6Ky4RtlpQQyF/jLVXIW6Ykv5boBDe+NPXW
z6N3iEY4zpySywH74CaOgaq6IeOKZsIYVWLFKRZTR9hk3croo3y/WH4mcK3r1oNrmeXwxwlU2FRj
bb8QdFQfUPvgPEqfqEmabS5M2oGoYjk6jXrrNcVb0E/fVNnVICyCW8xMdtUi1dkv0p2Rjdu+IvKS
qTw5wsvJA2Xha2gSmNCHxjKqrt/7XL81ACNXopwxX+TAw4fldShq+2wikgSTSSpZOpNt6r+63WfG
JSSPi1trGpoSaESM0AUtyhfkMppYaRIjD4hboksRYs4KU4Os9VJ9Bzmurtb3bJYFNUO26aCGKFv8
GqKM9yL6DbsJf0ToRbZ6uRhz37+FTn0QeRyRvbmQlaNwfT/jygQuaQ2Wn+mydSnHvj1PLb3uiNw/
E2DD1FB/LYYhPhhLrjCOhdpsv5ZZUW1qTyGGW3J5iVTaJxMzVj0Bt4yXK1eqifWGM2/LAQ+aP+Rs
zZ9tRAa7zmwAl432tR1yFxonfzmzIgiaYXF13fpUNhRUNbPuQ49qibSM8onowHWg5vpSTpAfKkJo
UJYHDlrE9ie8zeaadR3Ry51x8Ilh8Gvh3RDr6ZvnTSgEgwGE7AAwrre6y9RtKp4b3I2lV6zYUEx9
AcfXSp6dyTircmrOaUAJW0ThsdXltHZRjy1EXESYjn71U8s55IghUEC6FwYQaGMkOR5GvMmDXD6Q
PsCOaQ7Zy4QGCzIvPmYe7rs8Gezd1Lm/hoHrLyT0YKO8yDz3ufUTEGJ8IEkNwKSAZ+nowN3ZA3+D
qsSHO2XnpzTwYMl3wY9EJ/lTlTAvJ4r3i+mr+FRb3RMZboxHOEyudWrLcwQ5G3lKKy50D8dUjfax
NdG4NgzIIFAz5UJDWORX3CnxsWHxYGWEW6fS3w5qInNXYchi5/VhzB2McAfjSze7wc0N9MOEJuNo
pk5zWZY5DJhbbkaPeThOGwjP5GeYGIGqTtmrGXXpOs8mrESivA5mWD1AeVCwfoeProVUi2S82fYt
wVug2ZGzei0xa0LvvH6I8UslpA30kIQblCSbzAu5QSioW9hL+NkMLkZlVPbRrWso2TFzwRz618WI
h6d71vX9syExmjWYz2jPrYaNOLfYl1SGB5vUtENlL7HMOVFcWTCueI8Rc9lzlotgPJIY5D8xcLNN
c295nv+JdDry2HoE8e1oPpomIryZBPPtbHuYY9kZ99gFtvVEW9I3WC3yQL1N9deSndC2WA7YaDlq
uwAEujPb5lpzKR1FN322sjm8SM/vscyI3dBIhIdxk2zQinCLr/GehOFz23o/CRAuzok0xGuDLqTT
VE0pJS11S/1DxGR5eK64lpZ45enEhzyJfo6ghpkf2EcrCfkNjk62J+ntrSkFoj/VLrNov90PFfLo
fvm1R2hzrmgg35OhKzccRSYDGPTh+tpWxnHxayor+RWZmGnCcNqbvFeZfrI5C0PUnAk3g1l8Z8+O
Xt+r9gzItwYXGRfhhic6okDhxZ1irGpubjxz60JhLNBumjeTY/egZmYjGaFdiFNS90iS4BfilOsz
aMWnOazy57Imv4ZFntoWWVdRd5Z0YXp8jkzZbAXTlquVsjFIDAezQFDv2Clab5iJthrEY6SL9oaD
BgmTQ0h1uAhM7g9dbv4o4pi/boQ0YHUwncOWwN0+O8edhonK/7CWM9u8lgw4khP8RdfQ68OIL2lP
5hvDIMcmIPDeQNaROz+jjooiG9cTuLtjGc0Z8kB8yBHV4IbdbsOQyVKLiH48hLOP3cCTwaH328e0
RhFYgsHZMPCGQVhCpc4mpwVvlf70fUevSaAZ+KuoppwgVEfgASwgiB7SUVd+ub8rM8wGt34IL4lp
P+qyKm9htchLR7vcSXv8FtIhESBHfCjkfokahsq7VFPJxr/6JOnulrQDdr0NvCovKsS6zx31wTPj
6bXQJgNqesJ9kmwf9xO60XQKd7PF6G45+qEJYzjolgWOTPCaDw5taLkJx8HnvmUV5yK35o2bl+3e
D4vlnT4ftJF9803dXNE7dkQKXGvvOJlJtbUSSnNWLM+WEcXIJNJzYOjvYyfNE8HzPxFnfqPFVSxV
K/cANk9g4PC2ccmmdKxjEg4xYuw0RM6vw0yoA0mL6wC2Lzc5LmW+7uzrFkeH40MfynEtALtl5hfI
o9X34tJ38puYqHICpdfWBBGzK3E9stiZ2U7gmXGBE236UOFiMKmtbA8Ec0FsARBsuQCzvCdfgU9U
Ay7Mpun9i/114SRfh1w8M90+GXBDAfrmgNkAhqR2UbzbRTSCpILfNNeuhZ0QV0G6tZ4K4MCHiaig
fYFMAyUIW3ED/oaqkbdmFWN+yg/uFdbpO1hM85r2AaExunI2ucPZLrv5GEFYxssQfKkyj0ygVr60
3oTUp1qIxIN7sXixtjT4Ert8ANt/kVORacw2Xqlf/FaiU1UmYpMtYM+gPqpZwCnr2PjKpimOdpg9
dVX87keFs5Y9EvLYWa4C7SAjFBwAOqu++SSMXewOC0Gj3LPAZH1tDz2Y8Id0ABMOwt+Cu2M0FzYE
D0Xnw6Ic3A9/nN0n25cZbsBlpylt88Gk5t4lFbV1oG5tQZhC1NTh1q64vK0sUu9UuS/pBIxW1scx
b6/UAMnFswfMpc3jJKwQyWIy3UwGOcIl6ACvi7UGLYVYNi/p/9MHO6vL82CThpTp8WzDOnsQCTiC
ezWXSx9VWRw8pL5r7myHzgEHW7tqqd23mWmRYjA1+mJiXRtiT5zvDzNYaNToj36I/7eOJarltlh7
bmEenJymNpbDj0RyJeG8holAbUW4ofE85F1xHtgc7ptl7EaiNoMv4JXUCgxvdM1gnILniJOiP9eF
8ta+lxScU054jsY4Ot8/qkS28XtyarRqncU6SyCiV1QXKjTvYAnxGEVm/Mx8Mn9kY0aHxkGwDmK8
A5Kv4VnoPiw/Tm5cKwkp8mG9sTqax1ImOxc1ymOFNOviyxZCci9GalGyR8+U+skZ+JdJMENMKo05
+6caKBDxj23jUaLH38mUUECa8+yZAag4iKkTW9kaAeuUdVShEFa5/8XvWizF4XJl5Y7eqC72YLLT
RvRuNa5VLY3XIck/Uel2CJwmVOkZalnekuuURNUt1IHpUWRzvTihIoRKxBsmzB4C4LzPRlFMmCoT
a22SvIAwWZy9UGaPwzL0Mkbr2o/APLvcCfZRF0SvASqRE85a9KWRGb5ySs+XqQh+AGyK3Bezct2X
sGLPZ4gcld9k1wSxt3LPbTx+KoDgRSRfns0ipVOpORuneLMo8L4iZgX1Z9uARZ2+2CMFlLfO8196
OnYEfJp8Rix6aOAL4wjV/Xj/oaHu74oABeBUywesW+Lh/l5phTjSDWMMl+WtxDq8ug8hS8jL55lR
xkb58ofv9NGKOjklabJ/nP3tZOYDaagMS+akOYl4rFcRUY7Uy268YRhIGdxAFK7eZreeLzXTgIfa
cJ59kAwQ5cVKFYYJHVWrS/XQtj/jOSRibOBYgs+KbduQ3HjrLN7XlF4bO4rcc2H7NeiIY2fr4AGg
A9kKWXJxZYx5zgONP3YjcTwekpoy4EcSEfm/uuA31XjNK6Zl9hhj0h6aer4iGMTmnPrDAysxf61k
FV2NBpNZigr8wTLjcmPCHdjAyMjUKkLWS+7pM0nV3iVRqj6kHOjcbWEchLP4mWe6PDdDSpJjRJuU
9sLY+9Dk81gTjDm2PmPXKYSd17rn+4MqZLufh+HF7qV77pcIKqKJu8O9ACE19jQHdbZpmhH1pQC8
Ps/iyLo3WDe5mW4WB/yeKsWCuEec7fCz1Pnz6FbnITcsWPnFR2CxzYuYjW8ld6idbj2MicGhYegB
fNbyjobN7AeQj8u7u492yrIrFkJXDGgNsInqrS6BH4lBv+XZg0T1iw4sDq5ZLsSDbWDUHA33wC1D
IuvnBK2SxrsRFRNT73pPnYs1W0NOuegZ5LwXWeeqLh/r0C7OY9V8tkrgzJ4eHu7r5LvjlHjkk7KL
Vx8e5b2RLJqMvrHDJeIx0GkamlsjK1BGtjk6RH78hiy3VeEUH1Ez/yxwD+5088kAGzyDoTpaVvTg
B2a1m3CLkKYwzus4dub9XBCnMaUdIZXF6W6WvcMlrLE/loZpXQqjf2rzMHqwg/xzGBkDlaf+sJcW
L0vX8OPF65j32J0i0pGZatSOvyFZZj7l58YemCnE9OqqksybfN602RLuoRhnd6xqdhw0aMk5xqFa
tRipI9b3LomCe/o4ufPQxW8Ic9h2VMpvMcI+ZJThyiksk5hEJLRNmbPOLwtg1cvvn9JtwqJECKGj
yk9G3+Z7eDG0Qmkf7xCsUzdb7whL2scpS689U9CLdj26+0Be5pT1AsRmtS3TxnqYcm9H5qPaE0Sn
aCoYZNaJzcwEly4iBGxo3Csf2f0OCUgmXkfrSCU43pqcC92oS9wATruByP1rkE710HAyNZ1HWD2T
TlwMKPdCc7BPGeAc5UGJZZZEjNLAQVh3Lkel5a26Oq83hp3jBfGgtfc+g8oysl6dgXZmLN18Exuk
awSdW61BAuC6Cfe0CQPWeMRsdhLXh2jiyU0Femrdnxo/51UImGJS6USnrSXM4Dj01mcvMedrrZxn
si1r5nnBux3Cp0+BywNuYrrXIqSGYeT/SLAf0A9zzzKz+kCgMPZNuxpXfs6Ya8WwnQyJ2OW+6zBe
guWa/XJzUV2MNDBeOpY7DgmBvw1TOr/6zNrjuRyTfjv3aX9AuUYa8eJRcvL4lL3jdFRHkkWGlVVT
Wimn+GHV0Wma8Ep3Ft1FbhCBZFctaSch/DbEr8sUFLlo4CNLK8RtqjT89IxccaoZtLnNvHIdxjaO
Yr7D/L2DVEEefVcO+dZwviYDIuqm4NxBHZ0/kdCwC0r7ROWldsTt9luzzwb85oyCYqHyLfp0pHAf
YdsPX3VrvxacHHPOIir2Hyz4AfBigg2uCUy2xIPSZoryiycHzIU6H7Y5uKlN35O8E8nXthT6GKg2
Oo8dig1/mJ0T79PPI+OsiCnofXJv8b52VVVdrTZ6bhwabT1nt6KlzdWFDNdh5Ot3EgGvdTLTO/hw
BPp6MM5dAaT9PpHoLM5wN6ba8mJkgjIdMNOz/4LdHUeNc3DNGGEAVquLN0OVwZMdHXplkQ3dU/hx
fDHjcsIX5DXEHFUWRnefhB7H6sKXZiKZYRiIo7RFSQbi8oA4+AEpfotBkqIllOOTWzTGTqeozSVv
HZj/OMg9v8VLLJqY5+1V5xikxTITwPKlneRo8ykM5uyil4fcMd6donBXLdaLtYDRci0qvetCjuq2
RV0uCCdsrF8w/axD7vZfgap4TDMU3VPlztuhldMqbQL3zJj05g8qP41EXl8adEDmVAanOXa+mkZQ
7YsCULFDMNBTM0SfuP9/K6pWvwA1R2KM/3GjqCgPyawaoExj+opKgBDCmDDyOF/GR1ruS/amMI15
orXbW5/Cuf2eNDTfVEXiJGMn2Ci8zPsx6QbiJ/NV5nWEY7ai4T7uZFtVT9UmHovsdTazUyW97Nga
+PnasWP/67NiJYbFfqMEOvT4aLYDANztnJr+Q9zVzGdkdOJ/ttad9ubXZkm1jDVrAzxiB9RN3q2N
s681WOXQM+VrpX40nolWL3DN2xxXFz1E6a6SUYZQwyrWamAKZs3tm2Pn/s6qS4YdYrDOQhZvpsfb
WVszG80O6n0wzp9TQP5by/5sweXgljqUrGszEkiGETP1RIGi+2yfsQw8mQhvYuaaloTmUbSsI9nS
XmatboHDS01C7fgJyekvP5lpB5m6gYgedyZH6ee8lM9BzOwmyUsSOgduLPyKjH1URs2N+BdKFPvC
1SEe4gjhse+3pAHkVLVzBNY+XcgthK08j4EmdaI3gx3ybALRRoStcRx+NtoJBy3Kw41IU3SUjWWc
+tStGcZxSuqWCtPJCW4Y/ar8UqKjhHQ3D5v7n3LPZC9qrhlj5hfHKAhAYPm4Lmf6CbWEZVvTY5fR
pMVdsa/s6QZ+pj+iGpcPPWrJ2JmGG9dhtOdSB32FAwEIaffmhx+VMSFSEr5CUMjQhJ4IuT0T1gdl
T8ypNbU8EGycVTADPtnF/1F2XruRI9kW/SICdEHzmsn0VqacXoiy9C6C/uvvYjZw75Rq0IWLAQS1
pluZYpIRcc7Ze+0fUxylzNoqmuBk2rJGNPEp6uKGvb8YTyNgb+gN3hPlG01YRoCznDDPFrN9KZ0W
HFKYIlZPNZ5GV3eDURIdhiyJkQ3CoWROOZA0Ut2GorDOuvGLtNx/xtpZygnfz7rXsE3kizd8Qm97
d3DLk+fozgSped/7vKX7nZCFjHapfRmxc55o5ty1af4xdGX7HFkbGvh+IOwGAfgM0b830l+4lEim
b6yvpam/OpHjo4j0s20w2ggeJ18jOCmaonU7WjfIQNsWuesuSaNbKroX2yRjgOJjg98bWT+3ueNo
P8JI2UGsGRkjYUqJRlCTa+rSUttyLdXW0PYI7dzjqHh8Yt04Ud8QaalhF6nwsXlloXbwh2TYP7lZ
2iIBgHEw9cUPQzciZg/rZZTiGPOwNUpvDIxCf2s1juYM3731mE489EnP+EDLC3riHbJAFLl5/abV
ickjw9HFztZpLfyVMzRnvQBSGseOf3l8F0XaOSMr4QBBodMDK7f6PfqOz0PkYeSgSyCsJYCmiSNG
+3x5fPf4os1KP/amti9HGV2jskBm1sY/GsvCR6vyJr7W4XBQVT8hUFl+1i0/GxRROK3NPsG0FR2h
4xg4UFyCs5egnuvjC5q2aNuhx/nnZ+E8GVvZMiFx7TG96pGXXjn6z4coKu6Y4dPr//388Z2hA72Z
e0lEkbuF/EQ7pau99Cic6kwGMhVa1fxkI2eJbdxpOUNm61YrtSDtR33L73fXUd8hjKYhHDTwgOmx
ZPoRu+ibOcEZgtfVrHW05b2WpRy/yiow50ZujIURSA7svIFTjJcLLd1LRmvy3Cd1YOj+s+PMEfFO
Sbo3WRHCln4fvfh7wZVdayyCysuvSUmHzAqdt4HKa1VXyQcgmr/KIfloIeSj8j/ST24ZSkwUzw2t
nHaykC0ntN+lfTJGRiuF1WIVa49uVTCeHn6U5RfH6b8aDP+6SBr7odmZBu7L3P2UG4KxWqy2MnLO
/kSzmNqOU5vTAa4vo2fFHDUTbocCvEnXM52zFWlZyvVR/OECmDQfx7CI11WmfwVzRYbfW2d8c5kX
UUnZOBRHsu0bYmGNPgK8lmaEhhCgZ/cglsouh4CaCrjqqWmsxn5v29V4syW+Edv5Mhv5cXI9bH1G
gaTCc59yJ2fEW8urmPstZStKTCgt9NbssGAcTQZ5GNakDCyd6Fh0TyEtcUJxQyyyeXfV9iPK7k+W
qF10K5wPUg6N+MXo47X5mZxLuWgYvpS4TvSpVCy7zYZNY03rWECw4Xfq+VIVgsnXiPIsq295L4B8
CXgh/UyiohY6kI42vA8RWEYGKn+CTfMtG32I/1W8HKTJmvQNx1gPfkbbZsvUivNwQayN2YG4Z55H
kWP9mIcQdoI9o3oXL36N/XpOfhCd7LjLcyH1eA0aJ1nZtft9hiqKnSLLd7GHtL0G21iET8yOG1TP
RAHq2dhsHRmeTAt0Xxf5G2V70xr5zYSfXLx6jIl8t6XFgyEVFrz46WegRl2mpopw1kRZ2Fk6RKPg
5/ZFZE2BFZY7wpDb9TSoaqN37ZF/+2XosW7B1j2ZKeHvqlSSust+ibEZL0HN+qZOe1qgIJVGIT+Z
VbYbxZCs2Tt+Clffc2zfmhm5yEObHVjhacbHW0SzfAKlARBubhCJimZbzGLrIVrdWZr75LsDE4UI
l1UP+jPqo3pDnYmh0bp3ku6jHZaBBfFyo4sW4VXy012gMArqFMNKMJ9jGnS+ioI21DGxu3JnivKG
O3JtOaPDlL4gVSLT3xhKfuG6JvXNGjVucKTP6woC2kZvGdB32oapNXtMRRulVoTKRXhlKo3PJ0QS
selC4oDMTB3iVu2pOUumbIIhTE3TPutNSHkD5CkMMcOU3hVoUfY/YaxroucCOmhsOObCrbWUfCFx
gBy5flumNgCepGJuaKugVLAX5wJhEqBPOUSSAT0RU/XIVhG5zRm8FegAyHW4sInzwhzROEaApo6A
CtVtUq9eg5B+qrzUXodQHNazhn8jYawzdZrNQkggtlPS3/IN68o4FCufMeOkQY29Gnz9W5tnOOAa
jvaZzBkI40XT6h8Ifq11UdO0n+HFE7DzofLNfV7QS5GAKAMG7i/4kMoVuJzK/l5EOdOV6SvKpq8Z
K9rKFU20ihHUgFRwtkOovzUTLR86GCsCnz/CL4tX7mvRGdgeENTDb9q7bnupiiWEw6ERBxoWs1IV
iOW8aQ+iPSROj5OUQ7zuDdmur98kkpf10EJaamb1Mg0JQXglSsoKWKNI+FAd3dnaKjtQ2H1K0+yb
EQOSECzGpZw2fjLEO93zX6fxRBLsF5OVKIBpMoJpsZ912vWxR3PZ9qh8k+wz7pIYhpX5va6ijwul
MfWxXKVEnGzsan4r/OKn26uaVHdgtt4hquWXwumiAOQTo4b5XElgNTSHaEbIMeiKVmx7rb8bCqhK
qoUJWBf9WxGmbZCTEUjxUUHrc36gDniLqn44OK33q5/9n3AOjE2Ta9tBevpfLEUP7fvv4jTXtfjf
w/Zk4Sz6XZzWVIVFTlNNWGeGCXPyPtVOjQ2CzPh1PBCkZMLaoC1hEs7WhZssx4aXaZeMQj/AJpxs
bCARiCWdeBdxOvp37ZzxjvFvkvfjCoGu10Hk69r+Owi2Hc6xGzNLOOJRsw5yaX85fkL6bmxvaNHT
z8/9i291ydLRgvHgxe52TtaFw2BWMziXDXNIiVIYZ1K69J05Pf/lDS4+vfdXz3F5e7gLWAr1d9K+
HlRfp/woPNqUeRGmGk4TJUL3OQHQyRsHaDOMgMaYOD5QpblDHp9VXf/9bfyhMeYyubqOPRSxMWjy
d5+hgZVQi5AeHlHTMKSYM+CShK4W4q1yOHTmy4dZw8AMqzz/i7xx+dW/XwCsaB6fjGfpBmLpd2rL
JvLdGnUwpIVlJK0YF6ZJ4m3EgIdnzgcPMSFyfOXCTvv3v9lcPvt3r2wI1k/uXN2xxXsvnOFVaUUO
mmAElTQ3ZF/HdtACP1TGvo2S3TQATzHU+FrO3i9YuTLw7Dtmfk57BfbBxbpXjDlJn9gPzrIcwevP
3SlPZX8RghAXh0M8Woe/yVPfu8q4pblSnu65pmVzy7yXp04FLR+fkzE8WUl/RZuPw6IgqBg6BJll
93eLnBekGXsEejakjnVozjlcWEboYdNPW1SJ6WBWZ+iOJ1eDQCo7Ne2xST3Vbd2eOkAGnUS/51ra
jrkxIvL5RzF48IBVysCB0cSqQHBxxsCOVs511rSiU9QTpG0zmiaT1DRe//2T+vPu9IRDQebpLiFd
6D5+X2Gq0m50rrRz7OgbrxQP8Eq3mk3Td5+VxUkwkTSADTf9JJ1M3/77a/8pveW1XUP41CTCRBL8
+2vnoTmgflfO0YC9VM6j2iLSxI3ihoG7tE3//dX+XK48QZaSJ4SD3egPD5bTWmaDWtI5Jqb2c6jq
DxLH1aO7nxkFrKzw57+/nrksL++eAaihlo4nituKnsDvf17WFA2dj0ocyc1yN4mWgqyVO0PZJcGi
S7NjGREkREWvI+25rmWJzMtit608moDLeLSBIH2wovr5IRotaj9dlxZV1YD1qBIE+rFgzW0kbpFq
jpyh/b8sH+afC6jnCJYvLpht8d27DwgYWjiRC2wf41RzIcbTvk+VvBudFx1H1x/3hqF9thiEOT5v
F0FVt/KLkR7bIkccPBQiNRifsEtWuT35jDOcC9jtj2ZSR69z+SEUzbz794v+X25n3yQ4xOCys9+/
v+a+CStiroV5pNVAg18w7RAeSZIoAA9GWJEUvmRU0AqPCv307y9t/Jc1jzvZdSwa0GR1vN8PXZq3
vHZhHh/I0qacp5XhodzpoV0YFtP8UPbTxWg9IrHTllnXoqmVI9FXaPz6v9zt7/3ay1KGQcb2yA4i
bQ4j++93X68noAN9xziSws56taiH5kXzc+f+i3dz/YGqnAeO86HmatVfnuyHEe73e9/HpSMQ1LkM
bP5cVhZSpl7G+rHW9S/0BGuUI9b0WXi7wsqf54QRtCVIiSzCZYSjpyCH88XxHztvbgKpI9eMb9Jw
93NXiVtvHencwwmRdSDnBfIBdWmbMLi8jbZxBx1PSHZoHyO/M07wTPqjEHjpzV7ftaJ0VhgLZwr/
1rhGSbSx6LOsMIyIbQHvDc2tAz+9yv0gtYvn3mr3XeOXJ4YSi49UTCaUOlawPQnK4L4nnL1ODDYu
VxzTfWmwlxnlW6pHz2Cb1RYign0YjHAfwULgRgkSNxrPUWo6u2ExmEa1Bt2pn97GwdprYHwHrcie
5YIZ5VBLKuAwMxfzGXYqKqq004nz9nrvTJT5Sxtl907FBtVZafzldvkvGzYeaUpWcndMCojHYvYf
TqgSDloyaaE4RoPtneZM7FAafEtj5T31rX7yImQY2YRmAJ47XnbRLqD1124MxUGfJcNlWrBRg67Y
7PIdlFv6BGgZGZbU8tA14gNICzgd3Wz+5Y2LP594QrJYZbGz+p7lvbdkRnmPbIUz4PEhExVoTGZt
+kUwpPhWFPLN06Zjngv3ks1ziPUpZyZddvfWJwWe6sF4RUIDKJNBHsqHcwj8me6zhXpQjvDJNeuQ
RRgvnfRjxLRq0zPl22F2xnJUM2tQjLUM/7OVQjlaGVphQyZjku8gUz8aY31/nKxa6v5zcccxxcLo
j+YmNxN6yMyWwVRbT6PGLCSX3yX+0VMw5mRJAHvt9g0dPDlMINvePKvGlFKQ44sOi7+P073FFb4V
4QjhGTfYvmrReQlz+PKXJe2d35VFBNiCwB3HgspD/PDu/sddoTcqnnuPLSz39j7Nnqty22aDnA1/
kb+43Vt8m8aiGs0qu4LWRd79GCOKyHxSYmT2l9Xd+GNLJeNrWV+xELG22e/fT5MoBpdymsGhi+Hg
KiQVrrsZK11eSQlE9v+UtWW1dmt0j2CmtvGMUr10GbxBZ1bnLjHiv5x0/1z1eUu4miyc3UvS6fsD
lDebaLJpHh7NOLGQmcIypF8RElsAUcGgPWMir3MdfbrQ758OTo7HXu/NE6AN6y+pRI9Y0d9W3eW9
oDU2SGrl8CrerfkF7hwAvvp0FJGxsHhEeVBts0sYAwKo4UMLTRPpK3PPoHU0I3A73ps21LcoyyGZ
NcWduX7If9PZQUO1SzGZpKd5nN/+cl/9uTs5HCiWogRzEwXC+9IMcm4yOrU7HDUJmRLvpH4oIv2M
OhZOJWPHPQ1YgIpo/m9h6BP6umsqHm0/KeKzljxbM3CNwRUf4kjKAxjDbiWlV5zzabjE2xGh73Pd
jMViHr8C/q1fWCGKExNLDEdDvTE7luEqU3Uw2ZnczJX/JSzbn+QpFUuAUbjV9LZAZ1WXfhCXCMJF
atNcXITVcRPCfvAEykJH7SyU+rZyxUE0FiDkqXA3rdkoojei6iRiWtso07bAb91dp2Cv9oZbkgbO
stJxSt3OVZkEBAxMN57pkq7kcKQ3GiJvJH6jArJ3Gi3Gwo8vdTu1236q7N2jAKkY6KF+tdrzjFsS
d0jp3GYAhUG/KTrX/GBMHOfTLPoAJuJLrihxoyTfaHZrHHBw/pI6epDemj3YDPISxTBlna7zb49F
NKVpeNK9/mVqui96NeON0DYDSqtzYmjPygTLH41oKVw7ukT1Jwb+KZ4D3z86UKYelXQSyl9jiYI9
9cl2qtkJ1uUcGVcjT9jjinCvbDH+5czxR7HrCINKH7+xLyw4LEu18R9rVVLikEHNpY5EZFKtgZ5b
ztD1sPHwAG8hojMXmf7/T78weOxtl2RHHtj358020s22H2N59DKAIVplX/Ku90+pVubQD50kmD1r
17ZARhZVVoGZ5x+9gugc7/zvD5X5rsCBRsBRy2QnxAwm9D+eqRLrh9FIYTOa1l4b1yvPPERswUt0
K7LfHfYN++DE4UWzuylY/BozNv0D/EX/Y5pp21gOjMq84ZIk5TcOIjSOTUIPEDqOWsHZyWeUP8dP
FuO/oEKZTQAYqKpMbapxNP+20hPg+Hv5ZPO3OJbjWPwtIBc4wf7+eRJ53CY2ou1jPDZJ4GmxcZwL
oR8LCGTF6vHPWBaN4+O7rMzXqp6Sw+CG8zEl/4DW9/KtFyJ5WuVekW8nS/sInHo+Pr4knOKRuI8c
PKWAWsTPBZlYTJ8qTgZNOx/NkRDdpm3BQCFF7/TGCrIMA8WtmwBlzAxTUsc6JiIF2BLX4/9+q6NM
0UCAkQpRWcc09qaNcNSvwp80CJDzyP6uujXZW6EAhkgYMnhgZEu5Vextke1TrWaundrhMUeuHXo1
f/YIwr9dvp0wCzGQOJbLl8d3Pmh20JmlzlfcyRxWLf2pFC1mGZm+gC3GLR2SfkYtmu9Hx96Zno7M
Zoxfmo5Ni1UMxVzzWrQFQmOSshlZzTs3/hAXkdi5DXY2ZgnoxTUnWZkyfn04M/+xX6EXxHJHyIEY
8QN1E2OZOrebOyhzA45KaBUwFG1QfMSUj1sLmxZoiyoCJAYWdURLYjLceE6N3ngt4y5QaFk2Y5gx
KsgZsBqTLU8+nqBdziq9ngrPO7sFETGDgOJvg+JZ1tFpqO92CqetjiD75XYb71uMYo93yQz8UjJ7
P4CgS9a6W4qXFjpl4GfcDZQvTOaRCAUOqTVnzaq6c4r4ieKiRnJvAqmRLb2mtuzvYdjor2mk+7sI
7bC0/fAFz/86a3iGdK2x2JdUrQUx+B3UfvYlgml7a1IEsxUc5DWkFefwsOuwbWmraGB0pckeMQUx
YJj0sMvj1tpzD0YAxmLEq5ZW7uJRUi8oymlfRMRJq+94Z/ewn43XwYYQnjWRhgeUlvxUiYJoSmNR
O4mzyFCeQe+Ld6Ai0x3OLSI3Wuonv4ElloXOK4Ixc5OirtlVBX7IDBh+6yUa85/oIz2iG1Yr2lCG
vffy2DiYhb2PKPbRqM/mBlD1cUqGNaOPrGyMz2UhPpLA/dlTEcLSLsZXiiue1G251Uhe21uRgZUP
bKujY/GvY1x9sjc/IZzl7Fzm9maQdrJX8WbgRdNOjnfe5qp1sMf/06HUM2SHnoQ0ikodI9nzw5g6
LbLcsfFfTfRdDGHoZQqOfudy7G6VARSp1MiI8AbkVaQifkIJ2+x6j9vo4S4OUdjebfjbay1xku8y
/qpHs7PzlZHvhhh936TnENdBY2NrpVzHZcD9OptPM8qY1wGNOKD8PEacxD/mTXfByGOw2uoOuhG6
C24H2HgGm39PJKd+q4fYRS5EuleNfvaFVu6tHt8zPCo0exj+NjZhALiwQ+sZvQAvP0t4m7kb6AAz
U/Ia1rbj5auUnXftZYw8q4M9OfULZIZoXUsCwv3EztfWzIS1zBf9EdZbUldIQ8NyioAg39tR5SMa
ipatd4oQ2+pIIGV8plkSw3lkFVI6D0RpddpWWpkKWmAIQc8A6+KY8ILhBp58iL8XboWeN2Ch0MNZ
cBp2U/aTQKTohLavPutJsihTMJzkCCvPPoGJxtCeafXmGxqQ/rpxU2tLIpm7zrUqOni94pTpRM0r
59p15ZX2EycmLCu+upRtZ1x9S0vxRDxj3ClWmKFYY5SCity3Pg0VexxO/P0xeBwgW7o33lNRTncU
VDF3AFzowW22wo69uxYp41bzMDWUs+sIMeYxwQe/NHCHY99o5xTmYBgxJOv0z1U90pMrh9fM9EN2
ymkK2jq6ISD2XrLsOxsDE1ZleSB/qXqoJJvIxLaJmNfetZgs+rBHCHX3R0ORGSOMrd5McMPjMj+O
eXQqxiMQIBdrSfsVho3cJcSqr6M6g9GNLOlUVd4zbFcIwP7XuIsOPj6ZY+YjgpsQv28TxtorJzdA
Isp+YU1/6JS1HnFbnRLU5Pu+r49MGdOTJtjipC9CPCA1ukbX5lhZs6Q8a1m0raGGE3jr36qWUKlR
6nIXZumTXdLqa2se/Kou7UDT8aR1KMwPcO/1QzQVH9jyWajQqHK1l1gkX3UYktC3rTkT+1iQxj7I
GQbvoo4kNThdj2lqWqMisj11qvHgJiuArVpDmi/dq6ufWr+yyAkmizgXdAG4pMUoNgmqqTJi3o1w
tjpNBcflJgyc0n4Lm8lcQUMwt60nODfn2Q3VPR9DSiKRgvTABHjA+aXtohyjAG6x+cpIkkYbzKSA
VFF/G2Nb3uCKKXbh3OCV8GGnSv1idrp1pWxBqwaf5jZICyc/sla0SZD3yb2sdmMrAwIZvDMCum5T
iSreIt3SSYnj0rc5yQVNNh6E1eA5X341Q+FkbSy0FqQ7oNLc8eVBdHNZQj3WoJfGjFKQcd2IeOJu
C0u8NCyVBUE093mqyt3Qt8N6lg6Gkz7D4hN2HpGKurHhSkK2dQVeSiINsIwkZyB2qPJmyIK6/9HJ
roT9uF8ceBsKWCV+rcpepePQv6BSWz+0v1WWMGaJxdfCdVAVpnl88LV204SafSlKe9rIXt4pKX+Y
SbP3gFweDD2wOUpRGI0/kHPgPizUE1wvgh8qQ+ztDkxqFl1Netw3U02E0dRhkEf52VS6vzdloa9n
C6ktrEoC3qLB2HFE23TJ7OwV5omVS+uSXhxVR0zgkzPRZmhVD1BPdw5F1gCSa+yXx1ima63s4GiS
3LS0fLN0FBxt75yJEzzZi9h6jCxgNtm5Sm15MLOOcXIYYbTuWxth3jDuLV7FKOrhBF1rl0SxcRa9
c5q9/EfTpv41RBZk0eDZtbO8N6OV8WeEE3m1c3dMjDCI51M5+fUVfRmSYrvWDkyegbzoEl4flyMB
0kArCILAlD5XhIdeBPYJYzK8cyOdwCPZCG7f8PXhLG8TNEZNEW/krM7E+HkkpEKQ8VtylJdhSFtb
2qrrs6BpDCMYkbZuRrC8HDh8c8M8H02rPhDxWceBVxhPNd2RtPuui22DGMGWIfmBaEpWcQhzUOgY
7u0S671TY30fFgsjDlF8wtJiUBd/Q1o87uvWuqNoLYMplTUigC48UuShk8cavTYaT4IN7updYoqv
SWhZFzGrxaiUHkw9/xyOg71lHmqs4gLPvYvXJ9HL9iRd58XP63Vmp9oxXFJFnYoKNKuHl9JS+qmz
o4Ah6rRuJ7ukWaz2BrZfk6P5M72912Iy9VM+o1cZwuwABVYw3u77DYSy+IqcZDvM2JsBlLhno2sx
ngx9cqT/aJDFx+pLW7CgYBZ3R0s+sozL40Dz6EZoMA+gUx0sL2YBabNrNwv/RuvESRBQJkwEEVgy
9mtU/0b3r35ynh6Akyhzx/vjHIpoepv7VnzmvG+xjCPp1ppWbjSefEBxM8hqN0JT2HFzzqTv2W13
QOShgsjy+ifNHw76GOmXttMUSngBZUg4JPLF7i3VbbnTChKhwhnhHcwChCoq+eb22XwYhw7Hql88
SyNjQyu0Fx1I2y61lM9yD0xyFgNm8CQ8+GNTP5ck9lkG+YvsnNE+rHmtsc8+9ZZ6aQpCrI0hfKZb
hB6qzsxbj8ma9hCAmSlViPkyr9irjKoFbxPWvH4+JUqfb2YHeIDcMO1tsvIbTqTO0dxfYQwdGW3V
V+phLZBme04k09FmpgvaZsZBZiXnG5t7I19MVTjAVI3zqHfUcLbwh+6dxvsGHcDEOXZqWqZkczgV
x6xq6o0tfAvjBnSnf0TACjgB4lHGqZiLVrA4hyMcnw+NMDexX5NxBS/9kMTeyCige/Kswv068ID5
M7agLlflMUIc+VwvAYSsJock8rAfj12KQT1c9gxKrbGIj6n92Wk0zoOlQpJcq9oIWiRrR1U3ySEu
pnvUzNXWtufwsxOjthmd1VCl/T3qyRERqbKu7syuLJF+T0ls3kPLvvkCrJ0xWPmZnHaoHbn/CoP1
lCDvu3SNTf9ikk9C1eqp71FE9vUMD5364XHfDmjC14OE4aI6lL+da43P4yCNa9pZ/kd2H38jJvTw
GH22Uw2QoEcfG0i3k4E/TIdZo86jwv5o+4N90godg6Vuljs+mU+EMApmdAu2MwX476MOLWURPS1I
mRrS7WrKRhtAkzW+FC3QgiHrCf3B2E3b0HvJvS/hLACgGP7LAH7lH64Ij7Vcq5mIoMe4oDOxPXG3
YV6sQsaIJeAWZS+I0kyuaJyhuSrHQ6G37JPSBlHTg61eMm2rjvNA3pBZ5eXZvPMXQC5pr/aZrWaC
D2EiQKrLX7Qy/A1TFYC2siC8yhwJajBwRYSjsLYpIr0L+S1bxDzZqWDYdGjd9myOcXMcGbJ4Qt75
dYh/0wkJc5bVu9ZHqjHqrbaT09TuqlB/KZkBnCYa0o/21qzi72XPDNfH+boqujA9Y7FmaTadV0bw
r0M5XaWGq8vmBDeVKsXxCNdZUzGQQ4nX09gRlaBIvIGJoFIBFhgPTqNytQkXVxNWfXWrm17tysjH
Z2V4pEm0/Q5/tbc1aX4FSae+mm1ngSTrZ6YJKHdWfbSsYeWkfdCRL0eCysCZ9CD3zCvDsvFLLrCg
TNsizx2OtmRThAPy9qgmKcwu1XVo2+wId/lYtHl18oi9iNoGTG404uiwmYJVFvOwByKpRT+7QbZF
LFpGygktqCtMnG0plHyyUg6SYSq/TbE/cdRGl0XqLITLAu+nydzFSUailBkwnPqotY5FImiYVQLS
fuUlZ1GQ2jVHl7GJhy0mAH8lGZUgAQdz4jBkFTHXsAQevaZvgd1sHA6dK519Eo7XCMHlfjTNX66c
xKXQvfPk4YtQNp6UZkqHfYwsM9A1681GcbxxqCgomvp53XP99q78OHgsDabFtt4Nw/MDBMXZSOfB
91cGZLYHZgKpuXENp2TVN7G8aKJ7JWQLUE8rIX16DvFVDTFYfWTkJEptw6Eaz4MYjx41xLEGAdah
rNug+M2gajny5KbmzRg89Ux9zu25GGSL5Np7xdHLfPuGL/dUdfmI6NaO7vTvlzDfZuNGkR60LrLK
SYubs2xqIkllczMIlPvUbdGUr2o9kjeFEB1Q6trtZ0UegzhFfcwnDx5iG4rqbZD8iw/roRhgq45d
ecuwCgVGhPqywVWxyrz2Y9NZrz02ZGxGE7ATe+2mIZgwGERrVv5vhRbjQcvN5jLwmjC5xUet8t84
q6wa28t32Go55tLU2OWyxECTp5dGwU9fqkxZTv80SvPasQ4l4GVlMHqdBXuXvnQtiQa9NmbMgbfL
X0LrpwGMC3s46bPeLPYk0pmfvPArFMVv0YhnxnaHcBObZG3lBmX/aFreBpulEYSqjbY42/YR7phs
ttTG7mHHxH58wTn4A8I01g0aAyvHaAQZaziCEEzjVjNfM4uWmGF0zo+ZDMs3bbaiSxWXVDue8eqT
Wa4i54vVi/5mJvlB6m5+SpviOZIUXrZlw30Jxyey3TUUWBqJuARbrFVSe4ekNU+qi6aNGizxtTcS
sdEmcXCy0rpRi5655StHjQfUKGagEfezepzgKlZXI2F6kaA65k/yg9wBwuj2JZqSNtrNuvsrNuhH
4crE6N0hCxgmnlWSm9axS/1aDSw7vrI+K+71VRxN7cGa+xFnlVZufH3asEwk26QdTubECLQ3mus/
IMhFQAb8aQzSULcwONCVGFM7D1xB5z0kybDvO3TGZYWdhSQavUhffCIyIesgHETtu/MaUobRv9Vr
SwuJZU9CB8NMesE1RpheOJegd7AIzfP403WA88166tMRHOPFK7gs6OpHnSZyD0sE63k/f9N2cHlw
/PjXweyGozOYw3q04j544LugCsBOGpHtR2ZbHweTZu1DNMmgODs6NC9XmQDoIqJxZ7uSLixlnVfW
amcPHLv9nHKKLcjp0fOWGMtXbZ9tzKgqj32bfe1aJ7lwlG9W0rHYuzg3HeKqfRpa3zpYymVLmfRH
05RO3vIzXU5nozCiwBJlv42G/stgy3Y7tHlJ2Bhpg3Dc5cb3Bgq9cbGotANCm1jp+8eO37WQJKqq
30qqrcbCF8Y9iQ0VqN2YF8NnR5mHxMb17OpXTLS6GAmvIpKPJQK8GFYN4KbjHYmnu3Ilk1JdbsbO
JKmQRZZIT3Wadf1p9jLjOkgAIeQX4tgeBp4dClFvKXbyNvwmB6gJnuy4mxsgG55Q1Ur3h/Rog/5a
z56zy5dhoo43jzJqQE5fNTvmJ9ahxh60miFm7MMZY5URNm/8f5hfzG7TJolxVkNzNYfROWgTBnB6
6Xf/WN3WEFscukUkpA44XQ5ppqtAGTWJl456qXNTPecytQ+F3dJK1Iq7vDqDsJ9EFp2lV33Xvdzb
1L3d7DzECTQqvG5Lx9d4bdiqDiVTj0pW91zAchsS3HwhGwIG8wOS5uk5ycFbkAq36DeSS/qcNwQ2
OV1uBCwfd9eZwAUMTbQ2U5boOZ6cMyfRfrrRQw4sCcMjhXb6hGaVIV3jTAQdDoqnMZtuFi43jMOk
9+GDtJ40j8XWNpW3D4HMkAuKo5FaWTCKWO7cBioMVt9uB/wUQJcoIwbhyl5XbLn4sAcSn0bTJcq4
Y1/TTNrVfuJ8GaYfXow7SyMY7JoS833VAdSHfvnWCZomU/6qCtP8YPYzblP0j2A96pMp+h/U/HGA
aapgZjHHN3arwCaG7awAlWwtXNsr2towFSL7WQqxmVk4XyoWoyn2joJDE4FA9reasMCP6A0+e0ZN
uIsvf/4Pe+exHDmWZulXGZs9oqHFWE8vXCuSTh3kBkYyGNBaXABPPx8uI5PM6Kyq6UXv2rLMC3Cn
i4C89//P+Y5FvTNI7t3cNU5dp4YXJhdkDU3ZSe9oH7iUW3ZWPr0Ddw6xNhBhh4rbfPD9J2ZEdxkV
o5sigG4dhclV26UqnYxo3ExhiMFURGQEBOBZc8rpSuyPt3Wpcvq0o4XHu+qIzBREqE3UpEI7aK7x
eD3oDIEujPKk6JG61UgAIZUnTDq6QdVDYnUNseN19eTOVgRflMNVVRXqtdDy7/jpyvNYND/zDhqZ
LuJ0mwjFeZxGfSbUTcplMeL9SMRkbnSmXrum82IGUEpzGQznDgpSsXVSf2U48ZxSk+BqFz7XKhKY
EoxJVXKqUU8f/GiiAEje1IRFBj8PMlly9EwKXR6hyqGe34p4ePQLZdiEIHRPBDYejbk0Yo99z2ib
yVxW1OMlOrrxUudStlKGgapuN94nXWCe+5EPXpj8tKoSjHbTliZ0V/W3IZbNnd2rnBzz6lj63a3q
7U07Va9SUssLp9Dug1CsHV3Nnmq6K9sUTMWmLrT23qmyPQP/VW/jdl+sfbzKHI8QakBFKi9aOT4J
oCcPoYcN3PXcNUmzVtomp2xCRuZl1t5poU8xi3ft9kimL/BhvhsHCLEPtKRj/A7g6zp7vb3hv/f3
c78ghW+Z8B/36zVayy3cqiOBQGf3Ln20f1AN1ssFCR2CgLMckgtto1XLCCJaRUtg7Nba4yoMHWDc
gTeuT8K9isQtOvYSVnG9QjW7NVfr9eX68ukSZ9nihUiBJSlW62Gtb6xDtY/O0bl/cL8bP8HeMOot
bcCClHOWeERZjW+qdt1ZtD7WSbZxXwfaVTt1nx7Hszjrd80TaHeakQmeKHI86iWFa5+894IE0E0n
ttTyca+iBMFBol6GYzaSNRjehV25aQCi4ZaiUdmVbrkDhNhv/bgzseLXHokOo7J3RX6J7a64dLvw
SRTZwIlqr+lbG68JA4EFw1kFNGji7IK8OKVJL16KEhhANyjFxYjk7twJ9WEK8k0j+vSRhRhlUhEw
xozSRyrJS6tGgpBYYYW33DQfjd6mYhYz3Izzo4HhI+dH3D5CqV/gsRk351ascGQezgngKv/27Fzj
q6xKYa+sZqwO8qEyy+pQgfv8WHXCmDpiiesn1uP64EBtO/hVUx/kqlxKGg6NLstOGu20A52vkxKe
Miq3m0ofioNX2gX9cpZ+W63pjuwmq1/FhAseisyB5BEGFY8a/bLNkLo38pXJt61lZNVUiLUsP/ix
cXJoEG7ki37R54eqDwoSB7OTELry5fkydyjC4cHJBdGD8iGI/YyTm4fP5+QSWJv5ss89O8W1rM3f
2eTcr/3Jr6al/OlWVDKvpKe7DLQSG05XHvwmKLZjSz7LUS31bluAd5ss69enN02Uf3zPb8/FFQAn
rU7rJX3S+ymvwk3t6BiZmjBqV9zQIEIpVX5g5pMTfpfCmYmnLTpGnUuPHuIQolGtp+rXB/lc4NQp
Jb3iqMxbXT7Qj6V2GnkJj4M9gLtRkEgYKld9gq6hbNVtcUjmLxK09z+0g/9D9v9XZH/DnvWd//Yf
//42/J/gvfhPZP/Lom7D/7V6SYqWWJF3om9gpP/4v/8bTdn8xl90f8/+ZiE4s0ieA73zgfD/RfeH
MPsNWtlM8bdch/9DjPMH3d/7xvzCRm1qoye0VAcdzx90f+sb0m0a77zNxbBDXMAfP/H8IXNrflv/
yvZGfvNXCQkCaISh6LF1fiE6M6Kpf5OQeG7Z2IOjn+C5/Xk8pm1kEEBjTFvauvpW96Ly41js5bH4
uf5xgKqMk3olt1fNfB6P9Uz/JMqzz0w6ZJOngF2vfZ/7NP57i2jPaZ0WKTB2Z74c1AnChyFUrrr5
ZJMPQrhqtouM3ttjZ4daSPWxZsi8i6ykOMh1S/ePpLqH2y7Igj201EW3zG7yXmccHWYPaeE+ExNy
owYMQvP+cgBQTF00WmPysaDiXyVKPoB1Iq7Mrsr7JpjuMlV0XH+yvSLgRiaRurDHBLRC6CICDFxw
RaZ7TSXwaPphR4QQpTUq//Qfx5YZctEhyzB3ELjIfh+rYlngj8fNXL0ZAFoXuu2cS8P+XrnJTVMF
16PaPqYWRA7dqpjQpeSZusgPnExrQIDRz7Mt/1TlcCbayPtpDwhMiD8hzKzgCRoGYBQvvC6mjSEu
zNZS1spkPVbZeGXBiCUI+dkqbeYQIrvOsfKi/sXqqN7YKip2t3vuUUvQjNHFaqDeng1cmuYPbMPm
EfDcgXrgYkRksbCyrOHWOoxM02GrZ1HpbR0LoXhV9OZC5DeYSLmbFxolYnhUXNfDNn8ugzkEzoE8
SfCjTy19OoZR/VS67p0/VrdaVZ/dxrn3Qu2hcR1izSEMe5l94Wk+2z3WiUy/1pWakh9TTHjL0wCO
T6CF4N5C0wkRIZ31H1SDmHzkBDH469TO960Qb0BK3uBgp5QVSRpPtiH6BtCiXOQt2hrRZlDKDS0w
kt7BJiWOTcHBHBaNRq24zy1/XZjVTx3p92JUp2kbEjexCFB86OAvtXcLrYGelndZT2Bjm490bULr
JyZSgO32Maaut+icdoB3UM728emoxNYKpD3b0uk48OrwORIVLlOnGDfU+o2NQzZVlaJvJ0ajtICO
1aK+yvPvUMQo8ZQRpQqOh8VkFbfaY6Kzqbh/4pUwbbKO/ZMxeJv5eCrVYleoc04mo2BKoyHM0vRM
OSUXyhWwl1Wf2QfFsa/0nkK3wQ0bHb2yFQWR7E0y/pi04RIDRIFSOb7qXLC3bWKENDB4p5Zd17j7
F+SGPdSa/2jkEGHpXSxJtyP3QSGGL+uGuZ78w2zVs9IdnFbLl1VCOCj0gx2eC7IT3BCiIfUptyzv
LWH/AO5Tr5IM6FjvE3VTp7dEj0zo5Ei4nYYrw2XyVMBLWOlGREwirq/Khi/VmOfc8ctFlfqXRK9j
DU8e8SGIJRFntcGMToVKoOnRRe22cAFFQssasRryJgK+qaPndvoAt56qJgZLhcFpgaGspXVWYyV3
2cmMFkwA0MS50air8lWX2MpCkDsBmOMIpeYYUpJgo6pgPBCZMDBOy/EnX/AEq+lMMbFdJHX0amYD
iQjZ2m/qW9+OX1mOGELbO1dRvMVc/0/2ZdQnG8CKJxjkNyGZ3/jb+mJaFPO/p7Fo0AGCgCJlJgNA
7ayC+2msspFhdZLHVw3d91VQ/YxbZRd4l7lX37W1euOhjwBQxDndx/jRw4u0dhg5pM01RZYHYfZk
m/sE0dNXE2CgaUYzhs7HG4dkUe4SHF7xM1C5eEFG9c/GnSPXW2C0gTIcmb3cejEHs07XfuW04h1R
gu+NNJDdqyaN3kmuJnk8FTctkhl+ZHunFXidTGBeIJ/yEFS7vaadO59X0A3D/q0xihu17J+Hkh9p
TPklWjmIuuiY+ZevsA+dQy/fk2ifrx2y3JShvqcJtEJ2dl+k1aExUeYm1aLScvjeqUqIIWINQiE1
Hf0RdSuQFz+HID/Gw7RR9JJpRMDdpG1NsGTFwok8Emu6doHtiPoCgufiUgE4zD+wXzZdfq/y8Tr8
+7XqaxQaDBUnub2u/W7LcNJ7s2OuFV14jl3rbRpNJjShy4dE0YVHOPuaKkOG/RJCejuZl1FvHoM0
3yWx+ehH6rvj65TsTWUdTma3Dk0Hgma/IV3k6Iyav+yz6Rz53XGgzGSadKR1q1yq2bAEL/tCbV/F
SqPOAsGsPRnGfkiys5n5BduMsmlXWms0QMgozSVYzm2a5tdpn74HsXEx2dQgvH54cY1BXblDce6R
YETz2TVM1cZQjHihheH7ZOHjEBas9NaH7ENkpaBCaSjPdjNrgBpvV0GwbSnDUWPJuyXjlUs399/6
fMqXc31pkU+vrR6gJY1uAtgPRQ9epu0qYxfZhNE0jvo991t3Y8FEI81+3A+0qpaO0+/1qj4NSnIe
Q4YTGOsth4t8rqAksMVWtaYbLevQJ8T9rvCrZW1j72gT80LNB3cVt8lWxPauFBpKdBp0uMyW89Hu
6SU4W1Dvq4AuTjDoT4GIkBM1xmtm1FDTgkUQxVsv+44fa+eMw7s3tCCsQYEJ477UrNt8QEsEDPUp
dgBnT644NBOYqg77J9ydmyoYSSoQCtz4nda44XIYims0sTfmFB5dD5mZRj1Ir5KNV9vUEaHaAz9D
snrngQJryuTFFMxRbRqN5cSBqMaEHCDHb9AWUSIuud4N9JkLB8hXXtASwNi7yC2Om54Y29qH6N1N
QBrdtPqOmLdaqACFl6XKkZv7o39iSLEUhcrdjSPEoFke5HSPS/Ngq+aht/nBEEfuvSE71gIsa+w9
0V2lXjjZP8JE39qgllY4eF49JMm03a+sOPRIWTMuQBVRxK/S51ZY6hYEwNZtjG2fCJcSOm5YEaCp
Mb0cML0FC6QjAK6M8ju75BS3s+rFMOM7VOn0wevq3Rgb6qPVPeAesgyozC3yND2VLeMhCjWcDsZ9
0XO6hqX74IBZKN37qKeMazj+I0XgcE6Ue9LdlOjCAoBoEd/Ymf+Oel9dk3nJLSieVvX4aLcuM0iT
9Ds14nojWsjBw6tRlqQ2Biog9deJKrwp0jvNwxbjPGVgF2EhBlpPWnDKFTEzEa2ZJmjpTH1U5vhr
Zu4UuuBx9Q1vUQv3cSgBr+BgWRAOQzGkFQfTZFrYdaKnNZGRfNDfam75Znlnw1OfheX+aMKC04fm
Pio6fUF3lyJCttKL4t5HMbboQhW7VKku4hlUaJDrqM84WlUgQUsGfTG4RF6Fu85M952K1wet7BOA
29e4Cl6qZLoMDbr1enyp+eqFMyJDyzF4GvRt2gbFKQ6PTaNr8cIOh4cx9whMnqpbtPnPuWKDbAXl
BFPstkvtU6Hxb2wGptmRsqE7dRZFALdroF6RhEerMrjuxjmtCGQduXmn6CEWGttc1x45RXk0fLfi
CZRUW559Btb8Uzoys+y6XQmKOF4YXBX4tBZDtvWoaabJD2ilsFZwNCHAWqju+AZieqkGhAGA00g3
7jjNdrsjI3LFzFxousVmPs8r4d9FNEvB8RCuTDwnvIqADkloGTT1rgsjMJe4Z/juML3xIalS8Qz4
Asqoi6T3XwIzvLMxL0Ep9glkpsS5MJviMdGo4NjVW96YNzF5J4s0DV8GV3x3wv7H2LXv+mTTKS1e
Iy9HyKGyrUI/vgFsgti0yw4Ef2x7s413mt/daNCtR0ucNHA5to4McQzq5y5oXMYd9SYqthCdyyaO
d3HkfNfj7OhX1c8QkiD47/RZkLqAgHHXDgzoJz251rrSo3LmvhF9hUs9FxeQ5688radvEdpwU0hy
maN5pmS+4Q1L7uNFp0JHF3VDLm22d6mAbwly4Pbf3ZqF+2rEhMXrqbvlgjtktHgxui+AwDD+70jz
GN3hjQvOjRFaJDte44CBTyuWOdIrH/zQmtz3ZOUk1bWIc2DqHhzKkIBfK74nXvhuDAJu/0tUgunS
y5C9JAJwS6gqHC+xeWRAsKnp+aJ1HfaRi6yj6PQrkBpXNEiv9LJsVmPV7NtqYBLU2EsCIze93pHN
IW71GokORLsdfsoVCIg3k+SlxkitXd1V51FoD2qJAqOMT0qM79en6YLUEDxHjh4Owe0EMJjOBTlg
EecUjccfYwOrUXG39dAxHpgiEuq4QlXeA2S7YEMAY7w2Isq+WDGvcJUsk1Z7SJxwbbvWFtQyORMi
I+goOw7+XSxIySC0ilHtjNazY26AqEZA8l50TR1u0Ix0S6NAfjdyjfLg/i6gYQut3WMmIOUrzNfh
naLSnM0dEAoNzfqDnZ0MQUiQnzn3hhk+ECyxLIRzWbJdA3rcbZG+Q9Cnp9yfcv0Rrtx7FPo/gkl8
9xzrlS7CQ2Ay3vbcA/NvhB3Ozyopr30XqA9snu0Qlj7NV3sReoW11Ky3GM+Dpg2nOroiBbBdB36x
dQukz6m/1QzsmTqDhSHDNtcJokAiG3NDUJR3TVUe2pj6XJIzqfVUyBCTk77QaKBpEQ60LofwKayv
QJJYSH65zXsUJNsowT9M8xli2HsM3rQL7izue7q9fgPNkx0G+v3k3eBxnEuE8iGRZQa5GKNrXNjQ
7NdyNcuqLdm7OukgsB13eSmW6BanXTdX7fq5EuEFV4AHxR5zQ7X2yvKHfF860MBB/ABNqNUpYcgn
C1md9D2Upjb16M/nyEfptmT/oCLoKTbKF9y56EHMgAIPd0yHtarXL76si84PgjMNhm7TY3CLC2BM
AhTfVGGzpj/UrJW58Bl4ESWFUA2ee1QDa68JKbnaZkxASdIADp/yg524V6IDOjl9FGPo8OzJlaEJ
S4EmdUbKk3OhsvnzX5vP/y7LgkylztXPdt4CcqnEyJ9wTeRJuAXZgTgmH1Eo3aG5cOtZJgIFRS7O
D4US5KsEdIymEASRgm5ayn9b2ijmtP6yKN/tjC71y2iuHn8sTmm/tnM72snvG+Bmz9V8hnWP06Af
5JaTnyEipVwUVkrwzLyv5VZJWu75hFZRdZmfk/tEvkMuyec+Dge5Lh+MFMhLA0S6Mr0VDeMbueMj
p2XHyk3zeTTIV+pBMPv0UqjY86aQP1Lva7ZPGxREhbSUO0arem2HZu02KVTXefuaMF2h85nGJvN8
i6OOEkje7gOiCPKpmIimGW+4wPKH80MW2852CqYN7Ql2q8ocaBdMyMcXlHaK//TFX36DXHRS4Gma
Huoff/mx90h1ZwzdY/kb5oODAASq7bVS7Gw0PcMNpNDoY+MOlPsSfMpzce7jYNUd1Lxy8fctaABW
BM7hggog/zLXJrBe4bPSZZCg5vNBPnCKHIjdzLnH/XEAFWp/zmrRb+Rv6f3qKrUndVOqFs1jyFKn
du4ByA0sP0K+Uy79w+c8yN2LkNsNSg92fR+n1BIK4vTmA0EfbGcH+H7xefjMf2BXE39gMiymt76T
R/DQWWI35tZy6vCIOJSlfHc+0/7h9wJ73UNGIpszNwJ8/Hyb/Er5a6f4wmXoxtCwsPH3yzNt3vry
SJKrn88Vjrmer0iWPjnwoIn0Cp2UzCWF/SD/Xj58nq1fDtGPRfk6Wkax8+Y6yLyxP97ShtZWeSCr
BiTuvFfzKmi2OjEen2f457Esn5OrwXwUqn2/QejLZnJgks5XBFMe7PIvPt//+yEo1+Vek0sf75Hr
H4u/vS5Xf3vu47AtK9v+dekpMkZRFpk6QdnQ4NF3GsXwpdrb9EDmH6Z7KHAJe1zoo76JQRijrWA2
JK+otu6sbecqn9prJ4aAWbgnPWUYqGLpEsk1DfWdqLuj1ZvYCIfyOs+ORTMQD+LpgM2ATNY7Q1FX
ZaV0O2Uc2oN8INmpPdTabDmQ6w5aQRx2aiBWTuG0jMZ8bQntNqQKWvGK/Pu/X8yhC26Eq98maTnt
U/tuNOPwKOYHP0LKvJDr2LNJWJGLnY7OOqrVrTAGgVHJsoOjfCEIuFHYiDTsjCt0Np+G8sGbD83P
1c/nBgOP4UK+/LEoX3LlYf/59//k9c9Pjgan2Jk1IQ4na6inzefbv3zcxyL5OUj0Pr/k46u/PPH5
Az8/5e+e+/x2+epgW8+5X7vB1mhoTP/zf7Q+Hxy/ffxUk8lTRu39x8d9bpzf/u7LT/38mJYS2ELo
zKXkX8uvp8W501L1CVtTxaARGu3hyyICo+qgZ2B/Ot/CofdHO1D2YeWDfE4uyeaMXG3w3AKDQ75F
t5Px01/bs6N8EqUHJcchCNYfDVkE9/lB9lu/rCdZaS8pVDEIldf9z4aqJ/eNbLV6NaCIwtCuZWfG
yqCIfrQ2VW5wa6thUlPLa9sUU9OAFkqdlhPSFVV8GD56OpUcQrRJD5UwcdfMl+kI5U0YqmvZ0MFp
VhxUVFFFlMNzn3yGKETasr0CvTjIdYTP5UGujl4NuDDUUMXg4dLnk1YuMZLAl4iLx06jAIHWFG1I
hWFmXmP7XcRlH6xyvAQHF2DHofxz6bfnaiSIzEIFDrqKDlariV8PAoL+4eO5mLCQJCuW6mQu5B/0
pmcCPWAsOe/PiDLPQS5pbJiPJfkcGWscAxYY5nGMoU7UDaNf2fQdJo9FuYflul3rD2T8+WvZXpPd
to/2r+xif3bfRnLR0GyHVIzncZ3sossluad/ew7jWENhsHqL5Y3gowP3sSx3NG64fte63lLuTtm9
/uzI2fJW9LEux5cTQ6+ctEbZjIvUIuQ+Nw9fxoyOCNfkuSUdVe9AiMu13IOm0idf96h8Ms4LarOM
VTtFZQtMYd1sba7ySozC3Jz3rd8bxPTJ9WAOkKtot0uZQ9pjYD+WRdzuR/uJFLH64M3ahs+Hv3uO
CsxOiRptG2rk7o5K9+uhzSkDNI6RrD+fG6ugPcQoO5ii+OaqDsr2MEWvRuCVe2qQaFKa/rulTZyD
cj9h/ueYlYsdlxBfD0Jgdw3H+ueekDvmc++ENXm/ijMiSJiHKp8Pznxx+lyVZyYWx2KdYCWVu0Hu
oL/bVd28f0Shlzsi1mBrs1NKOBpmmdlbeaZ97CJ55rlxby3zEaReMwtG+rmiPjrQ+Pw8VZdSITKP
zveWEi8MRqE0E5LyjQiCfi3mbRdobPbUtfFpy/WPRUIs+6UaMn+Wm1Cdt+PH9p6X5Kpm9swd8cF+
nBkxdoQmcR/lBVKeOx6S12kpFz/OpcKO9rD2KW+7tKYJyBiWBnt/CbCXiZWi6Us1dXxmRXqyG8Ba
zyZxzqn51Wm+Uvj5oJC/WD7IY0mKZIpZKfO5KpfkcxYZk3vBAEIeaeGsm1Hmz5B6gf+RVvwraYVm
zoSgfyytuIjy/L35XVfx8a5fugrX+wYvEAAZ80tDA46DeOKXrsJzvqFMR07h2ioJWhA2v+oqDBcd
Bknm+oy++6qrML6ZnkeeFlQ8F2uUY/1XdBV8zV/JHKqnATNkZoNfG7mGLuE+X0grRph4WWvmpL9S
CQyrblk6GAePBRc1Yz3SW6PcV7bGO7jwifAdl+GjsaC5FDp3VaxnwU9HM4T1A5FPodybPkavB1HW
bfMzGM20eJkco1d+9ISh11SDUXPRWCMpZih7eveV66LEX6AsJJq2QAjQ3NaWM+pM7ZvmIdJzlNhx
U4YdQZboJWfBm1ZsaFv1/psVdkOwTG090I9l2KcIJVyjXPlCgUzbF0qbLUyV7MVTR2wD6occ8TEl
2XAEkNSBrefy7VooRsCkz10aPYhWapfmz6pL83PROkFCEEIKFH/p2ZAhF6RjmAhIwUto7/o4YOPn
ijkOELKCrFyE1dDOIULwYfG+dI19GtMu6cOrLofoA3CnTb2G+UwXjyq068CCNp/FqRVpL05YJwhD
bBy0C4YqKuHZIqHBLMJM4OIOzRtTULKPjYnON+ksWjtHPZY4+ws/eSU2voMOZXppeNEG9G/ho9C0
q3cUPlNSQChTDQsDPpH/RJICkQ2q30zoJC0jIys20sYD3lkjXvVoMmewvDN6547Cpbg3hFsZt/yh
V/6g0h7eB55I31QAUs22SSpyceK6LplvWdicl6NltM82ulp/bZDyeJl56M503Tfucg0CfqQxfFtX
MRxjTGV0HYiCpFCSmLp5TbfbGHHmVUW1LLUiT5ZN5Tv3nUNCwibvy3a49jqiM5GTxXG80vVR1Q51
zT81WHQGFJeV1uhYzcyptcvzNDRWRAlvpEtVV005O9H1jsCehqjADVCLqRkXkdLnZ1LHFPen5Qij
WSjeJGiXDFidiIopmDjSd62Rhiz6CPXAkVwt6O6ZbuOGMMtycgkit3sq9jDShQNhxDHdbcxY0qK1
TAL22lebjNwHnDo6FXEU2BsbJTs9m7LXbsH06zEuO0tUFylIueBCGYLBecgtwnh2YwUX7OBzRTFM
PNV2NyXrSC3ZK/RMSaNA+d4hSh3xi9tQyw/JFCjfSzMbb3vHMG40gnHWMK9RFSamOKvOGJw4AzCh
tpaFd0jFDTS0afQjNfXkTqkbsRU54VZ0MqLXqidFcFB064izqsR4ZiJ1cbN8q5fUTR3wdmvU/0XJ
pDSv12HaGkez1qqLCFwgwBI8LUoywQaOlOEurW19KyK3OGZO5ZyGUE22ni+QHWmOjbTTzPa1FYhb
uwr8FWL9cUm6XLwLOkPfq35gPahjxWAn9CIL3LHxbmZifIG8VV8yRDOvi05Qxu8nVMSall+XeR+w
PRCViLBvrt0i6F77VCvnDpNxG+InAHLSOeGFS2V0bZOhs20GoX3P8ibaGVWM+XzkVCGpDbmDF5E+
5MaIijK6xbsmChKwZchcyRMMTkHhRy7SIg2rAFfIKzCW+XM+mPG66rzgbNs1hLA69teO5bSgLaE0
T+NQ75pab7DU42H1DK4uFETqC4NDcdsTBLgx4TSee9NXXvSIDPmqK8oHRqXt2e1izAy5MhINFxOE
CCBnb8dqyrXBbpFboOiA4a8zCAjN7DIB1UixMVZ/Zmqc39Zd1lxqgxuSbwJd1IaIkel7s5mUR6hh
5LD0TornYhzhv6thQhKvkTrXXo+rbRyHAGFL5mBr9iCR9VhT4wKWDmoYqtsG7cKFDp1pCWd+uJns
itm8D1PZRuUOO5IY9J0f6GgTsHQyD3FBLjQWqfMZnowFKAP0RHg13jpNjzlC4MPXKlFXQBTsy3qw
GrKnwmLts392MGbRwmWQGFBHKAS2xMqmDA3jUEXasEtSYaEv04cLJdZT7lYjwXQtSdd+5iEp8y3n
jV6xQlxFFZ1UY3ZH1iW8CN0ot8It7JURedUSGGV96dYtpuyxDO/9Jh0vwg7ck66rjOanYdi2sRKv
PTDuB8vN2mWMq5EoPFtfgTjStx3qiIs0G90HIBExEXuxdQRWinckgV2qT2K49jPYhmwDh0tyHsfY
CYpi66kzIqHUbCwjMHk836WvVWPXKfSp3GCvilZ5bYYbJdDyfaUXMBptv710xhIcbjp2hzCBvRqm
BOu0XDfXQ+Dgfyx6bTfZvX/RaUEPLQtYLDcEdztwRhNJRkmxKkvMVqaaXLSEc/7AxkN0SNzgD3Ys
WvZukW0hr9CbRwuyUjKSKl1XDHslIcQvnjrEQTFsacPp2OPj2O9DzOW7POtImzIMlNmqAwYQus6j
A0PoPqld/UrxnW7FDdPZCo/KZobE5eAr0PA5vbmItiMKuZa7RWmFNEVNw/0Zmmpw1CI12SiTUt8Q
wDe3PUlgjQWxQsCmgDJkEyyvyQ3mGGqMukT9HZAYkPTQd+KKSOZyTa23v9S4cmwnEmLXqWP7tG76
YBubRrrOI4cQDXXqNpZCYC6ivWjAZWL0yygPYsqTZXNRemkEHtTo5rzNdDV4KDSMYuJw6CACL6Ab
TcegsFFETxQLKghLpBP2c1ybPe27GL+ijXpt6ZBYuQKfgClL48zIzHzckMrXrIbc4xiO6nrTxjF5
RjmasDJWuy2Tk/kGImCmcL/Ds6lapBNqHKVZHKzSgX5vEk+AvglxiNdxr3IPrdX0FI1dd6MoMQDS
bMp3k1bY+3YE6K9YA7udmvIyqLnMNIan7PBEWmsIFcOauka3nRK79xBEJc1LUZfEpKm9uc2LwSC/
Y+gE8OiqDK97Oy33qeuGADLdpn4sO6bIhpjKSzONRbohtVR3VnEghL5pkqbxL4bIhOKgRkHabUKN
buOObpyYTi4bCS92Ndnt3WBOJRJ1v6PJbuJ5uuCmnhZLQ5sdgLY54rbKKr2LNrHpabS0YRyOFlK7
OuiUUT11jmu+BlNv6rT0/1tmQdv34vIle2/+fZ5evRXlWMMaaf/jr6tIn3/Nvma59l9W1lKgfd29
1+PNO4J73vop7P7/ffGXzPtfzm8s9V/MbxgR8r+yjP6iHJ8pfn8qx133GwpxTXMN09FsB6/n5wxH
+2abjP40nVnHL8m4Yc2ScQMOucWnwPdG5/1LMm6o33CIORroTmIObMdy/ytTG52Al7/ObQBIWp43
/zLbMDzgQ/zov1AknaiykpKMkhTx0c4T7XNn2pfMd6Bn5YNPK4nuE+iLbTZAKY2jfB8MBCBbLdqq
WteNhVkyKHfGc0KGGsTR6crzW+hnSvmSDgV0Oa17HzKEikUAByDJEjiFgfjZF7OLjokG92u0YkEy
bbAfk+FFWm0wbkenRkqn9JdG/F0di01CpPmKYau7UlFBUhs0ke0aP2tcGhvkEkdTZOnROuMhJp2l
bJ6zCt0kli1nM8ZE/mIpDLu3IEQJ27rmrZ0P/bKOQEMYAX0mfyI8R/WnXUay2NCVDMFUNBm48JWd
PQOj4gQQw6TkOQJysqYUP71MFCs5cwfuluYEniACTcMVDhKtlgVvSq15IA9a465tjWjHLecpNOLo
kj5peOn4TKNajRuaM/jjieG+gDnUq2SwZXsAyQRiIxXX13WsKOtm1iyBqVN3ydBAy6KDtfWAFK/R
2u1csrwW0Zi2FzpZCaNHJLGV9BcjF/FdAb4ho+FwTsPp1rVR1+hxkiDNfR36Yg9Qu3+vwRFNjY/3
tgPWglZ3qSBi2Y5wRVaVWFWwGDaiQBYCbCFbJbb+kPuuudK18U4r83HrNTUfVCDaVEYHSFDvr2Kr
P7pCDOfJYYeWRjhuiyEp9jMWypqU9MT1CNwtH2y4igGFvH4xwgLBAH89tuGlhcHgiMow89Oj65sU
dErFRRMFeCurLLy35LgLEhTIyaCTYpSKtxvr5OB7er0lkUBZYLE4jCkuMccNAgzF0VsfWjFjDB4o
Yv16wNcD7/XPVfmq/Dv53N+tyhd8M1ZJnTJPck0BQr/Meu4UddzNRMG/fof8vFK+IhenDJNUFdg3
n98rf4YZu22xmLrHymjo8/31Q+RnWhzVaDehcf7znyffK99hJoa2dlUCAeQ7Pl+Qq0EcIJmVi19+
38dfKtODZaPxCFDXLr784ZdF+YfyayYyPyGol9AFqKATRK+e5EOjzb22yQWxK7jfiCBBpN5jz+/H
pD1YnsXsISAKJTvBX0i+PChwL0kOh2Blg69dBqk52wZ5DraShsB6SzP1Sb5HPtv9P/bObLltZcu2
X4SKRA+8kgB7SrKsznpByJadSPR99/V3gL6nvPeOU3Xivt8XWbIoiiLBzFxrzTmmR+KASb4ykAnr
ZI/tK7t6GdYGI9HATOr2MA+XWKPymkokNj6Xki5y7RIRzXK5fWbGOXVHJJpNZ0zdGYjbafTH5Yj/
dww76O5FWuYboR/IozQvlJzmRVs/+LYyLljhJefjgA3qlQgyoJjrt4zOYOzRDpfI1eZzodk81TRg
dkM1WhcpHety+wyrO4L9eX5EYQOBgBdY48JaCLO7yEIbthGcXWJh/vV/LlHBZk9HfFpvMTfRj8aP
YRCkaHDH0TlXeeGcCW/OUPymIHnW5x3hDcFySQW3KjY3hZ/soJFEYHxs0EKZJy63W90+COh6v78E
CJXsqzF9g1VbsnhmH2NU53szZ1KEQryg/0oguufb55YCuEVcdshj1MO6BHxgFT+I/iBrrEa+Ugi9
IiYvfcGN4hDSOea7FoE/GXa5QeobkldzAQniOu50mTHmINgtn/Jini7l+mFKGABXOmZ7IlWmi9E8
UMea55yV/jTa8V38oEbLITKPyFAxlPZxUuUxnguAVOuHYUqIUk7jrZhgYWXg25CyomJxucNBcRx1
VFpezeIdaHd24aiP8FLClkenB1JpuWizvlxERG5Wm+TpcSGSKsYH8vv/SXqtN8Lykt3tZsl65d8+
+16TpON7JZ0tRPkk0FHzs06t6LDCH9Gnp5VxD0hlOFZd7mwFAem6Yqo8DE12iXweiVy05IC/E6Dt
18HCM8O6cZknkubnfDxYJe2bwPZTM0TkxMWvwaytTPvldmE1Jv5nJ85g5HtRdq2tMr8uLTxqCJgN
tQJfWlrb7maA/ptBzPmV7J8yGN2yB89KU65FVUVS6ReSKR4ajl1h6ZJfWaYoZVPZ0lNLKtSoKcYT
cuzWAEep37s2CHHTzF4VVtoDJoh7kun1w00DM4EKRnuyTgRv+pCbJmaOMGrIVTOyrIInPEDMmJL1
NuM6aLp99vs//3x9+8HkNpi6ff8fN799afDy7Ejfur/9atfoXMTJikDF9a7//MBf7vr3p8jWntvI
iHfln0dy+323X7/cRmDNGFVb6ShCa/88iL/cHo2Xjty4QIUu9I65UU0X9/bBW8dYf77EcdcAcP7b
/92+2w9WvLcsxhzenmAiAxk42XGMc+9M9CvERU4hYCrecM53uqzf0b/Vgcjr787ivjNSHq59QnJb
OqgMX/ibTYLbxPN6zCbCPmyLxIc1MywAUrIH7D0QFZu6QTU5/IQBBKuzsnBaFD7qLJuPeaW/0sk5
OvRLFNll1qJ7EBp0iX6/ekQbfYjxmTAtJXZ9HPibtfheg2zQp1aQ2qYKqlInAXSAt0DeVujIXMc2
VCpWiSU55hnIXhV1h5t1AKODrp+QEgPNpJl6hJkRCAvndNtx9yU8NuTqFZGHxttYJPj248TdQZ3H
Qofu2agBrHbtE7EDZMS9xsNqX3Kc7uCUtCJHq57oaHh3CdzuNGWyGufae17lAzNymEly8g41ingI
mhj9yCiHug1Z/9IDXSbkiN1TEJGtl/rAy34EY9aju2p9yANDuyVEWG3tMjqm5P9xRKGhGtXTkUwE
IBgqJpCzpoI2SULhIGkeY3uYabaLKdTrluH4wvTYa3GY1XDqAtWOBKlyAotW/EZqul80XodGtaiW
yBjc5KlEKG63YNDimCdhzD6qocVPaWOZhBqamp/opONdLr46OqmUIPGus2bSUsnbNyAPUEQjxnxq
Rg82w62Psrw5Mm/OAoWLCWVt+lQZ0HCnBXZBtzjvlIeSQK6m3Y1cnpzFnIfZ7ok/T5v34sVFNx4s
Ga0hrcR+JYjOuoXBT+730cXmYkxVkMLA3lcOXRyfWQbm+zEwRo1DxUSmtcDq47XVO22jOPCvrjc+
VLSyw6j3s6M+G1s6zQcwZdU2S8Ased0rYSY/494/AGXCsURFD2zSwWBmHnjGTPBJctqIs74M2bXj
csRoKSAH+hQNtDKpPcpNZlcnqxTNM1m1sU9fvCt/uTRmCaLrxRkc8TgWHyX5XEGLB6/BOARhoLv4
iXOhsRxfC7qJtDfZ3Ryk1sVNaTMEA5Css6kGKFAgs2rdfJ+Wecai1W6aOG2uCpOTAIZF/0An+rHj
AvUqcd9ow9ccf93AwAXFD8fnxSYpOYK+61jrmuxjqdT6sLYmm6DsiIx6M9srQCCmyQ2F7ZVo+nIt
KFh0glROl3RErZE4/j62+df3drohn/XafbGShrdUJA9DI8xDPxqHuHcU0b60PQr3KueiDnxxwsSY
haVe3kNRmDY2pI4CGbqOMWKXy6Q/9OZ40EkjNSNO2ZnlBXioBugiL77dPTum+pgcDVcGJFS6Ooa5
Jy+3Ni1no3UsKzYRBbTLYkmgS6YRSGW7odD856k1IfG3XTBUmR/Kpk73eOKcBBXTUpAvbIx7uzAB
QebUgMwArHOS3jt66mzqOPawfOBNrgptO8G2pjhKeFvKtwggCgPf6W1kWgISu7uLIbNdCEP+5nXF
vU0eXthlHVyXsTMOzuRrHxO2xV0BkDRaEgNnHo87gbS4tetchbk/0nWPxc6W6QvGUS00Yvw4RhVr
W6h9aJfnOZzNRAPM1zA8EnEVKE8aYRG11/WIQ9tw62AJ3RNq1G1KxO0nhdGllNhNJzEvMJ20K4Qb
FbHsp9qw07sS0vkoH8E7eVDPhrDKmMITp+htaeWQU69jNy0klGdO8sXkpltcYLLAc6R5/sFmDaHN
qzhI+XiVBEf5woAFETX+0cM2FLnRQbk5DAopYeinNX97n9zrwHwpwnlqDX1ftBndbRcmnsarkdij
3Jqq+pT2Jem+eyZKSAux2er/eKdiZRI06IS1LaxV+EP19WgXHZbKBysSoS9PzOHauMz3GRcEmuVw
r60wr3qfI8xzBoxWC0yvdHyMF/cb9EYIE5ZHNOC64t30Fl2dvOlF04VZBA6F89Mi65TztxWjxe1y
FvZsG/m0z+2GxG4wVZ+yP3lLFH0FG5Ft5EPuFNE5mqW3maX1K6aFgd9G9QfQRwxDHFQVE/p//5u5
xqtkMWW6Zr1jXE5OMyhVED0szfW3pmBTsrruV6VIAch5ogGLDkYQr+VobJDFooHcWjL11KA7Djk8
PJjDSCdf5D8inR3Qh12mN3hPajtPCL1D1O95YMbsL5LwaROkj0WqGnCjPijXjPd+bopt3oKG1AsG
Y5l7Mb38Xijvke7nVYpHOfZXAfaKIFwNBKdsunOBC7kU1jdpZC9EB9DixgfkTzTQM/lC8LWzL5yR
gUrxWFF51nakOG1WZVCBsVszBRJAo2TNREk4F867hf0ax59/SHTEmn78w0jKMuitsYOvr87oW3Hv
tL4KhhKnsAmHw3loWxxsGiarJvFw4c56tXuovJLhRu18LTzxBUdpzFYej0FatJ9ZIQ+APUGJT/YP
h+bwo6X99PLh0ONUf5xqWyHAJHNvssmf0Q+VPbw1CQcLb34YDcnJP5cfRc/lpaX1sMljyRF5IWG5
gnYDk7fEuz8bTR4slfo51tY3p6NvwiIyQX2N0pCRvc2Vcs5K+lqZNHgRNffgexCB2BiLAEEMZM41
GWHVqRCxSup0En9zFTEGgGY35kRjyzCLJ3wcTSKfq3z5jJcqDVNr7ne9470tJCwcylgj73C5L0te
11gS6kbZAElleu+ABDFEm8Hlr1L+6VHV3VaXxQ+nwOKGCa+uuFftMIvivYNuHNgdKciYBU8qaSAk
Jgp+H/TLPLUYjFvzcjdEDYahtHwnRhuyV/o4j/D6bNzRqiMDaJibPQMN/N5SPjPCQ3y7HrmMFKu2
1bBB6wnVabbWvovt1zuFi8St5d7SPeAt9pVRF1P+Gv6Abw87hL31zseR76fkKxei2fpAtsOmXV7L
gjn64FACTVA+s67y72cPAEFmm+fBhVPFjA9Ivx9t6sZf9tMQ+UHbRIydp/t5/GWbXbObcq0gZDm1
dt7CODfP49ceZhOdb+tr0YuXOW7MvYd/rkv6K1RU8yzNE0i+8fiepgvMJKfhaW5g51re2ZhGMoYM
O0eGW+OUYVPNbfen1pU/pcGySfKzv6lixSC9LZMwzo1yh0G99K3xfs5pdWh+BEfcovqMPXW0vKMF
CuHgSQDxkZcs5FCM3aX5krSLCJRK9CDzygW1gHXX1SNkxdqbUXEszpnxwPPBFOV75YRyyUxIFcmD
sqQeityftjlgugInz76k1QECYSVIt13E+To6MEiX96PJRKfC3Zw3zlfVW78MUrY2k5I2Cxu5dSzF
w9ZPRHvhXFem+veYQ1NPEARxo429S2rX22QUpbuNsqbl2ksTqH/qnaCp0XfgT5+TaT/27msaoexI
jXwI+qXlPG1edIJqc2JHT+XSTGGRj+ro6eZVaPK5KGuk3YvXbBrUFoHr5N80e/7aoetmp60BlfnN
N5rhzpE0p4SkqNT40dOZCRDLq2NnGi/jXJ8bAF+B3pje1gazhZYIf1zBrtuf/aRnU9QkOo7qbmgH
gJ7Eo20su7RCs6ovBgOTPonAH8C9nydHAiSGeACMgOuwfhiM+FH4Vh54yOG2xdQ9CXlx9GI4Me3t
ty0wk9xgBpUbmg3CuxdMzvCwWdiRI41EEFqlr23UhnpHJGlqU+FA57tzWzqBxAvdOznKlIVZcSrt
B8ROZzvvrnrMw+FQdeV5soA84uokWwvb6uuMDCOYyval8sfHtLJearPnxNv5+IW09DHD/4c7Fm1i
FuqKjLX4PWNuD2Y2w6mdYB5GsUJrYz9PI4mpkXeotPgqvNo9L33iBBv0Dsmp9fYziSLCbAsAsca4
M3XqGKexj7U+JHd9X9xlLRDcdbWoqplqzozMQ0uXP96Ng/FGCkOyRZEQh5Vp3E0F6Z1DnJocpaUX
+prxWQG/PlMEbayI5n8F8cgHckF0+xHYBBSUuDozvvQIwYEGBqr2ZaB3/erEXXWaTG+B8oQjvCg+
TeyodTrTkpfeHtPOozIqFc6N64U5m0NQyZ951Y+XWvaMXntGq9UUCDe3Q6/yKL7A44ajDlO5nYp8
R9DYYcrZFJ1EcSpaW1jdwaNPHlL1OFvIDoGVY9urHR+WwFQeohbVq8PSQa5xuh1iY+Doci9d65om
3rDjSma8Po1PBnzrxmu9bTQTcJv52pPryzZwBEPytD2WyGH8BW/p1EE7yA+gEM9eiS8e1ULO1mpc
ltUoqLVWv53bBvDXaNgc82mRAuF295SVR6uTvyIxZAcFMZyVXDEJxzIkoLVsrMU/1T1MFlJhxH5g
L2S8Clai9mFi9GX3lLStcWpjip48MfRzPjQEGJBdZQn0YxKSLM79HRDgJ90xyeaqu8fJJSRUDiPR
oL1DL46AAGyHuwGnT9BGbO+9exp6TCeumjkEF57Es7Ej/7s6EC0J8sW3IaUqKw/JJmILrBLw0Zhf
yU6AnsZuWWdA+ojw+ukKQwH4lt9UcvCQEbHZWQl6I/sd0jLrRzZQYkQwsl33Y5Y4uL2s5xzsjoce
eJ9PvxmXfwLZE6WOsAgk4hmjtDGdzbyMh2FynpqIuGC9xzhRdQImHUs/Yp5vEibuOSq8Fxk1Pc9x
QbfG1+qt2VM8AwA5pX0FG7WNv4AWAp6Je3MSjImX+t2kZa23L01WA+Tu2/K6KG3mJXpL55hqttG+
NzQpdDGZl1avsRotW7eSOy+v3UctI+yV7vupK6aKNuAc0YawfvqLfJnbDmtBTPwS7yGCpsyVNtfm
a0zHy1LfkSArr01clKBf0nq3cDYPi+alMOkalHhgUQNmu84i6yUjSlpO5KMCgPeCehHRHmvqkykj
IEYdx1JDFK+tSQ94IYpzSZdPSsHFNgT27vxazdmXmFeMHnfCPv9gjhyhO0EPYppiMkucL1ad/IJ8
fj/kwxMgXzd0HUYeelctxJBgmvflEJofLcmc5JtAWHEQBASL6TRba1ZPGZXZUbf8R4y7p8Kd9soz
ro2Ikj3zv4qTPLWqAjFp5juGkwBd4IRD+H7s1jcp/chgpl4EgWidRmLUz8jI0u/LAGB6Hi1YxCNQ
n9KM/J0CdJz0GsK52EKbtRzAbfVYG9yZ5B+uTJ+R6l64425MrJfRkTZXaEtVFi+/FrRtYaehsqiB
sdY/IjnszXj86g1IyeT0aS/9tI+JMmu8mpQHNDPwR/1tbAIhAMDyi/TBaVfV9vtiZvqBbRM6YdbO
W6Ys91wWXZjPkCoRXhOrlIN0btfd0Zs1BEkk+vj196xd+azVk0kOyE5FpLb0BHI1bfpFCOtpXFkR
KM8BkGTua22kDCGRRGxyPXSFpAZevusWUX9T3Zzjxgc4bFMqysZabdBFmFlOcoFeCJ4LE/I4lvcV
lwjva59AopHMrMrM3hrTrMK40k1g0VaL45CuLT0WbVsXvn/IeygFgvg16c5Hs3E5Wgs0C9YnIp2n
JuvvM7RwBH9NH4VX4VecvTp0MOUnXXulPRmQRJQdtPzr0H5PgJmfiWd6B6EfVhOzV12BCzBFK47O
9MkZM/nqOkwb7X44L155RDlCF7DyKcrHcIiTMLVtijaFoEbSBdsQR9CuU9Gfy7BsXMeCdYlu3Kzb
ls5L8UCakb+JCZsK4mbkobFiV/jCCVkq9YOd8OdnwvxMJYIc+H+fHVCxA/pe4tiB7gZzHzG44ni5
cVk8N5PW44ZmQQu0DlaSgzkWzkK+Q1t4Fc7cHBGCMEIdvX2FaYk30EZPxv6EKkYdiY7aeYrgrzQD
H57U8/PckdrGvJ6YvsY7dgqHDSRdjJ4WM6jSw9Dc84hLe7HBWenqYmnXlhBojtf5vZW0l7mgeYhb
FX4qreMTCmIuR/O1BO6KXN5m/oBWS3F8tQlgsuAVrHAMkup098A7hq5BlyIZTdgzx6YJ+7Ejjy7X
dnWir7BuH9q/7j90uJ0cWwxbnWSwYSj9i+k8ZwqUJx5gyqPEmzYFUBPWp30uig8qq+sijsai4Viu
/bsJYGrgT9p7V9ELG+gU7GcPUa2ZtVeNyIjtRIpFONvOsCtj0MB2cTcUn2qu1MYejwgVccObPnwH
0uMH3/qhnD4P4vKrmT2M/UzOAMqosIpkF1YaubjwKaJtDdthq9Fl0LTH1Q14MzUhbOIQmAc0geib
iwePbum+0PyCC2rkUJ+ZV2U5T67b7G2v6/fNnDVBNSzutl7Jx6TEUkFfnIh2J2TvMjArHa/hfLYT
xDYVyPGjyqarQfJ6UBExHNgKS5Go6EbDn20nBUyg+LKkxgezKZhoRyRqExI7KKl6quhCj0TTKPG9
iX35yNr8y40jmiiYwcMkASaUUSiFjQ42ASepykkP0Y0NGWTkv/Xy1EZaftSXtDkY5vDA5B/6Q4J4
Okl0Tg2RQyMno1E91FhqZeFfxTS8xrg3QoBQPMFpD3q2mxw66fELJxEzMLioQTVv4zpTR4wiqN+0
94j09Ki1hjdoI3tNDOODaslgsxzUhrMoMcAPkpjnBv5U6cXLadQgcjAe6Pfs4qt8avpwuRIYSBw6
EQ9cHy16ByuTW8e42KT8beRcPt8ML3/8Sn+xqP3PRpnVI+P9w9P059Z/fE6KKfZ2sZXgrYCVu0AY
vGzzBZWd5hlfb7/59938/q3/9i691ZIt5tYIft/odu/shgyh//yi3z+5Yl+xNSWc0ogQiaPoMKSe
5MC7Pt4/j+/3/RSAWgV4X2KvV1Pe7dsNRlZqJrX/5z3fvv59w9tf0no2JKloCG93Hd8s739+y59f
dXMY3b6M8yLeutCEtrcvb9+43ZWw9WKvTP2sGu05GmyaDT69SpVU7+TsEYIlnDJAXNPQvBtiUF0a
lcvAjjkZBpVkyqZrENeUDxTFnJm/3BF5usKpDP+YmMneEUTEy45OGOkvzxkrXIKa1NLlD0p+YAtl
UgMm78cwcWaWeWxko8/4njhSLYKQOM0olJ2iePb7+jCb6Fls9MUDImbw5faC4NTu0zsh1pHJjNl7
1lyINPIC0vo81MmPdYTRzNp6Vqiulbl8pC2GtL62L6Nh7X20JISoblx7pxXaHRwh1vtFZ39CoQcO
s0twLxAsnUcPwmRBTVwUAqa9hpvDnPKWyoUYywHQvycQnZ7rsCbGEmqX+Cci+/JQmVa3Vc6+ZxYP
TyFG7LcMW8dBQl3lxnns8u9Lw9NbMuIyKzeUgtgZ32yfu4KEcZkyrnG5aPHmTUc2toNWeXsaabAL
nfnDpJc3j9obOh1tK43pgjRna9Kz3QyeAGuomn2FMD6MY3OHE+obshwqh26HLhH8BZmD1tRGoRqB
bAmreskz57PEkRwM9fw5ujmRuqnFwm2WwyaR7IGkTeXhsLzF0ngqM463FSsZuQdVGpSvvaALOoGw
cvRVGwzUSlP2YVydD4VOmKTXMEBP1FKhO/L2tQARThxdFCkdpBOdAQufIBE6rKZDRrnRu7oOE9Ly
N4vWv9WjAa3ZSp9GQJiaUyVbhj3fFtKmaaS5jKOIXAlkn32f2dQIbcy9XUdKkq6cEVSxESiLwDla
nPXUSEJkmMqj/rxjGQt9wliZ0WgaumWbB1/7J7KQvhAxbjMjg0M9tc7LCNsM1pdD3mJW77p5x3cZ
M/nNAk+8vO8W/wX3yIl0zo98UiTaMbW0YnKlJ0jdtp5ZaHlcd3fTPDmV227+4q76v1TYv1JgjVWw
9xsWuxJr6SrYoIVM08IbxVEJXd/fBX1xhABU9TSn5pmhSz5o/slNmSwoPXvIBOoOYFlPNqh9kGgF
OKQujnaepCuc9/A/NRMvq7FnhkKan5T9Wc81/4sFNXSK3fw+5UIo3RYgjyb/wwO/uaj++cBB5BqM
Vm3Toe//9we+qKJxZnq0RwbB6VFz7BU6UpqQvpic9UlHazDxmOln8UosU6cZANF/egz/5smj/+GY
+iqF9Djl/f0xqFolzhTnxCr33XxPpsIx1ZP4yMlP3/qkRx9KklfJsvnqkYJ7Vb04kUIeF9W3//1F
NP/hOFtfRKSiWI11QyDtdVbV5l8cZ2k5z1aTuhKceYQjhzioYw9gvxUsgmObvA0LpOsSuoDuyfpK
VAVqbJotQwXwPWq16+B39YUDPYZp8q0lghn2K1ygsQ6r3pIs0yhC9WvkynNk2SevG9Fva62BsJ15
eEOuTFBA3ob4pH843jAcJsIrUr90L7cPav2sy5a3//3P/jfX7mqxs3TSEz3hkY/69z+7F50Xd0Ms
j45uAGwixSxM/HQOdenuKlj4sbUQTlKP1JZENdgG3t2pYL6fLRzbp0uRy+EA+tc66HY+HCMrJpxI
YutoqmjYE7tmHHpj/NpHpGDdHvn/t3/+Z3n0f7J/krHZN//URq8/9Mf9KXzcga7hrCvXH2G0/V+u
i/bZ4W3438poS/yXo+s6y4T7G5jN/fxLGe0gmrYM4XID4aGysv7flNGG4GL7y3pErDwYbZYBm0XU
NRkL//1ibHQnqftaxifyxbaeJekNFd3+xi3IYqMj0jaz9zZEldtXtw8on8JGiOQgoE0fB/3zBqm/
ffCI4AGkvULrBdX+VnTLXarygIuUhhcstwMysvdORDEtlaK56AyEYzP/6bQIIVkar4KYaDXQsJ/X
+QDptUQy58mFjkQAA5OQiV6/J19Sbel61xcBJ7doxmpbUOSFcEiBDPbL12HWGbEvy7nvqZ6d1PGP
kSZog8KeRukSIC2uN62jk9PprzoyIiPv0zR0Rve0TmhexXQqSBvE0pddypQfLqLv+Acd+IzRZfGp
1hQOp5bWnrPUaGqY+8NdnYsAGTkAxX4aT3DxmJpG1RBOK6G0k755iI8DQOLNCLJ16wHMMTTl0xVI
t6q9xUxiOxzkBA44up9k/KGj3dv0DSaQqRI/TeOJ2BVMInNhhPhN07B1GAexSWqbxWPUBwlahtna
jK2GZ9qBiMAjuwk9gHR9ea5MBN+JTH45ifuYIh49dmgYgLySUGW66Kflg1fNx05PaDc7JA2TIbG1
EMXoRj/svSVsPZJhJN1nFQqXwEq0CquVtgqceYyuY8R5JjZkFDJyeXA1F953h/HWT1tUIIzQFXmf
G3JumxVDDo0vSokhTPqN0sfhRMlyyksi4/vlozV2Uz3+nGCRHPMI4I3uAFkkmCrAEcuQoMy+2qOP
/RibYQnPMKg7eiu+hNfIoj2FC7BTTl5JhKmoIe9Xw6kUaxmYnC+zV8SHrEKdkLrWk583xEp0pLsO
3nX1gWGlc88uZr6ztM2fw5LTGUN3GYw6L69maw9q4GFSOTCn2ZMXyIWT0ct1m5ac5N6ltZ0OKJks
tyC8gkEg2RnzkcGMCtNG/7IsBLmXiRE/eZobEj7Tbo0aMHidCY5mXQei2eDJTHEA04r4BtiJIQGO
8W22dh90p4DxjLYIyhpHIqTLWlbuh3qKT0VLLyH7AhDS5xGI+X5hfoOKwn6mk8GjN+yTgA6yLcnv
CgYa9pqhw8k3m0cHvi4vWr2NO95nHvK/I8P++bHCTNh71mcGuOw9bo9tbZ97Kz9ZMzMVHS2zpS+U
996TXIpvetETGaUUISQqwt5QPsqKOLHSag++WZAJpxFXYjgWzd95z4Em39kMVvZ4CUm+4tWLNeI7
xYBAKi7ptcBC0pmADQovtsqquzLnzVPjU+jmdgWAb4dm3y/yAc7NzrCdnWP1VLf0hjgWr4MOIxb7
DtFB5RqMC1afbyVoVxOyRqImoJwsp7VhLVvDJGMmi9Oroat7lFxlaG2VMse7fH7uWm3Z21WTbzXv
YOSa/Gpy82viJRRd3jd38I54retA19xLmVsPU86FjNtsOFeG/V0w51NLWe2dltf4oqqBozufbzyb
XBupntWIxKBPQSZKIpYjnea/s2zlmq+DoKTbioJot6zXsHXmdC5y+4FjwHI/tO2bNsSviZWiqbbK
OVzaujw2kbdDiBgwuv+OXoAevZPtED4TXLbAO8fFhaVZfEgaXowColzh7aaQC+nM/4qz4dRj6o7S
ObozEJJsRkZCtJAoC5rJdbbVvEDSFEjKI9RC27pZ06hAVxN3i4mQUUuH7nqbuSNyNHWwF0o6K9PP
y+LcmyqqmN3BUkn79ruVM0Yvff+nqq23vk4Ibi4Q7jP8utdnwJPxtNRBbIhqb47N2hxPSAAAHz4r
5xjT8saCOn/MBFQzdlgO0eC2B5GXQ4j6/2pK80wHxmQnQlWtaKLVxdjtvBSQWoPCK1PGQ4PTxIwO
CQmce3jq2N5nqiIwandUaN3y4k4UrVFL+ra3eJ8jUO/SYIvAKXKJx/qhdmV9ADzzWQ/qR1J4yTka
6DaXGsFu8fzqdjCCGpDAge1NfEK8rGUvH41qeL80K5lPR7JW0U7aVEZqbxqVjYdUjL/mqSxDPbWu
Y0tYgeqI70ymeguTWguLqamPbC1fhPW1Lkv70x1fHJW9dS4Ol1H5wEttdk0LdcM2E+PPzs+HLwBx
HhnWeoHnU8wUpn9uFyplSxfvak06Sq9oHk6inIKJSrqBjhr0kX7SHQlVPgMOH0kY4wAnYDTxLHXD
8CO3X8mrkF9FXOACb1lV8rvZR/smllmntSlezPZLT/pZ6ECvIvSlr3Cewrf1v+sE7uo+thnpIcWZ
cV+LMk/vjDhmYYbi0NFT3LkAn60JerxStR7Ksn7XSF4NzcxwoIiOEcEBIOI5ppth7EzPDDPeFMZ7
4AqU0xBnUQj276VHjnspum8dxeJ2cWDidroLKj9LiJgsd645Fbz5nRaYEaEVekwi5awQeyM/ejNd
fMe2o33SFEXPYgugQ0AWAstjxoAyhDxEpqDISCJ1Hf0stMfhiO3XfCh1sjdkwcvq1gwBi7Wbnrhp
4GBsctJ2ONkWxlB3YFiSVja1J4eNrF6HoC0DLPbae7uOT17VwG9FcX0SRkYRZq4ZF351QcFQAwZu
D3UjSQxEjUr8gnih6/AGtJUtpC1CYTJ0nFKA1mVq/ojnIWDmfae1FbMYIyUiQwcQjVQY/aB7dHvt
kTLnYeQy2tqkBzUtb2PVaj98kuqtUXvyRXKP3VUiqO/uBPaWbulOvlJzGCvijdt5eUsr3ryWgVRK
Aiwmy7d9Y9exdwV2jWDy2MxcG9dDIxbYGUCfe5OoDZZNCMkSvhdWZVqsxUnD2A1zWj8VXQYdXiva
3eCsw/T2nTxsWimzq06Nrf9UHecMoiIPiVYne9uVO7DrOlNlTxxtHL+hnQOtrkmh3Lp4Ex/IdUaZ
bmfPExPetf+gb11DRHdMRpaw8zEHu2vqGsZx5B2cFbbxm6abbzzKedv6C2u1rsmX1sbi7/p7Cwv1
vocV5DRwritXxGR62cmJt9fayga6hZnrKLC5bBHjoOfOGcGPnnkBbo9IMFXsgpUke0KlnEjJUvxS
VgZdEzpeAsJRmuu7fCEisvEdBGvM6FvdPrSDqVPbkffsK+MspigLSDj8bDx/xV92AXEY3rW3n7g+
DcCVIoFELdIA58NJG3LMxGOvH9m8uTLMLqgNeuAErxUczQ5M3+Kzby4wR/qaA4xm/IS71oa5jgaO
SWsw3SzI6Xis5RTIYrA3cH/nXYXdhj0nJqFe2qGJwBGD8BKSicf0cF06M9ffaKK9NyvrfTK4VpTV
nGGEJei1INx52Cxm/EJPNMVFYEA0wPzIlzVTH5IfeDfiQ2IH8f2HpOdwCnvx2PHmCCAeFNskK7+K
xiqQxKvlMop1/c58qO5WNexd+LWsguVjbdq0ZVP8xmRqv+SyPU0OwQL2/2HvvJYbR7Zt+0XYAZNw
r/RGXiWVVC8IldQF7z2+/o5MdTfrKGrfG+f9viAAkCIpEiZzrTnHrLuZwTGBzlRMr5OOAbttRy2g
p01d32v6WG2ywo3Aby6kZDJNaZ06OTuFe2cwx1gHWkNfg588T7hy51UccBCWz0OdO9dLEN9a+fK9
0kTLTVgTZ2PchOam9try4BFOShvZ1ugRpvs2QAXqY27A/ZT+JL4mWGcRmlNnAoOR+eZZGJ1DTHV1
6wOt2Bqky2wcnyShHlg4jLZrJ0ZV19ZX4eTU27S19pRVmH+46GjBiXxHAM6oGnvoDLHi2OjlIy7t
YGtEFmI71GAdtu+rMV3weafNXri8OF170zMfyON8bWP/aEbu61yWFEbTCA1VicC6JJooQZiwngx8
BH5i7YYqou0dR3zSayKvqUKT/ZB5S762w4XDrG23S/gDOc98auAiBMxgmDi8NJ5I9q3MyjC7Yc+l
8Z1Qe3GfGcD7cemvGC8drW7K101VOCdhAwI7Ra0LxjMc3m3X867RN/ZrGT6f4Ot51JLhA4xOjSsW
JHCsPQxIQp8j28n3cfTRapO+Iwd3uloIZqdvezbn0yKmGuzHq0/NhGLWrY5V/hqnHapP8gUYuwKJ
aUhhrZeXgV/tbSbOoJ7S4le41ZPhmt98Xju6ga6iRv/TuZzTEYES5mCauwxXCbXRHRV9DiUSDfUR
JX5jhscGMHDl9SGcBLJv6WS/mw4tRSDdFEgdroz10D4BCCV2Bvq/wUkaFY2/MWeOo8V/cKP+qgjB
oifQ/w6I2Y6lMOa9ID+avAWARJMv3vLE3pYJsOpEKz7MhMjtgeQG7Po1I9wC9UjOmcwceBuOKb3K
CX9efNt0ZvaNRFsu0Db/f2VozcmaSPnUzAB7ikUgR6EzVuZ7WRPF5G4Wyteovgzw7i6Ctbm9rRyK
TDFSLab74V7XMQOmE6KqnNvqXHa3GPpfrSq/m3SzvxoQEO9iE/A3Ot91VhZyYNUSYSwKTkdIvCEh
R6uone/NwQLGrmfPuduIHdFE6N5NZ9fYM+IQWpDTUDk7qtvTHq44vhvH/I79ON1GwTgetQwKv2+8
tx5J1Lab/0rQlURNEl8bw3BrMtlmlJlqFFrN9jgEwzc/NZxzI7plE6Wy+23BOGFcAG18ZDCW1xnN
ANKvSUC8rqr2L2Rgzhah0xaFPHpEvuzE0rJt6hn6BsxJsfGLqr6uE4IyxuYZbFC89bkO7CbhWDtD
H4xrZBFNR9dxqH2CsaSqP4OkS6F2Fbfx98ZpYjzYKKE13XyMOvwX7eBC/XNxDrkuYx2NIZYMAg/5
bPxsw19tbDyBzRRHl4CsJjwD/iMiomIKo29DmNDRJiNNaVP5PTYaM30QszibYq53IzCiLTUIDKwB
ChNjKsqznrYnVHwoIVKdyXlp1MiN6TRXncz3Kp7MMv5rMXm53JqZHluc/BMtCC95M007oeLQXYU0
mQiv5WxD4kkmRVOJGx+PBZejgzO7zqpg8Fa7SurFv1CAYF9Vtf7doT4QVSGD+7nCktDcat63GDLS
Fs0fKjKjvysc0zzVumaeuE65OeFIbC99aZ3UmloQZBX0BLt6ToseWruvmxK5gRbhvpKL2q6NUykX
apOLNyml5piRK5GZp0ouomwU3I6a6MZxnGRviggdbebf4f0JjurdWvkR1KJCg3EaXOjL/3wIvdND
YCxmu53cYOExFmrtT5vtSDp3obVHV342He7WqXXfSr0wjmpD7Z5MdIvp0PylNwZ9d9Rl6CwXBk7y
w6o1a4hvyenWdj0QkPzzUY2mL4d9CJuXLykPe4RJcs1KCrE2TPIMRJ94J6QMg+y+uZBSoruuw4vp
dqbYzJreIUcrtrXEjpZyodYg3/+9Bm2jUs/oGACYW+Jh4o0zosdhNNudqJl0J6slumIgsWlDZwEp
+CKFIpb8uwnaeNvxM6GmBLAA6LQs6uG0IPz8XEzo5gAQ/7tz4I7CUUKLhLnundak4ynQ3YFhJGu+
XFz2FYzWDwWiLWcKxlPnGH8vMm3AIOfF3yaoORCUjIcQ1hqWIGJCh4jOfNUP8cacmup0WUDCrU4M
sqsT2kMinvSwRWwL2NHwyTbrtLQ6zBKhmklOrssYnQMa3ZRo4KgWOTpNBl7IEuWmlurGhpauVNhR
IUxyZzylnIlHw3mlCTWedNTw+zqKryarHE+DXKj9Xpmit0zjAUedt9ho/olcX89zP5x8VLKnOvMR
4Ghphw0wfzWSa3LG+1M62Vl7qOKkhwTpJaiiRmDlIUTQyyLDD35KwV3tyqm4V/t5/+TkkyarLyPJ
uZI5SjuyPVWFHlHFI1N3xumwD0v3ZIHUwFwQ4RFpne50WRTyTVvRoeNTO+8s+QqGRGnG8gVr+Sn6
OQN1q7Ybbe6Rv7kNworyW2lz3AF1wViJnSN0uUy6I+pQnWlSUQCu8sKp3EXds48ama4o1KDIED8G
yICrJB2piyzOO7lFPnG+Fok/2nWAi9Br3Ij2utSMp11BbAWcf/LaULrYwavnlvdh1OwHfbB3fWI8
1pb/fc5hciIRJd+cCOQa3foMIEMYdXcddQKYhON8JNojAJN6O+WRv3Zs73m2wysrEdmuZ7SOkWT0
d/n8kcdTtvc4j/OBKh1sqptME8jTw5Uu7TE4jJg0HBKQ7xvHO2lmnmxLK3sOPVrjoqOKik2p630p
XgoRazXZY1l5JEPl3S+GdP2xtxmVaulznIp65SRcL1HNZrO9ETaHoCPL5XQkV9iViOzy3P42KXlZ
T/OgUoQYxCfMB+Q2pLukKZxVNg4rvXMgi1gfnTWu0Gozn3AQbCSm9ip0jotydlxOLTJdg4kkuBE9
vOM7b1r23ObusrEbR1sROrAlcKJa9U6q7Yj1OLZ+QhcuQQ+cgoS7dovmmCbDs18M10NTzqe6ZHqG
1cBCeFX3d22PjlCznmqsG2XPYDkfte8EKX7TAAwB9pKzzGLYG9AZIC/garOLbfkKv5B0JHrP2Skv
mu+xnfX4nhxqGySj0GJ/7S3uqq5ErJfFZB7D8TnpxuYblayVY470/9DI+xmcpTrI7qfQdjcwW3a2
y/2t9o1p6xr9y2B7DPdqClCd80bDJvvpDP0r0k+MT270s1vceFUtROcBqu3XWtijkRqLn3zh302S
M73MRbFJGJ9rlftwMD/QnT7GyCuk0y0Mg7slcOfN1FP39A173/kUQChLrCZnivcN2r80Fx5XcDTi
fVL6pNg7t8V4CHS8zvYQ6HuZ4LnHzpGsm7BB/zeFf2FCsVcWA3J6C7K6NtwvNRJSg7TDpe6Z2emV
u4JRfwWWvd5Yrf/EDGEiVZMpZscYIW5/UCv4MU5AwEKJjsKVxGTJ4lYSxeUdSj2welWrHyyPbsgc
PQ0NjfcWGwaiMgBjbRGdc+OueVhM/vGUhi1D8NfF8rodoDaDCelAIbTGAFWS0m6lJJOYaEuaa04t
ji5b3CRzDjHftl8FEJlD0T+UOW5USOzPupGLXTh0PwKtzzaarWfM7TnM2oQQvzhh4FNquygqXkN+
GObh9qYMI7FLUE+TbIgf0EuOTVGj0Z/hTyFwpgmVB9/Id0ckjgt1R4IQ5jQ7uubkWslWRoaiYiu8
OVsPuXuEDFAhX0Pi4gI6exB3FWL+jQXwR5a2oPqbFhBh702aoa5kfDTTc/u2MivMsgmZNz2lvhnD
ByqaH7PwtFNQ2RUaU2BWMbKkKDPuScB6wTL6g8I2qV0hpqWxOlaeEZ65tiLW7fYM4rZR0zlbbWJq
F+HG2kRo83ruvXsb6aW0h32LaKwwNfnAEB2TLwWSY5iQeXL3whBsOTsv095tQWiSO+i/mhEg4DIZ
z2U8LrvIlFwakX9zRkyEAEqAlQVpv3WF7+zyYNLX80D9GbE91yxpSaLQTTJXXt1OGiac+VRFztOY
duadfmjrbVty5AVIio9l2YbrVHPeirZ8KqZsk7odLv8auXTo1YfaFsW6SAntjueCbCQu7GYWJluc
oVsr5HaKa+TV66Nh53XzlWnZN1ywyA6PmdyYVs97U5pkcnkTZc/2IEl9Tf1swn4/aRa+Lj9EHWjE
y/M4eOWmC3C0zot9bEznppwtSrQmiJ9mPmRSnhr7z6lMOYWvZO4NhJvUQ0jDmuPrIQ2RMzP8FGDm
3Gj+GYJy3CdYkVbZ4Hxj4PldjyyNMta0Bwo3nsqoQZDYIb7Kw+s4btqt7n/vg5mE9S7DLz2Nz1FQ
UU12T/poMRmpfGPvzu4jlBgokvpemGQTJ/RjmPDZFVPl8q3Mhu81nQPJR0HjNbzF5WgyrzUeMP0U
VEc0mGlBs87LcLwa9P4WnvtfFAPF4OADl0kfQrIsAuq4LWjLYyL3qQfUIpaCwlziuSFPPlPXxNaw
MEpRi7pmcNpz0fXyiLLYjN0xdsTNSMIrpPMHcnnJtrfXIFJO2YA/wSkZM6gFZJr+c20mvFHKN2Is
doEBugEvpb+KK5PWSq8N5zkQ4R7F3drDwNDHeriNqUnSphPBhvYnbFdafqEol5Mr2umQBel1nnHj
8f3qNpq4jfuJ4RnrYmymUwW0PdX1mRF+PJ0mf0STR+GW+AzGr9wkW0YoDGIdjLVm0pZHtb9GgLWH
xsuk3ruvKd9vl572JDlPY9CRcQtB5mRhZz45w3rq7PhUmT2Vwhw0F7jI5Oh6DIQc4pS5qdrjttDK
YoUGtdrOepafrcXLzgt+4bMIRyoiTK/COQZ3MzodGaghHmMQxDIatk3QtzDsdORCranFmMjMBrWK
ZLY8IWeGtXoukBieJ4lLyhLjr6oX1Wn2OLczwQBuRpy+pVr2EepQOzrNqU92CdhDbTLVq1aO1h2a
eaT+IX8yN4j//rXcYRn3GO+v6smtNx5ek/XSkJ2G5GWmYB/j+mDyR1gSbyWmgtp5SMIeXwdCw3s9
J9DXEg75YoGNe4Bh4WVhFQwVWzOmlKtW1SMzBszAZL4A5CI/Rx0i06GIb4qoelVR8rMOOHCdxs21
Vozu7rd9ndNeD1A5OFGZ+TlLF+4mEx68PLpV3L1aox/dHfvieUwc68SV0zrlQ8iZQFiU1DMImSiu
FpBIILQvgnCAKOg2vpVTm5GziC+5FnZCwqExyoynsY3P5qDtk4I6NX5Wa2VRzztp7R77fHiK/YZa
njW5+O1rj2qzHNYLGf9lug3HmBzqq4Ub9/7OhJcCfcA8dbH3VzlTJeW2fnRpzfdWxDCcIVwRc+wQ
ZAd8IWxdpi0TZQMZTUHDDvj/1MKg6SvAq4YDR1Mh5y8LHynlwQiZwiogPd9rvsUP9AsQOJnqMudA
Lfx/16zat0m05BgFmOftpri/Sa2gO32qRSC7ZKlTHTYzvnd9PSJ7OXSOWA9yjpjL2aKPV1KmCIbg
Z/lJFPI/W2bUHG3jOtgYqbNHDNJo4jMkr0pMO15ToDlFwdvRAqJAmU/afrHJEApJEMg43w+fAuGw
Kod9Pwtc1kR85FVA5q5f7NT7jIp6Myp8D1RKsQus8b7zFto5Llxl4mkp/IqODzsIXHUYS9RESAPr
MKTli7LsIz1F6hLbjFsxta1VToK8wX8mW6hNgaN/j9fg2MlJ3oBHZhNYOiSARXChtORc0I9qcN2i
ZwbSQmnqIhpP3kBR2Op/Oub8kCxJu1NhG6ASqxP4CdAEanuC9L2Pm5jvYij7s5vV8bGirKAkOFMx
RTgC5Ecs5fHZ4JDCFTV8ht5H9Qu+o+aoMjhQ/DEhsszu2m35CQcQPn8HQxCjSnPW34W8SanPQF6c
g3rJz9gWtaoWeooFRL43raoarxkLs534oJftAVzwuhDLvdanP6IQ9PoIEqsdZpl7II8ujhBiuKMF
E/kkLy5yXyOceuXShSDTkXm4cHvUzOp7SLT2ZcGuvUkmuCjyweiqQIxzIiXZIRCuXZcj7DB1bqqP
OMw1rlACGDdoQRhb5t7PADl+JssjbT2He0eWUuRWMMcfw5QPn0kgAe3DtYiCdq2CW9RHVeeL2lSL
RaYtjH3UA1Cn5q4++TRrJBRb5hVU1ZtQZKhL+HUT15a/Cum7lbVLIVGRstgfhzxPT47FKZ9jJqSC
/sIdTIN1kmdImhtQObusrh6tHreHn/Y3RmEwfQgDYF8o0SdqLSs4V9dDrN8xgqAYyZXLzDoS2gc0
wzFpvyBdKF/XRsQ5qJ3Mkm/VrIb3iromUU/5g1eZL0nnvILDv6krw98wo0QuXuHrItTgKksImIeC
ye1c706gFM6tW73aMLo3ta0/AHGDkY1WnNQ/NAZt/iP0TWwAg5lvsypeF9BhqZToq8Hy0n0di6d+
Plt1cF0i2CxNe9zEZn8DLvZH2WZcZ8V1P+JsxfrzTjm+fRioVQ4ZZqApmh+yQD90jMeQhaI1n4uj
W2vdhngD8OGZc02Z/s5LAhxN94YLy7YSwEEmh8xHaVWMK2xZ3oyV2mRizCCVgUo3Agoq3zkjFxh1
DMrMOIAGpWNTaxOzWXst8ge6BcV5rm1nNRIwAlGm/1nqd7YbiPcowJ/N/IS7fMkYdQDQ6436cyi0
W5/CxZYYcrDiY/eLeN6VUUfD/VRDXmlLjQRbGYRD0bk/SKj9VDT6fnS8vbqK+I2ZkEcoLyjpFJrH
ej5+5t/MnXFrZAupc1Hhn6YcxPL/13oqoO7/U+vpenBr/y9RH2XRvRVv/xODq/7mb6mnoYv/6Kbl
uEI3DFoKAq7t30EfaDr/g7fEgJMIlNg0dN7pbxqu8BF24n3RTXDHtkCm8K/mU4j/WJj6fNcy0Wk6
jjD+V5pPApu/aD5th5hVznYoSp7pCTSk/0N3TVx3agZMF2+dWQqQGI3giy8OBEtNq1zTj0tRursk
s855T0JsNsQ/sIJTz50cA50BqeF1dO4pvezQUiSbvvjlyRkxqQKvptc9iKpJMLMJWqyDjZwLIwpD
A84KME2tXd7no02T0yQ5t8Qa+y2du5/LApXJTRYIANG8grH7GqXTe2EWewfA7G2Wzvq95Ceg91ul
WgrTIei9le1QvsjIsR86YTEdNhgH3dXL8qzZ+Xdr1uJ9+YtxNOO8Zt94ssXR00MmZGPZ1+CrSU/N
9iF/xmyJ0gjF8hf0fD3kgfljErQa+fbWaNLDwzLAPhOY62Z/PoXD27To6X3eldveJzu1ZdALz9M9
o85inLGQ25j1M/bgEeNb7Mcfde+diyGTHBGdGImNYbb6XveQtk8UWhHMbAnnxo2fldPerKCE2Klz
0qMu3kc+lyJhCHRF/Odi6vsrjP5VKIVvGlrMsMq9TT+mWxOn3yYx57sIyhFe2tu6IIW7Su1NJ6R9
1vIftThm9N3od90AzbbXim69pFG5cqpH5lrNVjNsopJF9kJsBKEDZvZm9IjHaPaGoFFseqQVMjWi
dXdW0r5CbacjtFjlFjrJyfTL8aqqCY/yQMIbdKLyrCl3scM8j+jXjwzGz0hH5IeRDQ/OAk0KRpLO
SIC7EuMc+oUkwQMJmm/rMWrOsZfRuNM0knhB8VIhjzpfgDnlNfD/PcNrQr/gglqNMvONWRGZwxAC
mN8NxyyNig181OCQ2bX8YacbzapB2y2oamJJ7SykWGXyjD1wqB1nynW+oFQC/kVf2v1B5GKxLoll
WQ1zh3DlBgshtXOress7RGkatw5kDslNbTRS57M4OyzxlumctBD/m98kowy0j9eZ+csHkXWM8v5F
j6mENhOTPiwh26mE4281mL06MhA759CW7ykhNaekMNEDkKe+F5Y9X+m6K0s/5j2cGXIcGkhGUfQc
RH52RpeLhDPmnomvBXRVbmClI8mvnlbJFD9M7Vp3cBHX4t2u90WE6VVvbl0KkLvQqDyUUZCkOL9d
Y0NvHdkA6L+oEelxpjzJbCZaVTjiyDQI1o1fYKcU7lveBB+0LYmKXgwNdQ7NXCZn7TzFKzHDPCim
a0sveO1kpE5b9z2QlpFDHbTQemgNOohMRnaGDSLCr6oD4NvNzNAwLCDIGUy3jOSlRjx3dPGr3aHo
pvhcdIxd0DQL6LVNTCsxiMpmuxAssOmzA79aLj2pdJ7rpl15Hgo3tAAlVrjZs3ZcgdeBa3/wjRfM
tWFEpCP9LaQRhsdv26Gb0ELGKoU4ThyzTQjU0wFIqpfmOY3HN9pm5GP308HuYyKeHZzpjk5aex/n
1GKHcjwi5X2p/OiGCJtmE0mpGHxWilFppYO3AsftwTXySxFB9yu3GKHDnS6KaV/56Ep7Am18zWfg
lb2ExIesx2Ky9niybzHbkW6z7Zt2Pk64YzNBv46AjZ0ptDfPyh9SotvtIr4tcsu+1Vxp5gsQBTHA
u096kiqe4nibZca8MRLKthNNfCpce7A85U53Ym9vYqXrMH0fGjHDc5loztE/yJrbKDFTavrM4op+
IC+cPhrCp2wZm1NMT+aU+VELlFaiT0L9fNmlntHiwzdpeam/+XxM/uFv26j+YLEtVCQTTxvIqqFw
pNboKd0tmvNhYTJIIsvYq2G+mmSraEG1qRZp4+RAMsWvjsrDQhO5nfZz69/ib8Akn5YMO+Hgrnpv
DG/bpQXtidZuCEbwmRHYYS7UGyci/8IzXe0monqnL7i+Y+ZH6ABJr/NUPrZaVYtWhhUu/Ev4aZla
qoXKtYOUDyP4332knpBqDph4rU0LY05uoyPzbtpSXAmTpXmw4pLmMs2X0Fy+lV4h6/DezWJj6Gnj
7DCL/lbXgHqrRQUGlJpOdOzbHFFYY6S0rc8cVykxyM6dE4bfuyC/p+ffIRlhjoA2wSMF8WihOyE8
sgrzQ5Oa204mQca2Ue+aLnycnBL3qNqHnptfk4rOceyecnoDJxgoXtrOhzAHYGQSKDpN3ltHoaAj
2eNMqsovrFr2VvNoiCduewtJDNitLCIoo4ju3hBaB9LF0oryoCZGrvnuDxIICdIwdMIFmX5kr0IZ
vqcWvqTD9tQESQOVq0bH5bEJy25bW7N70JCT1p2DA3LyuYGnZMRXouSKezFAKyMvoU/pSdzDjHkU
ej7gIjhFjjutIA8inzb0K4QviDXd4Ydu6OUu75xjPNb5TgdikReDiVauxccrQgIggxT1rzoCLL0H
fimGeK2qQ+qdLosv+8ywbyjwAOLIx44kaVVmydsElr4M+1PfUhOjg84Jl7wUWdSamjR+2cedsdmh
oXwYZBdXLRbE70ihqW0mS0kIO6VOWp30NyoxOhMIfH/8zK+MJQVYLSxin+hUmS9FOmXqcFg0Tt9Q
wMCodfOXOYP+mUNCWYtgP3pzHP2Msuid3HdvXtfy8J7k4e3JQNrLZp4ORX5Qj0wuiblb9VAOG43k
k0GmirszPLXPZ6jHGk3sxNBGybqlCHN5paEY8g0EzWmlXs2Sp59a+3yZz7eQn0Ct/fY2arvP+ydv
rDlO/32KWlMv8/lxLm91eY7aV1JuFLMGvCJP3B9fHvyvm+qBL6/5+VE/3049/rlDfWe//Ru/rapn
IWdZGIFMKcxMmWj+5aV/e/of/5M/P/7Hp355ZbXpyphlytAI9RmY11YbnScZ21zOxoS2Vjf24MCb
g3ogoNOP6l8+Jw+lG6mUq2rbzp84STjlI/vRbbEIhwtSAk8lSv95ta0Y4qHhlSldWHQMWqwba5Ia
AVeWlTUzozio/lRtq4VBggMUZ+obxmBQdM+8blPJoGtRnws6qzshQO9VralvdG6jWzEMyDIyWBCO
LHrNqv4luBEh6qpu3ZwoYxlaqsLOPXnIqc1JRQlfttXOSzT6lz8px6w7DB3DIjkrVwsELOXnmpni
nxIJ4wCC45DjytOnJEVuXqvVIYiAEai3z9VetfrbXqTDL4XNgMRp5/oExBiaZFm/OiqyNaLG0yda
duyGiqpA4vnadkrNJ9jqb6HpMA+S561aqKjzhMGwpO0mW3POfhazeULCybVvmc6pqOjN+v1BYcuN
iVry4K8rr+oAj4RbjD/Fyeo+aLjnR/WCTEz/zmcP2g3dL/foxOPHMvp3dU6lRP0fQeo8BlJFUKgL
gtqnvgauve6Rv7t8PlPeMQdkXKvLt1ghx4bcTH1U9pDsTWDnyptHXV3zXwZDt7bVgszl8ylC/sAN
WJ9qMuyt3mT4DsFNUYzF1gt/xT3OgfUwAZZkSDBtOjx3xCxOh0lWmIkBhGAVGxKYjD1yoz6ln3Y3
DXBSNEJ8BPW5Aieejp15u1hFx+jNuv984r8/rdos+v49seZ4hZkDGEOZUEhV79KrkGn5flob8a+p
7VTVtY38UJXpnFmrdtS3Ro6SYra7YrzudVcclJjIk5XeUWqLOBZ+VVEOiED+vuqXaNVL/7upHiD2
9q9sABNI3vQGk5XPWeJaCHlk0rE3BBhsuJdKEpL6ZdRhHeoD/F+mF0EpPg9Z9ZhaoMH++1S5/JKf
B/RISLv6179squepferR//pSXTFMjD2u1SmnjjX1YdRmrqKeL9tq7XPnElPG08mL//y9Qq13Djrk
IPUU9bbMNbkHqdVJnWqfq+r8Vp+Gkd8/J2Cq3ujykcOq8MjwFFea339TaHyF04+0QFu26jShbFJi
1JrFj7Ipqj1C7RRHjMwEV0//XCWtMT/ByiDPhOGTvDCoI1WtXRaXfTPRB7vZMLeVEdPW/OeapP4n
tegGg1u+WkUygplIrX5++mqZoARcTyVM44H1tpyXHaznnMFxRs/SET899UFEc0LrrR/Vl01AT3FS
a5fv/rKPnARm5qGtrS5PVm952bz8rVq7/IyXBy6v9+Vv4+KpT5E8qu9CXTh7N2qKg9pWZx7feNqd
1fbnh1/IApVGTp00Q66n6je9HFv+8hZqhB+rwzXGOT1zKvEbRH3PUEYdiH9eVS/xeamasC0fvCrb
AMYlRkEu1LVEbao1te+yqfY5chT8v3qeevIYvI/QkY/q/dXno2jPYXs5Z4LPLHt1MKu9vln0Czqc
f847tfb5LLX6dfu3V/3tWV/f4OtfaQbi4w7awqJDHpTfobqNqDX1t3/ad3mKetRUo0C1elmo3+Oy
qdbU3/3XV60Mj2/k8ifqiV/e6k/7vrzql3cK5QV/0reNbNOoc7ajkmANNUKNf/Mz1NriWRX6QHk/
+fLIZR/ca05xtV13/8Z7fF5u1Ytfnvr5GpdQDWQMw8qg//B5RDtLgbjucqL8tv25qs6r3/aqbfV8
dZ79/ZfA7ibEHH26GJT0GBzX71jZHFMXdxlJfkyeOsCWlb/HA6MTu/uUTgURA22vP3E5maRMy72n
LgzIdenrJ0A6R1FjBVxoEr8Wojg4taU9mUbg35GnUW/MYHgEOYvZt5l8XBJpdIQSNOmO/VBMCa1v
C5s/3ZzqapnjYuOGHbkYIr9Cg0W5kToJmhOUP96Q1/vRpVoH23KnqWvc13/483KyQATs5aRKWhrw
8vOlDfL2qm6slwVAsX/utr/dctXqn57+ZZ+6dat9n+/wp7/7fIcx9a+cFudDxNSPU1MtPHXuXrbx
sTOJoXQu5Yvy/JXbozy5Pnf+8fEvf+7Y3Qxl2K3g2MiLmvrz3HOL5FY9cyCEeWdO9b16YFan4J9X
SVwk3yQr3424cdaYauhvATrIYAhx2xTS7hO9u8VVr1X80CVaCOECaH3BWSR2cdscKNi5pxHbIVFo
Ns3sTjy3VXxnNM6VN/k3VoHmyAOjJYPPzDa3aRDaD2jD3isTvJC8PG9jhv6H0UB72i5ockVcjHCc
l3bT05qE3aa1ABpIzwYej4wvkekh1Bn3ndafmx9OGNkIIBgZEtnc8RZ3YaZjGgCdvc3mssFKhHZs
jEigjJE/+3h614adng3uswdu8ZIcBdOzdO2NpgXPTt+/htEESyrLgZ3Ry5yos1HlI/ayoBC+qj1Z
gQ/mhnw6CN/uNFlUCuYb8C1UKRwrpWSYl7sgDdckD2TbuWKNpiginHHZh22brEQbEC0qyg/N8G8F
uQBMlbu9U2m/cm2atzlk1G0V8ckz+zkj2BLqE1PwqnTvQEG+4ekMDzAT1pQJ0MwF33unvvfw1QFE
r0k951sdMnIaflp+0d30c7eAuwVgm9g7twmcbZYXH7NXHW1tqFZlNE2gkfN+O6fFXV3q/i3zvneX
FI6TTgwSwSMogmVb1BiRR2UYMtauTLApql2NRaVdnGRnBkWOozdrqdxkW6ZtVM7biBTkwjlkjUAc
MqAHnHQypkhGTHSaCAS15zujIjIC8FgxeBqAEcoWBslnFsa/lVZYj4ixvbM91wL8F8zJun3yF7JV
XTf0EVr6j8nUzWsZ3nyf2P1LBOIpRfTxrcSfCwDD+IaUCoYiURUrLlDJuTeC62Jpih252RS08RTJ
vvS5aOxlWwyGve5Hsff8+g3gOakAUAuRmwmCEwCVXbkGYjVHK1577waf7UxycdciLieyjJreUz4b
b8w+mVXidt8VLeCgoAn4dyeKzgVlpl4DDW0MP50xI99c4C/INOeqtuBSu5iZ5dUf6glXPepNdHzX
GVkJ3ZwVV00f7iNh9HDAAPtbR7qL2lar4ldkpNMupcBa980BNmZH8mPm0KvwjQYRbfuR4wbfZobz
TeBkW2BCuJUR/Zwt/WdSTaQ/D2lyKuySgIHS2HDIGTfdTK2cfgvuhPHsL7H3OJKP5o5cOwNRIdgO
ryYinw6jzX2lpMPWm2W4n/u/Qjcu7tIx/fCM8RC3XrVNGqI8is65mQGrmfjCzF7/uTiFec2VIqWC
gFCZ29BrOoEpB3jdbJu6fpGpN1ukT8TIAqoe2uRoSyFI2kdvS4fuzLeyk18il24C8VLuzBIdWeq0
P5yRVkIyv4SjO6+WzrxyRvOH5vX+ttTQfJJQrbcPc/Ve1HZ0n+h5s6qqYtqFbUOxiTiTgfiLK9fD
oGg446vpOhwk1IjnOA45pN13gzht0jVyQlgksNKxmq1bGtXa0t1v5GrkMmUeaFQw4ZYjxcdvuWLA
HybEALjnIHuJWZWTvlv5Hzmltnwa9/CtlqssKu7dOj1TjkVF7h5TPGGpkX33Y+6Gw8orGg4/rdEe
vZD38Im3NKl7Fra9F1Z6b3qYS5r4htufY6do1Wv3GPI7buf6kcAf8x1xXTWU30eUFljXSXIZs2Dd
ZnyRmpGdxwTzQsPbbcL52bSH7/4ICDUj1AXuID9K0d/ldn4ecd5sLW2BwVDl0cET+ACMmrO2F5bF
h7afB7vUT3VAVhHto8zdon57BnCJWsJ3R0T45tlr8FaLJLg3g3hbNkGy8/qu3RAIfG4yWSTXNb6E
0rj2+viAP2y6EZMWQKxruUPM3JfyECEfDYD5ivEMFsnmlyiFc6hBMXbkUC8BSMDBIu4rBnDXiaU4
dg1REPieycUWzAgdU8DEMzjLQwCvgLznEVGVs5vrcbwOqo5cpv/D3plsx41kW/aLkAuNGZoausN7
d7YiKXGCJYkS+s4M/de/DUVWZYbiVWRVjWsiUYoQ3QkHzOzee84+DJn3DUObNGjUMe2RlGX4CdeV
nyewJ82koLG7xz3G6uIJhrKT6KAqfGk6Zqa2YhQUm/FPI+6+kyK1AFR5HEYHJXg9kEKmgNiIHGE8
srtKJvHNWewXaTaw3uY8v5Aacnbmr61ujLvCXrhdkuI2GgZGoTIbTgzlNrVEkovUfg2gONAoQAlT
DtDGh5KAMaUvfuyh2qbf/8b6eHFJeiKUjRu1mgW2PBYr2yKszPHyJzrzIcDp9GByxcLcCbKDkyfv
mVXfwWLCiqHHnG9ZL6Tf2TfbGB6WLrsEiuWtj9xvVMwH3dKsDdIbQ3F7KzMX0XjObmRE8c127Wbb
t/5dZMKldhQ0RChyTKvc6VGmEvJyAY0GRe7RqargcrYaZsETj+PFNF4KcNybeDWqBxGCQCd9M/Xo
74qvUcRU31jwPk8ojVEu9oDfXgfARNsBT1+RpwCW3Mdpdg4M5nKUZHuaRw46+/kajDzirR/sNKBL
wr37d6bbPKAR36iGQ3KMgP7J0noBbd49gkoHolTbZGuMp77gCkEl2qtgyi6WifbYiHaquY6TDp7i
NB5PSmzqFOqA7ULf9EBnjiVBMVEwHjNicXMmygWuh4xkhNklL6sbnTxkhzrbZdBtx4LzOLTRXWVD
zm26ctoBg2TpW9Ln3p5R6Jcup+nWYIZZBTMkZx3j0CReTLftS2Q9eAuZvCNAGe/dCZZ8OzsDrS38
Rw7c853pTmvjR0pmUSRByHReb1tjHVr2FznYUOLzizA+z2PuHWJn5KkvDIXHV3/B60U4ibN8QrIG
8RaPfFXlI+pySE/sXYfKRtk++vIL/gjMTs1lNArUxBNGVGcqYfgP46uvk6PlVe2py9S0dUm7ZZM7
EZ1jMNlP+lPgzmBWYw7MaeIhnH9IeiTpnJuaIA4dq1meMJjTGS4SQ2yW2CScKJruopHYFSLgdjaM
vI0CATqTRjPI5KOpFpxyXrRjXsuVSK19cqo9PClE4dwvpRk2zjMqCX+jU2nAO2FDLdyVMArioG2W
M7sSk+C+5RFMSSYt9ecB9QXeluaLL4cTSCdrY5LFHATJz3LOv6A0wRdLX+Kqqu4J8X2wT+Qgj1Ps
f0vK/JMs15idODM3nYepRRf42WNLPifeW0n9wzgaf4EqSEKxmvRayptnvHtx0h7SntphNi7GuIxX
VPvv5my4kJQ4t8QdRzFW07rKk6d00BevXgB5RDFTe1zI6cyi3NpINGfLY+o7wrDuMVeVD7bjZKdx
7F/92f+pWtfaNiW48mBo2aHm24AMIAfXunXxTBxIohqTVaJOQMApNR4C2yXcwGUv9m1IPd6a0AGE
h1Q7F1x1AEdWSmoGEgZldJ74qI7kv4i98bkabQ7qdVBf7JRheukjFpXiOWV1wLvOiv5SLn4I7G2+
mOohnyABF+X4fSHYBcYaUBgkQKijs20pbh18hBCWGY6JIdi38EXd1dlQywCqVhTdmXqwN3GLd5Zj
d8q8c0n78VBlrQpNMsQ2cWqmu9JZVyAWP0ePD/00nQPOQZyqisOiZxSDUcx9H4wcwnPzYEygz53O
PE5ZKR5B4yB6YRCaHPEKf4FvcqdlrO66CnP+lCgDoai1B1hAGGnT3HUU0OAeK3B30150a2kyEqQ5
++9laTMgJGFh27gQz4m1eknwOc2cAKaoeco84qMtgdYVsWbvECqIzjQLCziuBYiNmLFkmBFLjXT9
w1viAtJTRrHgRcW+kU65LcrsQNnwua0xYPVoDshK0Li2R2/rkze1sZb2GFSKyG+UBIGHqHsGTweX
GOmtd66yh9501hM6/GO/Kr8Cl716KQ0gwDcI+GdUFr0lBzKFwKwM+Il77sLRhusHOu956v3v0pfj
59oP3lpVKAxhxUeaGW4Y9RZqGw+zr8P9VYg7lUv7tVDem0bZw4DU2nWxC5itIlmsIqXD6DQkmAld
UtTGR6vKCEoQ5TMRmTKEnLOdFsROWWq8VBmAMQ1pJqrncmcCq6ZWW97A4bU7cyoAifJZujLjzql1
GCtoQtHUJ3uX84CakeP7CNO2Nb07KwkHw7kbHWJBWjxch2YeBqLmyNsh6Gu0C+sQe8F8dJcMixRm
TOWC8UgFBx1c2eM2hqcYemSY74b40Wa/2WPUZw5TsOViu6DM2Ji0NxGrkFiwkI9cywhbfQwgCv2n
Dwdo4MiRePlupFFcrEk2apyPY950PPoAF+aO5nPhX3OzhZbVd/KtpFzKYA6RpQitQipFJBwStmXA
s+abXXl0UmluFGOxSeGadTOIcbg7BG58dd9l2OsKig9WsgKrv/RmuSdVjoCdckY7u4zFZkkWd+MK
quTB14cStHJRlvNx1tlj6Xo1CdPTiYcaZmmEzjfrvPsqKoHrTiQpuK659Ro1PGYkXMg1Rz3xBJMT
hToNPGYGGK3jgeMOJBGY1T+upHXG3pfso7l4NTOwEzabFlF1xAx65DlrP4nOqn6aRv3qp0+J6DBr
QuLp47zekuI2VJl74tNQsXY3EdloQcyHJ/yFlJoJgVXf8kATGenU0KH9JHhNGuDVzL0fCY50DyjK
qoOHZ1Za+FZ6BUbOWiyUtXaJnC7iMGMp2w7Bpc1e8rPgWm6JgQflleY/0tH9xvz+sL7FU+b275Iu
F1CP4kVNI92wuTvKLibvOSvJtaxUOPaf7QjMkRdcU+T00unxuHXy8rMl7ewcRTCr2CKebEqQDYmq
zV7EJacjIqvkwkfaEEJGXYE9VCd3fe0tGzkRpUBjGA2e6tkG+pfF7j+XVmwT5eURD7qoOxP6NhOB
GqeHrDQstqLaB8p5zvx1But6cWh1aw9ivu9b8mM16K8wbQFdV44V77w+Ky6+1W3+v7b4/0Rb7IA4
Rmv7v9cWv6X6O9DKtPp3dfE//9X/BMm6//BNCLKWtEE3+2Ci/pe6OLD/4fuWaweBcJjAApr9l7rY
+4fpO7bwLf6L7XkOb+OfRFlh/0MAeODx46E2AUH9XxFlLedP2mIaMQFOaMe0BZJl24J7/2dtMZrn
JO9l4l6CuFZHAFsTzYonqJnqKNtp3vv1kNzJiqxBa3FOwBKmbWXOu9RzzAN5i7d/u3z/DSf8N9z2
H28H5i5xZxZrsWv9JnVmoGQ3nF3lxZG2jysiafaZ/X2YveaeJI+gIfFawnLDeN3cj8FYnP/+9dFz
/xtd958vL1yuLqN6nwnbn69GkLmLDmxPXNQUfan9oX+WExiUTleX0aQtiLGvDIemu2qcqYe/f21r
vdT/Qvv+enFuFe4VROOmZ4rffnaVjEnc55a45Eiuv9bRnB9cLKPl3LOPqtT+ZGTxZcHgxmJC1y77
wGtyzuusvGTAGzgypZyWE0JBEUktx//w5v7M/v7jzVkuNnmUmRa5RL/dJyMYvNk0lLgUkcYfodsv
En/Lvm0jkGg6pQerE5I+RYydu/JDIy0J2+X0kw/2c4EI6oRytB0nf//370usvOPfLhpPgxVQP1o+
KvzfLhp+JQgGUyouyRCJQ9xGEyHdSDorQpBM6KwvwqSApnAKs0WQl1AM8ly0JTGBCsF2ftSZsI+O
HvZu0c6Xee68vWFGeMe8OLs34c6Qe4eQWz07dWtvZkwEZOyk1gUh1wcnGPexr7+4rSaaMxfHdIFS
lqRx/Y4s84W0W/HE3OSBhyy/BdBgzC6zHl0z2zOZbEB5zo99HP3UlVCPUU3hR3MOv1bmfTFc+820
q+D691fLsv5ytVzYfWzrvsX8Qdi/0aMzYv/6Io4EctDa3Mckp4SutDBvcxk3Gg8ofk+S9dKajEL6
W9/rKGkB7vy/vRF8FRgFedJ5oH570CDZmkUCTv4i4UKcSbK9lUSmPa2pVo3dPc9LDtF11hcRiVPX
lafON6ZPf38x/nrnwP/CTCGlB1XflL9h3ckcVYZb9+KCnuenYR8BASMEgX4roNqJNEP82fyn5e2v
qy2v6dpWEPA7W8Jvd6s5MJ+B5CUujkkhqmqmGtp+JrTwoY5o72WBuVzgFd7ZHZTNfPFuoCo2qrWc
V0U85t///PZf1xsk0DaiQqj+fBCrg+Xfcf6Ed1vDAkzxUucd3OwRYXyAyKNYtmZWBE+mP8NyI/m+
rDwE8sjD98tQ3awJgqImyDN0ksa69WvQvGZifEaVWOwCt3hCWA4kYAay2yoYTH5XX0ul531es3hb
9Nt43Po/jijfp/8R/6j/m43D/uvKTUoL+xgjYr6wf7+zIxsMd+Tm4oLxsL6Q8BrdK7WexaakPEwU
+S1JzNfG0DSb5Dor0bLfRbP77tRN+6SXBUMKHMymJ8rMX9DhOCOOgbrBo9CPzgVnDL0/2juRmQSh
W1oUMj0ZAMZMCEDhObj5XNQustHpIQsYvP39Z/VnB9C6+vJDEXCFj47b1TN/e1zyInCnkjDOi5PL
9jgZTUmQE293rGCFt8NnIuHq3d+/5Aq//21lxXbkEntheRxD7N+fj6nxVa281rmkMpieQMrOD0wC
HqympWcvVbAPSj85JIXjX3794ttb4X7kOFn+w6Zs/XnvYaMXAqeVR2q5zXv5y5PaJF1dtG1jnLsI
Mk1qmc+iCApIkvHask2ngz1m5h6Lv7spY8O52ZrRAeMDBxewhgBYAKPHrfxcWdCo//4qyT+vqOt7
g/nvgdqAl8MNuJ7h/v0havIF2p3lkX+JT4D2lbfDNJFt86Fcw9iCORz6rESp599Mz9YXC3MHynL/
ft1X4rGAxNV65iYeHOMySjplEGOOEjryHjDHJY9kcFA1t3FVSe840WwNOJVRkeqAOQD/MJslqO45
ukxWL69TW8Q3wsusOz912+Pc+UE4iegRkCEuJHqslSb2EcX5XmcU3VOCrdlfz3049NNDmU97+Gsl
EX6QQ+YltcMMK4RFP+coQKQ/MD2y6vry91eQj/DPd5rk6Ouxh/PgBqbjuJz+/nwNK5/G+VQ64hzH
8G+1dF9Mqtp9nbrG3q3Ke2cFgxUtwbcZTYfNwnvf1sDe6FMOWLKjlSeWrX7zlnbELvVBLph1O5+B
3uUnehsYShBTYhrN8JmIdzQNpwXyFPcOjq9f5IB5ZQgwMX6cRpKtijzHJoOiMLSmbpvnNn0XX2fY
PMc77EUxAw+k6K4BcyLBEoXrhlL2D8DALxtEVoIkwWAOgODXnye8eaEm4HNjKodNpoGQuY8WtXWW
hhiXYoBt0Dj1JU0cILSpCs7jdIz6cb6r4LhEBYAJe4Qp3Nlut+d4wC005peuZXy5zP6RdSN9dDvH
OLROBn6jeiuanDD6pHqqffnEupZgzw61Kob3OZ12c5HoZzjyxBckpr0LWmOi1eVG97kE92dCSO9Y
Q+9H8qcJWlqSnWs2+G0tbHhZoq+l9nHyyNgjdZmcOQ9Hx7WLFdPqYEz59OzpLKqeyLulEFuP2UFo
EpYNXc7aZq392TPpvDEhgNQ4TF+xbBjPRfGeVdlnRx4Jtkp3hDiRKTWk01XDid3S636rh5jUGUt+
7VEA7Ro8voQuIXyprag+aK+owok0xE1XDs6ZlF3wVqJJxUkOdzAW3Bsgq8My1QPj5DXwOwDKAq5z
U7vRHsFAd2By7Z7nZX7JqnS8TplztKWZAPVzf2A9G/Y6CYAieKDUnTpN9wx8s9CDaPEwDBb+asZi
ZAcm73k13wu/IlQ4HZ48m898dDjId/0T9J38GhWQHmIZQenDzMUxPvkk8tZ7TCwQL37MwaMs1WGc
3I5IPXrEaVX81K6On4whInrXjnYjaYG7geSAA+1xDrOyWG5VDOIGmwai5ZAeTXKH2WTe2Ivvfx4b
7I5ZBd9y9C5RIpoDB9V+m0feuMPZB5BsntUnzEM7wB+H3oi2jq/nJ4AwB/yJOPGku3Xwle2WxiTr
gNsajF4OTcczsF40d3a7gLQusMVwrzlhrXrOMxafjROsuke78nmUkI0Tjtz8cYerytx1ZcSdGvCV
1UY/A0g6l3qpP4KYPTgIlvph9Os7VjIG/MkSMPjIcujXTGuC3rVCrb8Ruja+RM6XrBqfgjwlvBhm
x9ahkj40icguENpucKX2Y8uoVTvxIRZj9IBTKswIJWD5KFEQuz/SCkGKLBVdFHCO2yAf6lMZLxcN
H38jsowG5JLFj3PWfhXOpI9KQ6nQMdMuRCIsGMHdIET7wA+4BkEpFNN29FUE0XxhfPfTEAMRRz2c
UUjo/hbSF5AB1aefYskdVqVnGEbzK2xcZafcFX3vfXRXuQzJU43ddNP4HLyF56h7jaNvccvyXJio
v9z2ZzBaxq2Q+qsuuvZeeMOm7JdvsVmN56qf9U7mQMrAqnxOzVNRtPRva/WeWsSr1jK5d2vi6+hS
wYz0g/wWxSOkQY9ses0L0ncqtyvZ+bC0NADoPt31Qs0HeN/mDjwoMnl40NvKM7IrY69XRTl8kGjB
tui5kXMH9Xcoew4zStRTltU8oK6B2+rnVwaa0c1OUFXZS/VsTsR7uQGcVmN5T+TswLqeoZkZXgHe
QoSkXb/DUmPCqw8BCqYttZFaPTS0cHvLvaa+RYMzumXBpB+Z61SRv4aXYwYWUmU8djVIeN1Rhta2
9anyjnHnxZ96y2ECUpQvSmTT1SDU+bUV4geBdrhalzmnjOadDFXvPBYNAxeAj8FrH+T1HXCUIszW
hPMqIZeGzbo6pp6gZVtAzI/at4kT2sYSsTqqvp+u5RB8SuY25XlbQwgtcW8k7m7CGRm2E41Op5Lz
J+QaJgDLUphgyBifpXWQvw9xux2tLN5bgpq6nORJ69Y4DZ310BIFHLaiv0Za+zdjuanBpwG/FmcV
lfHe7og7z5RKIBb4aX1QfeXRE18KzovPCxIIhiOiPQWsTo9EUtCWnVCy+/Iy58tDxZB6p2w84mWJ
3MPM9CeaY94lLv16B5vxPSrd+gkTJ3RvPKNk79CCr+zJeRuENeybbCI4h8XJWXJ2CFv/WJAKhtXo
DKcqiiA5Ug1tRtmuOcWHkZohTBIx72o3n7hJ7EdUZPCKJLVEYEdkvLeAZD23E7umKj55xlRcHdJl
B2Ucg7rtQ8D08XzpFyYAdjM9aADmSjTxNiH27trYxkugLIjNxkBTOY4lw5SGMj6HPJMoz9gV0AnB
iqEfNwyEfabn3NvkAJIzgy6vHYPPKNg+I9NSpLWL/mAH7Rej5ZiNlhxLNfL/nRmvo+fWjI75EtEc
W4sLX4z6Y86AcHdMZC6Iz/FtQ4PH2Fv9LLWThL4hnWubeI+A88p7X1tQF7tmQoDkX4ehU4+cwxde
Loh3QSRpH6vkUmgw77GlcKxIFBAT7oSE+sWZd9JcnL1bk5ZD9zfRe98xd2OSu6dxnqguYcmLwBgO
6WKZ+wlylIFxaGN3EymMKst2XZYpPsdecg6CC68F/Rur9cFDAbST09Rc0sEutmoZAPkEB+Irs30A
0Ix6fBiRJRE3QFzevapbEjAwSW8ykXRg8SwTdFJxF/Tqo7Wd+T2lUY6j96CS2bhNWuxEnvV3Gq9G
GFl5sFNDcJe1Do0+DHiHqYLGQtitH4KOctn87WzfAdkI85llMR5y/xjVDOKHsh53vmZUZwRQbDHK
kCDkpNltLmg4bOjRg8ReX5F05/7QkD6xyeUXRoDjNQNiC9aoE+FiZ5II8gEtSqnsqyjODrZxMM+z
PIEf9HcRLMxVrt8fHFcHPO8+s5rC2LMzWrtxCX6QavozqYfxpH2QppX70TQZ5a4g7yHKOlRB5rfc
iFJKEiYUI2KNoewkHf2J+98O9o1CA4KB62o6wx3ZLxQqovtiG8Gpmy4G7ltEd80PIS30A4BZMK7L
TTRlB2tK2TvE97oZE1xU5ecezgNJruRMmDWIA8t9ArE0kaMp3bCtknfXvazNsClhwOrVyBgt+XOq
kA3Be/nme/2b1DkcdDgF6URaU13GHOLkfhnRWKlFP088sjvtVSkW5HckZPmhnKCAz8yU45aQoiKI
oz3I/1DNfQn43bqJVqF/yfTNsP3paFZ7godIefk0jGSXqsl59fl9tvjYxm5+l1MOJTyZTr5cYWsI
aPms669mOX/trezYo3qUu8Fqq01iFs/DPMZh42cC+qg4lurV6FO8ofmKZ5BwWpT8sAtZbWHnF/AN
WpBzRb4h++QbwQIcsUHAkt8NmLGZ5N08kEk6th1QtyKHi9VopimMCCOFqmmca7FN4upxMNuVNNHv
LKfbRY5hhcSl5SYjJMWwMVEr0dxrQav5U5hnwLH1GCviCgl2Br+NNb1m0CtQVaU1kjDR7bphj5XJ
51J0zz16RpJG7OGEeiGNQhMayVZb+MfEWDzE3fDLLnK03Jlz79BQe5DqkMiGYqfTx9lG+T0gIzRW
rUpjkC8IaT3aLA1jRFzlilDRiExzy9hR9DF2BnvvFck2C9IOJsR9m8NcyL/0ufkOCtDfC5fY5a43
to6sVsf6AddpR9I1CzqVWsgZ0d8HOu1DX2DebtMfVLxHAbdgpxAzhoMSr2wMD5xFP8TiYgfGuZ3F
XhNy7hxDYXiPPnCLg63FnlFzu6+W9qmorGqH5IisBD/Zc0LfIGw7lTV87H5ilfPMY2O0P2ZJieHU
sFK75k1FIyYoWkmM1TlWxoaFtdpeg29UWJY9uaxefRFkX2xLJ3+mqoBVresdOIpuyxs9VLEzs465
RyJw0jDTkAfYtJCf9V55iJBLJvLHOJHEnaAk3OsZHt3kfUqjdt7lbcJGkEW7skwchPrx1bQc2FEd
1N7BHxATltFj2eR3wPSeGg7BrB9kMQkj+D4YLJWDok3P2CfeB9PG9Y3vU+uGziCfnVEsG3OMXkbl
fDhNWV+cnsZ5iYlKtekQtijVghzDHwqRpWbET8Qd91rnltBSvjnVw1IkuNkDQ0Ll3MWGCxAUMEMu
nZr4YwQSdf2tMGasTlWsj7n9kQ+j3iHXRwQJStUz2p1F1tkVsu9m7Kwvgy3V1u2Ka8xBcJuTn1Z5
gJKJfPBYaafkbTl0rb7zIzmQNxwQbST0o23zPY2oSdY3cpIRP4U23WozDCSG8e2WYY+hUQHFQwni
e4/VkOjQdeC2m1Zxlu4XqdCYMbOe7ufhGGU2XIVMlttsSAyc+lxjbl2f60820RCXO2VRjguaVbAn
xNmnmmCp+Ja+w2vRUFimrwVU1skIOCn7cDz83oF8t606zTlflnhnlOg3futRccVPwu0RoOYOwTdz
QnRf7F4zxe5aAvbNC+/NsdQWxyIJFhbWefDt7vBVyc+F3X0YQc7xpDuvW5iNdDZkjn/RDh4Pqhzn
UC/WlYgpeGkmmneQamcxJkevjF8rs/lpxSzPJMFzyA0oh2HZdH5xF7PLRUy3t3ngPhjd3OxXge5C
e/rouSQj2WbwNJLqV+hquNICHZ/jAGMttQWat4AukbO0aieJ22H3gdFrgQp0LCtvt84cbKNAvNPx
NM8qAq3KuCAKE1ASRyv2PVpYaywHmdNhAdpv27bevAfsbR+muv0hA9+6uW59RZmUna2Ug3YYeHtz
UOAJzdrd+WLK7vg+2d2vrxBjZHdJXD44UAVP//p73QmCzkimYtWpUyoq099YNs/Frz/++oWipAEs
4LLjNo7Otr0AdTdpNPlD0SZ3DexhJFz1AI86Gk/d+nfq19/NXfKRVKhi60nFd6NtHGNTm2evTeK7
X7/ARfrnV4DczC0pWCiOY//FGd3PonCGY+9ONJ0KPQanJDauzHz4oze2V+KhuIXyLYxX5gRtih2Q
9Lv3Yl83iK+0UcA7RmNHmTj7EN9QfvRGHm3t0nynKp5CqHkARRpiolw+Qib3adl8gK1GepBn3VZH
w6M/IgOi/vFqke8bJDikA3KGSUzrgsKdD9L1zvxIA0lMvcznLa3tm5LjPhlQjRQMD1k4S8T5LjlZ
Ul1BpWkUo/THJNtMLvvnLIvv+yIBTFsne77tPU2ZeJsuVHMBlo/Nhiltvk8zm6TaYf6kW+crEVwu
+YrZz36xoV6Klgdo7TEmYHIMuJalpEu9pSVKI1156qTFkjz51nDVtpM89Cu6hgC4UVSHKaUj6mh3
uK4r5TiTFAeUkWNtlTkXIx4lDRFNYlRONVgviEZpeviXqem7q6+R1Cx9BTIkXe6amGBFNqmJfHge
ngjB0ZPsraOwRzukiLZP2pzkpSiXj9mpk2emFzfP7pKr77fGkRhJzgVzFNzjeqikVo9m7gVHxdFi
s5SW94wKQ4VRbA2hkeTlRcvyXkugdEVMJFxWziV00zlgxe7ABFcBJ5qGRxQIEZBJKzsBD9oahk8K
X4c4ZdAJOHB7qB9MWmWbCVQ+VCR9jZDRefb4ViZGHDLekFddVc9u297LNMuvNcwY3XrubWzSZO/b
vOUqtklZX1pcD+1DZWqPOBXfepQJuBm/hS+exm+DLu/81VRQN/sOmD3K+NQLm5aYPsPuhh1Py5fa
KEDzEBu2KSZ0n95coGL3XjKvY3kfp+XGaxU5gWxqYh8gYV09F9mpsEV9kUn9XYHyuRfo9VbkFnjD
md3VltN7MHivYMNxAikig/jRUfWVEFwn2CXkt585qOYH5QuXCkW4l6mq9h7FbS6C+DbOD/biYGGI
19TDgmh7MK1Qvgj32zIRHDdr1tdTw/G+A6Z7qeP6za7xx4Hsl0fPy42r31bPwZwD7KnbvY8/ZNt1
RUn0I/2TeKDwmYL4jfDlr4Zvp4CM/ad5FOqK4OLFKqR1wV6/INfPinOzGC/mnNRPluOcKLf9sF4z
2n8VnzjqYlyx7o1OUfzQa7DhZYWBLodxfSjpH94aczBvhcism4ZwBSRWAA/UxPBtfv3lr/9nrORw
858raM84jfRjIszkeRxzvU+ZAdOw4giA2HMVGJfd4xCI7sRWiKxyKnD09bWQV4wNzg6x6IwjVVQA
dCYmATg46I5U8cHzP1kNYUEio42xEIpUV0RRtpQ/x3F0PwWRExBYV+JXw4zl0hYFt46O2reZgfPW
mWvZo3lqMsrngrx2jNXeeh8/JYv12Zw+Z2PUh06RQgx28qs2TQJWPRT3c4NJy4gjWLcVR08WLJM6
dId4G73bpeDdssjZZRhnoCFh3B6h+OZwrpOP1KnXTJTQFtWNcb7YtKms9qUI0HvdBxRkm3GaCeZr
8+S7s0YbL4YxnzN4AX3iBkdfE/Yi7N49mfFrM/Tz+dcvPEdPi8i+C8NfUzmmlmWXVsvi06Pvx5UP
vH5V4wIgpYewoV1F3wC1XEzGDkU/0GDygSfPJUJRS65K4dPS/MXRRm6NL8U6LxbM4GFYh3LU/WO3
kT0mm8G3NuQPWsyC0PBh5Ca5r6F/QuScW/FsmCzNZmxMcCGtE+pXb9MFRXHSiiLEnt3neXS/a7wD
28z9tb5an8Z2kofBah5HBegIfhFpFnK6h0tKTwqpYKS5zM6QbeoeE2cMzRYx6+ri6LNz4mjOeNgN
dkn/o2wF/C6hL8YyMqviqB66pTzlOd3oNq5/SpUbF1b/I104vE29mI+5f0gbSr7ZdZDu9qogDDF4
aTCIPiJwBZcW/+hF657rmXc8SbhYQ8fqSEkG7lXFN2Jx+01TBsSQGIhimyqrN2UdOUeq2Lggg6Fl
5dyQ2Tafk3YSlFX4LHgaiG3AQWjSitiYefDqDGSEjYXxPClz7YBsPCN2d4FHc9+Pu5g5WXBv5jSo
gkK9D9SSpyylsW4RmOkN3NzZjHa5F7t+AvyxaDPf90XJ9c4AjI0EUNHqIQWEEDLKTvAM2fLgWCeC
ifWBLv8hdsVTw0hrK3Hd7oweYUmPerJLg12fmYI2iJscSoM5hmwEqsTxhD6clAJvobFpOF9Sy0bv
Wqgb6T3lqQCswfCW6LSmODBS8GG9ITm3p++05gyqNVp6LsdQ+oteTL3jL+2HSZOoJIYqnNu15TOV
3S5pvnq5ndwl0+OSQO5ZcvPBIrblgHKGBBzi6NNSOKfaxmzUG5hH67FHUqsYY1vZrrFVvKMZgpaW
8O9kMevL4OLI6X1yfr2K/aZxf7Si7PdekD861NkUPtm2MOo3l41hH8Mz8i1xjMhmKQNz3LVWgMYf
HvemzPH31KxL4JWmFKZgOM3U1Xwzhik5jmrItI9DHkX4Db9pmuFHF3NGnQQR/denWAxF2NnRh3KN
HzJ2it0Qwdvm4PeO9lxsSEWAhl8wSms96iCMCmezbQA00OVNrPLZtP14F7vRl5HoiTAb/Go/KboE
o0bXkLPsHwi9cPDbeMcCXklQOa9RHH9BcTlC+yXYqnL9OCQvwArrIGVVoFolPYM9MWKY6kQhmKnV
CTYVyNnpsGvHvvPm7LVL4DaNuXrKVP99mYg+CX6OKaeFlrGTnY7NJaqI72C652c0RSC6L+bnRaW0
8FP8kQCjWYb8eb8EQ7ozahczdokp1tiRP/g9aNYWBxPpcBQYNlVbHow65phOlFxmHpgIs+MVE+Is
a77+F3vn0eQ4ml3Rv6LQWhjBmwhpFjAEPdOb2iAyKzPhCO/x63WA6unqLkmjmb0iKhgki0kLfOa9
e++RKFFskJE9amMOl7K5Pml6XboxKytQxSyarRKORpyhcE+v+u0sqN8msV8Uxaa8L+Lcm3S0w/Bj
gf00zeAS6c9goSyHt/ClJZPo1nUFsGFSNZ/iNCUP6VCpgeLTfGWMn6oPJGKcHmbzIQYN7sl2HIgp
w1oqdxJ2OopAA/txy2ABPvcUMkRzUw3zo5AVt9Zs+qSNtVs05XjYyr7ySnUab3rxkCwLSYpfEPli
FLMBVW0acWONBExK7ke28IehcBW0c+7E0nuPjYo1KUwcItWuicuwqjlE56t7LUaRrVbzK3b39jGJ
I+2iR/2l6y0U4k2wtbQhfUCLTGO1DnBND1fGhEAoE18W6CcPIov4TJ36w8DaTjbCYtNlO4SW5bEh
y9HSHnPTfNOvRbk1yUmr0ta4lAX6fer0mzmuE6LN2FhkqJYtqble4rknxVUZ7zNahlA42oc5FIJD
pObmUe0i1leqOyhW4OPBQNdssFAq0eZTclLYB8vsjjJgtnNceUWj086fsD3RN+D466THa4DYvVHB
F6UEw/dqeK/N8SfuNko5xZyfsmI8a6Tx+ZOsIM0vs+/53LPFSJpmqwjmG5ItLBylIj6BkglItFTw
IaYN0KqYFAOzouE+Qn3LaIvDplNV67lYmh2BHH5TxuIZDoNEfs8QblmVfpcLPk3RdySnZxkto3lu
/DYxQAK1LShLXbqBGyr6uUF2ACvAdhuXwkbqPSDg8Sa3VADdoepk5CM4FqUmJ4gLkVYwXaKeF3rQ
wvyjMLrvaiWmfhtIJ63QzaMS99sUNcmuNqHawWyC6lkovixdgXlrzND0kEy3iUqD1QRwu5w/t/PU
BDjXhYoziGZDzaoD7FEp7/SjSUJNqluTsdhXzGuCCacqSWio0R/mLfBLfTpnV8GCchDw81C9jLWS
Dteo3oZS5usK+8+sShEvYASLGd06oLD2FGSsttRK9kKLvGxgO34XW3ddrYl75OW4jEZT9xCmOhi/
Trk24PKd0j1andDrBSODw9bRlqQfLkWZbENxoJYRTcYGhsFr0PPLRYgjYImRVzSmO5GR0zFjmqIU
dFOtve7mnqM9sCN1rKlCsoamIug2SbMNKiHaA26+Mp3Tz0zGKnoq0ey3IkuRgs6NI6JL9foZL2Vl
9BNTja7stBzjjQw0xOln5FHWrJcHK0oOYGN2eV+/1EaW+/hwge+IAx6JIPmaYtx15aC8g8YRt505
79XrxA69CkO3bSYfdsj1WKcqKsVRNWyD0NudIKQCeVa+SYpuHRt0DFW0I7oBpiz/NCBmhWOpHosW
5hISFZiHBA7DWJK3ZbEBzidcBHzsklIzeaOeIT6+3gqdEdM9Gyi2DpY30VlrGxjMkV5yhEZAKCmD
JrYIbyMYJbRmFdvrhhRFpTC7HfZz6mlsi0KZlriATsmhNs4GwYjiTYyxsQ4hScp1au1NCsZEASsP
Iqo0/HDyGaihsDFbVnCJXAW+BGpbf5HHTPKoz2RHlf66MCav7LLxnqqWuAlq7QuqsuQlJpJBKd7C
XArpgMTLtEEaYWkNeybQc39tfZVt6UVrevqjUnOU6xomvB4ioe3KY6/Xp74CuKdg+lL74nquZoxB
zYxhDQ0cfUO05Pj6xt7VQbixKMGgMYuT5AZ99WhMnCqmcH0sxa7cgPikXi42h7mJZJekdWb7XpvP
Hd8cepoWNgAvXTZ9bc8WHpBgwkidx90OXcw2lNutYlUyO1xBcihI1LQe2LsmdQqzWo3Jbsfrs19U
87jd6KBM8CgSKSO7FYvWzaCJLDqDxvTMrjqiWoBGqs43go6rQmEX5sgysOHZWCz5jZqd61Ka/H7C
fV3LBibNpGULqpjBPu2fcHA3onwxCoG890BsNsaIgiTqcVl3lULSK2X3CduUV/b0TMysvwuRCt5n
YILTmu+tkoAXBSKBbWPnNUL/HPP1OWJIgHNJxmmCI3gYrUdtTt6lLtqyLuyYepM/Xqz3reGSP/9j
vU+4ihUzgjLiJkoFTy1pRi8xOGusZbKiC9ar653rRWVAF2wafXAARtZ+gUQzqADIJDI8GWGW2isz
Brd/3mksiZ8VcxfZf8vV9ZEAOOCptDTZM8Ng/z0wWthBWk907/nrLJ8PQcE0ma4xOusrR+vbWa+K
WZ7t8B78yjKpfrAlMEHv15xNY2IdGuvJ9xVhUvHxyHEV73BdVRtVKzRfkBv/J+NkfYBYBeDk5dJ0
GloyP96tFM7kga9vfL2Ilg9rdP2xr2L8eCsPUSYRMVu+9oHT/5qlEzkeJEbRVr2vUoL41hRVK0W7
p+uUQpf/W+8iBBDadqje4wfLGEHDFNMqhJeYCmtLEX7O/AIX7LYPaLNWWfimzxrWQP4cBzdBs6pZ
+1L+0KgY9kmFmXFFIXlYVXb//ieBbPPX/+A2Tb+pjsOo/eXmXx+KjH//sfzN74/581/89RR/r4um
+Gr/7qP8z+L8ln02vz7oT8/Mq//27ty39u1PN9g8xy3a9k8KNZ9Nd23Xd4HQd3nkP/qf//L5j1h4
EALrfxcPcP58r9+a9M98gB9/9JuDx9L+okiqqmoqFSCRqH+e7298gAUdgH9GV5DIGoq5qI7/xgdQ
4AMoMoYOxWKtjMPnp4NH/Gd4AKjj/6x11kQ066ImIesz0J1qvLU/6yWvQNLEKYj6Y96r7QiYBEbY
aQ06Dpa0ovXaz4t//j6KMgQfrcFIf/9pMOBBigyLrlaZObNks75WscZJrn/ZqwqYYCNWqWPtaviM
wQJqvC7IRgqePmoDO21ZrUXDU2EW8i6fB8PrF+CjKUmvRO3seC5aIgsUMocOmTFlgDooK8RUbx3N
CY8cBKDiuq3oXe+L9L5mpZ/9wSofApPA7wVDSXXLaeFStvAps6bqbrQSZGW9wCuHBWMZoBe7Jv2T
Cd/yuoAurSWrt13glyUwMrY+wAhZ8ttlgWatDgRbnELRDbMnA4bmMCxqwwWr2ZEKWS6gTU0EuZnC
3swWCGfWguPs4HJOnfIhkc+RDeyzeR2CH+R0Q5ZGzlxQnKwF75kWgD4DGvIXcYF/tvGM34QgVqoQ
KG+kRnOZfRZgaLKgQ9syf5KTcNvoWrdThf5rUCNoj0N+nwJBZ3ayOjfAXr7RmCMXOGmpQCnlh/IM
c58u+NJCGcztuCBNpS3c8lJDZJIP+Rn+AYVXCKj5gkLNp4+AFdCmN5fe34JLneGmGvBTrTCz0OJS
c+7rhxzCahsirlBFsT1NsTiCbL3e1FEV+V27mTNoUDWk1h5iK41hbaMiSWyM7HYuzde+AO6qLpjX
PGShXHdod8iaQToEDXZMhZMJHVZBioS6UPnex3Rhh5HjgEyRb0QNpG4wgJe96k/Q9wo0oIBnVREE
bUfPyo4otSeINgWD1JVcOge1eMTwj69KXQxVpUUYaeWksH3QqxK4bL31OujQvIxkrK4sJcuWDrr4
veh7VmTam2DQEbyKGRtpHWhonVZHs79mrsoJaUtpnS+CA369orxQ7tLd3EwEDumoYi5TL2Cx9H2m
gX9SKGtlrQIbjwj9HuEjxYriCZwHrGbQYpuu74dNeRV2eqZ4rPY9tcKeI8/a3TihHQhRLsjXSAV9
MXEKjPW+pJZLlgMkx6krQqcrgsrJcBx5IsUh1I2EVFwFhAQJi3EVGIFUGe/XOnuPEFUVKrWMXjXu
kvb6KYpLiqUGYI1qlK5NbBjVt5xAC9toUIT2a3IH6rRp/iCpJvCU9lbtFdkRMP6jhjNvJfIo5PD6
LY0o30nj+3ztX6OxwlZIlLxdtvmbWQJPpAFoC4ryaJYkY3UDv5UgV0DE24NgvY9Seb+Mrzb4H4sf
DT0xDhQLH9m27aAKBnIPp1Vll4gz/9AG8ZeeZncMj95shYlfwNTzYqKCBF0nzSNCAjd4aqc8yHn5
UKd5sBVEDVsy8bE/Lqgj2pn6HC9lgySWbyi93aatYFHFQx2p4Xqhy26Ke12GFCnEN0ba+wNAYVvS
xcMMGQR8q7ofC84JIxlTt86BF+TdKVHShzYjdpazSxXmDQOAokl3AoUABblMJmP6qwR6tfGzNhNg
NrfNbCcVnPOpudK7utZuvA9xC280hVqtmAzTEUKGz2f5mMNePSnZeAaXwaEhV9uuUp2wHW8wA5B5
EuJNM1BGOUb6OAkl2xGjVFwIIafQMN+NShyONWox+o5blssGe1bzroDosQmvMhkiFcv+bo7RWFzE
eDRtwsIIOUhNrC8ayyyVXIZbOp35Jag0RyTuWawgGMvJq2oR714SeBAKEzGwsFaTdkJrppYDbXiA
keZi154/MXtudYzdfjOy+ZdVOtLB6DTdqZ5QhdaKCw2qdMspuFIZ1TBm2Z1EBFVc0w+SBxIgmlTL
zkod30m0iSpgEg5RX2wBZ+G9U00cbaUkO/Ki+8HfBjC872K0Q9ZNHrBlEcL9tZhru10wGoY6okGd
dI8cIGCFncECV9zIc9S6lL8V9voBHXCwvnNH2IOmowNJPujp7gJN3dezHNEIoNBJ3f+zGvoXBiTu
TUA4d9KRasdHWQwXJoNjTRqbDf0EELZ6vbXEa+uFxdFKJvJGhq9YpreaZ/VnBIzVboOBqbL9moIJ
RncaPSRtU26JQXEL1rSbVm+/EmpqjkBzqjUN9UiFgUhqyUsNSqOtEHcunXOOcsKU0WSYX3NLtSUn
3H9IiYdoWgI7sKpkAlVAydL4dq/aRTQE/awQeuhMY1ScIlV6H0b5rp4mlP7Az6J+yo99sKFHQqqc
fH2SWlXa56nS+21uMdTG0w0e+sdKzImlTSzOHZKDtBlIB8UNmmv44qchOLVVQWRAyYlMtniqgS5u
RwOG96cV5w1ue4G1gyzBMFEPFgw9j9b5azsQ/RHUyltQBY7a8dyh0X1B6TCg4cTs7/UZdER8O2VP
phxKeyYgQ50rB99B6KWT/qVdRwOtJGn8vdy7AT0Gp9WMO57Sr7B0OdEgJjexmHN0yuExHSrh2HfR
QSwt4teAG29V0F42EUQ8mMCGCtsoFKWhZJUBhxN3MLmeGf4kHFrUJCvM1XZc9ET9WY1bStJn1Vse
ksUSCWL5klVajEou/7J6OkuDWPktSzr4FeRHWLQy+qaZoIj3w4G4M4QqxG6qdY8SR0a9KgkERDVE
hJnojB2dgQ0gxAH7KSYplG8kCnlIRyxHSfsb1pGNjRkudq08gi3HcOw18bClM/wGxZXtY9EYm14Z
PsO9IBXGFt25RetdeJWTJPZHjAMH1gpsrK5qyWRvoRJECoeeWS2ca1q9011hiWdSChH09CiI2aFo
zMtE+9CZFdg/XSii6EU31y29PNWafXb7bPFHeLwt+rKGH4ucKpxbplq64pQQZKGgHOP7S5zErD67
jgFDobTiGjFxkIxlk02yX3Smo82BUuGLAmiR+K2RFaeWWo0k5ezQdZEDCNYQqu3s05joUsK7ZCza
ikP8kfNLVrMMomHKhp0B8I4UNguJ0BhMRPuQOUZPi2gmQeY0EmSy2ybNH2Zm1hL/S5KksKN4XWuY
VYfgwWojisSjNAOldrJQCL8ZxVuhUUqivaN2U+sSxMgkussBlRw1oVyYNSwYkBydOAZYgyB/h1Xl
VYRs0R3rP4wm/ZgTkcaIcR9EBNiVyy477bpvCNBMD2e4tq+TvLUn5ndP06ZHwgeTLaap8YSm58Ga
h5LCC11LMke0oP9QSX4FQpS5DOoNfRQu6inymcPQdMcYJ5Xuu9yGEL/gk2aWsgZfPmSZWd7CU48D
bWdWEujLnKTG0DJPVREXbiIxkc8hEmvFJOlkVsLu2Bjjhm5E5WA5qV0QS8LhiikqIoboouXi4GsG
IslpiDIUxqzpw1noH4RRuxR1fYaZQ6KMohZb8aqS7Mm8JgYFRPCEBKqgjc9JQf7YDIaQClsEIlbI
qKdQwXEi1OEEjLGyoTdMmPpSHpaACxzFJOzBZFafiFqqQ7NwUtZrnTxcFE2UdrIwsmw0BoU270Bm
a6ShFiiGZ2HKBH9Ip6NKNOo5MjixtbjdouzpdvjZU/A419xPxJ7iy5ScEcAoYIOXZbthCXRKWMpR
6haXZvhpkrqRLlSpbQaN6rA6BVsmimPdGC2+ekoETTBjOOmD7YhJxx5EYz8aVMNTqgL7tjfurj12
KiuG/RQklfiUmcpNgiBhlKbWS+UwInXL8CaJ0KhJVA5dOSanKjBPGQNJJxXHppjFG4q2jiJN0RFn
1CtUqtAW1QAd+1g8VM1sHrKyutes0p1FjBNydteI5nwzi3PsVXNGMTjPAs+ywF7Fsq6TFxoYm8Gc
k32nC/dihj4zYGexyRFVy1dRem5lenY1JUPK8oiw8gLy/TEMyIacTRanFAVZJywXMxW1Hxe/3Gem
1+9xyIqDVKp+X66eP0gopK0Ii/NvvVcsDRePybBdoiP3+mIYFK95ilHt99tE8cUghpb9gwx/qM+m
ysvz8CsRcZg588KKXS/QPqOPVMC5hkie4lbpHD1XASwJS13LsrLlKojs/Y/bbfVGS2T29IUAIaXC
AnRewAWE6bn1Un9a/2O9iJXKFXrC8Tp1jPoDA7m21XAiGGMGHolMgGKfqQHqtvUqUErT66TmGc0F
qfQLxvvnxbDU+Nabk0DCHraXTdfQQuvCPERgSW1pfY71AnnQhg2I4f+868cL1FVCiHNE2NqSyrw+
W7CEPcJE58V+3mmpMdmWoLd/Ag1YawWTI7JE2Nc4t3ahhMXn+re0+z8E36/J0NUSsjVFwmVNiWfj
QUpS24w6DlRhky7FN6sLMr4ugYqo0ktkAIPMYccvst+oaGPvSS8Gg7LkgEcLk2i9EJYvTD+mlYZO
M51ZMVJj3UDC5Vdafqr1Gr5SdCd4aRRm7X1NLBa9QKQe67VS1MiCVEfjpWME95QFSUsGBkKQkpie
7WSCD8AssGVeAEVC/vc+RdENV3C5LddCtWd9QlSioCBXKup9W0FqWq+pddptNZyanQTVqVku1mvX
Gk9LK4+v/fLQQHQJN4j2sQROez341muxucDaepK/HAkoCAGcfOSQtY7krR+cH2k5ENHXJoaSevHy
idvlUOssbSy3AwjaKJF0P0xhP68X2gLmLZfq6dAE+0EMc3+9a0YiTYcflXWaPxI5jPoFEXa5N5cj
SFqurTdz1LreqHQf5Ci0G2tqb6v2lwT1n7HrUwQwL7UWyN1CvbBWBNQKwFhvrxfrzVkIAB/XuUV+
dcY2HCAGuIy5O7KJCzbrgYPild5LkJEfrNN1wuPz2wdaP8t41xULbUtJ8LRNK/xaXrC+DBMlZd8c
HCVc4aqam72xmHWh0qFvM9WEoUS+01QUIXa3QOOThSF/XS5SThSXFFHJXmJ/9usF5/Rv1ya95RD/
eXv9b3G9k6C6wbMm9si//50upiLhxcvttpOz+uWXZ5sbJUOd+DmWC3W5UjnuflxVK4tkaqljbbLc
iewZMUQdM87/fGQPxAekFxfrtfWB/cg8TPVmIluUQ0JOOq/UILavt3DY/waJt5T6peqWyvTyqDql
1IafScyRI5SaWwpEOyQFYX0Ky9n9+hhtufbLTV3KfUtnVCH3gdL6z6dXlEZAylciQF2+2/VrtUy+
/vXmejEs//Hz5i8PiYpZQ9fKiK4t5yJlJg5DnL6iJ4S1DqIsWrbZanYpIgbPUaoG6mch0JSVzGus
AI31ajXJp9hIdET2N8VERiRhRpA01sT6FRhnrlcp41buXC1MuuJWWH/NlT7+h6vzMtCZNTvpOOoX
TQKDJFM4l4WVq9tUxfG/ALQVvTdxYIjPTH3l/ufbX2/GK2J7+Y/1ZlRW5Hh25K4v45FQ6sROM2RB
1v79djBMom92Asht8uZW8Pd6LWf8HHu0MpSJaxetYffjs6//iYp1RMBe5+SgTezwJmp/y/jCCURL
c706CkrhUNNunZ+dj2QZhtebY1izA107Ie31LRqkfrd2ntYLesg6Y9PSosKHepYjpNh/PgiXmzrS
zP16TGrU3zbSoN784fher9Ii0O100E20QPzApRKl/lVaxCPc+nGgr0e22EpnSROUzR8O/vUxP1+j
kmAT5FlJPObyujSDOZ/ykRVsTLDyjze4/kmjL0zUcUnmN8UBQdBKHkiW2S9eTvJoufbLzfU/4P/9
f0fmH+zIKKJFvMn/Hqp2/hz+ZfuWEewX159/DFaTf/zlb20ZQ/yLLknkp6lLvNrvLRlD/gunFUVB
jVgb3VhTbf7WkqGRA0hZs5jQaOgQefOzJSP/RScIzbQUsqSALIvKP9Oi0f4c86OppkGghUJ4nCmK
5GXpvyTrqEQAh5VpzNslPjeNdepzkWei5HqsjleMG84sbypjH8jeIuJ9aN/U7+FD+0QaBRIE8gqD
aTPObG2e2/LQ0f0n0zv32clopGaLWytxMwENjx090gqv8l0Z3F19+MGb/I12CxGzUmJnWDkepY/q
YLnGDjZ88n8E7vyS1PbbZyRm1NI0RgrdWkI9vr/dYZFp/vNfpX+rA3kidtGcQToZT50k3UUdARHL
hmRQv3d19yUIApKrNH7VYunuDwfE/5D2o1rLN/gz9uvHqxMRZxqaSlSapvzy6kUWjFUSKvPWfLSG
g/hV3NUX0K3it3aTfTFd5oHdfRn36l1BuPqBGkh6j57iZN1jbMHxVnrqrVSfpCPLuLfsPO/S27Rz
mzMJasNtVzqNF5+nN3T7OEK0e4P0iMQttuP34ik6KjeiX5qfQJ11T7Dmp/STmV+/UV8x9yF8LoA2
29qpzbCf2TYFZfbqj9ljT8YrUpgFhOwZlqvgGy8dCeED9SsMXMfsOGzEj5EqxbY1MCO5ueEyvZhu
fV+dpdSRDo1v7hU3+1Y8SjBnvycPfJzN+Jx/zb5wNyMpOZFUh4dZtvu30NwOx+5C2d/cJJ/TNnM7
dya1L6DXYX/JB1otrYW+WUAlbTfv80CbxBbc7J0C8Ki6wg7dLI192asfCfu4EjFDUA3CowcIcNZj
gBA2uZ1uZsMJT6Hu1OZDcZt+hhji2ZOdigfNn++gpuZIvh4QRBcJCks7PE4v+Zu+GVK0Wrb2lVCT
w0K06yX64B57/JBdqrkZ8PgjswjJorVT1dYxYmcc06eZxRoZ1rl4q4obsATGbf1tOOjvxU1waYuz
fM/OnbZeX2xjfOAoCu9iXzjDbjmH+37ehjf6gYxYDH8kzChO+XbdVyZZrnZ0i07wK/HCDeV12AMi
Re/3NvHSfhOxudddzQleEISXxU380EYn86Ailh9QhjpYCbz8MPvqBhNu4wDuA9mtvUofwQlcn36a
X3BwWm52CZzrt+gknxTS8XZN6dLxI2GWsmtAmd83jiPLTdyFB/PZSuwcXS9m0c/6lqCU8SwTRXMR
X3FPaHfhzqjpZaGhdwqZnADHesD+aOCraXETHumGydvkrdvVTnaR7yRmucfwXT93zaEV7Pg5eDRv
KeVzaJPL3rrEaSs7/ZxdUCi3XqYcjVvc2TBCym3+PmxyVNrbant9sVzGE2sb0XQ8WTfWE/L2ovON
0hm91sk4O+zrZ3+GxdEd5OQhKZzqAsrs0ixdQsJRWEnYRrofXkCuGrdYYKnZy0CQ3avXvunbmOKQ
LXlW5MxoYxyo67faPuzs6NSUDrZGbdgBiqTQ+r12WMrIW32Te8YOgTuUWpLXpcHH9L0Nyi1CsNrB
VZg5VKhPaeJI5Nk+UqNEOUbEzrI71t0ePbBoSx/Xx8jDCvcKmeHqE+y3HZHM2brP4lLbJY/tt8nd
TtuI+ECHzi+b6vBiwO9F1v8QvDVfAstZguhPfb+bnlmveJSprNuOnODRFvyp3on4e/wxpKxpmxel
e7Ru+1P7Gu0T3TZepzvxWXRRWhPzeydd6uH/GJx/CcxSiRWVGSOJaSRWQZF+DaWSr7OpDTqtoAbm
cE6pFTDFsxk37t8fhv/bILy8jEYeJrlNuin/mttU18LUiYFUbTVpeFhewprG3RSOn9TfKfBnLZX7
iin+97XA/zD0y/J/n12RksuiiRJDNUy0bUsk1x9mHvw1qo6zs9lS/35e4uXRQubJtmTdaudIk79J
WmNTgN8E5RPaKqQJ5ht97twNCNruaW3s1HJ6KIKg386mzKlGBwgPHaXFWBGPaTdexhCbKuKEZiMp
9KxIJlc9c5TNTS1L5WYGhW2nuF7bkSED2+yCDT9ATkku+axUR3WYTFdJjD2WdrRQzZNcErKgGzFl
ObGzoMcU9PrM+Q5TA30wkD1COG1lwkkAuj/Si+juQ62RT9Y1P1QJVdUsNQT2vmG5s9rmSJsspnbO
RBaI5atFag3l2muYkUOnfe/Ic6lywm8QzFdA2RH6Z5uiavdilkq+Is47g8zxjQ4HbCni+oK+ZF0u
KjwLHsQA8YClRn8T53wEfvaW4QADo9UQDCYJ+0KEk0Is87Nc1oJbW3PpwqD76uoWJ+5QNzQ6xPtU
D9RT3FcoLGcdWShCOwrhAi3WaatV9a1+jVNHnLLNGNPkULVc4U2aX/IDOUiMqXmE3hfsox1eyZ/S
QnSVsjCrvlphTR/JERBkMKlKIhqntjFONPBBlYnDEt6hXqZamXxdUN8Ha1TPVgvpkSZmQCdv2/cy
wo1Wa3a0TLxxSG6UQvhOrqgAZ2d+0OS3kPeLNyj7qAs12Gqlznw2y5ekb0+RQC+sLXRYVrH+1MVA
iVRa9wMWYSAFLBJ68qylGu/2rOuoqsN7sazRaEhnkTx6YdJupPED487dXAqKT2bY86iXT+XI9upC
+GXmNWNzN0b5fRKED3LcfCRYlGzAKU+z2i3xR8/LdZXYpiE2kXcLyUbLyG8aF6iLKPARSR/FBD3k
VufRZwM/pcquKkOOypIEt0ASnqNSe4xlLH2CiLXL4pc2UfgnhYAZRUWNWhDrihmcbhGBNHU3POVL
yqBJAtdYhuZGGD+BSbiicH0YS/kjMKb9MOU1Ax9VVjTWQtpNuJzAHUWdfiMaGMgnZob2TMIEkmYs
U3w75FVJE91cEui64Z4ijtNSxTLl1C27q6vSicjFzl1+MzEQNuP1k+y+jQGRRIk0d8gNr8ak3prV
Vr3Ry5wZ1KJDiGKkwHGfVjDmOhImCSQf6WPXuw4+4lqQlr5pPWLcWrRTFl659pmALBrv515zlbF/
NJvhSKg53HFxQ24YnfIZwetEjAbz5Bjrh8yo9YMShqofZ9llijR8S2FgyB7UQyaNulOOAWaZjt76
eUaiWsBq11o1wMSh9e6US9UOAMlEp7XbNim0JluTxu6QVzUagDDAgYuueUyT2iGiSdqHzSxRrbOI
gSJswTV7OdwSdL+Xuka1U6RGMDhyz5TEeD8V8cZYLG/rBfkQ8v4a16zZZKuN/Ko1b4K2z51c0Bra
NDTX1GlxpkRiCkZ6SPeG/paki8JlvSs2n+F854hPMwhEy4O0yEp/XOvl75wRyWHWcrouITVaDGS9
F8L0RQZK2gb5GtcAjKf8WYWysJFlrCs3BIfS/L/Mdw1tQMNhCYARwm1OmDso+Pk9IlsO3lf5cd7K
r0npNW59up7Gk/RGYEdzaIjpsVzrZqaTAkzqdbrn3K+OI3b+L0STHl3P7KiczVe7uCU7SHwVaAJe
orfmqG7GUyfawbl4zw4s2ckToLLywm+kv5gH8u+2KgQj2zAY5y9G6RsoZjQgYOQx8UUtSoZBdTGU
GWfxBhGXxPIUPYe+ZzmLq4liE8Ri6RYF9dI+setXifwr40hrjD/DvWhgxbG1d/PG/DB31Wfcv0Zk
3CeuSvRExx/2X5XiaU/DUe5oHOJjcvKUVY+TkqpztnzjqXhgIR/emPb4ZPiGL15iHyG7wSSWs9BQ
vq7f5sTPHfN9/pbMtkHSlFfIrLRpqbFsdiXdhcm6lSq2KpuFBrEvUDr0DKAWXpYzVd9a83VijFMv
pCk/IAAhvcKmC6gQUklyHl4Gzrb2YKHpJ2mKZjR5Q0jNcSLbJTImSkwgSdDukIl9o0kYEd30tmJs
OmTeQKrDJhJsY2BAYD5x6twZKxwETlh64TMK9BLbl22eTd45Yf/YS+36RS59BTrb4BSTQ5X1ikEH
HPZFBmq/4+IEpwf9LAp0zdyYlY376YXvOOX8mvyWWB6FOAbH1I9jt6HnTMM3672JTEAkYl58W/Bt
sbr81Ai5qw/1e4Ee4Z2naeDwYAFnGEfWu0/hG4W0T++Gfjdar8KZIcw6E26rv4Jn6rccFpmw4ys2
EAqF98ZZ/ehbRj9U7nZLU2EhXhHMwZrRfDDOOXgN8g/ig/6hecLt/BRc2D81rzXu1fyufQD/w2uH
31j6vuTHctcTgkfd2VE/lU181k/ZW1c4yNjb5+ER9wCqZOvMaZN6bbE1B7pSTvFYbup77MG0gM1X
zgDlPWOzlrioCfBlWC3bTad6xBiiuto5fdRYqs6uLB30xLNKD4TEMyr2kLYZ73/P+xW7k5ws2ziW
UNDKUdqLNlIp0h9so/KrxyWzJ9zxMXnqvr8ppBcIhLlpm+Yx1FxCcKjI8iUabCTPJAVqR6nyyB7c
m+xAyXMv+KU2PEeVuvxAJEMGT136hOk40x2d+l93EN5VUm3uQmlLUAbppxULsbN1WcAhM3lop3HX
H9OGoJcNR+4S8WVXfn3o0s24p3p/SkJ3EQ58IL1OXkTreD0G+Za9rR44OYttKL7vdWUH7ObsiLVJ
aBsvHFc0pkdCWZBvATjfgmN4794TT92SWd4co20+2gbu9Jer3xKMc1o2YIM3PoHaSC+tH2SOMLgp
8AvEaOD08HqYzmByiDi4UodjxYY8d+eTxVHDFpW6gHf9VmPOGbDIOtEtO3L0Z+lD77PKsx5My+me
C1Y4o286yq5xpBfcM77+ePUp5rxmZB8wfeyup3ijPObUFTzjeCDyY74fMg/RF0nHN9db9jOv7SZZ
AK/qKWUYIy/JtRi4P0gHCrfZWeV5+xeQit/4DLfsdMmtjPa93884vPjUiBnn/2LvPJYb17Zs+y/V
xw1seDSqQwM6kRJFynYQklKC9x5fXwPIPFfnKk5ERbXf6yDoRZHENmvNOeba3hGW1d96YjmUSxg4
ZCXKJ/eePLZ62bCrQ8OyYlte31e30ktx0C+0Rutn64xK9NXfVQccSmuWCWe3X9sNm+1l315CMgU2
dHvcHQThd2WdPDKF1neT3Oamd7KTdyo/RhXSOrurKFjatzTXNJZbD/l7s9KPk/jgqp6Ch+jgAXnY
e+oejpwL8XJABLGNo5u83uXynXHWjuYle0R3xgITH03qIYVFu7ktf7E1QKp1KHfimbbEeMuW7sQM
QymEPWLwXtu4B3CXrPGxV+bKbIDaLJNklbt7PndEns/FAVtdrq3LZ6GuVfrzt9YJL1gpHFPa0L33
pW0vHL4nUHb8L1l0lvubTNvhz2OTSpiN2zgpaIAFHkVwYewqxa+qeGdVYaPrqm+0s3+lY2kthGOd
lY19IfiGtuOE+8G4Qn82WAbrslmUO3w1kGr6m4DU17Vln4oT3ERZOxWkxXJWfrXlCjmCuvCexo/k
NA9z2trbJ69UVzq6v69IA1gWYW66w6Wwj85esFfFO5FsoXX2umPwSppPFx/GqcOIauZg5Q0r3iOD
P9Z6Lzq4HVxFfunSFxKcjWWus/CO8cdG8xfb12jfXoa1/yGeEFGyI+iO8QsVCPVZ3FIAadWFuMVu
5hRngZuM9dzZe2VeYjBQ1Te7dZDF3Gb3AcKlj9rx4Dg9yfIS3gixNYQwsm0OmcoYHxGLMA8DiIkf
+vwB2PFoLCN9Y09BMuSnOlic7ZfwFUtPdKuwLj33z657Qe8csQDdqfxiQ9JkCdBbj1jlXnH+R3ie
4c28Fw/Za+beaI95cB/eWRjXaNlvw5dp4YnK6q1HD007JFihGMfHdzuq25GJ4klsyYPZNHigF2h0
i628qXdsT5tjgOiv3IBxaj4tfVWTqaOvvAJJ56J5sS7yeHIv6RYN3EvzSQBazirg2mKSpy8LAg9y
50leJw+mvHTvsjMyz/v8Bqli9IZivvhSneY1p77xNeyTN0U9J+B42dSBNj/iT8UDyiL8wpwXnEnP
xEW70YNdvQ/Ww6vWrIoHRnXkmimvSm3sROTjhTYqswgY7UcCxtBb2LcUlN5UR/7kCjykziMSi/yr
ldZvsF+HQHLF0r3STksP+n1OsQSyTHxOPlUMX+06+dTJx4zOo32IhAONLHVU84Thv71rjZ3LtDjI
rxrlllh7b0eZzYlMLu8z9NNVOTF+tHVWoeymgsXGFtnvougU+m7Ii1gCFUHJRh26F4SQ0KWsJpSF
dhzYoD+nhLkdS/WrKj9KRBl3/E/YCwmTdHfeJ2uY9BadeHCG/+UCsGKVsDdhmZVr3ML5C01Uvjjt
0+VrTPcwf2p++g9kMPI79q8YiH6ZH90rUliChMf34pNdI0K/DLv0V2XQtGJpzZ55Ty1Zf/L6BXOW
nC4xkO7H47BKbpJNwupy1YG1OEUsM8ocn9oGBR/IGSTN7aI4BWvURBMh6Ze8Y4kIQgZR7UE7FlsK
fgwvxdo7xS/pLtz4CGffAVOgmvevsFGAHXcLZopba1OcLOsA8vuz/bRO/ColKNbX8egf0w/76t3W
x4Tk43d7FzyWNyD6qZ8Xj8S/DOmXGO8GVMzxkq3XEO5SYipKp/8wLdK3nB66g1hALUAlVa36IFGX
reVB4+oHFNGKxufcF7q3H9nF+ropHzovFod+vkNgEgCHKG1koh/XdcxsS2KIOMyH+XHzpflpuIYZ
yKMIckXWiIPdB4ic5rsJQ8n37nAXexBNktA/VzJEBb1XEaPJEAEYZyCUaStLLhX8VXxeuer1GyAL
5LT1CWt5a2nq4S2x0pzYCULKJCfjUTejc2D7B+QgvDekmCtJS2QHepu+HQGkL9y00EgNo82ttORI
Njq268bIHNQYrKgks8Y4IINMnCwupUwxCnI7rFjfA7xZv4jI8NdFU3UXgfA4SNLYKRQq7ATTYKym
sbUq3LBnJ1xegArAnXGtNwW1MMvqHGwzOcvwNMhKi5UVOa7luovh3vaKm2Dy7f1HINV6QX6cFJrC
Ib+M1EjVLR3EpggNED3Bscnqezy0rgWW1LbDiUPosVnrybOWq+6gNczrwO0ppFjdwQ/js+TiTGtl
Ypr9Sn0BF4JMfZJZNMTIpwOVTE0K71E4gwQxDyaTE5L5Q0s8lRjjmvUjK+Quc89x4L6Ciqn2NfjF
FowNkWeMf9UI7jRyiFVDt2Bmu8g7sL++q3M5hgQDOWNQEkyWQcJOBMYxtUVt53X2g5+YgAyRbfqt
tcf9fePm/bMRpcqu7XBrJrVx54ZvcVMitrHFp5bHbMtaC37oEIYb2Z2kDtImbLT4RbPYrLhRayNM
y2HvjjWp925/P3rnBPz+c9I8V1KGCVmuX0jxorzcrYLQvRb6F9mtgG28+BE2N/NqEWF8Ke2vIjUP
okKwSXQ5lZOU94BgdY1kdt0plsTWd3ySaqvd1j3g90L2v0ZXp4zEbsgiOsfvWsDt1PKKZnwoTM3a
NqFEzrpkUfs2OjoMXvc0TH9MUdidon5UbDehAh3rQCnttYHkVBO2tIThRRa4r2zlfMJAqfZmjFDt
RiAbcbuC0X1C5PzUwg5HKr5ubeS0ZZs91TWbsfm5Sah/ydYuEjmDdcf+nXpaYOIn6mPrNjbkAhGp
fK1l7TntI/wHa5T4EjBQmfxeFtf2I6Oyv2gsj3cw5TVXT5ne7f2EDXGeskRVs/ohLYCkpBpGVrOz
3wGkisB91wyWxkGLUyZjwZwndBAIdLW1FzsWz2VDxXHygFc1iaIRnghwAo6HBWap+LRQwiIgvT6O
N6JMvN29r0+y7YEdHbKoTSYCNjMgZclfONuD+SiFHdsmEwyyKb9EefceQulmVexuBpt6UFLvkH0i
G2swDIfgErXwoZg0SaHKkBLL7Jb9Ks5I/0HaBvtijfik3lpBYSzsNDD2rWACMIFQ9xoEVnXTsi8N
6xalmyQTjNs4VUXirBRcXULkdU2kVJ/IGbTqeqfEarRRK6wbMWjgpdpSt5A8Nd1VBRW9gA4iQ+Ra
HSDblNCYZJV+m9fkt5adnoOufBAFDJ4WazZ4S4EWpL63uwplutw9JBqUAhQd7GRw2i4gj4OLqJdh
l9FOlk1vm5MB6xHDkIvsrPLR8utU0m2psaTVSxTlbdQ8hVnMeiSmF8MYntzYxaNqsUUjEfLFrG3a
V6E7nPDiL0PPAv8a3oxGtXIVsHaohTcZGbCLvkXCpwNyWoXRoNzm9AElOSOUycbaR7wK+MMRGGrU
X1CCU1KI7bciZuea+QnQRGaklu8KX1i5GPoaRV9UnHLKDHXt4qLQIGs2T3kW4jYaQCAbMYyCfKCx
Jmv9vmr3YIRf/Z6FbF6/yMbBE/mJvsY2N/FEWHX1afc07pNqJSPwBiRwzAaV2kziHZf3BCzskqK4
yLZ16nPU3Z1Bp62Wux1g+V85geiD/OZ5CdNp2mABC4DFShVhS4MZvxBmUkV0f0vdP8aT4opeAgse
tjjDy5sx2MNSL1jYV3iP0pY6qSopN3BZwedK014VtGhgESkQhcFZxvyuxzpxkgVt3z5rUEfbF68M
EycGCr9oItj11birjXbvhqV8yEoy70M5vu/b+qXNsWcUycjyRPHYLLMmStL2nEnSW982gA/UW69N
D0gnbjGqe3wbzRTDwVaS+ANLQuoNGAlkgs5Vg/jUrYtHg5hMjCY4RFhHxSb8nOQh6ztuyimrlV17
QOT9IOO1r7J2GUHV2mB4Ivih66j+tsqmYjSDjRpR7mjVkxgJI8Wfv0H83CxGMKF6Or6NenDABiPt
QlmccRVNBef8oetjNtFGfelVKrhuZ54bfqfLQWOAV+yNqlXRympi9k30Wj2NbVVr6pvKzZ2oUFdu
kG9VwjSCnEKfGkPiDUS6I2300FrBReL/fwwonkdZ9ByZkc9MPJFvmchESnh0aoNL0yDUyODnFoqa
UEIOVcapUgscP2djb1YlG0yXtOBAarLdxP7AYDV5QMPAwYva3iLF3rehZa7gscFXVgAsjp1wVPo6
yyngVQsUtobG8KZFdrjsCHReZnm0G2WxTTJrp4V1s7Yk4OJ+A4gjBR9kjP2qQ7Gx6vwBPqNSLSuZ
799wxwlWCCUYEQs8Velu0Ajb0nMNEaQFNqRJMqfITPTtnfLVFS1lXED/3bXFOLe2kH8XQ8jWAbdW
pWAtaVpYEFqKcLa+VIlFXbMud25jbWF7UYMo9XMHfX6Vj80OzPQp4iPCU2De5IYrrcC3E0QL/CgO
LgV0/0VR6U9ASrCVRclL5MoPHUDvjQ4CG9bWkymT9660/WSJc4mFr5Jd68HtRLq6rEJppQuksRrZ
VXD58fs0cedkQnlGgQy/yKAmYE01a12J7wHIHfx8vJD3pLHSxQhO4jOncaJ1V8CphNJb4leTNOVR
C6sNdXzilRGiOq1b3xNvkMXmu6EE8qrC1eklw1eYeWAaUQKSLmosM20CjVFfExIrtkDzoTfDui96
zmqz+DALXE7C4CcBuz5Z1T2EzcgRCYRWpU3FMlXEgys3Hh4kNgoa6ojMhZkTh8ElSog+p0EzpQGj
CipoZUctEojRCcAmrno6GkNHXcMD5qiorAwY2I7mlHbQ2GfXrbJlPYzjJkjb21Z1gCHSl/cbdTOW
qbavkk7bz5d+XAU8OOz8jI1rEb0HdIbWQi100r/8vx/m26xysNeB7L3OhvL5ULScAQxYYp3krNpc
obzITabuKyP90DPQGnZkE2EuS0R3TxJw3W+p8PmQfjzBRjZEIrzqsVogqqKmGbNzm9ThpMNkxLaB
mYoR/EZF/OfQDPlZSlQTjpZk7KtwwJir6BngVF81fh9SUn/39YstehPf01+HAHmBhglr962KTCY8
BAEGtWPq8n3SWVTFAGTfyW6nbFoQrDdxEWm/46X+gBH+tLt/cBp+XP1/E9ugCvG/igT3n2X1Ofyn
QnB+2l8KQfVftqxgsyE5TdWnhKlvlaCOSpDbLdqgAhHZN7ZB/Es1hGlayqRrMNWJrfAneFW1/mXz
arLMPbImZCIw/+JW/McX+c+BdWAcJkzD3zVstqzLiJcFkZrcyRD7nzoGpSjThEz7clv1/ZKhTTri
++W8smlvkePRLSuPlV5aApzHd3iVSsOdcjUTzk3EO5FbXD27vm+8glysGk5sWoF5DDoWlpj/cKla
FUXwOAudqsf9ZTXGq5b07oEY6FOZ9bojhlHdu7oBhwX4f2EbNGAAeiblwa6yYZHhReGAW1bUbeJg
P0hWqjI1RAJ1uBRvrgjfSysLEQ0pjLQU/NNk7CZa7SNsVKilEglmcdVOWDyIj3EogVHoJKpicX5n
pXV9wjJ/tXLqIHpbbdh/Vjs8x3hr5EfUndLaj+xg6ffDVwDDssXMXqCIV5B5EL2l7WuNTlTRoEXz
+uS2DWz32qTaB1C210K1s00mW+1dQUw0sIgMLDTDMYD4EdX53owY/mUlCJfHEgxhpqjhMSwhAlZy
SbsVlxSOK3QTA1S9Xaml1xD6kVNo5JvoLDFdcHEr/OXJpvS6h6EpgT13Gzys6UbpeOXcoOqCExMp
ZzBxsTJ5j8/42cupejP3X0uDHoFvXrMixMHYBTcJQ/+eDosEW3Bj5CV5IBptm0BADMrGmra8e9UF
HUqpQ7mYNtBAhcK1En2Gj7evxQuyBiRL87SlNBx7KaB41rRaQG6vTFR7M4TbGuwyHyHr/aqum6XF
PJ6FoPjMPnHMnBeP3egQT5YwcGobVV1mXZ3dZ3LA50as1rIq23rdwrahDEKjf3pGZ5ClghEef36I
2MwOuS0hS2SFyuKuroct4TSANmyUq1WPvATi3GosH2Wp50thcqp5n7Ohs7chVjbjYwoEE5twvMat
xDw2mOWlxpLckR0kRtO4sQiq7DpwxNqggCLUURWogg17hA1MifA3o43ZDC0fb5s8gHG6B7NnOEB0
6QBEewKPJl+XqNdjx6mR86PDbnODqSlYq1OQCwjiRt9n/vio9PzUSi3e8BvuHSWGbOYiHhmtfZ2E
uLXHYqf6NBl729p4djI6bMJo87N6N6kdKThfaRtAuu9U6XYIoud0vM1QDR/wQZJ3XseYq8ceWQfF
gp41c2TjxCq6gN98270bxnMeivbSSE+6QHjKlwr/rJH4UslZD8vQumGTE2N58p8bljp7tSM6qxw8
hE3s/daJkuH/UbLHwowc/P/YrIIu3fYZX4FRTNmcorwglAeljYKIVrflCPYEZ4XuR1KKdmOAGs7K
RtmQaNWiByXvykzq8RjHkbXwjQn5KOV4sGlXqf1SBFG0yUi52th0HbqcHw+cirbFk66IcVsm+c1k
9PFbCm2x2lN6xsuyht9AzIi9xYi8Qlv2Kmr9XMJDWcNjhHo7emSGCnPp3VFYbMhPTKuLRcqmOZQY
Os02JpplyByLr5RtWfNpZKx4yAXkx6JPYZxKpzuRZCClpkk1srcD2M2Cu2/bhUv8He0DWMx9RW9G
tEirtfzcm6h3+xRaRJvE7wE8umUyhL8yDyGh5hXXqELO4erUskaZrzcsOyrSY9ys8OhSb0l7iZXo
spVEs9W+PAtdhtvxPVv2uB168MAmHQIdA9LNUE/6U9Nn+2u2ZN9NNGE1H/FUa+oqzqxHyej4iVpi
PEfpuuukz0iOHkB3WCshtTs1oePsQzBbpyZ5x9mnlaXb3E31gyJTUveDd6lP0oXhx1uqk8rOqAT7
kCx6LysJGIYHfCJQVzj8YenWol3qOSdQqUS3WV3QLPRdztM+QXnVWA62vUNcmsnamB4EGp/qUppu
IVqxfC6IoYt0clBSgyJBF2rrELv6In1VVPYXHivJBahXDTNjcrUm0VmnDshs+Cmk2VoiFop6R4FB
Y1GaRXOMhH2yEvb2Xecik8hy12nInQWG10F1yaopOcX7DCXAKM00qAa/PL89UpFoAazL4NlFtq4s
bLCplLDNMfB4V722qVuNxaLXMGxJKT3gzDtFMhogI9V1sm6sr8BkU21kSrsZU+OlymXjphCV4sQJ
bdCeWAC4GgVbxqRal8SIgD6OxY0bgORpVGJZEqUu7pSBRksKV8Ur8zMytPzWbKXgJo29jV8lKjWm
ql7Zo3nuG7ndddx5Y3nQMkUZnQE9o1ViVpEyqUAZJrlnmMknWw3pp5pB5KSB9Qu/zt6TFAzEtd9D
KVC+RiXUb9yEfyJVKGkqQVEdi4oK4xgxNNWcnqkCIlMPAnVdWM2hyvoXmThSBxzv9DPYJn5NKZNG
SdKm0VKb5q2GfowdVicQq+j+XB43FIx1rIsllAV+Zpx8A4a/2iOmcf13Zvt2GU4v1yftpS/fWpkO
ThtRqLHanja1XABWLnuxNLPg3h7rSeBybAav3LA04x8O/IeqAIOagEbBsSaxtZlOxhFRdpvXCiwM
d92TQ7jSgfjmkTZutbZHko01wujFS6x49saI7ZPp0qiwy0elkgg8s1GvQRZYZiVDDbY2DKbB1Kzp
Tw12UtA37odF3uwChSOFx47ksLSr6GZpRHjzeSKYCOUtNbb7WrIIJWkuwP42mhEry7oLUO/Y+tuo
WFemIdLg6gnrZHXsfBtYSZaGUqCO2nZCV7AtTjsUYpX4YmLWhBhOYTNICDObUxJO+XUIp4KaTrNI
yhdVrflhMNpGLuRYEQ0OVDiYyYN4T9zoCcSjcgNcfp7KVD+t9woKHClngaSDaFn1zOammKonsrJJ
VcPdCx83SVejFxpspDYBzcrwpQpkPM8hvWlYWFdbq07IZ32nw9G51PhwiYac/AvEta/iXHvKJbZB
nZTpWDN1fddbtyVF8WMmdMy8yl72fSDuXczahFIHA8Pat5VmHec7oawMDYWoTxOIuTCAXk5ZKcfi
dgNehS+06fqlbCCBQsTc7ZgUUWFDErgtK8WlCjbY95QQPqxRuxi5294JPXTKKrTuk/SS1Yh62G9X
9BCD7tBRF7MbKPjMzQlz4z0SXNq+UU2KgxyrG692AhmcaRKYwV2uFQ1N65ER1VtaGhxkxaCBXVqq
jY1Y/RW66XiJspuhr+RL0+/Dymuv8wG21MOAvfLUmVV71QA4LZlwCacBRLo2AHIDMHDxhZTI3wPg
xrrBK9Vanp4l0lX1DDUm6lHBGBjwQRSpunPzWsctIjNp6+6VKTE7YcMnlL2FEkWt2rzKnmLuIs2c
6MMRLbmxNnfAdPGWgCuGu22vRTpI66rpxD1rZfD/iX6V9QE5QxQ5cioqRHbTTcBW+ZHLKfH2SEf8
WrsSBMKarMhaSNsplYuuUDYYyQcs0A2tab/uH4TE6Stid1Ka8i/4vfahDz7da3I1DAU/QV58VLmt
r5ReSY8k2KDYJWYNgZKyL3U4QeaIUGcfjPg9jB4lRydHQEBQU7cESKcyastshG09WgsS53zrXoiR
OBGjfYhjmiiZWg6g8oVDr/A8mNGt2VDmkUYJJluJy9UTYM9A8CzHrr7iBlvak9Ka9GRzWUY7I7XJ
1G0IjxibHM5PGjzG3lBOqSAA2YgqIdiPGRq9s0CzLJ46mRav3xUbGm7UppuMHhLBfRIBUVAJlG1N
fN2INcDDWhk2dA/sQ5oUm55Zayfs9IEMmx6YrMdH4G/1xkDCwCckWC5sU1oGJzYc55R6FZEiTHp2
K6OGSlDR4JvVaIyHeWM6fmBpTqhRSIT0cE3AdTtdAOlorLNioyeeg32ZjBtFvMcMFOgUaywkKpm0
saEdGs6bGjzOAhFz7qR0Xyw+Ebg/VHjC56ChQV5mDfaivKZdHMjSosd5OfQNoai4cUFnt7/C18oY
kzNrETQq/JitqLzR1auh29XBpEW6qqcVSivlNyBSrylxoLcEwG50X39ncY7WegT9ZvTNPrK79yrK
1TPDzaEsDJi3Skd2qYXcwRZeecNuqgeZxbpHUbctaSQwythXmtFX4qNA7g1OAaOILnKobBR9wLeL
5Miyqdd5qvWpG5wbMrvJpOqBrRQoSiX6BUl37gM52fYKpy69qcAnEkN79nQN301QbVriioAHo/rx
hhE8lFyt9DS8ILh9tnK+kSSKDGIFEXcBll64rXdMx57lYhtf3Ky9kUr31SIsZBX01aVNXWIVhvqX
x7wLs5CwJkjUmAtQmBZsUKOc8tTY52iIfT8il8F8HXK0OC2OgR0lyHGtaziSpLpZ2XHSLa06MtD3
sYuQY0u+UVhI8N95NGmUsLkBCg7UTzIJGXRiz1PvQSJM0yDCtc5iLesFXzngcaUa200RuPmioBGV
+79Ms9M3dYxCL7aUfhsaGukcvGPUoUzdbuRD4qpTebHsY7ZpGjJ0amPmurO7BKa2+xBNJoM2Knf9
iHAjiDr7UPYhdwHXUZgkri2Adhfjw2qyomzdNll1uY1GxstvDJHUt12mvViKujACXzlpdHq2Uebd
DjFAu6qqj9Q1EfAagwntGh5SbZt4kUbjFqF8wA8le2N58BGZCJ4wyvk21m/Se4Cy5gfZrK5eRNeP
JVyJUnfSjERNvfR0wSmvSY96SnhCx8mF/IDhIlB8ZvwER4pW4kkIwSkjzmeQrGigSx4y4zQnkkZE
COYNqNnLOQGHCJsjIUOgesp3w2zqg+Y3R7Ww9kGI0ydVDP+UKg2SWS0hVzVgfGiK0do1HZQXSkuA
u1yW1BY5Q5nCKi+qj5gyjj7z0Y5fpMsvVBxdyaSZL4xdI1ycFgI0HGQjztHGfgABijFdlz7TMH8f
JVjdDMAERnHGktPFKqyriT1swha3ti1f9eLDKulvuYQjbWlKUfXHbyjlvDkZFgJAePpTDTQTNjLa
SLvOG/GVpcLe9za6VL1TFSfymcrJ+WFmdjX1kGrVnac0YlmU8UsWoPgwsqVUZpljeCvFuh+aythq
spmt4xJpde73ENMQE8IdxIo3VjWiHdbZowcWo13nBeqCoTrEEUM5qzAhX4ec3BxCPEHIwZKil2vG
Fe1pG5lEGqb0aytxpJ4rzqdq6Gnalo/MXF8tNLgFleJzoWJGD/GYUafNyGlqKFF11Kl61IxVZqvr
ugNNLMnaJSnR9pgaS/JR9sVS6Z+IvpLBUvYbIaiglTVtTXn81BRkwiQlvQLYOaRSam9Yjry1NVoa
XWViP4eZi5sA462VIoJSYzYTemUxaozaR8s+vAmbcq0aebWU/XdNgMEg/1KChM4SzULvsFarwBlr
loZs/dbAZhKnbW4n009dZgcj7sOtmKFKWoUpT+h3xEdwttPnXvpF+BhU7GUalgaLJo0QJEZ0BTLz
FUlK+RLdphpAQzdD5RQbE3FT+vBrylKV9wpNyVvarPORQWcr0aETs9XxzkzxebaoD/BCMEIrBpsD
LySWAu0CuOQuXU81/LTXNYcdJWLUkUWTCj67Izp37cXh+wgYdMIzIavLwkNq1PYyAeYy1dcoo+Xu
ddCBY6HceJp3cWGBDlhSTy6T2Wb0AC3qSN41Pud5K2FVLq/KitEvHupS7h3S3+x15/V7fzx3CmUb
oInSssKVNMCKTCo6pl4IcpDVRLnRQArk07o/D0msHQv3wPZMd9ya07dgVTjV0OSxVBcJpZrETPNt
JsfoYZn611XRkdKTGC1MPO09lFq296ROaD575FQBy28lOzO+SEJ/hpiFLttkS5wW2BvIafKmUiXx
xChcQVFsx8S42HUEBqOjq+vFhdh6WnEdLNM7NGFy5w6A72J/knRWE0M0d29jNk7HNhvSDeHcH13c
+Hu3ii9aM8S4KkMSgzH00iUHFoUGrGbjvaZKgpmlp+hiR/5wD+PxqYHgSWl9OMVVfqjgNR4yA9nt
kBWd04hm77r5hFFEga3l/SUAIUaD6KMiKerGG4CuWkI/zH69/9/BYGj6/O//evs11XGDqi6Dj/pH
K0LFlP5va+OEtv4DSJjY2f/9XxPm4PjZBx/ZPzztTwdDyBNFWjN0pAuyMZEO/t3BELINelo1cQGx
XTVBbf27h6Ga05NkzeRZ5tRc+EZPq7Q3FFsYliqARytCs/4vPQzL/kmitm06ITpWTF0Xhq1rP1oY
RUj2TuelIWEnwdIrDJJeVNBJBGX2NyEtUEbpiVVE1HHB0tCm3uabgoINegg/qIp14esfGrF3a5Ud
XFf2e2QE3e+DqgU9hAQLR3IyvCYC+JJKBOzeTgtwM/PF1IKauJ4vNi61j/nSfIiYeZdShIBgRqJk
E/YpV4u7Imk6Z2oi7ueDqCo89vNFqI3pLkh+zYiYGQ4zH0yBHer7apOoHmQeJBgz6XrUwcLMoOuM
LhO7mk4k+3rUUPQnmIAIB0r3zcQUmXky31fnSzYGAN8dRkhh8L286aBO3K3vg96gFWo0/TBz4mdu
/nyYgf6dpEskyOAHnVBg0HOJl/AYOH8T9BFzxUjrZqJTm2X3Md4vx23VlKm/hQX1+6IJ/W4X9fd6
XlJ4VyeCWUFn+/dhvhoGYbom3vOrlKymO3gBRpOxMjHdkO7VH0wL+yzRg7AF3dWYt7/qZLiTGpV8
8DFFwmQnkBib2zKUPWeo2o0FUmphStHEdw7qTdy3k95pI+Axb4WVXBufoSn3y1Mn0G8PZJvJeejd
AXYp6vIwplF50KZLTeJlhKCJN3a6a3NKIyo7rXXUKJIWIKSTddaNcYBKJ4wr/LETz3z+bkhRe4jH
unBH7ETa4/z9eSPwhKii3lLfaVlHOogxUZ66huKYqw3akj36Z52RG2G4QbPn99zs50sAlf5c+r5N
zTv04N/X58d8X/1+3nybTPwegkxQnMRm59CI/3rB/+Vlft49v6yn+Fjc5ou/70fBPYbl396rPr+5
H+9hvvp/v61k64+CcESiM30q8yEp5T+XftzWItDeSLoNX9H58ad+fwQ/PqYfV3F3dziTKKLOT/Y7
kW9KWmbxdLqQdPvnkP77ajRzfb6vz48p0xC4+Pyc+Z7fD5rvmq9rwQiJFDmpz6Jh8U8v++O27z+f
DyTk/uNTvh/z/W7SGt22hJxg9f3H/+lx339OYjfgEBRz833T91O/b/v+375viyrltpzyKn7/uzS4
H7Iy9ZAiwZsiWYyho8pKGdAgQ2SpSLiufl5UpmhEafBuQzAvjmIU9B5kgfzBkDyP9Riv8f1qP67O
r4VMCqzVfI/NyYZfdPrjgxtq2xqs8/yYf3refNvvJ8+Pmd/I71f4vv797B+3ZUmv7JBeZ7tuIkvm
6I7XHbv0PRq4fE8npic7b7oexAYl5Z8X9WGCKMbTMPrzrrzZstja1BPZLTCnwWKY+kZBgMVsJtvN
nMRynhL+9iBvfug3Q/H7oTNHsTE04QyRTpkYglY8HawJfTYfKhEwQiMhapxxqM7zbfPj5kt6NRHk
vq/PT/6++v0y3QQunK/6yBxQpkJQnbmbPwicema3GGNHss2+0Zw16QNBRIG4EeDbGKH/fvin2+qI
cbeEgDPNgzNOcr6kTOfpfCkap/NmvscT/TbXWrHp64g2LZj8hoatRWsyDU4/H/z7efOt0nyq05l1
Qkj4CPhZP8yHpnV597nXLusJjTgDOOcDAn0GxWmum+/4jezMsye57NudLPnVfj4oQAWgiIWKtdZt
77mfPiq1ou+TV6oEFq/AAmgBFdcEZSazY3DSG4Y/kmT/fphv8zP9XU77CWOijBBd3XHfTgda9mKT
ttWumkRMMwdzvhTW7qKlBbab+b7dBPkVfQ3YAHGTD2IVtW2rkLqojfeliyV3QMO+nL/z+fud6ZSx
O/KDmW9s5t+OPk2CGLmAwvN8VYEhnRqoI4nfoOI4fUTzB+MiM0d9bG7cUdbActrafr7kI/f9fYlE
nmwdNRm7ryTFOTnjNJVxSk5lBZjtSeGDcOdnlCc0OVxZQ1FtlZ5iW6+N3YUPitgcVaJlmmO+1vUS
dqoNn4AIbEoS5FvXZEkj6aXwYu/jpGFDatEa6i3ckUo6gmaWSJGYeHjavHqbyf3zdepqf904X/8G
+6fov6JFTh8fqXlP6Wa+/n3/fOn3jfOLzNepUhm42Ovj778zsjJc2W6I8FVSL5boAFhI9ThOG8E/
mMyZlUm7cOnmnbr9H/bOZMtRJNuiv/J+gFz0GFP1SHJ57x4RE1a09H3P179teGbKy7OymnkNkkQI
EXIJgdm95+yjZQdbCyxvQVIuC0OOvJa1ZkFWLo+XF133aSFnY1Rfjvnn7td9apuOqj6rPpWvEvqp
XMxdxDV1WeUsw5peyuHuP31+soHfFAWMyw/7LHv/B9uWXd7+leUlfjT8CNygBh79x9tZ1q5/aj+S
WABemyKB/KOWT+v65354uPyhibK35vtW3pCuC03ehK4PaTUUR1/eerTWJ5JvtDlh5a2FdCPuZtcd
l7XRSbmvXV9zffrtsFFq5IcPG4m54HAf/tlln7/dZjOGX1MR2tnkuVDV4kxfFm1Qc6iPq8vjnL71
204fn24si6/y759/d9CPu757/Lb67tijPvKrUzr77dB/eX7ZdY6Kwms0wlz+2Rt/t/Wf/0vXN51M
2hP9x3j37h0sq9dd3h1ieebj42Xju5e/Pf/uPRjp3myYd0Hj1N8t0j8fZmhizEoBvyE3XbdfX+CY
KpbwOf1y3eSbrX7UrRRD27K6PNOlQnv7J4qJeWEGh4eh6nFZjBOQXjqXcIdjSYteVpeNy9Po0pkN
X/dc1sI01DZTmldYQf582ibTgCBieeB3h9NzYjX1oYR0uawuz7/9S8vjuJ6f5hJnc0PqD7WhP1++
rL075vUtLUdfnubrflC0vEV3PCoIUfSX5bdy/UUsD80A5uvh7Xdh93Gpbq97EYXjoJxnFLLQcYe+
ZjocLiOgQU6SrwuUf+HazTsV7HUFXQtb1u8A3oXCq/Qz8NFlNZsTS10vq+7PurMi6tSSUJzK3wzs
9OKI0KXkC/3jYTbu4vhoCYEITOK8GxF+YbBDBWEykMYgE5o68wcdVAQlsnlXBKjEH4MMz1nR9Z9w
TWanqMFp2ZIpRIqyu13m1gmHoeHnkhGyreVQZpm+XxfLDJ8sVyBwAbcZpcvjk9qhX0gCBrhhYhxt
g5u5Le3HFbHX8HdIjcHQz99iWeOJCICdqjJE5dzR6gz1G/apWbFk1OHtde66lCKWWWw2WkQs21TL
3QH18v8Kdv9RUpxl63A8/75gd/czz5sp7b/m0T+mxb298A/RsQlJVLchVjLwA1Lmovr9PS1OqL/R
ftJI3KaO7sJloz74B5pU/41NtlBVncqcVCtfZcfub/hqmJfBOn2LkvtvSnYaLq0PsmNCYNBDO5qq
I0akFChlye/waVzRmjkrVQgRafk4xMNM4Er8aE5TsUZhUja2uwsU7TZP1ZnUVnsAz2Q2u0yoUuNk
4TNw0gfwhqQO5yv6GOYeaY+8/5vBNoP/tHJGVHh22kM8cJr7wYWdmCltuRlDeCciNNfhOettZF9+
Bg2z4z/IStvAGB/GgQgGV3vNfQiQaKwUeDMyYiVN8FMYwIZx2hxhG6QW7vdvcd1HXp0UPf0XczUP
bniA/GvjCpAN5xwLS1ORHIRdSFBJQvyK1+rVNej4p4rVHTuXyn892PGJwsIzoRxRXJdcz3tS2OP+
gPbic+h3QIZayD5N8GtAR9kYmo/itgJqVLpns4CLmOgjJac0Pabkrq8de4j2WY8frrKNBoUhPRA1
96HKRLmOBBrdkd9p02aWfTx0sInn6PU3RDgwS2F+FobybBNRvyXzg/i2KcK3lwov60l1i2z9xvFT
H5mtgOthNjeJcTOMLX1FM/DysEfNhPlo7UuvD/phQWgaiUSO21XerJPJXrsJ5MdwwhvvusfC7m+i
wGxPmv2tCZvkzIjtBpA9SE4nzVCGNd22LstkX6cIONDq4MoY0ZMajb41bb9fO4jD1lOJE8pt+3jd
y16rKbuuRhy9msjrV0i3WxArWMuiMsQSP9Ponmnc2jRw+3qAjluKQ4jkSVgIEJT2u0/Lt5a935Em
cCe7wZbsCzuyQ8xFk5kcTeNZdo9T2siW7CfD49YvpJOvRlrNXCHbW5/m8yi70ArtaFDA5NrJDvVA
qxrg2/Tky+51Qxs7lv3sSXa2CWr3Utnr9ml6j7L7bcs+eCM74hOt8V0uu+SK7JfrsnOOeI90ItlN
z2RfvZMddiF77VX4o6b1XssefIaVfK852c7KiYNKTPBVsmOPXwVyED18VLeo4R0vprlPcHeHfJ9+
Pwnd5U6VGkNeUq1pIuHLkgoBR2oFuOTfdVI9QBpT51FvJTwWaUErNQaqVBukUnfQVC0oglb9NAIS
X6OGFtjxqxvVqX4MUrcQI2BwpZIhaPwvmTKcMzV/nOlz0VKMbkypfhiQQeC2t4mNU3Fw98YnF1lu
IzUTulRPdMgoCELkT03LZl9M9k3xNZrtadVL5cWkPxL+B3c+H+5JNdypICI7m4jzZsqCPQ7wJ9QM
P0VEoFIyDgAmkHhoSD0cJB+T1H5krdqQWJP/ymqke6SjrMPZNzhffGxBmLmkhsSSahJRa8Y6b7hu
TXlz4s0a93zK36J4OMKJwD3FBWmb6s63ysERIBUrhosAX6vPjdSy2FLVYrsZqKzkmYzg84DsxZT6
l1YqYZIvGrIYjMW8CamUmZDM0L1XVoNU0WAbkWIglDWz1Nj4Um0TWGJdrEOpwemkGqdHlpMhz/GF
hHi0o7Ya0apvkMV+o3M9H7Uq3OUj4BREoZx+fpvuLN0lSFFl6uFEqDsTtDKqGVFsoO6SYBKIcNJv
uogmIBFOO7WQsumgv5RjmB10i4sRSkYiisiSqQD2TvsRy2P+nNI69QokSyXsDQRMIUImhcygNYgl
XDL6odbnDQFy2TYT1SdLDOhtUwOhE1CGSjVeixQLSTt1EZGEU3gYjDkB/IB3pRuTlz7C5DE0KBps
KrVbChoT7eP12FoN/EIudEi0WqnVinFNHbSZy8Wchae+IsLNNgDqIfFyen03FATvlAFSiSKenssU
caUsrz18mlNYOInfzciivalv0XA5Fq3WZONIZdlkqMmaWD4jTtVzDpHCNI7DkMSXeaKS0pECeJPY
EUQ063slL9duZwCoyZINoWHfFYgujKD9vaJnnL+1qm9pAOM+TKD0UkyCkLmZHeuHmWkPZMFCncAn
ua0djVw1GIFVEX2bW9AhXZS/tlsEGSugC1jfAy3eGND5cXoKzz84nfpNJbVy2xrhHp4lWWAlXeEC
Lojrd54SyiyMGAWcTthcYPyq7PwlsaTEp3Y14C8RxOA23mmCZKjOQuMauumNPycPejFxKrS6uybB
7NHQoxvLpP0+VVV3UGhDkdyn7XsVLAno7g3Fq3iDCWZnkd4yGdkGNiiYmSzBpjIZxC5e2t6/r2p/
Z2Z6RW2Hk6i00btpn6swJQSkmcId2m5czHrv4XOeaO7hqLBsACYpAJtCQ8wFZmNntbD4RvTOMx3K
nVE63IpTSI7+RrC+plaKYNAu9hUVRSQpwX2tzV5OipUZIsZPZ6+IOeUm6XlFk/6lp0Z6EyjqFuAE
f4qFDb9OCeirRnyNrnHJ3PygNBT4aX9jHXElS6sVMG+G4bvoCc2sxV6P/a/B5Dy7kwspraq3gZWN
R5U4yqSavieKIFweYQ5fz7DX4Ma2QfJ9cB2vQxawrixiu8V3i+75pqtfGiFTodo7zRxeg37GuF41
t0p85qLgY1BwT60d3/q8wTaPFZh/N4opNc+2cVMFie2BJcjWDo6anGvBuvPhxjXttG39qkQhw0Wy
9L2o96waU3+gQIchZOMbIW1ZFHIjskNqBuKslRXDEROWJiGwZ3JEb8knfUkmIBm0/m+ClpOrNYyb
AurIPsbsvEZQ5wVF8Vp3TM9qrm5osx1cMM2z69b+ypiSHyRQw1lVjFvyx57pHxWrWEsgTSPTAKtJ
KBKFSE5unAYBzkw0vStC3ue4Sjdlmj7kiLrzqvqh9PYuyXJQrj45NC6s5FQ8oZ1G5ZdRW1Qn6BTw
pwh4g0Ob1DvJE2RsVRp1DdWT1mFn0zLw4/6oihyik0pBjTt7QGOPqf6yGForI62QwPckabnhDviQ
Or9KPT8YxmNdkgN1XSzbllioZRsnAENOu6f5+2ex/VpxryH6e4rsWFLBiWVjlsA5ijHLY36cqde3
VD9BAhyXKJ65t9NtV4ayK4w5Ni4fs6Qz132EQyaXttGlqvuhyLs8QUcOjqH8Q5QlisRf2s0ypSSU
5VocUl5jas1+2S7kk8vaslj2aLrquxUzxL5uWtZceYy3Yy6ry84aNpHmVE5J6cXVtzm2jWPRP1IP
dj0bld2+VJJLGOQIgXBp4/6VOzgzESSR8D1I/HAwFXlc+gKsvv0TS6IKmidEm2r6lqW6FF/rzKG0
/6EOu9RVP2xbjvhhmw+qOmuM+vBh+/Wh8HHMx/GMia3gQh4uyVGydV3LxZJ5VNoDaNjlselYL2mJ
kGmpPl+/1lgmSKVLQP3yNadjXZPCJ792exxesiT10T7JbbAwikNDcOH1xcvahwPWCUwE2wkxlP0Z
nrSsXeucy8OosWBaOYiHlrewHCpZzrHlgG+rgW+/6klhb6+tk2XtrfuRtpm8mXQ/loaSKytJ84CF
KbZzZ1pPsugCnoRgria2QMQj8Xr72oKg4ot5W18++1iaOgqLgOO3uu5SAV/qvMvatbA7tDdJmane
W63/rcx/LfunIthblQIk1Wlfrx0nx4n5FrDVCC+32mkjIiY1mmweoxZGsiHLWtNSOlsqaXJNlQuz
J+BuvTzj9nHCTLTd+rljH4yy+Ky4ojsVEXyGkS1T0tR3bF43YHgwI8Cx5FKit9OXpvL3yTSPDxpA
2KlOHkRk7a3a/1T7dUom1ECmHUPpXdJW9a50fAD+9LRIu3rKCwMDmcjucwMugYXEZR9S89sUHSwW
rpdM5uxoIn1cjjx0qj6mRaMw7BigVSKND81sf9c1DUcUPjdkCRhMZsc4WrF6qbpUI8PPEFgq3djT
RkYRQaJ41KewEdlNcho6Axpi72cXXS+4Q9ozYxeHqXVJMvoR8vJqJJXyVrXGjW2pAHzG/nOv59HO
BHqyCQMYNnGqG5sqwOxqD/kvfuFP6CZKr3aZlyk4bw6dCpMqw0u1SYcNhhIMm43KBcy2A29SJvPG
Ff7a5a6wCoM+uugGI0KtJn9kIIkrOySyRz7HTDVL2QXN5FV5qfEhguPWsqxeN37YZ3nWlVH11/1Q
p36ua7Jga8O9WZ5LKxuq3bI696LbFaN+t1T8Z9kKWIrwy8O3BdOStZvi1as7miwx0xl6/XNle6GK
pRbbEDchEISy9av07t2ozv1uOVAz0K5a1mDMlceknkfPHu+uz/l5XqF6J8562VbJKb462aflhZ18
9fUQ14d5Y0kmZZRtGvpqlEV9DHkTMBSysfNjib2MbXL1ukgFeInBHrw4RR4owegE8/FT4GTnNyKr
xExBtbdt1yeWtWUBRIKOJc39co91joYrr10WQTJ91ZtY5ULyx6ayKSGAMs5blfLzWj6XuHSifeyb
pzJS+Q5N2zxTWxU7R35Ty/dgi4gnlu+Vqil8mmVVl/cl1bBeNQM7aK1Co14WJJAbNALDYN3Xs8Cl
7PibLuNPq61APw5xqR8EAydLdo4Yl9MWlGuu7Ox82CZN/Gt90DF7gmbfBDICMJe3XxetOn8ysqDK
saN4S3xmIWMeFUjuZcQgcphuyIGj67b00uRan2XTPlWGQyDz/Ey7BCmCw4OJa0B1FyYkkxy6Ncs7
mJd22qIeW94gIiMgxLkabpZ/fbQna1eUBunTCNPiVGk80X+Z4oEOcDftqdVjoZU3SN0GmUdqw70h
/8JFklbHSdCelsdjiqwdJxX5ITEQNlS2VoZKKpgnMhnr0RPJz2uxOW5dMzssJWc1U+rmFBAbvSdD
+jhIIcyyaNoEqJDDx63JM2x58fJEZ9HGkP4q7gDxsuySGi05Tf7Vu73kga7/4vJvLS//223irQkv
a+PXHZfX/e1Rlyeub+966Ljix+oH1MwaJ37xr0dednaygaHH23u/viZMoezPmr69bnrbRdGJYLQt
kAhdaZAuOnUIQcDE7AjgvV1S2IqJmLCOWy9TfH7Kijz7KF6FxcGUMWzLxmIen8EqhDszju0Dgse1
I/MRi6CINmZtaGiT5CmznLnLeXJdjI641H6k75Bi0TAZ7mMD9YFw0v5IxvpE5B4o7jmH/4crVolX
rbwPl7HDzUST72d5E2rdPw4A5LE7T5h3DBrLMs4Q/bKzEaKU0mQtApWyKmoiDI2sirzQrGMHLrEf
ewu4JJq0Oy2FxrXm7r1qpXZjOQZ3cRTUw2y1+1pLuS4Rbxe12a+6Dau3UJL/KYH/vRLYJqLk7xsL
Ugn8GSzGBx2wfNEfTQXtN2FpuiDuhKmjLd6TTGgP2Kh96TiYGv/T37FMrN9UKc5VVZoHhmAI/2dT
wVR/M12XNsNbj0KiUf4blolMXHlPMhGWbTCGpm+Bagjs0wcZsNbbFXYUGDyTGqS3PYH2D77OUBQn
79Bl82bWfIbVLhPdwP9l2QkK+RSM4LsP7XfCyv/lXXZXIDKVGWOycfHxXQhXU/mY+Cw08SF1rW9U
BYQDrK48datdafmPPfrTuZ+0i0UE+Q7uwE1t42gKJTpRw75gtb+msQz3oQWWzdSZe/7rt6T/pddi
Ido2dbRCjqm7AEd5y+96LbVi6E4pwI7r2L+43yvtRu1mDRWi8yNrY/UuHbtDVTQtwI3gm2k5xbqj
lLLRhE5MhfLAiNfZdvnQ7Q3LIrwrhdLquDN2JZUupoNneo+sWTqs22ArEAFvCqc+KENzGHTNPyrB
+Pyv/yIgN3/5kKHWyP4WJxRBPB8+5EpR0Zo1de6p7qyeDAdVkwiJDikjwPolHA/dr6N9k4z6QSvN
PYaqFbgDu2jLsxjzp6hw9NtcF6++rrrbf/PeONU/ngAWJ7phEv/Hj0Se7+8/bSooUBmEk3ltMDz4
cmZtqKmHfHfaB6prI0fGtzEZFfTmjqxLSycmY6g8+kXj2vCT+TZTbgNmH//uff3lxLQ1foS8K9N2
GQdZ8jN9dxbENHpKncH+gdzuqqUyaqiYMiyF3BiK3Geu+aspbN3tDDJxrwfDS5kBBicFe1zN1qzd
0P/5Nyem9ZfoJiBVMrPJcl2+S1T0//iWAEGqc+CP/cGItWGHNkw52TWMfbCk5A5F9WPq3yS6EdzD
5Iufcs3eThZYIqq5ESFp/Ug+SzlecrOgVtvjde/H1DxOBo0opkSv9YCRi9Tvm9lICX2BELi2EvPJ
BoRxtntMNZ25y7WYAL7xNl6s5dJkPpeyBo0AYRKjQWj49K3ocrotijvumqI4gxjqUY01nmUUn0Pp
nAfggRwAM72hYGUfamVXFPV0IfpUTGCD4krfqjALNqNDihItQNz50qdvu3W0mV2KrUM+IGXHzv+v
z0Td/OvvxLE0je387om+1SVH6v13jjtWQAhqu4M+EDmiZ8XFCPxTlbsudh6jpgAD+DGpYBSN/nih
Njef5iTP7+IwR0APqB0DMTRBuOYnt69/Uk4BxlzxAU3djyEk6gO2hn9K/Nk/hb7zvaziaB9Fk8vn
C8rcNlHgO0r52W/hLoeC0KlRp1Hj685x0M27ROhP7hT2Xtg46kWpWSxriRsE6GO7u96F+G2Ek71t
FC28XRZp6F4wKaKnJYx3C+v45DT5A19jd0nbcTw0raU99WY+3Yf+LRjX7i5vM22vJrP2NDdkmzR1
eOvGQESJtVXAXBfzpgkwkxfp2oKrsy9Vq15rQGYxzIPaJMaVbMs89kxzTm5at0xudOvb1Okg4EYt
uKEdrBLG1aUePpiNShljx487Wqt6nRzCqTHP8BM38TnRQOrbxFZd2iqNbjRQhJkeQPWNXyel6Q7c
2iina/N0yuteu0AS1ZVpuoACuxNUNDZ9WYNe0XP3PIRVjV0fgFyqjoAFi1LzuLHjjFapuQ7mVJw0
IWOQMLecuwj8VssgXgnN8dykJUyRzjjAkfkK5PFZlIU4Lt+RTS7vugoNDfZl0+4MQ/1M7A4xQBWj
QNRz1jmGYGVkygWZKNl3SurIwGyPTnx0T3/kBEDDOIdaEt37Sg8LNHYZCqoV0xJkLopSaY/MB32u
zIKOxmjuNN0Ozhai9Usl8ukCk2sAsjyNVFOns07BxsQSV927zKg8fPi4JMv2S9QG+bkZNRlQ2jXr
zjGxnVnjcXKIIjEm7vKxEmRb0ZsADsc0PuNkxxc0qRRuh/CSzI5Pbx/tT1hoXGbF+BAPOTVKS4tu
RzUMdjFTtPXcIR7I7ZoSa4g9kSaeeueDp42iOPKqqfs61tV010EkuOvb7MVNktPctUD3tdF4MNVK
uY0Gk/EGjwxTfcLBzYesFQSIYG/DlOkeLWaFXeA6t8vCQuHmuQI20PJwdnPx9kRC63nd9gOJNnIb
meaDwxUKcLhezOdlZ8NVI9gkubl1MwJvMkft6V41dDLkIs2kFdgGd7g8nCouprURjjdmbQMOYw9T
zZkbD9qxMWjwQpAN97qeBI9wmSH7JGijuMAoD8tCja1jmE7zRZV7hELtDqmguWVAdGwM+25ZgNTO
j5M5fV8eZbWYL/x5m5GB4xH3TUlOQZg+Loux9z+L2cl3ExftVYMN1qdvpWorpyXWIgUyN49Veeem
AxD/0W0fA8K3uMHOZ6XEPNUZ7otGlYBaAAhzA2WsVgQvJe2mQ2g504GJZktcBRqCtiPcR3UbhRRK
wK3drJMnRpfjs4DcE9k/hiiJntuJk1glItVMrRfS+8goKjLylUyqqV1lAkPXx+9p0bl3tViljv5F
ZAaZASsTCNQLoNeTaRNIGRJvLbsG8M37w9TiGYe5vokRepzAWHgjv4utglQE+kjqAculhUvpHd2x
de5qUBGRU9f7xMSVGzjzsJ4EvQ+3GqgWZAl8j0Gln4tr3FPL6JfOpW3n4qfhyoWhNQWgTRdfkLqx
B59CywpOZVaP/n2YZl+o0jJ35OJ7yNDM5HUnLoXShhvFJ6tA7bM9JidY7ZP+HLf00Ll0VXd2mINP
GJ78USFEJnAFYTGhjxWtyAksdMOtL4KbNIwovMtPk3A1xZsJ8NEs3fCA5dA6jV+trmvv1NamOQW5
e7k+zakwnibO5br5JFSlvOdOdcmMeTi59OMJDRkfFxFLZ52QXBPkmrKVobu9rY2xpK06fjEbc96Z
UXPpdKbC3cBFwhZiA/4BpkiJesKM50MoRHXQjHDdc4DPQTo/2uSnnaOgwU6cG8U+obOsjoO7Vd1I
gX63DrGord1Qy058f3ciAO7SBs6dU4IlTlTfgaidKKQPOgcrLWilURLqGArvcwp0K1P4gKKFMe1m
GtgEESDAVcKccpSifVOVvGa82m3LOM7IyOuKU9zTBx2jNjyPhnZqQzGc0S8ZWj5ftK4/5UWsvM6Q
u1ziwAY9nCB5p8mBcs1llpgkJmQpcgVZclXC4zxMZMX2rzR/GK6M/pNqJADZVesxCaaN2cEe4HRU
XoIuEJtwpFzT9Q4OumC+E9V9bcUaXt+IoLtyLPnndTRDdL21uJ9PYoRmEk5AQcZBS2/VTNhHlxS9
CJh14Ie496rMOpYiYwQODGs1wVQ7h3IckJGf11o4HQLTOs4N8gKVKnbxXRVFslHh2RyMrrypUr24
qO7PcKA84vsEsxD56SVW/TOSpoJKtQ1Pad1brTOcozXN9Ta3M0savwdildBsEQSgnXLH5HYsZElY
Twgra8f6rpYm8D63za8QgMrPkRO+9MlgHY2mJh6JmL0NvTtlbVM09MwOQEDnH2sbCZZo4NeLqE88
tbIvVU+kRyRjsUBSKg2oxcS+0+KsAM1HC70sAFcifGkd9CxOHMfksvm1t7x5pQ2a+7Jzb4qgVI5q
FZE6DHBn3XaReuNmCfbzTNuF7lPf0wuOMuRkRjty9xcmEJcopuMNk7MFZW7yl01K3d6acUgklBll
J9RsYuPCgSCQBKtMR26za1S3ad3XhxHlF70Ir+jLnsLiz9rKi5uhEMNm9utf5Qyjdwi4gcdWuc5A
CWpxRTg10QeHtDCMIze1fGvy5a1dDYOJHVCdCxPH2TQNl8LOH1/1vjTWIQoGwsUJJkpgh3l6zNkk
j9H6GF9yMgf3nEGe0RnWyp1jg/lt0MI5BPswJNZ2DBAJcV1xd0NqnykAbvGGK+e0b1MYjRaonsbZ
cprom7aFy2z/TPHH3UG61iPH8fQW8GEdA3czJ3Hsyg6gZSTifUStYtXDcmlc2J7dAPaATLigrCvy
ZzZOERpPdQeLlESVDG77qz8P5Q6a85PeoX+IZgrEA+hQ3g5MfTevwSiL+Lmb1F/UjO2VPznxQw3k
oWsm42vfKzOqiKzcaUqL6kbpCQRq+/KUgn55AoZOB78jHw7dxMVuHMamRhYflHBMNsvDrkOjyJ2F
j7gXp7DlHtVbIOa7LPMSxd321WDfiDwcTqVt9at0sn1ivUkKoleafdJC/w7YaP/TcBqP2sONqEuS
GGiSrusst086vBpAql23VXud1DWNHwhbomGwT0Kn9FfNAKrjNCI6YnmmXF7Vlae6d0nTkMEWaR4N
57oLyk2nElWUZy2J184UQA5hmmTWOg8V/4er6bCChlLdRVb2pWZCduqDKDgva8vCgb64GVSHeMyg
UGokPaZycmNy6CiMH5ddGgiZY0Uayzi7v5xWjza9Ol0UK0a+rNj62yJP+faqvvIBdjgyvE82xfNV
TAhpkd6KOfqsAjXdKepFGxUCiqq7MbXtO8Xi7lP45YOa6tahooKzUvqpfFi2ddZYA1bqxb4pDYWh
tEKY2RTWD0USAsZpq7vlEaho7WgLiGTLw+Bg5bC9OI1zujpZtLWFVW45ZVCAIfS9n5KIhIsU3UxI
1XdVU23xKgNEy2hr40Ud2jMQjeqRTjFwHOMB9W1wLKYqO5gmb6euteos3ORZgx5/1lrhCXMAU6MS
XKoGofbQJpr6ENra2mx4gz5F+V0x0CiP9GBLaQoZTyd/PiLfQn45MN0ozoLrL3IrC9KKotxqjase
p1lVj8OMMhKQPo+dEoGoQwd7Iwp7FTNBOimY4NZ6lk7rhiLa0VSCB6MT9X42gDvAWxmOPQM7eGrz
cVkUqeiQRfz5OJyIqBUExW4Rh3Hl7Sb7J/1L9BfaASgGWsjKuk9L6uIoDIsT43JyXQjZzLLSxbJV
xyeHhuJ+bKqL7s+EpEfWJ4XmGcMwNSfGfvBgocVbKIVIIIKMPMv0U13Y33B0ByclrQ+qG9scLTr3
sGT5YoN7dYgv7hxdamIh7VZ/YoR3iLUO0CJvddJMjp2h4RmM9NxyFxDWoKziafxSpSFBhHr8Cs+F
dqpqIACInuycqVdteAZjtN63zTXd+4ifoPsd7shXZ3YOg+ifQet2634mPs+eN3YekaD0FJbk0Pdt
XOyBdzIDFOR+DaDZtWY4xGZ7z+DkNZR3mNQc9sBGG5Vgq7I66FoMqNjT6/AOC52/b4kdUHWi3jVJ
hPEH2OjpFJwVc/KgxaFCRsTSqF+L7oFxvr/1gdvTbGBUo6Ei82KQbmurHw+9aZKA2CvaIbX5TVVa
dIpUcqRU0f00Fafb2VbydUzmEgmkeNULu/Uw048+I3TSYmyPUhsIkpT8Qy0/OvJyuSwya2PXoX3Q
YvdnM/N3xl2zh5vjaaJVt6Zp3duw+FctIY96AcVXyUsBG0/dDT24z8RQIPPHxMrbyoNihORvVb2D
GDH9NrokllWyvJOJdZWIF1V3lS1qN6JsmpGQNoJfVpbUuxYRaHpunaDfmA4VmfbL56MuB59YRKKf
YXcyEGiT6mvy2YjL7K5UiZkOUHbtZAU5L+f2BxeOWy5DiNHgW9wKBYh/PjjVwciKXwPOQsILLH2n
ja71EtjGxa2g3EatSwXURg+QojpX3dB4tt2S2JgoPUYlU2CTuJx16JJIoldkzValA71Tjr7y+kuU
F+UrX8mNkvovddUTOlZXX+0OfnJqV/O+GSxoun1K9EBINpnFNYRJe3JCc49MC47ydnKM8KKk7gZN
YH1pycDYNa3y0nP5ySNm7fHUi21ZcvsSfllvdM0gM6z2w0ObKsBrVJCZl66Min3jlOV9FFExRLSZ
dYlNa9ZxmJTbOgyEaVUWfnbu05JAk+5Z1Vr1jFqq3HAKQ2PNKz5E/XdsQgnSeGOldbXWYKZ6aLq+
5BSOVoNojnQ5wx3XPa5flnqLTN65CylQ54p9h968N8kxKVWizObAMU9x6mKnUvMvFWOpfdKLe3W2
b2Zfj8jdIxhOaCEy+95FQzEgckufBorKByWKe9R/fnVbVNGjYyYbZfaRsWHrWccW9SRfdZ2tSCgp
xwTQON1sn8yEX7+HzLMiEc1pN8t9AxYqIj7L8BgonIskIH6z4d2nZnwv7MF/LuKcvuz04riQKPJA
hx4wkUokwrpYzxAt4B8l95pCwzUf8YxqIJy0coYSNqTrpvH9NXQ+FIJBddsXzSVRCPEIY55PJsa0
ker7TIuqw9BU+trPoV9QmxjaBEVtMQ+boBwNoprpfduZU+x8Z35e5DCydD2vl9U3N3cDIytqyy9k
U/goJZ+K3N0hMzDJEG7wmZVZqmOsZ05ZOuYmrb6JOf0GqUdg+PRRWfe6JY7L45zkhjGMQm/R6izS
nfofLaCmJr2Rf/u0L7ue74Q+DoHv0xA+Cj3fayWJ8r392Umqbt2Qp25vwa/vsilPDn2VgdmUO0gD
84yvlLvJBPG7TjeLpXhZ9DGWqulHyBzcgDnLYO3sp13kpUrG0Ou2K+nWdFF/n4M+JdBEHMHip+u0
zL5OGZFNitEITvtOORLG3mRux0xTEVsnkRmqqAh3AcCqB78CeoypOttpQ3DvSD5E9hg5/XOtCtKW
pEhFlZqoMXBXKLr006TNGwM59OA8djVtFbcXrypUyCcXBurT7MBwIa4PLpkHhiA5DoaYLuEUVRvL
IekuKUoUJaQdVn169NVQPQRAd/niOioZU+7Npo/FeW4z5MCjkh0FLBKKq+bjyIULW8XRLeYffNkO
l2zF8uBykdapxyAhyumTPrTuZQhnY58C5WeiSMLZzN24bgpmgJO56QtBWTelstKlQXFrxc2NKIr8
VEFudzmTcUvkLnuhyDZGaGdqs9XFnHyyM+D+fk6xAYVdvmnol53/n73zWHIcyLLsF6ENwqFmSc2g
Ci1yA4tU0Nohv76PI8s6qrJrum32s6GBZAQiSILA8/fuPTfNiqtllNpr5XvDzqVGOGYy7BHu+yjb
7Vn+GFMSq2ZJNKwUT64blXu+AsUhiKLitSyCU4HC9bMj1XwtPKO/jnmUXblEs1ACwllRjH+GFT0e
1E2lO4qPPowe4Hi4v2A9bnqi6UzOMbcssPpzocwiDdakWrTO97xA9S0k1EdXp5EOEuvRHxno9B1N
XhbUZApB7jua2gBBLwcPDO9zBuPMqWPChcu1RZI9RGOyrAay3upxT4sDV2ABzxwqjXMNa5IuaSYY
G83ptLPbaCH6PoS/LPZ/W9jWWVA6R6e2yFtzi1tq9MYzzTbM/zjVs9yfTjYruMkqo6dGBt1W3SPP
hejlXLpXidVrRcSbRlxWBx1zKp4j1gjrpGMVHDaEcya4AvZCl8ifpwQ2aqk9jOFlSmyXOAJCCHTN
+dF47XS0vxUjeQlE7hoj+vXYRvRVWRVvjG+I45DAHm+q3r0MTX7xkiI+E5CVMR4cT0wnyyPnzEtv
JN2DmTufKQkBBAkiZaPje5/orbY2Iy5Sxuitaqd77Fouxm2oe0D05p9tnfcHUIDovWmuInSIip2j
M8BtADcnDfA+d4zbC4Ffw0bpXhyNrMohBbWKtOwjiiQl+tAY16UthSduz9jIeTT0z9oScErLkkuY
9N6dCqdWVEUW6fUzWNwK/4RJ0FgwolBKw/k1xlFwMKfhiU9rUnhX1kBpP0O/7ghx90jk9oEZ7dMQ
05rBAcYpIiOCnSy/lO4wKEByHq3mzZfQdHvGSPWkd6c+k2fanPYZmrTb5bfCbpuHaCb3CN+IvGg5
cQaCS1oztOPenj4mf7j6ha+fwxTFO2/v3RQX79lMQiJw0VNiJs61mNCDg9i77+rg7EZwIq3BwUA1
MrJJJ+fmVwSMpiapXXPY3mZa2yHWh40YsFbMZR2dZNw9zg5RE579s7ZGch2I0x1CjWI7Iem4tQq1
Upd0JjWP+jjfdoPl7h3HDjfjIH+gyI9OmEcJs+jH8gDgt5FY0sqxu0R1j2wxpJOmzZeh9uy9NTWg
4Ksq2i6dgzbPnU0gkfz7ITREdyiOfUrSWOwBsJtS3g4hxDXOPfejeSFOLrcDiXmjxwHdp0/haMZX
ANXmKZWYI2qx6M1skA5VCeZybfisIn3TdA6aisKaWHhGNPSGrtP3c8vyn1Zx9cbZnipcT8hNTopv
cj5OcXzXAQO7OhqzZoqk1lnpTaDfYnT04CLleB+1nA6tRmrnpNHYqRneDzbNALQtF08ERIkDTcTb
zCoxZCqxxoAmVxS2zikqEZJ2pf8yjD7x5maDdr8prBdXTLhFCn4JSjMBt53fM1FJzNMYJL96K0NA
RJ7JXdE9IrTv3vtJf+8kV1i3AIgbGXzEeB0McNBzRGQrxsCI+TyW8enBQFS9LyEhwEPW+6sD+bqq
KPwSKc5zWLlHfyxfhZFEZ7vFgDEVpg9RO7BITcAWYE9a+uCxi03sjTPxYkmw12GEzWjsRvcQs/4/
tUq6Y/soFEtqxkDSOEp7U+5Z4dYXGx/d3RjRNbVL4xJHzqueiw6+sfXKqEJTKqS6hblMaWE0DHxN
r6W/ZHL0mQiN1v40iNUICH3L1UFDVUUCdCQDDCZceu+EwptUIu33Ip7OBgXF2VI3sckZuQk7wqKp
CCudCOKOsdRd7DBsrmLjecgJ68NWE2+0+kQnNT8Rb2is20H7nQVIatsuqJ4tSMk3jawJ2/tYKNct
iTjPM01/OaQfsd7Li5vh7LI73DYDcaNkZwR3vCOEtbBOlFNlX+t6Zp7nyRR7aZ6f8kzkpwje5Lpo
iJiqjbo4jRp864KkeQ15+TrSVSiD7UB0NcP4l4PPATy2Le5Qu3tHX74CImNyYCQ4mdwUjrzDhZ12
q8lmk4XzXZxWFbJEVrZOywmDf3C8K1qmAqQEA7fuQ5p+bgJlzNTCHuUn1dNQB82h6tp6E/T2SHr4
aCJH5PoymwHcTyGr4RrZnrFLMNnSYpUvpgXRv0DshaCsYMSUFdZwCYF6+pyS09a9NXXT3hA5t7fl
tJPxDUaHkh7c8cbQklq9ll5xddWYWoxGe7FHcrLt6OAlnOHhsGbMz4z0FqktNyaRomTRXcjBOUDQ
Zjbq95u+yXgsKC5O2aO2TrI9JjLv1AAqB62QZseIwJy0jyKmrC4rUN96KXDwXKXQ9a0mgoQrd+hc
BgkAFWjrJcU34bdFfvIHEmZrPQO2HhCTYYE3pBmbt/usnD8j1wpZIef+E5SbSyEb/SOw5gJKuVNs
9dm471oW/nneVWhQSEpt47rYi6YEI65n3wbDjGB0+qeqsAs1NXdffZR41Pt3rm6Fz400aNiN0ym0
8fNHiUvUmuX9IO222cMfGLZaZJ4i5kYfYD83swN+tKEkvRpVGFzEmISUwz2GJrrbPaWe4ZbG93So
wfblTA8oQguP7h+Mm4bZpklnZ99bJhEEdes/JyBR/UiuB2rX85jRT+ghqxtGA3VbL2+06PG9mNXn
2Ou/7LAjPa0oD4HfTs8V7WlaC89xZcWHQdJcWo6H5cgg8GUvKDm2FVzojZnnAc5X/NIc3Bzxbfoi
GmT3Hu2MfVuI5oGwxs0U4WLULcy8Na0y5lDf+kgaa4PrxophfHMOE+OZAbi+ycBgbXvWbjs6Wyz7
GHeuu7h9JCBZHGsChRS1OsVkV46vhW//0tqZh7KMJHIcbC9wi/1NMZszia2chK2SqVJMgMreHuWP
AVnKJW9anYCfutxMBZPNJjG1fae59gWT6GtUlvK50H1xiSzzNa0fHOb/T05qx89+Y9ChxhFKMI6P
TEB5DcQC00C88Q+Ah4Ws6e6Lm7HcBQKBzCrGspDbmBdknPhHS/g4GlLlG1puimJ4I8kj24xIMBa9
ZudihVrpmU58+rKZMtZWUmSazf9e6vxHQFpKGuB85UlSV4hKsJtoXRmEKr/Gsk2QLLTaxsLRYWoY
nZQweyFCLDf+os526pMha/3YYg1JlUfkjxL2S5e7bBnKV6L5zluyuE76xem0bC7Ii4UwidGfYaRy
qjBXRnGv8D2zulnuft3Yyu9SK+fLQrJcdrDs8M+ulH9q2Wqwz8zKR5MvlhrwF8HWxmazPJkujy07
SBdDzvIv/LXDVHl4EDO+LpTKcjH4aEn0D2BluVh/lBNoQJSxKXoL4nJG+PsiuP6SXn/dDSKNQjWU
1Eq0Ab4eX97+vx77uvv1cxZjnnT1tecstMHZEZxJac8HGH19ist9Tav4KOM2vOPg1xlcYrIKBFyt
DFOFtcYGhiDDT/fD4Pm0Dp+WH9BIZTfb6ji6Y9WeFhTpsl93MWEtm4vGfHlm2TIir93qifzx9dDy
+II2XbZa32thIpTHr90tj//ZZznS+BPKmbZIh+ngAWhpHcKP1dZyszzRKX8b2HWxjqsnXznfpPLA
TcoNt2BfMyXRpy5amcozt3zM0XKMfX2sZH736ku1fJNGRadbbnq1JZwpZUoSR1tNOfpq5egzac/T
1OPu183yWB7NrAyxACaLGVAqX+DyQhaAynJDnBimv7QZkYtgKiTFGakTegFyQAuVN9GslK4JhLmF
IdF1yFueYtp9PmZFD9MiIRMotrxnQKjNinHzPlH+xgCjI6x1MMHRi1EUj1ZKC3YYtxOj/BWtc201
Y5bU2mlPgWaePGyUsfJTTspZyejwJYvNW24m3s7EfOkpFyaD8BcABHsrl2qyiONCK8o3b7KOfdGK
daHcnC22TmDmLJVqhHoh2Ge6oK9mbd+k8oKGmELJjKXZHAfnQPlFXf7B1bBysZHSi2NWzmB0hQAM
QjefDDtUzlOg/MqDSvd/wpXq0LkDf5gjasGxGmBdDQQeVqu7jGo23Eni7DC56phdBXmta7p1vayZ
kWIqstvuDfPCPR2zPVAFA8coaTDej8p+k8pNW0of6l36g7P1hiEgryfEe6IcuAlW3BlLrkZY4R0Z
iVtPuXXDyn4xB/dT0/d6myfr0SUeRvl7J9+FC6c8v4Fy/+YTE5zIZLHAZTwGxRopp3CsPMNaAOWS
HtAlxE5cx3XG0gMYiGGOR0JQHhImN33O2jII7mOPeSJA7H2kXMqu8iv7G0u5l5nm0JBRjuaBBqpQ
Hmf0KOS/Kd8zrA7yvJyVYfHOtazE4Bf3GEnx1zFXiHaVclAXWKlLZw8RmUBn5bGuMFuTkvgQy2uh
PNj4GUkZ6gjtoa7BkAxaYyZfGWYb5ReDQJzcwjL2gfJ2j8rlLZTf28T47WMAnxYnuEPCH9qIR1pU
F157u6omjOmIqRLcPLx7ylOe2LjLK6d45dv525AbOdMnTWCBqAL/KEIOLsMwD8GMV73FtD4r97qD
jZ0FRMtX1sTczrGdbKgPiZugwTVCWq/eJuWGr8r4e1wN0wpN9AaFZLAFtAHpARP95No/A0z1JMBX
ymPfKLd9p3z3gXLgG8qL34ziIFTsjK4CaHQVRSNVKI2p4mkgz0/wfomsKVR4TaNibJIQ6rtQ0TYj
GTcgEosTIQKoAVQAzrxE4ZCJM6twnOUhgO0giAcs/SpCxx4J02lJ1TFVvE6ugnZcFbmTqPCdGRTM
MVSBPFoHm8JSIT3MFRF0ktszoi4++iwSV6UK9YGkDzhDBf0IFfkT8ApaFQIkVBxQRHxA2RAQpE1g
JujhzDtfxQfVKkjIYoxGZ4JwoVHFDJHI/cKFon9ebuR4N6pIoqQ8xyqiKCGrqFahRaRZDc+ugMkP
YXmtJfOvLIbGa8ZDfB9bmgfIA+t9YHKuyvyD6xJVH7Ra/BhG7l0krHPJYNbr7f5UzzYzAklEee4+
WtJyH0cj3k3Z3N+Dsnqqi+ZHpOc+T8GPGSeruDlCNizUjeHoGSlBC0GD2KY0xg1xVtU295t9KVpy
u1nZ9WUhTwi/P2kzp7uENiJ9vzGmXBTD2U1e8yrxqP6HZhu0I0fB8IzQQ67MfhhWhudTOlWUhZl+
qaEZXWxzEtCbkSuO6Bp2DolSfJMTcg8I3qTt767jMDLOwhAPdU+6geaE45Z2VbsqtTdr7J2LJb0z
ZIL8MM91vMlzFTFG2xRui1Rq9Tzaog//NWXmE8qK6EnSno8Cmb84A7yY1icyxuG8kr7lxjScA3+q
LolGBJNS3dQNXcmYxM9wbg69w5//n5XFhnIM/IvJwUN15Vpk3JiGQ7rtX46CuTcTP3at6pAaXnoY
eobeMg/wmUfui4do8WnM24Z0GwgPStwxOjL+X/4F87+5PTzP44SqG7ahMwi0/pKz+0EkO6hs1SHX
kDsFnXlzyV/eaAMJ4FzIPjKT+hxBQLXDIh5dBYHxvpmDfa/Kft3WQCdyGocnJTbVe4PsVi98lgyX
jyxX9atSgS7dqP/5jTOV4PqvN85zdR33BDp8ger9XwXZuBkyKylH3jhfOtvMNrxj2AdXw5qRvZeZ
wAUIzHzsjWPvTNGeZVP6MUPxFKRcD9M5wPz9OW4rw4u+O6b+WtLMoflj/0KgYgvOX5TAdGPu2xJ+
ERbE+Q+W7cf4f/59XrDy8fy3/983cRF4vsPLWATn/2QimNoEz4zhlJzqCkp3AXwnli0vwm4Ysk36
EVVGsUbyhK81c997J+b0IC6J9OW2NEuxRdt/Hrzvdpo0h9nx3n3VAamT6oNv3n0yVtV+rEpCh/OI
0KBEXIXMuvXyIfx/C9jz/xIGIUyLL+r/3QJ2i+J/jYH48wv/sH8t4DiCHuAXubahyHFfTDnxH57B
qYAD2vbAG/0zU874D98FHOdbhvsHOPdf9i+irC3yHwxPWCZp18oq9f9g/xJg8v7l0HR9H0OSbSuX
GWrkv80kwUDrKiJQEwoZCYSemG6BP7ar3qZ/nof2d6sD/eN993rjsfIR4GU+o9++9d5rHy2lTfLg
Wg5hsG1Ef8SzToQLz5OAOePA7++zMrfXxjAGd0C55kOBvNP2m4eK78Kq6r1iBYrXXDN7TjdYH/FH
Rv5xTq6lNNP1RO7BytY/0lSPtm7heasWa/8eIXV0IFICTFZLT6XtzP/F8qPIgX+/JaYO5I93xbQc
R30s/2z/8JHoBMbgi+OsuT4wudhah5l2zap42peatncKk4ZEW5FwOVtXJEUHc06/aYaDYLkCDTHx
SmWFlqzzGSZS0fsV6nLKrpUiQuy8nvo29J33iXXK8Z+OvPs/p8R/8dHx8f3133s4+fB2ObaDlMQR
1l8mryAyAYl1cQ1KJXjPa7rPlZU/5CA+gFiRrT3N8AGHtwI6Ewg4EDW1W1MyNt4bulnYOU0IkA1N
ypqAvRpzmrl1BkThMt06Y0Ll6ZIa2ILGy+vvfYWJ1TK1elV6IbQ4ll+tnZ2srAAMSGqAYc4PsVGj
ZNCaX7mNGLMK5AkfR7atyvE09SGwufnC2LwHOOe9m3344laS1IYYpfZMi6pH6pIm8cnx7kNI3Ku2
6rpdjLZrRu0YzAetN4+5Rnxw7M3OWmu3XIHIlfbHTUr/XJ/F9yaaUWA6/Y8JbnntiXXO762HCB2K
0WzbEEGd4fT+ypE/F7t7BhHeS4IJlRCG/8jMD5lw3iBN8HNt3dHRTYjmeCWYnJLP1H6gUtQIRpH2
Lcq6g2vC79CxLq5YiQE36vRzPXC0ALGnr6+7x0k4z4UpYZuMCBMkO9HKsGaRIx5EXvxAFkwg7NDv
3aTI6Ngbn+n0PPasgNJRfHoRwh/wEkEt72PbY0BYAU9ErLtivnNKc2+Htvdjnp2tT1AyjmIB0x44
5CrO20stZmunR1a+Yu2wd4vic04nb+3YhGxRS226vnmvYBatygHyXK28VnVpdqizyQ6MTjns/jWJ
c7RaEydbx3QTb2bQoUYxN1ZgEEFUdw+pRtAzpU3WmFvEAKscXzdSkvEudyWqMuwIEbFHhKzsorj4
1Jx8ZJdo8wK9L1iGzQ+hVwDkr6aPnOF/r2CNdfFaTeJbI9vvbkZDTHTvrse4s5fFzzaJH8yoqVZG
HN+aVOq8j/2bU3NZtElRDJS0eGIRoM3b0COsSgSnatYL9BrincYgSijzUpMptS4B2MUT8lp0CYib
jHDvVkbO8dMptpaH3hM9mB7R/I1CouD629R3+8iUZ9yTe6klCMeHY5s2P1zzwfL7u87PX5D8ZdtQ
Hz9JndrWHb18K9nODR+LN3ADOGRUFqGwJB1xcr9Fk5tttKg72nBxwXxHa8a/b17qPmdpjHRwPidV
pNPhSHKa2aF+KICzdfl06+PyMXHaz9JsP6KM8U2oOHTgVVDNfZPewWJisSrxBawK79AaRoeWAQ6Z
riUbl6WdWzCHKWltudn31vN+I9P91mTTXSGsT/j81dqUnNDdNlmjC7uPe/s94fNkxnVLg/iU1sle
NvULhra7ug/vXdv+Edi8gEJ8imlo9q7BuKYIHr2EQtvXiN4KE/oD9mMmmq0UaDcYQMC6C+hjz3m/
z0PjF9nL7cqLELb1InvpyNOlmIYr7LgB36E4haGOh8DC9RK3OrB5t3x0ge8ZKXrQWZKoTBGYr0DQ
3crCgfpCGyfvySH17uMxfUgcldCsHSrX3xiVhwjW7sKtm/Wcrn0QVe2V0HdiD8NSAJw3jy2Et0St
QLLgu2nnZ9SIT2TuEhA/jXDuCBCbAxu7yqDf//m7qZw3gVPuIPAcwjn5zFJ3o77fU1tCduCrhHzg
CAx0a0H1MPCRziL8oC0+keM2/gIuAoYmADmoWSwPjPugMh7UE4nvvqcD6dej/92UwWPoZGS/kocW
B+3a8rxv3midQ+8UwCVt/XAX1P07E1idNV9t+DWn3n2ZzeM2JugzqrsW5paO9rECEGcG7crFQooc
zkbO40TPwWAbhyTujiaCegagDu4QI9wZYrjpfnMspPFm2VuRoBVC3I7drnwL/eaUIjCVmVq6z4II
w0/dLeINCcHnOS6IsfXpoHRE4SURev+ihV3XQTnrpPvcNghhbSNa0+BOjgM+dRQQJHPayGC4fr1a
UG+I3IOkWJjDzhLWLaua1yAa70GukjRfuK9Gq9M/bH8y0qkVJfCnhRCzlArOwAYcBxwNed8sT01+
/VgJH94gOaqVJ1d5ZH0z0SvNVVZskEZsIn/OOIWo8IIcSu3E5MNJZ8KL5/73aHXoLlWmev7d0Uf9
DqXtcIgd5+wPzJGZxjS70uoruoL2LZTYbyZU6WXWPaOrHla4lDm/cO2ZUGzaqfEjrxuS34Jy4yLG
W7F+/Egxx26SgEW3Frw1EcGVTLFXOG8KRNP63sLJuwr0S+7GoOpNW2MqM9HUwybn+yywK3hgw+Q9
JUCGNM99z2nDrbrcjzbfkipGmTXjALWtT5tCJAGN0WimJC5p7NZVjEkxbdwrXMl8NXccipV0AOrw
AhmqkVZXcWYZsGjGsrkXMWtpnVYilBlQw5Ulb5Gpk+eX+9UFoa5+km34c/b053rsZ+i5PrpZDnit
xS3kGqu+08sNVAKark75K9aZp2VGieHGAjs8JXtYMdjBCdwBjxegqXiWShnfwzMbM3TDuXuvi4EP
Www/59iSCOKnvYkTK2paBoX07ji51Lgd3eeBxhuJqHemROOkr0RUAdiyaajQw/I4bwWz/ETszrSK
Q+Kys7PkMgTd2+wJPNJl7kBMPA8oqLLR3rgylR/qrUM7DMSKzwOb53tYdz8RxE4cSvr74A4IxYth
xVTyLTTyp9xF/tpJA/Co8e42ZrVzRbySIvvZF8zeKqptGaMuR8lw8jPtfuj6b4ILIqZtxNRB8eIU
00iPkr5zXZevXjjjj8/IdK+PiMIfNXO4JQgW0NU8U37eYUImmyu2V7ag3x3MKuh41fJbNLTtl+XV
cXlcMz5eoU6nvc+ftRyxM1P/CYXCrzZBST6N7itUoYeeV+iIdjuk4uAFV2eqb5rf8I/jPI1QKgWZ
UiB78W70/ey+67/PfY4yJkWq3LTQbRxr61RMUO12OBIx5h7lyMCkH0grVhkQnOqNydzWRQWnZfqY
axe+82AcRk3g7M8mc0WKcLkuBtKhZQNHviRpV8QabhCHysdvyl1FYPkOA8NWVOBgS3+4p69rbrUS
eWxdmOA6TVSdDZMuCO1EvfRoFUX2jDWgJ3mGFUwqLDrSiXEa8pGuPD1tprwvBCpRK2hxtomE95yk
dI6KueVjJKw2SPUno8OqEyPpsZN9V4Z8/WmoUZd0B4RGv+KwAUA3q7DyhDc+HYb4PJmzidy1oVdb
wcDLg+Y6Tp3+WBTMDY0wfqhzAjRSXyOhuxA1JyzcuhWk6qw9jmFLPwzAEHIba4O0FJqUacxb/Id8
iIN+rF3tlAlmFKgSyZYMxcbJgvzi5jXdSxe22wxgTM3wu4zJa8vceaWhEOOURi5sphBXiJ0ZqUC0
RmCmEFjEy8BcUjf6kuDxX3eXJwxUKs0C1FJPDggimXWA21qe/PML1n2mkFytgnN97WLZmhTEy+21
+7qDYYX/AjxfrXNtt/ZRODtHrXOhgOF3rdHRlslaU5CwJVRquVnipJYdLXcr+GJFkvS7WolFx15x
zJZNzIesL4JqHXrex6hEpEVkBevCHqqtywT6WJnGMW8IBbRct97HmPmPboOHhwUcphJZIHUmBCmZ
gmdh0wJedq92s2wtfyJckhKWfWeKogQHZty0AScmEgUwpUwORjAj1/m86uFMT9g99u6wrXOMVFUC
8sRvdP0U+F24yiJsv4mvVkyWXe0hI+BdhC6wuO9xQ0a30YuMnTa5LueBtkBdhGJRYQKvURBm23Eg
jreid8i3cn5C/KDhMJXmIz2+jIE7TlYqGKq5DGdeOEz2RjhltTE0jAS2CYbIzFNjg33cXE9K5eRi
5dgSv7zKS8x0JZRz6vZBwdgT/Uba8Nbpy2/UIyUTBz8+x1HzKpW7O+6LLebE3WTk9UWXeME1ItAN
Ly+2GHoQShsV4nKDv9/aY3imEfpBf+HH3MzpMc+pUtsmIGSKwUlWHbH4ghnVKvEYGcmdP3Xdyrbn
+Oy0nB+KikuFzCuqwMjOvs1ckLwE5WkGXvuESKOC3NVb2zpsHnLmXyfmHu7WGJonwejoMswsphDl
tjvZFcbJodUROU14M0ZEA2ZhH1njiyPzneSBTpyzCvnKUGoU33u0h7jM7krBBazV8uJUGFRicCHa
l5DB4yrSfKpLXDlg+fvs3XXDB1KVXRoAybhT8MPnYS6QqXL+HtpqDS5KHv0hsBDjDR91mo97d3Dn
C4eIt/FMWbAYJ5rWMTFOQ3Y5DfCfTgghmWo+TrKieZIV73RhWO5V/nQTTn+fpom/T7vwu13K6ViV
4ns2uhHQiT7djg76pApBxFUGMr5qFsKwIITw35nO3TTX07PmaMYmLRiH2pn5CIjEew61tkCN2uXr
0sQuU7fO/YgEce2lFY6iPqFiLRLPPDMPMM+9Lu4ndHw4NIx0uwhEsBfepziMD3E3Xlpysu99P7gO
iZEdPEu2p3AcXoACl3fU5cQBuffepig6LIMkK5yJeTtEuFEiliaP4ADEKmmARQ6VeI+dBlFhnva7
wba8Y4SrbDU4ocmwjquqXr8HVCMbLmLWsbUZfWV9uRWMOa5VTeSiyENxJLh5HdvWPeZKHRAxvhVi
zOQha5F6Ds8GbWFqdAdxVBTe4AW1pAKb5R79110simIX5cFPzE7VozHqDNR6d4/ICOy4YfOGGfNH
34zEyMu9NpJnR/Lzyer18mRz5KKHxG9nveRxfxdFeCLcAf+pGxWYK4300S26DfGa7WnAJVvrebyp
XA6IfrY0yrnwFNKVcQlbx70gi2C42gxIjp4zPkAMI6/RhrBai9Q+6DPreMOu7I1swe2bWqSdQAXK
HiRZ14DsCLvuV5LJ6NaN3keQW6+9TyUzzs2eMWAD+sBdRXWY3xmMCuZuto4GZqKqj1BnTdD6qCVM
+hDxNysu+8eaRAhNpnc4KcMHNKXXwMr7bQyHnwUInp0521iFdqo88qMNXJ1bMb/Oeubv8DQW+zhB
1u0BxY2kO9JQWIXlBCNgSLsTXqSiebDj/D6mpDHWgSfGvYPhfu11VrWPxkI/Rdp0o55OdgQlesdA
289p5990vSIIusjARrnTFVoQlEPkgxw2pr/HauRcbWfgLNMU8JH1AMaNU7zY2vAue0O/NG91o8XP
3dhtUroc98xQVuZIwZjr9qMeWjjCwkzARDG2tYnfHZohBRFcpc4Z0k1uteZ2tANgkqP3M1QEw3no
6hOY7I1rE9OhVKr0SndV6NFac8QLxnV5YLDH8ogOHCQO/1DpJCg0sjg36QuBAxcAPcgh5BAgelp7
sjrlJejcOWtPZtnqD/QsV+TbCWa508BE169JjXDVzbIVx+eq5pKs1ZrL0khtjs2ZJXDA1TEiIK9H
xjcxY0uwZ28DnV6S1mDPWmca8pjJ6mjbaNiyScH+TRgUwmbFjUzoF6+IPu628eK1WWw0fzZjZauh
oMnuyLP3ikEPAPgplb83SeoPvmt4s3YDBrk74bOAx6mbM+Zxp7uoFZvIZQjPCsNbLw8tN0j9X8eO
VkcqywHFi1Kv9q7Z/2MzxaR01Hu027mNVVPdLFv4KJHU9ZJw8OW+nLJ4oyco6heUp1CxX8tWsUA+
aX0omnBosd4pcKSq7MM4JCZgxBe5wEoX+CbacX+jo1v681iwlC5fTztc+7e4Hb5xmneAKfkAHFTR
s/zu181fj33d1XUmwKsBwdy6CVmDfv1K7VLPhoU+/71Dw1NJdMsP/tk0Klq2dhTmm6/f/qcfWh70
NKcHoIy44u9XsDz99Q8td33PqFgCg79ZnojqwFlJk4Cyrz/w12/8u718/Ygx8s2Npb6rVLXIiTBc
CQTf26CMrXmtOSAS2zJKtsvTtSBc0xx8XmTSPMahqx8dTJUs6rhxVagtzVNEqMt9/LgS2QMp92mQ
lVvYOSzesNP0G6fvlJ1Ae8oK75ksiXJtqiOA79UPn5bP1i5hDmyXvDPGGjwRqkw1puXlzjMzYuLn
uzwY4fQwd55OGZgwLMq+TQsAVCiBMd/GYj42/fAzysthR2KDg7a0MytcUm62orDgAjnZmAtcEM8c
RStAFZvG7l9Eir2qSaunOHZ/R2V18+16E1r+fWmEnwziSxDD6ZVO7O+mQwAX39djp6/GLnY3lRMf
WXa/9zFwSUYFayO3vjstYhcaPnKlN/h9DF4/ar51MhNcXI8/0jyHu1+N4ybSkIS5ZFGvGjldCF35
jS2XrCrjqRjEC7Erz1E9VdvO9O6XCQIyNzq82fDDGuxNWLIycszqrRG/AMaRMoHqGzbMwcyPvU4H
SG8GlDCR/CUKDcwKGdRResq1cG8a4TeM+TFNL5XRuTYN70S+R0CBGPHXho2k/ku6cQd4gKSOsHgi
h/qE8H8tCSJKa4QbtriZdvcKIMqKaKZn9Ws/2Y/AqJBhCrGXsfazZSK+8dv4ZtYjKZDzCwFEI1Pi
As6PX55l0x4qrbnLqN3SNEjvKhmEB6xCjxW4+Wsf/HbLibKoJrYiGlggBy0+qSUVgJCamORp3gkL
Swt+iEbMSLYw83p+9jJaHmriYd4hqabYWlep52+wQ3Fenq21yzkJ7Arlf6jVj7J+mdJp+G2yNGWQ
BnX926QNu3oMjkYXXGt7OPi9f5F4P1U+AOX5VfeSZ2H4uM9L/8kdNwliVRutmewvGEUOTjxtfPmt
H1pBe1NDjItxrDfSfRmK1yp5rczkbQyihiZsZ+29KjmRv5ZvCV9IqF7jRxJGyH1wqu+llfMvw4Dp
OZEQFWRhgOuseDfUjr3j6BlWg1kb7MafNgHDJDXyWncVQ4gcmxWqRHs8WAbfQiQKaGwo5Al0cFdO
WQabOv/ZaMO4ns0eFvgBvRYKN61g5ABzC1g1b2A1oLLxJ9aCrNTvvN5fT4++RiAqUI6fbpfdhCvk
2hyDdI2hkIPxP9k7j+3GsS3b/kv1keMAOHCN6hAk6OS91MGQFBK89/j6mkDkTeXN8d6rV/1qBAdI
KiQa4Ji915rLv8UTgqAoT6BlsIK1dXPaWYb/CMhwn4vmiU3Zkb0EFnd8TBspnAJ2loH4hjdcjigG
/Xo+F2H6VRAyHib3Rep824Oodn1RQvogg4ooFcYDR3trkFpsZDNu56SMXUlF1dXSnMgkk3xAIcet
Rf1eey7SmqJkZlEISiM6Eo3ZbQSwpg1DSnJIQEtv6D+NsrM35Qx3A+oGfp7kBWnzsRsjl0JRuZn5
CMqcjLkxf0uZ5DxtudZKM2PTcioN9Wr5h58gcglQNyhw6rukZX5VjPqBE56Rxgw5teoWqiX8o7qg
ZFelVBnqmckRbBcLIewjo4AABD3ELcI5oMSAZmEoO7o3JmIhLbjKaBUwmwG59EVwQd7LZDpkp0yK
tksDZu4UC1LevjaUe84NPAiQ3aTtAq0dt0UCJmpuyLWyk5ea8shOz2oieuvq3k8tZGUyvU6amXKT
8pKNFg2qgevKtCjYmW9a4fi8Xj5IGCn0v1DesluhqwUzVE5vjeF8kntFka9R3+x9UI+I0zKCs+bx
q6UPWSfJXeQUOxxSNoFbwePSkKbbhVMFmdreNtM9+jSYFAvt2kqgAmG3Gsn3YUmvJjNsPAMN4wQ5
SbcRzeRZRgpMu7z91oq2dsVKvQbbMjrWPq18dsyS/eCIp9xif+I2hrhpFVJwwa5+alXY7GNtCnaL
5ptGGjYMTkFwbg+j/O5tdsOVcTZ65XpcCvbtckXmHYhUwg+1LjIXOekmdJRPLYSUlxaf0KlImO0h
6ZSUCs+XNvIdo3cAhetKtAe374yA5H1t+qy4gmrKzoqqPvURpZt2il798XtUppIANn1LFOvVgE1T
Vyh9J5x0gtKpML8TSgZeWdI6oCLjtmkONGzOD+ycajdjM4NI3i4mdw6zxJPUYMnWMV4jla5xnHzq
qZbujHSmIgiw3HWC4Xau7c+EMbRUjEcrUc8wdUo0odq1kvXjrlPlewtbf8P1XRMhxmtKATfnih7h
3javEfp1rpk3zsYmkp2rnU8fiIHLCiKu1q9CPtBYIyrZqTMGqokTwhe1lznKnc1luclK3BBtj0Ms
9539qDvJtlUOqfJVp4u6D4HOpjNQAqrkfoG9qZ6S9DotHFCO87AEgrm6XmqXXVehaCstopWvhIDH
U3bTLkdsi/6YgS9mkVTNLA60NDisDf//VeX896oc5/+Z+HidpO9hkb3/G5h54fj+BWZ25B9obTnz
8PI6iCYcVGV/pj2qQv9DCJMIMUsTCHQWVcyfaY+6tTxjIcuxkd5Iy0RBR1pYG/7nf+j6H8BiDcM2
Nakt//d/pMzR2Br9u5SDB3TL0RDo8DJUfVH6/JsQpe4TOwd5U52UyDqnBaXwYWJpbCXOlnrt00C2
STnOCuuJUdt2yn1CCqVbdJQfQ0IrVuIQEwfDhCJTd5zghlc0a0Qs5dHxFbBaknACKcncwJfCmu4Y
Dnl0ZhFQCgNTZu9Ld6jbj7ESdMYaWldZREaTPW/lpB4ciBmeNB2QBnrmnOgu9Ns4ZFED3cQ6labx
VFJrdOsGHwyRAuapb0ZrCRcw/3ajSBfnKV7chcZoOditl+c1KprsS5fDagDYmWQB7BIleXJoB5zK
iQSC9SZoSu0EdoPdG7LLzXqXpSz8AaRBJEr864fXJ9abaPkf69HPLyB9rtk4Rr5TR6Irs/o7bAY2
HHaGwkik2Xm9EWqXnevZNw8k9uzMSdMwuLHp/X3UFtssgflEm7CnHGu1R/LOWF3P6ZleGD1qx1Fu
cb5bXuFfSHtWUVARumXrQX7+uYlVciDJzaAnmfgxNBq67dseHxkdEK084x+6oDE875qrzDTgNjRa
vM8TstzjOrvRBvsTJ3a66Wlf7HA44m1mcxhGMCoW8JIzWbf+ENdboLo2eG87Z1LO2cUGC4deee1s
7B96n3o9OTD4fcf5UJjZhW4jiRyInNrKsdKIpdLUy3GAU4kMgq6xE5gCK3l8EOGUHBXgaBYwHfKg
OjW8UKZvnKD5Ze+wq+HVXA5NDnhOnutY7y78qdvFrfYRDKQyRiPcsRwR3WWlcFfFkr/VjYJpoTZm
eFODzdaov5+oVo+JM12YY+fsaqOhPKQY4SU2Zs7OdoaklTrws6V+aABaXsnQIQMF5vFeHwLWCmrS
o0GpwULKCliWRIdjgy/daNlwAWVVYnkFfUkNDnZfYVyINDL3lj0/rc9BjOTTI8UswxnAfMMPmDHR
OFqt7FXe+uWEzeNSXV5124RPvaJNXh2FAM54DuqFfmlGGZZrw9qGYn40gxjtyMJ5mZJ8vqgH3tZg
RnweRrp3UBZZcxt488RMPeCGxT7cXZrdkmfULFvRmOW3R+LMvz021K91mFyBeyVAJQmzs6I54gD9
ztMAbp3Y5JBnxR8ndmM5XB/8uUGGvFMyiqIMgC20qyWpRfKX43Y6r/e0kVZQguqe0qBlb01aMhg1
/F1V385G8EhgKr3hSWpnhA4IW+oTdjg6eyBOUywkgLMn2D2p4iVBf6UnznjqDIhITlvLrVZFSDxM
amhHe7xJ0NaclkLyrreztzX/atAm/PAOO4A1bGtNEft9uBBWajxxB7DW6ex+pjYBDbKDrqUtN0P6
Lg2+OduhQ7wGd2WrH6rHOZak42F9yKnZTqngqyBlIgtjSCDFbIlui6hy0p1m1yIKCLl1lbSERVS4
DRONMIjUjD+Tse93uBZJEVlupsX+tB6tj412v4+T1Ng3qoLnxqfGN6vmIWvN6FD2zkzPsqnYMjrv
er0kgC82rfUlzVnwrka1Cu1v+SQ7avSFPSoubjcCVGABRfo4ALm0qq0GaJw1E4oaJ2fROnJis0AO
NVe04Jn1oNBcS1nSt8XiAFxDrFpBvI5JUuBSOGtELk5tTDYFXmRPGMEhyqt92jmhlynm5PVx+6jP
E6OxbY+eVuQPps+HHvVLa14ZGlegl8QZIfIlWJOvsdWd7UBhfqNNOr2oZiYuEABxT2KmwT4813vn
GCEM7XLjoCzyhaWtZq7xIOsh5MH81Cw36xELcLwokYLpSsEx72TjnzFy09qJG8gvgjF+14qu9NYE
tWgx75kGSm53TTrzu2XySpFYOH6MsNXCDxrF7XBS6mQ4yVx2Gz1lXxK0+kTcjPapWZbYYUaXnj43
t2tltBoaHTAGzLxXo/kKVL050cKbCItf4sotVzO4UnPHSqDkhBAebfMbqiI5hctPpgVWdJJti98/
nZgpW2S/aEjJ63ZWFpcHe9Cig6G3Xj0dq3yy6XsN1IgYDjFRTQq0JfmspXcDSorjevL/vPf1br/m
/uAQv5ya0P79MTRx72oCmeT6oaw3a2qYMZoXqTZ9DDkt7BkiwUn2oCkMKgEI02DZaVlk0c0Cryc4
O5LlBE0MSv/TTOlSo8LrV4QuAG10TvPVaOkFoSaq19D6Ptl4igejgIZGm2HTQZPedU6sbn0VmWhk
yg4TInoRi2tksdML6n2kBlPGZhUg+vBeQNDyuoy0QCceaJCOVncQRr/F/c8HvtzMa+wJST5UWowU
v8fCCimPYU/DerGCojxFCBT5oNiYC0r8NStV6QeRtB6tjzVzdyuCuvXW4W290Zdh7+fumpSWRQq1
isCqt2ERMLd2GBGWqz8A2EUS1HK43sCIdGjqW4vuor2IAxSQpVBhVwN6o4zMTauiitAa/7SOQdnM
kB62YNJyJ9o0GoiE0pyRxYm39e+u4+36Wv5xd/aFsgfm6iEsZ0HouKoP5tBPSkK3+mpiU2ynz41B
/X8tda83jZLKbZPxiRQCmK8K7GavtcZ3xvprN4ZKeNakQpxNORKp+qD4ZiKAVnJmhsB1C63nWlqv
TWdN9ZGLXMxuo9ZdyUyDX9FKNzZxT3sasvBrWsHH5D+CHxm8xtIYmCs9AdfRJPs1CE9biunZmmO0
Hsrl/vrMz9Nqdmi6DsTsX8+tP7r+AFlX5dHq3/TFqW0NsXEYfMa65d6K6VqzIX/u/j4igu2oDwzt
lYmxc30MAlnBiLV8jiUYs/4cV3B9cgvACu841/CtwkMQFzHMTPAUzrEvFTaRVjbtojr/gjyrnlRF
V09VWYCvcRx0fpSQ0yWdcD1aQwLzaCkc/+QF/vzM/+kxqxkHt1ACNPDL7/q5yXISQtSK2IO/Hv/H
/1+fMJeEo/WoGyvFVRSKJ+ulV5ZZNFyvh1VtQumwR21ZsK+mTLntqGtXtHsOo14wLP41hf7cXY/6
mXDtzfr0en+dZn/uZnq1zXrY+ZCE4cGrYvwdqKgtkw+iXlSv6xQ0LNeRgby4zxqCwMIlGGy9sQV+
OU6uzgZSNriDXnYX681oWcADmJGXAD9UPWo5bkhFQMPpMEQTRQgJ00fM2hwgEPv7JbGtqw4S2sPJ
LMFoInjiEGIdUyHpaMXpn0/97aeiLh6A4CDG/f1T+Q6xWnmcLUaf3WrZb5ZJ68fB32Wi+fOZMjHn
+rw+xa4FCch6OC+Tlbom8K2Hkz5yuf78Fo1aN7i4sU/PQUGBrqjYC1DnX7Qsv3/53x/5+ZUrSWD9
jetjY6PZx45A6r8AA+tz691wCu3p9zO/D9e//vuFrP95vR9VQJnc9f7vv/jzq0ScV67mmG1+tqyJ
AWKZe39+/8+r+P2yf57++e3/H48V2Tm2KlH3Hhuh4+xPU8N+lMR7VzO3kN9LfT6IgSJZjgRkjgZt
O6rVlYzFjPgIP3g/509xZPfbwimfklLvWczO5HHXQu5V37oh4aZ8YSv8zRL9vbUwhs4hoCb4MqAH
NX5cLWRAzoSBIrYJH0cDp2oXJ/7JBKsmww6Rn29QImuoJ6eR03ot8Aq9iJhp7KajG4zS3ez7h3kA
G91V4tksJLJ3layf3jpD8j4rYVRvYi13XOpmvSdx3ExD13ipwsRnWl5LbvmuYn3qjm1ccy20zTZu
cojsdZnuy7z9QjAdLbJz3w1F/6q1IxVL88WOWwvPc5xAsOxdWdfeNKpvupKiJfN6QFIstCmPzaaC
1qAz6V7NBakWyYlaO1i0Rp7hcBBYFEWvIRntV2H4a5g+Usffx3ruo/JQei/Iw+eWdg5K1fAoKzak
eTGeAl3f6215DT4F5nQAb6wJul+mT7SwcIy95lORIN7UC2p2bl3dPiuW+csAvG8uBYxsYm7lvxKT
Pt0lo+/piWfUyBObEqKZTE3M7PoH7btbh9LEU5990BDfdSy5rqcufc9q1roV3Ag9EjfVZE1IBfA0
c1S7lKHZcUggMoH5NjtYmmXuNMciQUIqUhkAcR0b2PXtfomn2GSmQu8A6zACASAudvsu5ibcjnXw
hAA+Pic0nlwKJ+22ZPu4y9V+r0hgViNk9ZG6tReVISh+3X6POdNPMTO1i0lqxnoRPcyj+uhbS3dB
Uy5BzgynjPjF3DDV/dj6J5zPoM7olR+GQL23h1ru9bQ4hlkl7yJp39tlejWQIsBEkiScT8F116C/
r0bg5JqycyhsoDz3031kOntlqMpdkHUXeRT7vxS4PvyrXMrfGXAmYJpIucRuSSimWMswGbG2IhF9
Gxc4dwyJCmMW105Ui2MStPVJWDGOz2m6dsBY4blJ0c+Ak2o4X1XVL1yJkLyvKrIk0mYnB5oPNkIR
b9SsFmH9cKMBLpRIy05N235oyyLLFtaIO/hZkTbDKm2fVAdYE0tU34hyWBO1xqU9g15L+7DaaE4S
n6XW63sYtne5q8eT8JRU9aFhJS+VbnwYjXEnbSFeyqZ4LhmiwDNCd7WrTrggleu9Ng/9pRCXEZ4Y
1xpptEgNRi9CB6YDWgv0da9IaCCPAnJPot6aRdfcTPm3mKP7YmroYmg2/YuQse/BuqiEk9zVC8M+
GInoEMqvmVp6HvleGoYHp8TVYMY2cTWB2e6TFJIGWbeRm/fNL7SWxtaXmJGtqjlU5y5u5F7KAnGv
ifYPgRQWKCVd5MM+lxsRAFS1WObZu0FZ1J69TyQNGW1IlL9Y5BJ/NsJKBaBIa6lHD5cCc+/ommRE
pmQYKZACxVeVT9S7GSRvRSKYA7BIQbKqF4sDRpCKRSiZRSAS4LYnof+c+T1xrGacuEZ6CAdxX1qK
f0rbxIMC4uzaSp4TYVW3yohAOQbJ6kHQ+gX7stn7jFHk02foQFr2uHJkF902V3k83AS9buIv2MPT
fxg6nFSOmbcI3MSvyNTOxqRrJIVG7zMoV2mHwvU1EFZ4Vnwvd/pLX6uf9Nqg0yImwk96Pmjtqe/T
7zJCYQl+wzog1Sd6jdO3fKdMwXvqaVRINXl1/BHjbPGghihe6Eb96gr638UcpvtYjgj2pI5K27Q9
YnO3OKg7JMQX2MnNfVOkd8TQ5egiTUmaR5vuWsi+njOhwo1LMBvqXO6i8b0LhrfRrmA3DI8tcErq
V/h7GmQCUf+IZJPwVQ3tXROeJ2UkR838wPTUInlzIwthY49OuqKPV1gD+EbxPYSl2A5q/00q3iEJ
exJlHKv3gNSdrai08L6U5F0sH1Buh4mXBhkeOgeedCL9naJmtF6TMoftkGtbh/XRFnXARzns7LTA
RtX1eyRVQODgitFxig42U1UKs7S7THVh73QHBFkZycoVufprIpcWUO6LlBX+r0Iqm6LpP7qG3olw
Sq4LoOMR6JOFxbPV3nprgeuWiXWgDrUax81OXgVNtHQKsQBN8AfpHZot/RMng7A4K+GrBASV+Vdj
aVO+HopoT0DMq9STU8Fu2KsH49xhD79S8/CyFmC6A0f2HpKcK+rNtkdc18gWjQZkR3l4E03lLS3N
A7NwtXNa6cVWpO+IWXhGQgI2PcZG3puEUYUsGjcD/dxNNCS4OhaPITV24FfvUkMtEPONNE36hI0Q
WoiifWnFTWBQhpLFNJDOMzEUPpmJdm7eyzB+lLPy3joRJBy/Iw5rBoHOdvUKaxkCuSC81nv1UoZq
vjfK6yxXb+y5bre5E1der4y72VnQJW2gYhNkMA7pHpJN8QjUsdh0IfMyBYQ7qYA49Bkgk6gUt2WQ
d/s6j3XKPMqdLBCEZ1hF+h5VX9fCKQ0LzJVjPG4AhcJqbJsbIDobzULVPnbzRSSyGzgYFKv5yjLS
IaZgYnSAgLhTLeus5EF4LIrSOMg69fzYxViYXLPya93Ash5Lwnu7PLyxIhjcRS8/FimFWtYIY6PI
jVp0/UAX4RvHNvSRjGxYVeRIIf1PNRwfupnPUaFPh/ocYwPz2KLDgFnoVKxge+1ONUjdDuKrmbgC
TdFbAuEsgmCaONhiQNvKPv9Ii6HwjKoecBXBnncanDSG/e7HfUQRlSWg7jTXYqoz2nOYDqBtxjba
Z6MIvthzUMWXQec810p+55RBv1GBH1ISLm9ERJZ4sR9yKz1pccTySZB5SKqeV3bDHbtcJmquulrF
SCYNWB1TyMUuA4F0ZXpgs3ePHy+5GCJ1N6ATyBTy6wjzuwyXbcic3RHlgHVKEHBhJ/PlpJe3RDKp
Z4WePK39c4P1H8R82bmCwIoN/szy1ulras02AQsBGhJ4k7Thq+JMSRztVcLq1mLPp7xAm0daxN4L
VwO+iSKxPapN+U0QkZs14dJoC+eN4QigC4t5j/4nkMpuVK/6OjnXQpxwcTS7SA1GZtqcFmwa0YEZ
dtaEPrXQEMMs7FlLF6AXsNBuqYFHgOJKuuBUJg/SjGNP7Q5aQOkrz4rz1CTf6BzhmzMnbUWXfxax
/BUprLVSC5E3umOqxmSyXQ/jsEuGh5wl4V4rSljVaXcsBxG6Ra7OUFZKmwHREbdwBi/CpNKuZ9s4
4v3Y2insOpZJCt3uhF6rz9xnAP+WACZzfu2m6ClQOhY6cTIwo30PWCOOZH0c1Dre62ad0sku6ZAT
yo6CxyVBw/QKOjfMHR+dCeZ9zTyNNCwYRuNfxMgyWGiF3+Bz41z1MuZXlpH+wcjKO928B+2rPvi1
Cvt1aDzHhkGkJ1ujql6bnsJ512pPUmNx71j6LSb7Z1TsWwp4t6ptYr2o8nY3qjNM2Mbx0RXOd4UG
rWPMkP0KPvEpRFeu+gF+txK08njuO9K5YNpSTB7vEJ0KjBIDDPbxZHUhapRMu2lpdLqtGD+N3J62
vT0gDul4SPEV+ID1/EQwK/sCX9uhF0UAgvAHvVjz1gV05qBSt1urJN0NC4aN4Csj5NDNJ2aboU0f
JsKyAO1lv/TcUkGyWCb7MZvI+UgRoHU0ynZfWpi1XmX447ZNuhO0Fdi2+OVri+5ggsDtoProDmNo
+bsUtDu7HCTehALSW7xMTf5yWhiAnBrkY4N+LVBDsOpKdqgaY6zeKqDLqHvrGPtdvYvmfZiQSN/G
HQOejYIQF5dad+/m2D4gB76VFVX1aqbGgCnI9Wd02Cpanml8n/KMd6c5z32Gd0hYAlVcZZJ8hjUt
JrSHMxtwZCrP1uLDpsVESZ8CUAbzDevw8i61TWDE1365t3qMYU3Wn4pzH0UfBvp3bHooqQ3taYiH
7xoXNAY9wzOD/kuSDpclyxcIEoDvjG2bzN00qydvcIpHGxfTZsqc52QGTGv1X10GTykMjki49izr
3/0kxLHusFjOHfNONPllqIwPSexvTHJrT63R7fPCmCDxeEYisIDjltoUoyQoRh/JWBpOhe+jNbbe
tRkgVTkEJJqW6PwjHOlPiJYb7HOFSu6KBozTrMZzK69oDZEASfLlJpyzR5FAgprJSOMr07dTOpFD
UFAJMhRcgLuWUdihXCPa7mnGyHjFLkXDjLBpZj6ycsI/mNfSm0LId+n0HXZ4CpqZwmOAdB245yOj
xC84myBoM32v9kHFhUEWcOswavuGvWV+xhqo9Eyigb2N6axvgpbWggPE01GqJzMQvbfEHNp3XD2D
USbsUhDqTTYNvTT6JeaQTJzMeEW80kwz8jnYq1sn+rBqg6If52RjoaEcaVcDlsfln88Qb1WKiU1d
fAMZWLI6J3TC04eatxps+fjo+8sLEH1+UMOaHBskxJXy0gUjanxcs6wRnsE13dfYOlDE39qkKTox
31IWB5RSM0SV8DOrlvmJjXzV6bgUovAxsLBvExXm6UFin8IJzJ2phOyQw+DG0QowmVnIug/gmNsR
+bODRpCzAsdv2DCqTarmjiifdFIgsEeyeu/GnA/EZ4qELbodCqNF1kvvJiSydCOmottEWJouEioM
kbFE0FvDO4D1V7tTSMAy4eyXOMzTIX4CVxBq6muQIUBqG2w7ALXxQcMY7NXmSsXbmpImq43mpQYI
8gzrdJG6+RvkFCiYxZnqE+7/ykmxXojqqseWIbvuMZoM/7IeTqmNmK7XtI+iA2WXdH3nKWzjORru
ptLySM8Quz5Jvp2a/rRSiZNv5YEH/yzYhVbKWlMfEKBNWIKzVqWSOFnbVCkKrzPuxkJ57IZvJ6Tq
baqPg0FgQoqpelElWSaznN6TjVdYBz9lt0ifCEUSI4AV8PfrNIZpT1B0WFpXRinI2SgC9SKfen6I
lWoVS1YOiEbHooxcEmp2CHEtN7Obm1ChKVglkuEhvnFgjEGM+FADH0QtLwHrHyMfrznU7WJX0TNX
WY7Wjrhc9qj4Ov2N6qsVFyRvaRTjc9dBdTQFdGFF05DJGiy/QeBvSqzvLQk+ypBuOycod+rsPGIq
+26XCBbWu0YWXfd5oW7Yqfh8x00VPYVoJrdaZLtJlLI6V14wYWMjxhh4aUWfMs1uwDMbR4RNCDxZ
d2JLmTZapV+CpX/E3EyX2AQX0fvQnJ8yn7BDtgIMxhB+1Tb8VIi58qrkMLK7R8VbPjBpXurlfGsF
nJ7ZTl++J+AfDhRdnfcIBsHtKw27fLDEvIRio1iRtgtIQeoFcLNBfS2INiGndNySkFPGZozE2LoP
KUBvQI8lBhKD1M9PEMZuqMfh0B0SgAW0T5FZVM3wYE7xQ9TPd+MY3QbRdCTf46ptMoJVroxEey14
C34fkBLwWUI6CQblpsG/0ejKxbhorfPZ8paN6dwVEEigILKQv9aT4F3z9UccOCpq0W7fxdV3HFpk
6rBL6LPW9gzl0SaRpTTEZd/B9qujRY7m83aNysQF3N9qfFu6L3cYtEUo7+15fqgkqGX1laYCmrqE
ExIjbtxnXptxxtQyLwgrqcECOrtI1G+zZb2hZ6SEoF4KNfvuGudN77qPPP8YGh/xNA2OTIB69Nvb
SqnczMy/NV5sOpffAcLX1CgeQLLOLhVL4q5yC6xpsiSFd685C+zNHDEkxdUET7Ut3tO4PtY1CFSS
mmyZUigYj3Ii+lIr7w0jPsMBfrbU5n6wMi9EcrctbP8WJDqV5b7+Tuzk1gmeBtlda41yEZL91Yn0
sxR0lerF4qp0HpKRJRIxlF5NjAnOYhxemlo9K9FNOUevSdt8ZcGV3tRImcoSSXJrX5KRsym68NqH
E1opOhYa49tQs8YN5FKs0vSrvifflB4aVSRW2ujOEXSe/PZZlw3ms5d6DJRj1k63is9W0MIBmUZ3
c7T/X0FfTh9w+m8EfbouFmza/x2z9fCV519N8/X1d0Xfn//rX6wt9Q/ToDO/MLWIakd89peizxF/
6GwXgWmB3NJtbn8UfeYfaPkE+EFNSBUy3t8UffIPB1U45RGHpqHuoAP8H7C2kA7+Q9EnbdR8pupI
oeqmwDX5D0WfhWFSCQd8gSHmUJfSABKb5QbFUntsxVNXGWyeda1E8izIZlYqBBzN8uD6zHqjZCSF
Uf0d/nxwVMLmb0+vT6yP5R0GqHEJKLIsZE+LJ2XFH4sgYLO63v99aOuc76nT0lJG4JaC9FybNJa6
FKeXDs96Q1rU0onCC+0plX4dLxoLdYUor4eDjyx2tx5WSxs+kXE2UwgvtU1hoEAyK1w54aAcK2kG
LAICFmB28mSkJGRWGUtDA0RCO58HkhXHrO5OqqCpt5l9QJKjlqs7y8zP0axWm6ypkG+ANImlo1Gt
RCcztjm8gvIRsyg6sMT6VK51KV6zCaD7pMUnIyRmJZGzfwgVGIVZJ/Evlul1K/qbQYbJLmWl4k6q
j75DqcG1QKLoAlQc+EbpVpBAA2SdZmXN7DFG57a1PPD8bM7y8KWs9fOEdBCrMaEx5P5dWkEanRUo
IWPa7CNScFy5Z7+B1294pJKHqoa1ETF/ciOI0NQy+SzM9IFA43lnLlnGUUotJsdKRewF7eQocRv4
ES4maMOznXs7UDGHMKMQoGm/wFzflGU97gw/Zt0tnIuJWgWGc1s5sHqLd1GDw7hgZvGImCGSqYp3
bbuPKfo8KuHd0Mav6ZgTAgiZSaa0AHyc6gmFKs+ZMd5YjnTjhaE1AMzadNZwQbjAfWap8iDoYeHD
BwTUSc8iOAPfU7tN1bQhcMIhWTK0L2WDnkBK9VshKGibR5pzqtLyRk/q6lZLTgbdzd3EFsWdljQV
YUnPzpB9BJMmtzllWLdU5jsirWovxO5OoKKyj1LnHLSwgGgvk5aoj69aRLULISSZDCqEudw3P4bl
t5jTJX7rlxxe1qFcZlW0q28RQWd40Wd3vVDm+wZG3XbSxhuRE8oTGXAT6IzoAGnlZ9AS6UzRCPki
yY4EfZRHgA/anh3vnlwLqgYYpqFM7uFKOK4ihjuI9GwSKr9BbG4vMVTTLmtog4QtoXpMbQdK4Du7
NWmo9BEtruE4mxiCanO8iJCcbv1bZtYjvqltbve9a9bGvRb1H2kHrmmai9u2xayhUotU4N4R2YR8
ptamI3nrWzUBJ+SXlasr5N5YoPvzeui200h205hAXTHQ4CsNF2J7yNHMs78mLhsZI3NeRekpgB0i
kAFFinoW86GSVGk0AF9ZkmEiKsSFSoo8PDERbsYIsY2tFx+cHVRiOzJFRGTqm4nG9TavJswBeFF0
qDOcxdsoql96IEtnme4RuJDZBh/ET3J5VsUATmMaWLqzPCoKFmrGDFVDkyFnVrJrsIaRnnVIsccp
IP736FodjxPotqhBDU7TS4MHkPWOru2m5YVVeSHdTocKD6mrOWbyIVPNt8TyyZklYJWCepW9mQ3m
4VwNyR3yAe7o3nCp69ZXZ1jtwbRN1sw16YaUf4ttnTTP8IKzg6WTcI5UlRGK8pqC09h3wmHXYFkr
nUtVCr4eYkF6qtBIifcxWoF96DjNVtHGeO/UFButQWUHewyy+iUJOtRvpY5uNg/3qeTSCJFUVCFo
3uWPFFUGsnlQ9qFlttDRWLQpmauPtXHTCfkrNRhTg47gtfFm7GFPT0T50hqugyOEW39k+dTgc+ID
iuh6QJgA0+GivjQpY0FYDjWkWFMUTPs+tvBt5xvDQVI+9OJTS7iXieA9UNw6ogk+JtHWZ+NqZ2m/
9cO7KcBTrYWMnD3C8tLA8kJDZFFUE5XB+r/yI5fA8Sed7QinCVlbI+wJd7TpQgR1StolAAEltwjM
zq1iNw/V0UTQ6U4+VdKoGvwzm/qeeEhW5xM1+sH+gkskPdBaKWJHrnPqI/T13lIzP5Y+M5VdZy+G
/FayiqKYAnKgTcFrFRHdnfLbLnLtRJnhoNTUJIMhfRizpSCt1DXS6SVwMw3NGyMEF53TvUgU5AaU
dEX3q6wCdHOz/oRwukd0rCqbpBnyLUF/oAVGOjFsRYISz3eQTkfLuovtkMBy9gh0jxoKDJRFNFsZ
jvnUQtlRs/5ijj/mkhpeorfGmVp6ZtIq6as3HT00hcau2bLHBx8IWWPjxPnH6Azv40TBg3V0R8so
68sOFa1zIjWhOevY2i16wWT5pUd6yq91IeA5hx2zTKge/Szcw7ek6drmFq3VOT0oKUD3Og0PgyEF
5ps5u1EQM20EDFxfaP6OyMPmGE5mtw3p+DrjuVG5JJGp+Ns6jG+nET3hf7F3HsuRK9mW/SKUQcMx
DS0Z1GRyAstkMqGFw6G//i0g76u8da3MunveE1gIMhiMAFycs/fa6rXOuxAECR8eZUHY9da4H/xh
OAWOpBrm+AeLhG9O4XU6WfWNCGaKgGn0LHPmosnsg32ms+pOAfqAFPrlhMBCcmBGaJ3oCSU6NgT1
1tkVNsfxWrU4etA/7jGJv2HYcdaVbDcZaG/WL8Uvil3a2ndquGKRhBfBpBKq8Tam03PtqmaXuslI
UQgDoUGXITYs+zE04m2iTc45jaYz4/RdjOhn51jytfZpYY+6e6clu05lw15TBFWBfsMfJHGolVwT
5M/FwJAgLmnOAU9uSuaSuZuXLwQQBxs3RLli6Hde4Txx5bzrApKerKphX6fRaREpLYeUhUSqaIp4
5mNF8QoFAWDUqGf50JEaRL8HuQfVlxz7wzGfFZmLLNOKzI+cKX2jC3Ed2sLbOimDOh7Eh6iiVyAi
n3iXPMcjXR6G0LH2FIkHxjobAS0clWdKURTrgvGbjiVg25PpoQm4KagUc3bSovhexQn0JZvVV5dq
BETjrn3UU7g6IwDAMHHDY0wvSEJMm7xS7gL/Z4BhfOsYeAFi36DE0QuxYj1x6DXtB2M+1W9NAkHr
nF0o56BKzbbWbu9H69S1mbMo9gEgEOgHxoTTdFy3JpTVxFEPRQw5EJ3BsaE05HTTWp/H76SnVVfP
USxm0ckdQuzHRbHZI8CkrNOh7yee0IKOxao6tR7dhGw1bXYO1nPCiA4mB//cuFokz/nCDtBmTSaG
ilusq41HeOoB0y2Jk0XxbCWGu2b8v/azPNWzzG4PPv9E6I4DrQAaz6yTQ/BOq29sJC2ozDyUEq5n
hL7Vht6wQ7D4WCii0Kz4aaSSWifwBlrEDsvbcX1qbZBKj56fxzv4CxKwCu1PPKynBE1L4dKhoo8d
w1ugbpf7ZIVrTfWcIIYAXMhKetcOKEn81Dnmrdkz7qESn1fs4ZzmQRM+3RqJ8SUdrdmmuUsWk4vX
05PJxpVGQDkEs3qDjnujx1Q7yUqbczPQry/S9Tz4sFXwkhAisFOAUjZcJLolHvPGqg99pL9apgs6
J1x1EWLHXmUkwI8tdmx8uHMo9HbqgMs1NbKkUOknVXgAw+ja/g7XKnEZbD3k/XlcKzJZi9NvITXr
qDn5xgkJqO2e8kR89eBLUTmVSAgMDVphBsXCehloSWPFfo6lZq47RF6nVlkUIBL3ux8DwJqcKDjR
erH4GAI5e1dZm3M5GWH2OvmtwRu312Huv7MOjHa+mVyww+DzLUkIMLsvBITadipOQZj2FPeiX82Q
nRekRaU/V5QLjotY3J43EXap7SJXwccgEmrdlnhGeRlvXfjAPTmNoLCF20JnDaZXEHOLIX3QpCP3
DlwUR+jyoAFVPMEmIPOGzi3mXnIjAfbX4+ykmg99+JkhykMLR0iqCRPVskCnrAjJ8ul1oNfXLKIJ
ZhiDkI7aW2zc7D6ydlgfv7GiIMs5Z7BBs980lE5lNRMj8klswqF4kQy2O1LpomrsznEsn7oeVUTZ
et1Zw/g6ToJ+NGjbKdNOKm6+s3p4zSQuTM1V+EKGtd8mZMqmO72PUM+7dM1Snxj0JWqtHZ09cR3D
QTkteYgzyWPJxtXSkpyG8i3W3AHSR4zda76o7T5/MKVZrP3BRy87+ymw18iTa6MoHzKEXQFtCLhh
H14CtTigGbDOdY0M+ja7ZEPD0OFqkJeog6/CfOixUyeFxo4wPMDBYsE3xuJQ++Emb3PqV3F6hSuC
+vwe20u77htejlCy53IM3V0DGvHcUuE+YixiyZdQT3aTfOdH3mvoWcY68iYGvJGTxJFnQiKSkyzW
BZkwdOtphzbtSNZ4wJ65BFYiY4P1wuwFWE7zMUJAx8CTbn3ieWPzI0qrct2N1SUxIVFZVru1MJ/P
KTEOLE5q7BPaqGlyMM+xpIYZgDa+v0hUbMfI/siRtM06XnTy4teSt7scdB1dH+0R66Eny3RH8zk+
22H514EYmVcykoddT+Tk78elS3PIirpquxwCl0IlONb2gjVrWaRvJ8uA6cy/YUgcRVZKg0Fr5HfH
IjDcj2N3PWgDwrrJaTYEPHfkBCL5z6YIkW4KAL+nJOHmdrOLMjnAk5HdrnmLGYwQ7ur2KZa58/tW
2rvrMJWM1sxDgHkdNfeTKW4W2lxfRbC+acK+PShpbyHOsa205b2PXGGvu9I7TNJF1QTwBnzd3w/L
YxmxZRjHhmq74HBkmSPtTJLHwkB6OYxlerIAC9tIvMMiGD9tyi6QDoRzSsp0jhty/TupheE+cnVm
Zt8LNo0El1nUTXOyayG2GLTeewO/5WijzupR865p739VB8Igv1UttYI8FRGCyxq5vCfEw6JWX3Tr
yyGYZ0kjYrWbSBgjy0FPOgDqLbRl5eYMG7PHag5uXA7a9CAtzT0u09qfh82GJfrsSfo3AGdqq+ei
sZEyiFZuxtj+TvQObLbA7M+zthmbPIPvxDl6CPPyOE1pfy7cLqdJUiTFthogEo1EdfhFdww1DYWW
v2MM0JldIpczJ7fvl0Ou6Ug0yyen8dS68Y0XMgNbJs4A1byPEg6md1k7oHjMpgITaZ4GFqV7RfKg
p8npGnHmrW0jJDg1NeyLngDdypLXdLTCb0PxqGEWbBvU0QVO+Mgz4u82LNGVyhx1pivyECGGeKpo
xfu6WFcRnX1VBM594FPVJ+H4Z4NlLyA0GjsaLCPI2OUGuPm4ddO0pBeBdLeNrLPjhZC1bTYGg1mG
59r8mPT8KFKfqjfWGkQFq7JKrDdVJSQ7mvQ5BgBYlLuR7RSI9/tE9SSKUf12bOerabPnOYbl4LT6
uBtQokQ927MgKgeqyPFxgsgd5LnxiYXrRFHgbTRz67HO3HDjJAUOudCMTr1A4OaFw10Vy5+6jxU3
RiwH5tb2qBUm3bkv/aPTmN610xs0ajlJK7noAahVP4w+s87Vbchy+5EdCLSBMu9xKPobbJLhphyn
6piY7HzDCvb1FCKwJRrEButQmOivvBbZxLCpZSEPaVDj8gmGgLCq5NHpv49DlH6Y+OkbHWVVMljQ
dNzv4g3fn3/HrBhu6sYxniP6oUDozeNQITKgRTleGry6u0lDIky8lQ9QO6XxPwvLarrIfkh2VxcN
p6py8MxW6bj3rF91BFXHdRIonSxH2IAIbZup4BmmNqtYnQVG4tnDVSo1bq3G7TaR6H9kWqxuTqHe
iI2FaDybDQJNp4TqY4ClapmjDOExbbb2AYDOD6GudoHVghkD67n25+E/7dwJbELbYEZOnpeHWAuN
p3uJbo66FofFg5D0llxl5oRqfK7SdnP9tpkPWingzzhcfIS0W7iF16XBCZgZernDLfOSzknpdef3
h9CKaG52BVnjHEazvmdX3/9+yFyKrpXpvjSDDHeLr2I56LPDgibprmwQU8TzjCOjexWT7rY8bzHT
nxTbM5jIEWuFXB/o5puKxfViGVlMK8vBHNQGvA1VA72DeOpGdIcdKginZdETKP7p5RbUEBBchfG6
7HRKtjVeHiFmHtAsDpwormH8NKSI9vR6j3nn+kBbK/9shgquekfB0KesEhgI8WgQJYcq5MvrBiJ6
tcZvD/x7FEXomdFWWyG3YfzQ7gcSi9ZdQEzxRL0A6av71SFyP4+2OAuB06wIoDiv+nablY9RmOAp
6fGGFEm7SoL02SWbmM0L1ePYhD4Ouj7dVKW8IUNjNJI2LVDp3IcmkRZd4Kq1M/bBlbO12mRjyRBZ
kiW61VJQsmIiRIAwzr7o9qUlzyHKyrWgyE75qN9ATmOoCe9by7sHU5Ju2zTcZNI0SafyHtMw+UVR
K93zfafDQLqYXm8z4vKgtXQvaYJlxJakDosWB4hDzaDmK1jVGq6AmFjhrVAG5uLkJYutL7DPKNJj
mFB9GH1nH39DYQBENqXSowIMhX6yNikuMjx2u0EyReMvonO8p6hhHQj7I4leS7otkVjDb1ePbwA+
tAQtuwoU+tqbwOl4itStxorbHXATuxcQdHV3007ejyL1j42fXXI5IkvjWq396c3pvRMuBHh46Y2G
PjU60AkbhAISIy02iZxPSNNZ3KQuv93OY9g0ndsRLJHXTk+DsRDpq2SboHNdkzC3yqRVXWZGFF7W
xLjNJKbc1DhBRXyx+HBcAzOIdMGD084AP+zLq0utNNOSr0Gnpjtjjwb6AWurzj9iwowPJgQbLADZ
ZmpQ0irtPFoY2GWjPVHof9rKgP5LZbx3irLvvIwt+u86u2t8G7p6zKf4PWRV9KhA7NGiwXRoNzkF
Z5aDcRY+sRFIMIKPOcDvOHpSU4UPIGDGwyOzLqr8Gff01WNN3IGduRJEDbB2tCWRWsgEQlhCrvnp
STHtvOa18Ammy3LvhdbPqwPXZhu1IK28Jrv2HqUQ3w1SFn7VnQwFIpweB4OTEO4WBd5RReTAFYFx
zRJms0JLg3Wr70SNWCCJPfiU47MQwPPd0d9UjFnMavVF0hEHTNwfUgusCs00It2Bs0dagqvScR9N
k4ZA3BEfoIf9Fj/zleS9lVI6bZO8qnE3IufBb/uQgjsbMU9OJkZmRA87Pehxr7l2sRnpM7t972w1
J+3WOCmxB9DqyX0awqb1pfnNT8uM7syixLmhlRkL42907qM2DBCpdiuqhpiyWR6AtespYDkexWN3
RPTeX0CemYvQwst7hF31JPmwsAvgsRBa/eHU9q/hs6BLuMrC4opx2bnkYfRWJJ/sVIHQO6SdkDPd
kiaw0V2TLVt1P8YWjDQI71tb2xHUVT0rmxPEm56kowv2S9YGf0NxbuMPcCFcab07xyq+I47vKQ9Y
u0aNSOXTEMxq5hKf5270qsRc3VMSmDXBTF0WPlnKLIRwCCBDm9p8L4EaQ86xXuzG/BFbRbWVvY5Z
bipfC+yjWKiRzKB/O9ctIOxmGFgqU00sRoN0bUhE4w4BF/D/1n4OYr8+BF53ycv0GUOMvfYTtBgw
fDego8QuSkayhMnlCA2SqSvHpSIFbcCic7I25CP53IeeVY+CdbRDcFKiDXtJbdpDcXWYirLbCE97
hJ7ZPEU2pKvR/1akaFR5c/6+YUhXkXtnBvGvMLFnflJoQYwnKEYkCT2jgtkoYgWVhAr1qgBLDQoW
nO0YnVRGT2Frptqx7akb+2NibF3cVogcofP0hk/gS2ej7Yi1H0pTeyfAX2OocJfEqAm9wbC3okb9
5HV71h+fXOybqEYMY8NWoaxgsrmOtLVn3qz83BlcaTJ5kezPVi7ujn2p06xQofFKWn28Z898nER1
wZRxtImPp4CXlhu7rC+pPzX7PtuxprnhE9nWGaxHCFqKl7lO7O74INInWVm/zHo60Fnj/Xv9t97D
sBVEfgvqKbtGz7Ovp+3PrlPQAZIuH4PPS3RRJa+B1q8w8X7oOHjALjRvNBEcXLXmLaFCeCTW8ywd
bCYoRpB3QQ/PsuY2RGjHmeDzdZqX3m7aVk5M9JJtaohmUbZE7rrxCotcBYvOoCx3XeZ/NkHJJzNV
7jVMpmM3X1CKGlGgEbUCUMPD6opmCn1EyjyhXEq9BfMlwsbQWKmBPejYKvZAurcVLpLdgvhztuWc
hQWKNKJOSvUpS4wmdlytCE7x0PQ+w2SjHZR57CFYJIbWZwz2NQW/eGSs2UxDfsR3bWD0DLfQ3vYk
TZJFVYCP0xL8zxr04bzHkq7rt8xMvtNhk7u4aUZ8BoxltpY81SUuLcdLMXNwiukDDbuCSxqNzDhz
tBFWpUXablw1PNseLvIciKyQIBGHiA5khBkjV6Qmpoh3jsoTqM7J1WnEeqJvdAprb5fN3D97ZF2p
s1yXA8lBofEuMzhymYn2SKL9j2lw9lnx3f5MnMy6M6vum9bikq0xVRwdDPdT77lbJAkEKxSq3DqD
QH0q1C/GGMiaukfa/dCdm5DuwjD7CIyOyms0taTc+j9KSlTeRCsY5zzVHoHnR3fhj1A6RJxfZmLf
dHa0D+Y17p+DNy+Dk9nE/o/H/tzVptnoznYsXMtCGcCSIZAUjRVmNEy5GS+pz1QR5JoWTrUm74Kn
mNnKkzV7t//283Vg0v/Os5dq+fXlZ/528/fLza9ZzsUE1+TyMOaXEFZ7MyZjoos3/8H5sPzun7u/
38Sfv/e3l/7Hj//+e2Nf6dAZwNDjUegRRPJXlnztcH7x3knQwS1/mlR445BPervKQ/NFnyyE4qFe
7Oyw+aQoNodjVelelqI8FKyut0jPPok/PnTdWyyBdeTAyrDblneeBzFEFt+SqR8/IixnReR5F2G2
UDDItKE8xA7E731WQ/+8WUjimKVgg9O07Ucwb1VYP/11SISLImS5j+rAN34nOEfE1NLmmX9K4d47
5Q713s4+4q5dHvzb88vreWAw/nqVJfz5z+u7ZvK/r/T7QRtsC0ZmVs7MwX9+7s/b+v1af+7/t5/5
b4/ZGhwDT+3lXEB3FKlCPaXGlWdjtlru4tPl3/n3s8ut5bHl2eXuclhe4M/d//a7/+2lckAhrNv4
LubA8z/x5CH/LTXAOa78vz5ogZn4+/Pl3GyI//zScn/5TSLezbAVx35uHdQtpzT9am4GpTf+dXN5
ajk45KxqkBX+/Pqft/DnMUvvrdX/V6H936nQDPv/oEIbvqv/VKAtv/GXAs23/sViTwid3YxJDJHH
i/2bKYfOzAIPrwsirUiZRvv1v0w5919zqCnEZPK2/1OBZjr/ErOUDTKtjgUDWtv/iwKNutI/AmAN
w3Rs1DeeidTNtQDi/SdTTgc+SdYU06qd1N3BVd2T7FSIVpVlDilhVyIpEWQH1WOOCnnlT+OlaInX
m5xtN/IjhAteLEzjOOpRrgq6b07+vVYIQzTdO8wIDOzozz6WSzSw0QPNzae+MS51idcjmsj5BRqP
UtZ+STVSR1LdVBfHqr8XeksTFCHYKDcDoeoEX66sGLJGQgelrYJDzWrFa9XbVKRsP6PiklYCPqt0
qHuqO6cegHIXmOGJGEIqIq37rHXVtlDTvhdYyYfmbLZNuAkJsau1z8QnIAvXngfazCOxh4wZD/wm
rkMWTUa+nbwj5C6AurFRbTFo7VujfZ2VtVD5e/6xYq8BhFc+u8nes6k1JNFqkj12mHgw9zpJJVWb
70SgPqQwdm1tX1rQFcjYoqPr8Xmsrd7rTgZSP5wEbBdlfobMyxswQwQOXWhewcTrZy+hejnfswfY
a8sto3atY6brV+HZxt3EfpkaaOzvwZhgeDdtddEdg8a9ZrkofwDN0Y/RbgV+t/vAmsL7Eu5ZUfbT
ZRqZqeqMih5tbP0+nBxAQwx/v++2ZSDv4cikeozPwBwjpP+x/ex1VGpLD5Iaravo2pXBWxgU2k1H
U75rQzYKniaC23KoxajdKrN86qwfuT+gnJ+8xlyJzMXqEpbtGavNvrJzHtNrudUCvuWEWB9S1/LK
XU2pKjczAo51vMn+pio8KhGc3mt8yoThsvS71KMDhGioQKQOHuFbZc1wGVQbUHHR/VB78V2MkziH
ECBWTdS2a4LKhz1AgHtierWrm47tkxrjaD+G4ERaz2meitqxH+jgdz5tFaN+0bWSg/4RWuBllzsm
mb12X3ZIx/E69on70uViRZeJdj9m3rOlU05LXZW8T5VO3rzuUBBV1vtQqvE5sJrXLii7H0mfSyhq
tv3QuYFxwvM1bNn/EDfW6i2FCHXnaaH2JV2NE3io7jpp2Csy6sutrodUBYvWeTZd6853k+bO1XuY
qLX5RL7Y+FPI/BhC6g1npunK0NzoG6l2FFB8VAi0cUHXuY9RnyYfmAc0NlCleBoTlvPI76Kd6l1g
qkU3HbOkCQ+S7/lhCgoQfalwPsQUHitaoz+o269JSL8BlO1fSOCbDtEssRTKUu/pVG6zwDVvFJTA
G5NRtx80J9j4bPpe01TYSFrINBazTilPLbHtnFBnX8ezfm/ujdZO5/R2AQ+5Hd88ZbyNZHnfK5sq
0FCr9CgCB66tUt3PnHTFKnhMJ5jheK/PWd75d2pAlRUaMBCyIRYXCiDxmip+9Ry57d5J+NOZMrQt
JZvuWRCvcXI788U37SvN3PB7rsVyVYf2dF8a+niN0giodI5WU3CxndnAeacB2y4DhT88lTCrn4iD
PbSkmK3hGyLMnB8n7xOOEzEc2+UnPFX7h7qDo4U8Y90BD3pIa+ItHLvpr0Ucn/48xHeZ7jHdgXsk
sVUNRfWmVxZyMFFq2+XuiFiR2nnAuyIDpO677M0x0lsAVPkB9Vz6MpLd4ab9h0v56NojKntWRXYX
Fyq8LfeGsMelHcGipd5MA3MQz4xArFHzMbxQ+9bfUIBtRO04z+PQt/cYoF4dRKEeKtXH0jCzh6Ys
9gU88bXtjs52zk+42vWQXTUqOaWFbU+EJt0ZSBbxOTCfCUzGYBYL8Jde4DxVNu6iMQvkF5WBlq7F
pZOeuXG1Cih0lhbXgg3Kje+PfWDXRTQGguIAnPs1tDX1pBVGfm6ZLjd5EJOjVlVABlzrhr8r/glZ
/CYyXfscKFi5x8wLR/gSEBRaP2O/ON/dlF0EMLCV5rFWtveezbXFyEjfbKz/bJ9QkLF9Ee+9T3yK
zumFMxyCtkcg5Hu7Zcqv3/UJnVoWIykyquYXzm0qYq5xI9yme4Wsou302Mjh/gcOOAEFgCDUgocC
MiT0dPr0QePB3OykfV+PqliDKGjuZAGUk9hQ/DJtHRxcEupevZIvBVZdfB7i4i4oK//WT8jnotAL
yd4wkhf4ZyzEs/HdhG9MOmMYP+V62T4IcjBi9JBPsoe+7gQuoKWSEpqZNJdUkstspxUKTZG0b7Wj
USgpweVpbfwyKJzUNtmMx0rG8YsJ7xADCf/R8iw9Gy/VWBHk0zEMdZxb9Iene8dtH4xwas+/H5vv
Fl1C0EKuvwZoxK5iPiy3+oL308OP3zZD2p0HEjvOyy1IjEh4p4qibhQAjAqZfYeC4UmvlbsR+N6o
15sVpTAKsLmfy3vSIA8wJ34Zum7s/a6t1pltlSuk50yDbnaKi2DJnALQx4fA+UMUKnKPNSe+BcHx
m+WS1pbG4SHKdKovIN5HLWFixxq4MmsvuFQBW96iSe5MinX1fY4s5UFjlF21YWrsNPfLmFgQ2UwK
+1wnzjU1lTwTA5St3Vh/6oM4WRtJYBwmK6AXLWoSedLqaFnyW+jneyPsMMd3aX8ATvmDQXhCz6P5
t3C0KRmV7Zv00uTa2XAIpI8NDnmX5zA/tCmd0Wp8igkD3JkgerHcNPxZZMeebdOR9z49fEwTSAF/
pAepRdRk6uHBcIBzqlr+CmK2GW2tb+j1N1TzjHvKonTUze6nNYxHMIgzINGId43myFVpJ/Ig6Ket
qTu/T4ht9QTtaq0T7+W5g9z1cRVghU82lV99EnKCLCkoXrUGbCtXje+QPjMCzvRj/9WS5qeRa9fG
0+80PRjWrf1NVNG+N8RDW0r0Hln/5bUedUsJ1pv9/0vYqtcUFpvCmLCXLea8avxKK0UlJyPwshne
nKD67EqCS/wpPLPU8DCCbfRR3+CAX/VR9BBOOBidnd7rmM+64KP0NeLVfoJP52Ru2rVfV2oftkRx
6LWxb0xMqJj5wZ44ivi5cJbEElyROw8V/Q+ZfaIIfJ9sVHdk7RYjtk7kSRjzspPsMYFNjvFWNvoT
so9HNPf+LgcV4UHzIEmqH1+D0dqSzklGm3MIzDlpp7kFEz0/rIicTVj7gQ5394MSa3StIyer9thZ
2ve0V4AKgcRToUo09zB6YJsYiVfCHJ4RIyF21So8urPdMGqxY6JiLuHwInF9RHb1bMZTTtqOEW2s
RG64+pEpC6oUPXxaYXJJ1slRmo5akUmLhg9cvmu5qEssqCfypcQ+0vjM9RYNc3mTc5eujtSF9VO6
Z1TzkBSuBmOgWN+DprZ7talJNgmQKft6IBFCezcsWhTirXXhFcHZBJFPvRdOh84Ak4fvoDaLu8zv
vnm5POMQ/CwavdorbXzWuR43DbkhfIzWITenS19Jao2SC9HXDcyaziy0Gu+NEaGplUBnagRu4oqv
h+TUpzHNz7mOIbUQOqwfC40/xvwdpzp0SuFGmynUX/XSuqNcSU3Nt+KtdAjRlhiIVcb/Ddh67cdI
V32TwprqXlVufVPz6xiG8w1N853V0ikaRYo9PvqSNteIpcnProqp17boJt0XL/c/PGH8SMRPZoB7
uue81Sp2CAUhnVb8Evn4g4bPxWwUQMUir4Eztfepmlk3mbuJtfF7Zwn8tfZX5/ZfYywvdoVZChlv
XuYXqBtHR/GVg8P8jJz4oempI2OY/26QsHnxImIvXITfOnNRBxAa+L6Pdk7sBYkcZRRdWTC/0yWd
K8qPCsiKqPwHAKH3ZUlffMyHb7por6UEFi61M0sj5Od19DMyaHPPJ2AORw+Dvtp1bYI/s3IJ43bP
7YR+xsGbTJUN/EyJ3TUo0MD1dcFJMjkwV2nU9Vp/rxnJfVLZH4Q7A1fB9UDGMu70iWq0ai+hsg+y
s6KtgimCzj6Bdt11OOxpPiJTwCVa5/ktJPN+N2fZorTFHBGFG9lH1Kc+bLLcVphvvlrRKzJ15Fkh
8SV2DKxwsGbRIMBruOnB6uMbVKVm7xrdPdlkK7I6PkhlPJaah7enM8CUKLUrhvjaSqIJmsYw9m4M
isSWMJalg1uh/I6GsD3aNB2gWWvOHft9yoRgreoWCC/RCSAiBZ+BPw3R1caeP4LTvPfqgPo31sdR
YcfGZ4mpcxfYtvgMH5Mnws2eXL+In9PSegsCpnbk9gBhg/7UOdhTWWWpIyEWOt7/Fr2/Wdxs2bwZ
kZ1derzlCGLHdAfBg4A/yVaOlm9/pWGpP2rZc4wlZmU6lb3JrAjrRHdj52dvwpHRJOyGcSN90sfH
yKdDKIjd6BKHHDuk7i0i/6iJKVGL4kZMBpppHwW7HnjnlG/trPGf0tk8jlYXbis9u2kanD7piFvf
C4W6Anhp4oMKsWsajzpNGcHQv7a04cOtvfbIPvHoRFGwnYTID7WTfouTkti2nF18ofSfRlOjgMs0
+gt+CbHAoqlk5uMuMxr5rvJ619RiO7Lxf6JlPNvI3O+mBTclLBn7PhwNZbyI7OnQCPbNLl/+Slqo
IsvYe4hGqFsBJmRZi0eoxGwmautVN2GDqzozyUIjCrIRN+UUD2PAAO9l+lW1sAeKJBAUV8890ysF
+QaxCKkhRTViiA5GuhR+vKn9+N3JMpovTn/tC/1XNCJ+b5u4OFSA7reGtNlYh/5Otag1ahdJByYF
BGt/7i8PWr77lpqTt10e72dQpatmuOY/fm65m8CzYTcm98uv1hlnN7mex3/86PKkDrQAIKF+WV5y
eaiHODpIIDwTheZ1MFPrddQ6IApIorH7vbKcI0S5u2SkkFT0X1HOYrYZ9XcKHtf4qGCuwO9pjqVq
bnZTHwVlH3onSJla993B3kSE5JeXjF/SwiLSIqRXvgWotf+aUhJOyjJ6ZhI759Fa+s2AQIu1AtYG
4By2+QWuiD1ltKkr41qOMSLKn9NEqyvLmAU6x7jIyt3YMRoJWrT62mvQnitRGYycyPXS+dCNSPWW
W1MWiFXXSygFLeDhttc3y5PLIWqafDf1zotMB23bmfF3tGTuCWLxoettVFFQubIBPc9gQu9JyCFe
6RCBNvSqqN2b7cB0LWBFL/cr9vgn8C3wxB9Kx9DRviG8o+fTw4SOGBei6AQmuphlGVCjzfwtI1Jq
N3lI0yWeHnoHycckCAforNA8652Fa2s+mP++5VL/YykVchEPeXoWHc4ymh5A0JOnbE63Udad5jk/
TZcanP7UmOFr1odnleabJjau+Co+EZC8eKjUoME45kDuwKZPc2Cs+tbUkBgbaMKS6WoZfQndyLwQ
YLWFFLAyW30Tl90+HiT7mU0Wsenh3GCTgu3EPAcljaTZMkQma4pT7WGRb5MH0LjetvG1D2mEzAxe
cRcP/s9qhmETAjUvERyH5Wwd4ErMHlrDOXvFrKx6GMIWjY6802L6wzFFD137aBDhUPtjiY+YHKme
bKMPY9KvlqSVBVqko0aHfkGvG4oN+r0ofLmJHovUDA5W29/5eE4JtmQhle0muJjdTpD/uUq16oLZ
a58PKKJaaTDvmzczSG5pOMBPSVoSFYp+37GhpkdL8JTyOIMLmT2XLYXLEqwiuyiRPY8jLWtEg2+G
1u0DLWF/MZx8kxCrGgR71vwIBP2nOgmcDcx88IlHS2/wh1jVr7QaCbfQTmIU5D027clxqQiIgs0P
Wbx3FQP/amDVgkb0CL8YzlLVVUfl5NtBVKh124vMgxcAS/pGt1OUTx6YqOo22oXY1/a3MQietAyI
JVPTqUzuWwelaqMqbx05kcO60ThNbbPPC1yImFh2fZm/Ba0AWWShgI8jKqygLit73+beLKliF8CC
g1MfNGpVP00s91cCdP+6dtEAwGJ8iRwGb7urcWrIbxFlBzFtA3ZMq7xWn0A3TuQwwqyLk8+kzAU+
SlasZKRtzP5qp9nHzFo7WYqTswA6ZffVoXGjaJ1XGJnLIPo5klh5F5MJkVv0m1OmsUz4b0mKeiBo
2+ckJojaJa/DLnratfE6abKv3lVvho2cPJ0+G1TCSKRSWr6mx8gQ9HhynjKzBqynA0Gxh3Ht6FAc
5mAWOyphsrRkA7XOWY/3GZCAHFgAcuNV0YwPXVhpR6MBpacOWvPWghiwQA30rTxCI31Miv8h7L12
W2eaaNsnIsAcbpUlS3KU0w3htJhzsxmefo/Wwjn+sfBt7BtDlmVJlslmddWcY8Ls0j3jPKDsWOYN
cXY+oIIWYIEGuKBq0tsKchYV+ikPOwPYzmTRQzmj7fppQB9E6Z0FCAHtRI1opSioJl0Mji4rmuMI
xCbxMSA79K2vqy/DhYYNYgEGy20YQYBK7q0rgAHcRg2SgRCQgNDBfOMa3WMDtMEG3uCM5WNkEmaa
YzbLs5sZpWHXehg12r0N/CFTFAhd8SAqRYaA9vQW2wECwNn+DFO3WGBjINUNoAT8tMcCwETMQmHO
zZ8aQRDqkfscEIXnGcdRkSmq8nNOxs+QRcEAXOEDsBB9fSA37n1K6/cewAXr1KpTxIu6ovcvjYqg
J4NlJSO4KiHs7K1VrIwAaEbnG4/ol21QGpxdF/xy94rxUivWRqf8wYPibxD4cfLHcRdMl17xOaKJ
WbcqVcO6/CM0gRdcsTyAerRcAnogH7aifaB2XhjgPyowIJPigaSw+Ln0bei23edIajTny+QSVmMR
5Ah+s4xzT/XmTuW5moe9GKN7FN4Prk1RNtMp7ml7ACchQvYO38rAn0IMmCDpwEHAGNinRHFNEgAn
jSKdtNPegQFKx9enO228kaf+EINGIcnRXHvUhrqipgwNpkVPkVSqHNwGzi76IYqzkkMGpeCZq/Fe
fcQ9OJYgDxCHsiJkbrwxFbBFkVsmxXBB0LGMmWIb9JS7ciUU66VLg4s5GqfB5RtwbetWcWFcRYhx
QMX4yZdU5BhbMWQcR3vNk/zNAi7D1grg5pw9txGWpuECdc/g15Lb64kkcg79+g/Fx4VIgmodjVg2
Fcmm8e8aRbYZpoBuu2aScAH2ht6ZBh10fIEVAN1PsXE0IDl0pLhMwtkzDfZFbnZkPMZzwQu0OGK4
okMeUcyduNc/QyA8RhbfJYPxieWGRT5o7iIDXo8JuIcAGs5KxfJpgfr4aruN2wdJI7wfV5F/jCw4
89/fY7QDKqLoQKQ+x8QK0jZSnq2IQMaJa8fS9aAKhc5FMV5GB9qQBxpY0Yfk8Ica97nPHx18Yptk
8lfh4FYrji2iBhXBiLET15XE11Zg2CLqyIkQJIhHbPr+OIOrIxHzN9k4PUQqDyhXnCT0X1xQQScV
iqHUDYdUMZWcvr8MQJYKRVuaFXdJYInBG3cDr39e5C4bbSVGKHDx0HKlLu1oPun+IpbwnIALocCt
cHKYjA7LiIxe03ibjQ+EOM8TI5hFkaEoDdQK2XRv2EI+XAvorj/EhOtJ4+jn1KG5D/+LQ6VdjIo8
5YCgGhWLSioqlWnCp8L0QrJDh/zFA1iPgMbtobW1iOIZiGA/ocEd0WnDPF8LtMcJoltP8bAQEKnW
K4wsQSDGkHsgasBntT0crQ6gVgtYa9YnooHEV98QnDfa88Q5F916eXDfAeWygXOJZnypreAsFbUr
B99Fx9bRyx75TVXusOUBXIoTrrNc0BLgXwkQsETRwNjm/ZndGWOTZM+qiGGTYocJRREbwInRXw/2
YfJJ297jFII4RmpLaZlv5CtwyQZJNoImswuPf1ycZeDYljIyvIeF26EuxHH3HNv9uhK8ARnr3gKS
Aj0ksjmMooqOGq5SpO0QLRUlzVS8tAZwWoO/dCOM4Ivy5hLN7HK7WQM6NRNoBHYNTMFXAYZNJB61
a5CYADvRoIXhRlfMNlz6z4aiuPXd7Vis+ffeeBH9pKkabrUqtla9VISAPsDYkl28KxluRbEE/JUc
zPFGKnpcrjhyyGjZPii2nF5DmWsUb44JGw767sOe3WYZyZ4cX3kqFaOOxCw+uHikvUY6us9/yRnY
pzODOvgdvAxQd3pWg91gzVMMPE3R8Lyg/rBNxklg8gS4PMaWP36tw8Zm32Sk5gKb5GUcsmmTNOiE
JdA9B/heqSh8lTGdp6r7KbHpbTT4DTZ9fqN+NgRzaVeR/AaQfvXNqPh+PqA/Dbe/k966RUaY7+T/
9J1P/5+5niIEaoTW4EazGUEDuFQUwaIpWhithYvmTFEcYe2WQAfdkU+8jeRH2U/JIhTrQPEJhQXA
mon9uuu8eza0T3E4fJiZ75E4Cai39MVW6NZbW3jTNhR9tJRj+97l9LcMQgwwkyI+x2nGxcm4dRgU
OqFeE0/Dymdp2Umrk40cYxBeHJMZ05S1qUiMlOz1rlN0RtgUlKC5v6vn7jD1zki4g6JIuN+DrbOD
8WCN9PArwYa4qxTBP9lm6XfDyGw5lOmTl7NtNukELFtylBfoylte2WQisIKtkqxGIJOOok2Oijup
A6AMFInSAEmJvyhk7YFSOShepavIlT0Iy16xLB2glr6iW/qw55m8rGiMce/4AOtwXnsxMoMY8uI1
AQYwduj64AEUPFNRNGvF06Tl/oDlJFxNirVZN1A3TcXfHABxIiqgmHReQgCd9gjAIEzoEvoG9g2v
fKsiIAf9c5/2AIQr2F04d40bq0WV6DUb2+ypbZ+8Gt2wZIEh5SQ/szxsEsb6LuBDzmQmT9Yu9TRn
oUW2js9EWjh5ucjUbjtx/TF+EjZ/yxjiVxw4m7ZCIQRUYyjyfTZNx3johl2Rz/k6t939QMAnq2G7
p5a+r3qGPekQnzSLaUOSj/skC5jR5fo+yqGogkz9Ml2bkGdzXo5BF261HjRpSo5v2VEi2O248WVP
CG8ikLCDRuWk014r6LKJwszW9aqDOqsr/KyuQLRWC5IW97Z5kLnEfZ2RESQr/C2TmD6BeMwnMmpx
xsO71QuiuuHfNpp3CvsMhhrgToZG66pKsyNR0o9hP1B4AGehPUvXTpF1GdXuElC7KdPJhWj7B/ax
m17ReI2USa1UhF7Qdds5OXRmeeeUDBZq9tkLzc8fBhkFL6E40MMBYkzylIsrWbjbXKIPV1RgGzxw
qDjBOCBAToMOxvzIqikJukU8vhxttK4WoGEd4HClyMNzDIOYxBdBxAIfF3hiB8YEl9CH2nP30isR
34seRoriuacu9SYJ2shpvZ5mm/eF/qfcOYqFPCgqsqHojVVnkrATMnSg4zMwj4w847PUou6mr7Xb
BsgyOsGLr6jLoeIva+nSAcdcKy5zVEFoZltyQ8ajzfyAdgjSiH3WEICIwx6gQnE3AXq2FPGZ4c5C
F91d0WaMOqxxYeAL4urQYKqQAl4kDE/+0/N6zuJHyy+tZaP40rkiTfuKOe1o1qUBQi1jaNS94lJL
aV0SQNWzIlbbDB330sDJ2gb4Auj5b/SugGBSzne5dkbdV2457k5Wpp0RFaD8AI5tKkr2pHjZfQAT
zwGh3YDS9l9p6EN7gwQ37S1F2x4ix12aAZce/ccaJGazLn9GtHvtBTFx6LFnqKQXFELIG+6lonoH
Gf/J2RqpXP3CXdsuIWJMo1+kSbgcoucNrrcGccu8S0GGS8UOjxVFPFM8cauCLJ6DGFeu9U2nqOMm
+PGizb2zlpHkkTqIoECUO6DKE8Usn2ro5ToYc8c56UDN6Q6yE1Gcc9dcZmbvL9hRlEu7jddMPuxz
LnEd90suF+7OKwos/gyXNWwsslsJRVXncnuDkNVY1p38dBV53VEMdku+srbXzCfxV3VA51MPXm1h
QW4vQLgXWz+Uq6GNd6EG6GdUpHd4mdtAsd8bylhQ8KFiwjcWXBZmlpj+TGajgWLHGxkrtoMUtJU0
vh0XfX0ThtPZKlFnpxAuxhr+VEauyRKpyc72uj+RkdLmyv4ghPdXSkrtK5q92yQH9N7oIsqNF9uf
E9lDgaMdTCNdkx3NoxJ5EVX6mNq0LeMhxfk7XCb+GlOK9yn5EI4AB4wOZY1MfxW7HprbsszX1aRz
qEtoLFmRPgircLcF+h9F7Q/B95f819juF4+ZIvvXivEvFe1fgP03Ff9fJwggJBAA2cRbz/h90WUs
REHTfcxpTF4Q4N/ZQ70tmXdX1R8GVc+ohFnKeX26tnjQ+2fPGE/d5IebcKJdN0jk6GUFpyXJP9wJ
90lKoEFAsEGoEg5GlXUwEnog3W2sMhAqwhCmqTkHgXAhLsQ7hDWkqtHEXQ6Aw7c+YQqZSlVgHGwt
cp2khZ7IhcQje6EghKG5pjEY5qMQO8lUhUGhnnLRDl8YTLUbmhX8b8h0sFW6Q9ZhRiq4eNp0NIja
hIDke2JdqcuSSocgPvmQqryInuCIuiBBQuOK6YzsJ2sX4XpVdD+M4ip2HwivopIhEn068M/5ITKs
gzsy2R4YdtHRtJeu5IDjqVkZVKpFe+OqjAuNsAtNpV5UxF8g7WITpRIxTHcS28mysNl10N8cE7wD
ARq6YTzPBGq0MJ4PHREbrcra8I/+k6HSN7oI02eVuvQ7o0fX+nHztLsjteQ+6mEAASYIx3g8jzNB
GmrH1UEEt+DxYGSdoetgpJgLeaoEOCnfArSX+JG+aFReSENwCDwG/RWWw0NLpEhFtEhUkDFiq7QR
VjXpPTg0WLeWSiNBGtUwyaHgrFRWiatSSzLiS2gzERSqEk0ix8fq+kKU+QirAPyJ7jSfRCc0hwIa
fR/2d6K2BAsDJWbV0/CpW61dtwIObORsY4FEclIJKw1RKyWRK6HKXjFUCotBHEseQekJExJaXKJa
aBzQwya7pSXDRWW56DGpLsIGRpQkg65M8lzUVfoLTHIK7KE7VioZJiYiht5ljUWD0BiVHhMyX1rp
BMr0KlmG5sh2dMKzBiBMwX4qTu70PE3uo1GF1oNNQE0wkFQzElmTMIvajSrFZsJqValcmxIUhWSw
fzD84KSp7BuINBeDDqGjUnEylY8DC8g4mCoyR2XnTCpFB8c6w0McGxUBO40NGc9QmTtZgYcEfVd2
E+jJs6GSeUIiejqV1QPiF2AK3reppUMWxqSuqGQfQ2X8sBGWC0fl/qAD0VlK3nOVCFSobCBm7+2y
ThgDcWviGqbfdU0BfGYwMHfkH9JpjFsDN/RQfIYqfSgnhighjsghlkjU5BMFOfaTNlxnTbDp4+Eh
51BAUSvalXbd/Wqr0HMxnYsXrSH9KCEGKfTgfeWV6Wwbrst63X7DDqIwDbDL28QoDcLkSikPQ1VD
1gWDwDrFaJ/opUFlMGUqjakglmlUO87vRGU1EbnwVqv0poJ2NeQtleeUHQoO6p3l2wddZT5ZKv1p
UDlQGEQsyqcpmt8tNsMArZauyo3SK5UtIl5Ds03WQSbeOrMNCYRgakKF/DO05E9lKokqEGRSQVrB
8lFSIPcqscrzCAzleJ1VlpWDkCTXSbfKoMYuIyhwvP+UMYR3U7PYeCoTSzb6i051v/Lw3KskxkWj
2sR2hd+2J1SruKZrdeRs4d/HAhCTveWxOEmVxjU55HKlBHSVplMsTZXZVZukd7Uqx0tH3o+kk2yv
yJo+WsK+hEr9Mon/qlQOmKsSwfKahyNcec5UWthAbFiv8sNsq58h/lVnqTf0eM15xNc7POkSAgNE
cwO6ucU90KOIJWNEtcc/P6oYr/gmUNmkukp6u96in4JY8/99n8nuPVv8PvAa7vn7NDWl0NJtYmLX
DJXAdn3g9TF14yK0u35PH5/Ytt9XDK9xkNfvk2vu2/UX/ufm7/P//QmQC5Ud9399F3/f5N9X5HpH
2t3/3hPZoQoSwkNy47YWx4f6q6+v/veNXF/NxBJRkOf5/30+9TUe7/rQ5hqad73598mvN3+f5XpL
91T8nuQg3QfyPVJsEb/oqn1ZjOZeGBBkDD+pD9dbmNiqv7d+7wOdDDL59/sUkRVdtf//kddbkVqp
f+/r4DziELJ31/v/PsP1p39/+fe1fn/vn6dxgIXA6oyMpeHSR18nvWFQN0S3v2+kMTUmENfn+p+b
VcexCjKb93N98rKFZ26OziUrBrbmkiSnjd9DKVNRudcvqcLRxOrLP/f9fnu9VQrv6GVlsPnn/uvv
X++7PsnvtzNVKHufUtBu4cV+f/D7Yr/3XR+SX4NC/+u5rvf98zTXbwPRQMDqyEGkA7L9fb6/f+71
++vLlX2dzst/nubvg/7raa+/k80Bke19vXUrVwCjoiwzbE2y++JbLwRO66gv/3yrjwIM2j8/Hsg8
n8kcClTHRQeWdv2l3y//3KdXMoRYA7zu9xX+eZnf3/3npf7rcUYQ8p5+nwt9YXNoD/P17usv2PXA
DPCfJ/2fn//zItdv//2xFhT1biKe+D8/gv96X//5NNcH/r7X62Ou98UoyNaDB78gwYqMzhcZocEI
bVEOgtEHFu5W3EViSDZ/l4vBetYcGGPAYcz6cl0NKkU6i9Oq2pMT5cEsU92HAqtwptFSZMvmWpq6
iAFfMIwPgetgy/S3vZmQId046hbdutZmi+3Wa2lkDtHS9dnMaJ3pfvGkh62+C+J0S8L3U9MntBwJ
/1t4ZckYsUP917vRpg7lbWdUJwd+C+NEauaumO6mWn7b+JCJUgMwmgr2Hsxh6QE2Sq47AfAjb7wk
m3lbGPp3kI9PRh2QrdYgiijGCnFR6yzAESdrkyjVTZSdiqohHQmPI+6ZOiZ5vi1OkZrDVFbHFKQ4
FwZaAIbYzopQNQQBlMJM0Wt8uCK8r5t+P+oT2ZDDrN/bvmvu5oF35rJdHb0XShO2NiIzkLBT6Jg+
7mmifanEmIHLgq0+n+mqYq/CTu/WNqHiMfPR1iF2PcpBpKB4X/Rhvlh2vi/r+oRKF8NzZ781Q3Oo
qgnAQC+TtcO1nQrlGEdMpKAKRyt27NWqK/dT3B/pSrDHSGkDajoAxCg18PczBQjJrtgMDZ+dI6xd
6MfxU8QMkXwS/PchQTM1G/POn24zOf7pPD4YXwZvzNQZj8rgGEEbWiY5z6MYLkYNjZHZ2dGUeozo
KWXf0sYvjfyThhSQuk5FMM6Ovw2JA9FqsRMm42+t9QE5u3zSNu30uhvsNbXxM7XkuOkanexC0X17
yV0RKdMoWtsFvaAy21raND2YGmZYqAxU5sQge2H23skgJtYbYVOt0SCo+7jd+LMxbG2Rb3w0GmvT
5g+P0DUCI7wflXMf5Id+HGc0nxFWAPCE/KPrjRXjfmYGiZk+8nXGBpxLwmRnH2t/RFjMq3Y8qSPI
TF1xyuP5hxE2ZXLHeKCx34XmhefK7L+awhyXJqffEhkgeWETUrk4JrbI1lOb/ZR3ZEwxENYZLOyu
G1cgPDeWnWnbOdPRO4uJoUjBbBHly0uYZIj5XaykJcKrqQC/7/NaLkqyVSlmuexHOWF9dNDRaZsi
6sL7yQAo2fifdV7aUKCjj0lqG+HDlxoM6jLDOtFPiG/iEitXEH9jaIYXAnJobYzza9BMePXtnaH9
eAGwNzOxkr1l6AV8A/1+FiFu+CkHXiufJgPMAYTs3qf6rjQ6r5mEkaNlX1lj9Ju5oTCm8VhvNP8Z
chpg3LQIcUmVvQoboxeiVceZU3o5iIGmuGHcRiPdiYLpa69/OI1N2YPhHGL4Y5c1F8T0ZDzRqXSD
+s0Q8swMjUgEQt5zIZ8rPYQy3aV0xkOoa+jh2W8Yo74gRytEPsW4I/XinWOToiQbA5Sl/Qz4qrGx
reU5e6SuaPRVmZJW5xvRWgdwa1gILvN8eoGr8xFGTcvUuPpO59fZhGLooQ7Vk5jZvUmiUHzBCF/e
lIkADH4DHVx3ZfAhxt5f0a6C/gGMtVJBtqH5h3yIldDdt3RwzugyX4AEHKFekpFrwE7W0d+J2U7X
isIg6u4Yog+hNTVtszgm/HEu49306cqtDPOnrOzfDTLjVrqY7uxUWw09nkGXTiImCdZum0EYuWOI
pHoarO2wijgmlm3Vo45LPyQf0qKtEcJgs9iTHB+T3MiUV7BHjHVqdg+/T1fdWPWmLZzwHjWKWA8h
BBw1QnbHYmWVpHiUGh2HPH8dwAaujCBXynjaEV1XvNSOYS0dMa1ywJwr4I/zym11GjKkiEFwHNcg
GJ7d1LyXo2pOv0iXqW+TZFgpEUQk5jeJz99FYn51DbZvGq7LXnfItfUKHDM95VoREmVsIKTx4f0Q
shO9GqgUxgJd5zBVj3ranJsOjAlsrLqn0dnRsDIH3nBsboi3gxkvzHY9ai59Tb2+ZW61SCrXXlle
xL41GvcVZEL+I2Xm1hv0IrRHBcD91Ni3TNW9zsM8lFekTdHYsrx907gfXVKvCYO6A9JXrGzyv2PS
4RdRKMSqJ1V94/rDAWTaInIV2ICr7rq3UnTtwPxWRA/Rx9EEgTtOOa5CS/vyGwZ8oRyJEbaYDAxo
lDzIumP7ZBszIJbC3la2uXXm4ZTF5aUc9Y1t5AjRY+QhU5O/JQ6HmVa9BnqVHuQyiv2FUzcPaICf
4DQ+TwrLYrfdE3iSr2p0X8wKXQ2t4QLogxuNJ8CWXkbD1eiQshque6pqZDRVxyS1Yijj2t0+C1Go
JO52SABhJCjV3pjavwdR/uTW/XF0yV/SBwSu+a6z87ds5JhIRbcxe2oDSx7jGRERPPa13tLUymrz
LiE2wGo5PzPktPmOXTfqw5xZXzK4SOxJleLcfJ/E+B51zARJQrp0fkWbIGHiW2Rfg5dcrGZ8AzX8
kzKklZEFAjzZ93bxxHyViZxePdS4SvtEYzqeGXyx4kd7RpBSzYlcA3PqQVTMWzuIPjq/20c9thy6
m+vSL5B+CO+nszsSsrnCAl1HwlDajJ905BaaPUBO18tVqDxCorzPIhgzBsKINaao7Qii6a3oUtUg
8/fVyJgek1q01Ca7WsQJ12bNvGnynv1yqIhcnrlTOuqmDstF7WU3wvnSC4xH+vDa86b2ev2S1Bkg
qCl/DlrthpXvMWlDIhF6j48+Ohs1ZYJjbkU67MYq3HQ7yNsbkHsOiwRSiQTL1WJgTPgeTwwGe68+
J75SLxA0pneTuxqDY1ZVj3kPEJahECYVzt7BD3/yHFBzNkBgGtsXVCFHMxB3vU94Tj/c1yJ6dwoV
mxXQhkqH/M0LAvQHmD2X3UxTy7LpDc8cG4p9tWARe2lag3BBMYLs0I+cklu7n+Y9zMewKs54A1Db
YAbCM8Pp0r+4grbcnPsjQJnqNk9pkODy4dO00XNaBdxRN/+plXGlEPmA9JrsKxrxuzZmqoKgx8O1
gMcA3XkZyRukW0TQ9eE7NpgVS665IeJn43XyZLXBSVQ1TKgQLX2e4PlitG5p6AqwUBcZ6lQ/8jTy
iBya/BYfssfH6Hk4CApUVqve9IJFh4edPguT1eIRPTUpSxliJjTUC6drkwch1yJ0xRMXOCrJ++Bb
H/v+CAZ5CfXD2fmheNLsid1c0L+j+V1Mk5Zgl+3f2y7YRNJnqpEQQBYgmctp0rRMRfKKvDhk85w8
FGENmsAmYnzGrA9BapGB4JD+3gcE7lHU11zBe1mjA6c2hsCFrxNiTpocbfxYMhpuCevmcGmSB4Pl
Z9X1nGthmDEmbI5RUv3xuoT2uMG4PLMuYeefEZx8GiOqlJlE3MnAJBQmxAF75amPwLtSLEY02WQQ
nSlBFmnrnMwke6bWfvZdq146kESQ6Y5fdKUYtvhyPPsBlxp3WoHa/IjqhKu5e69FKe1xt0G63XB2
DCQ80Lt1ZMG0iYirhe1Tg7k50YBR8kduAlvcOJXRLpi7awtjHC5ONawNE0j4VGhcWz32wW5/hw2V
Ya+W3Vn0xpm5ftISK7eM2W6bZmaKOcdyiy7XAh26MvzygoLok51ys3QyMrtjg4m/x0Gj/TFD8yOp
sn3oMh1MYnFT2+ei1mFFxYiJ84JCdHZAWHWZvwww5aSzc2r74KnQ+h9GO1ZgH5MxXCN5J1MDgSVW
o7WQkULg2YhImrexTQ99OT/MFs0ZWb83toZaNUA0BkPmUttIRsc6vPgENSwaPaLuxJSPVhYDuI+W
QwchgDiF8cq8IxNgkZTOR9oX8UIOEwAx19zY1vRk6piXUs7AmE84s5NISc5+HAQlqxygDHvE2HBR
gozv8OqY+1xyj7O0KIZmXRh8TvZAXPFYnADJ44xzfXIGp+7UZc6LBmPAxkaGXFW+mt2NZmxcfWQM
4GiPdkVOgc12jEWqwhjo4wOdnn3l3R1CmOwZC5tm3cCEepOx9Wm62rQJTfkIn3o9CQMoVpSDbWyp
CJ2Ao7/SpmBNYQI3MM4oqCwuFkj6qsz6YzGuWLhj/8NQ+7pukp3gmMvJ1O8T1PWLuPFWWcDsXgs4
SjzH/HB8/ydhvoRVsNpb5rCTkxkweTAeGidAOmUEiIrhj+kZEcj8wjpJQPgiwNoRlM5g3JyWBqJI
z5A+dUBaL40ACQ/iDgBnzb4NxY2GQBHcDdCuvL6kORGUunuQLfCmivp5EAEzeMNsSKRUlr90tai6
+Uwr4LW2vyckSXVBlicDK3xiXX/vlcOb1w1fSSF2M0Nt1zTe0XfCELSGjPDFZhGOLba+eWAgwMFT
248y8+57hqGLKS1OEseSxoxyUaXBW+qgP0H/9BSKh97WGYSydYfXC5RYh97LUOmUO/bRNph8kna/
ducRo4bu3dbsOiRgCSJh9LvAHi6m1C560JebKJ4ecLjJFWiD+4LUHinTEMTl/OoHDz69dkQmBclq
zJGXQqQU2BSYrocvKTWJHhycA7KxhWz7rfBi9EO4nvNLgwP0oAPZ45hctnVsrcfUYCcmEbzhNyAA
x3TpPB+6CNOl0eHzi5J5HfR4TwkDGBr9VcvzA4RScxuO07Yaw00lc0wvjdcjqRJfcQPXkxxf6gs8
4RQYKmiDqpLd13CrZ3sqaWevKeWJTAIUMtLlZYjhyANQv1bwWjYWGjw//Z68+DUW8RreKXkesreW
aWAiuppeiH7O16FJqonpL0oJ4a3D1eKmjPbs/jUrmbCHTDtXYcp/LXBbtDDBgNvRwMLp7XhYqsRX
bnYZR67eToWgtQbIt5SuWAZ+V4P760tEQsHBrr7r0IvIj63PIoo3VuYkmF7Hmzoz4b2GsHXTnk0b
euRGfCXDdMlQscFQDYJFwxkPJgmelhVwKg0DAfXTJoA0PZGMgtZTwDvLIkahVQj0KlzbuawB07oM
BkJ6IUnyXYX5UffQNLEFc9jWOzU5eCTFjRUh7NTZi7YyvwcLU0d+ASxdbhG+vXuoWbwZ8NwUFPvM
qr8rZkAbr8q/0xyr7yCHTQP1cI4QqjZ8UYkTRDvOt20c7DwgsP07pyIRFeVHYoYb05F/QLKcwwCf
V8IaZXjtupDec2CMN1OroeRo2MVXBHHI1kZXxvTPY3qVBeZWU63wuJ6OOaLLdZ6U/SZBwOgybCZQ
anjmHEUNQvavWg7ddUteDL+3gDoYraCg7Y1cv+BB1VYJ079n8oxD9MXhvYi/g/Gl8a0X9DNPXtFT
bUJdcdBZLLswTBaIOlAkoaX02C1Q8HJuotmtmm3TuhvrTScVpTGs57HoNT7Q9qHiw6MpaN1reTat
hG29SrgfRgRIckarxX8miI5YCJ6i2d0ZSvdmR3FHKUyICoIRnz0sJkX8Xb1V0IfD9SjNuyCO7usf
Ft4Q1ubQWMcxlve5zU7NbeG3pwP4OFt/jUFTLyazOjv58DSiUyChNrlLgShaAToyn5mszRh2xSYQ
HjKF52Q9Gh9IqT88nMudzoGZOc9e7D6aLozbKDnFRLpmAgsKySBdy9kSYZ324eNb+msvnE/NQxLC
37XHVLXBjavC27n+g5onyMCU+6Y/Z4176lgAAptgmFYYb6HavPpadJyJ0m6M6piZ7kzjrvuqm1Fp
BZ7zvkHLECPXGgDq6LqDWCTkaKGK6csq2M06biqHCXIVis/Slvc1CbzwARz2NP2jR+AxIotuyZCC
mkqFSzKx5I1p2sou0h8KAGJmdVMs7LT6In52lzrZocVbrGfOd+y39Knatl7ZuRFtxmRrTvU5czOV
X57vazniJ9EBW1bOR2Z0h9ZkEhs4xLRk+G9TYX3GYXnfJs6at3BDgqMHDaGbh2OpQb/JXKQbCfiL
wXoIhYY7I/wzl9qTqTxrOHaetOxdonFwZpOABL2m5jLRdhb1yhLGl9eLvRkkjxBxCFMus28Rqg87
zt8nQ74ANmYJs3AadxV/czKcp2w4VWnyiIXigxLiQ1cyZ6+SG6ee3vs6Gha+zoVcKwLigGeyqGbT
Q97cXzuV43ZkyVxZE61ZPTEPqNbpJsTvBEYlaqZ6LPLoBhX0A8Rue+Hp2tscDUe9CQ5xUJ5MlnCg
KFtRVUgMBhNVjVgnQ/Ka5K29/NM49Zdj5Z9hXRPDYVb3hdYskLCxuLi4Y0LMH6DH5nJYh9heXTp6
eWbUN1ZePCKGXJQeGpIS9cs0YGGKjfAlTVHFOj3kF5iEBO/ZFmNqxPRaFW3dpgQNvRTzmC48L8k2
c+Td5FX54drNO9LxW1mE/jrhOOUMecHt4K21fhWU1Snp/WhrtunSG8jE8LRyaaXzWSOWtcwlYceO
tXZ6SD9c8rS1k5PLydmFilLuHInCXOmpRx+Lnfqjait4GMn1VZgmduVUdBzF5cnKnyHIrOK8umtj
8RpLtK/qEJynhnhsyqNN5HKg0Ms/Y/fb0hF/DT1xpnN7G3ahzi6BoIiciHAnrW9yu3gUsflWjC7J
KiKmrB3qrU/SYWxDOpdl8oh6geuwTlOG5nG9Yzf2CPb3tRbpF7vfp8EXYu/hB7HKWQUF5K9OfWzr
8I3yoN/HMSVKSKP+qPn2ukVHtURsn4FiMnetZtPWS0HfpWYTHYtJO1ZerZ3Za76MBb3dufc2bZ0Q
SuW4KkgNIQ6GGjrjdp7tyvZUVhoDAp4AhpX2xb53MfXyyU5CfzfO2rlmV04cWUYT048OMhnYNBLU
aE2dtqxTRPc11OOpK4yDlqNlbmZg41HmsVHzY31bhMZ2moJm7xAJj3Qi8Jc4wIoHberQ1EDm2F6/
/XtfWOxSzksVEePl5Bm2ZW1yrRIO2/ii2uYxUSTl+OrbyYnBT79xPTxVTTDtK6/IcByo+FpjYWCg
XnhWr+34ezazQaHa2yGdPnj1bG2e57zttpIKvR24hsmWBmQiHuux+ugFCKjE5eozE8llGzLYeuEf
zyOpZcoZDTX0jeeukcglURF0eFO0fhJYmCjt3cH4wQ3MSUOFXYThp5XaYHNcWuhQlewAizxhHvxN
LsuSD/ZvUCVbrCHa9Hde6H3FgYn5Baz9xCIc9uHempMjmHrQq4H5EmTnHikCHuFTo14uURMYyyXn
cojfh8B/9m2IGH65I1kSmfqUHmfdfSjq2zoFw4Cy5rGMcLhjZNq3tU1L07vFw7hoPf+7HYEi2xEk
Lye/JzBS0R0L2oZje2MDbsYFYanA+HJa97o49BLdYxM146KakKwhdOO0tvaltH8CIsI2OvyU/8Pe
eexGzmxb+lUaZ9w8IINB18A/UTJ9pjLlVZoQUkkV9Cbo+fT9ZXXj4t7Z7XlPBJSRo4nYsfda30In
3mQxnVA3umWY1y1Plu3diRnjHQipi06Hd9jIlENTiq3RLv6MydKeu6zbKtrbpsNJ2SannmsBhAVX
1TqIzfdk9s6B+oMKKj2a+uZF4MBZJ37J8pg+FeNrZGNLGXzOaLFCHlth/Z66CpVwhTIjSDk7e8jy
YMhs08S03rKA1TrrgNRltFigQTlbi4CTnu6LO8h7ztjPrlm8tYWfrw3QwOFggaBQBqwwX2yTmxQu
RZHJTVQc2s2dpHNIkwqdJm1PjL9LzqwES3NNMs1iuPeTk2VblEF8ljjazMI2pu9+LhgSi5FWZTQw
XBkUn9XeGG/dxBnOsCEslTnh2q5rraNleLbyikLVbnAWQ/q5s2lYOfV3ljZXHZTjLp9v7qIcz4iQ
+67oCCpVDKbaheaT52WfPU0+dpvKwGxKxyyv4r1Kh1sBLX45Lv5XupVqy//WV7NAszQK5G230VP0
0dBhwbhkULt2J4wDmAYxVKocmh7FyEME5gXIHM3O3jSC7XA/kKe1qoue+JTS0dT8jD3cYfT3fUPH
L1n6kXkZD0xAQD0MDnJrKO/uJp31D03BEKh1Wm7NWBGhmJ6VA1cBFPlpypEjj7Q1qaUIohiw0HCa
2saNBDtA9uy5Y+yOo5RFzBMeHpvkXErzEtTS3kqzbzbDTF5Jk2LQyMp1LIiQXBSbg1KyPY702zMf
S0OaTa9uiQ/U7F6YmnH/ywXYHB3ZKCHZK69oq3NuLTC+ukdtD5vStPVqbMrk1HnMTxtN0762J+Oo
eYphgAEL7JB7coB4DwJiVJ1b/Vl1znEZ9k7GSponoLpJHdjhOUtZwqr5INvbTEibxl1vFfi2vIyo
bpk7dzdwODmKPBbGKMWReWPR8aJxzHKd1yLHNuZZZUSo9qoUUCKcscY3yyva1qT4udEln/gW2cwr
bOea1FkpbVR0zQl/7Vvncm0jq3Oh7GVoaHjtw2J61S6/cePwLUWGwWxSEJtbRjKuP7w5gWMhBS9O
Pk3Jo6oeTFooPFEMurkr6zhroTyCRFhHfG+rnjd2wxJq3aosj1nP2iUNYZWqYSc5uN+ZRmGsRS/L
LcNiKM/lJkCGGccD36/5NF3ZPRaEEA7p/AaO4VQP3gA1Ia3QU2KtIAUNGzwAgSlZ+E/GH1kQ8uU4
6qu2CSz0fNJlmKHSOAxEoAFY0DZ362/R5VyiOb0ON6euH/mveTz4O3xKpJuQzHfXoUENRdPs+vKo
S55kJ8I1xYsEmaU+y5l4s2oqSW0QODspKxyeOVlb38TrfZrizzAt333ZPAREFThOc11al6SzBGN5
G32i3eOzpXAxdD9HkKXCqWbJzKl4XGMc7kdmzC7+qTQe1m1s/Aq09JEqaHPFeoekQBoeoRD+7ziT
zHQYe4HJp9LhnEMqCxUr59qtqFgri2nOQrbtfWpH88HFinOXcPSRZU8xq6ppQ87jNq+Tp87IzY32
r0IaFIbm/DpMAKpak67wpF+6gYmIO+K7U2ULBoiYVHfKF356dY7b7hds9LYFYD4kV5/TPodgdsVh
mN6k4DjQ41e7iwODmn2nKye+KJDeRmUzNqBWGVv0vNXwC3gEmu7onPXZQNrE9+jT0K9TWvCDMp47
mgIEvAV3SpQuzQ/7haQPuq15V6zRgnwaHN117M2QwxK5L9L0gTjnGy0fuo231MROBvSvrYEzH9Q4
mv91+WPa41c3mFQs7rizWHu2WVnB+sy/cJRHfC7mEsPnZCw8/chvlPJU4SvStZNvYxuMJ/zxzEh3
hQlbSEf2tWmD9FChS17ZDXwkvIBzTaYJTl44+Xht4m4c72usWVIjZJlAZ8X95zxXF3bYlCqYsM+6
SmCiluhA6s2cVi3Zupw7sGDVV3Opv9MWLUgXp0/CDKJV3NB6jSsHQl9D4wQDXX8p3VVSGL/ptY8f
htoxfUXGbsj7oWXMtkzlb8+DD+pJjka6vW9uzhyCKZetgmp3SW4fHLpvhRHALr/9CZ/K78Gh83DL
JWAr8J8BF0y7AoH4XYYEggZRtvGNALKgHuawbliHo9p6Tvsk5Tkw39o6HkNLCG+l7J3v4hmTS/BG
9AVQGU1Pu2qLca0jDjLFuFAL3empavbN1D4PXr1sBQak9QBMacqkYnbMdA4WSLPl5cFF7GNR6ny8
vxaTOEo41lgXlT0nr6xa27rt74faf8xLLmi54FetLX3fBR0BgQlISj4fAbzRMd5oxvSio5kmP21G
HIVfY2/BJPUYy6e99Wq7jYe646NuymgbTxisK9Bl2rsUTMSIO5XIiVHOR7WxGRixWrnRhhXQshTT
VuQOWMPJPdf9BOC8AR4W3QMlOyuXswrHMnSwNbxYgyiAykIPHdQk/SXTD0suMDbPv1q2fmj6jDaM
C4ljZv4p2ZdU3nESwJsZDdc0wjWeOPYQdmVBCGsO/q2x/D+eM+A97F6nDqWZJElv5c0obNuZ9dle
vuVE6J0NnTX947k8oEuR/27Ax9P87Kj9DFT/5axIXq9fdIaYouPhEu3zlLXHQKPwwae5Rmf+YmVw
DYh8/i0HjU/etkDLBcImBMwjFby+y5m/rAfl7gMkP4c6nV6sBQufIvrEySsugCe/4QZse/IWcIrk
gNf9NBzT/BlCBHNTDyc/MnLkdPNlsJkeODL6FV9RoLCqrKJxWfeiC41BnwGP5VtkGft5iC51y4DY
oxeRWcRf0NNLWf7nt6J0fvQynSV4A6pU0lDiI4bk8o6n00AQ1G4yiU8ru1VnzFEubhpj6c5aDJuD
vWucbm9BTOqL6cmYF+vcowUStcM2kOzgUjgU7/aPyGxwxrAijKpb6HNlbAZcN0FqdoPoSfvxsWOW
Rs/tU8iuO6H/ZLX3543RdUHYwlEO5A2HnzzkxJevFGt9RbS4tPbukLOVA0he51ZN2nGCtW7CriSM
H+X0n5nMvjqIyjz9Yjs23BeZjCuYONnGXVpwtTQh07RYG0bKBM3GzycqkCASFxsdBia2Dpd5QLOM
8IkV9pB26Qv3/9H70jVAJkW/gDYtTf82MPEdcqxy1M/UTo+t8H7qvHvz5/aJKQQU0tQgVN7rmDvj
LmsijgPSuql3mKMaeK5dCd7IjAP/jizFhiM/qT/Ijuxj3VhfVjSCWSrRid2mWWVHigQnNWBhZb0f
Jvc4EMZFvrDHG1Si3itYuCPXeLf75I8WOLFhWU9EdCBri3DP65/Sa98IiaYbXVaXRpJrx87Jmk6S
bbAr5HCeAErgnR0Znqx7P0FSZ5J+qShUm9rL187N5sLi8+2JHwaa/jpegvOEJC0sLfk7L9QDZuH4
AEPoMDnLX0P5uQYQRuFenFxAgVlJdHc3O+Ya2RzZqjR++tLdWuOkTm1XNxvVNo/4wNamQ65NncmD
5lCquobI5x70QBE0HSs8RrL0J4a4hmmh29ulwe8NTlG6dHEobzmEuWptzCMWiDg40tlYTW152wcT
Et298jmu9dUmkWYC6sCPkYQjPtrQp1u+0vT8XIC5dw3j8lUyw9Dz7OyUus2DgnV7J6aaidXEEGMi
ggbl1JZEJAAl9aVbTAtq87DBNQFeLaMoq9tdVYL66OkJJyXknW4q1368nBP41SuSZ8q1WXcH5ad7
oogRqqM4sgAwruHXvCUcFvMJv8vQUgJ0Cg4cRT8AiG/FQK9JASsEykhCYxafbtdcpNntCgKD151F
vZt3uEOoqw0iNytY2+O1U/ZXLY/KZtWcktFjHPYnQONQSQdi5RD8eHP3SfNLNv4rE5TtVCpmJdnR
5lAaK8qISYmLl04XIqsvyUiQdm/ta5UXG4v2gFu410lghqM9pbd1Y5L1ZoM20+KtneDdNDRMnQLM
Sjekq6B078vFfors9FGypmx84vMyvWyDmqRLdnLpp6u+YkBGLso6TelGYoFLsUiIZrJDZJT8yVcU
OzW6mFvKvNkV+6QCVT2QGNl1VCU0G4NyQgJg5Cc56e8oHb6zllkFUVRW85g3fc9LM2OFqd7R3X8n
k/PTD9WauLXQNvN6axoT8zKi1ayGU7sbf9GSZWCPgYzmmXGxq4XAPu819aadSd4tpswmNDpxSgiY
Ai+LRqdnQ3RavLanP2ip141Zs2G0ejUEcuM07LDm+IVk/ZpnX9K+AQ6yPU3dByxhgvtXvS1REGrQ
B1idrJeg0qiRgl9xj7SdSefJAJNwh9CuRzg7nZzCf8JrRYO78F9MPZz6qLr8/9SD/1bqgWO78u+l
+j39L/VThZ/d5//4+fuZ95/Fzz//ek204vX9/C/BB//nk/5v8IHn/FtIl78SDu0TEsHEfwQf+Pa/
XapNTwae4/hOYP+n4IPg37x7JBHQGXVdYZmkEbQccuN//mW7/+ar2b7puZ4vhHD/n4IPxN/vUlf5
rKpy//3Pv/ip+P625/E1+TEIU+AXrn9/Pialav/5l/U/caRWVCXK2nVL8+AG9NdkVqZr70RmEpwi
hbyJue7Wa5ptvnjH7iYcGCA8FoxFcNZiIp/TsT+MRHnht76vBsiPYuJEMen6UNWavJcMeAG+P8x9
iLuwT6FifVkszmCAVsIgiOHNQFshzTDMSaWMrOnRS9A99v6hMdsnV7wsPqPYltKOyvacW5jVvfg+
+7Ms+q2OJtrUtbmxAwvGrpo+xvaavGoHCJQmuxVN1J0n6o+0VV9T0uMwjDFd1e5jItyT37ZWiEyF
c/N+/pO0OpSeC+SwLQHEeN4w74ieWKHbJWnaVPgWBWqnqHQvVemJQ1tJSnqvDzNI0jnpCzcpiiQI
S0pWYI9NVNUwOYJ5CdHM/vEKRBoFn9xoJtNc6TGcOeCnUx6hIUoftfmaB9+2EzxTkp7TJHihR8xc
UUzdIW8xY3D7HpNo0BsiDWin3j4Uzl1hpEzAHLgjusBiViElu5OdQe5DvCD6NUs2HBzTN/F4JFGA
HVz6pqHmTP+eGqPaLGmy7ZZIrrKEn1/YNiNNHnvKhuaddIpe5uVxxss8BV59qhP3mDf82n9jlMUy
0vWQyVX0LG5OVAKWcEi1s+JBbcpA7WwCBC6F2X3X49BzcEiJGEui4HWWs4VckV2EtEJB5XAnxsJi
xhLB2lgUYkvGV+CVH7AvCI5/DH+BUl6GWUdoSfMWuELfbbLgOgOUP/QG2pLFXiQW6xdiwbtDoDA4
kk7EjyLVcSB8wqJrPnK2IrNbTwafNxDlfaOSsZny8H/gOUVjr7MRYoF4JXc7Rr8C2DWZdLCf3F1C
u2AFQZ2EbAY1c5r/OGPwPMLVGVX1vfjGF9LHajOiJ16b0ezfablOc0IvW1KfSsfeln55QhSncXmX
0Iti/+ALk6Zg64QFvxa8hoyJrmVvMoW4wEBzw2bkIyiU1R7owxE/BnlnOrdWlVs81UvabqCxfE2T
GNd/Q6qCfjgpdyAn8vaqOZMcQ4CGdJRu+U1/P+gCGfdicPATWDUOhppFqBiLwgaD89jdPkhmy2CK
nB3tgvIwITnVwS9pAnLWyH/Qx8mi+535/lZ1CBVTjVmolb4XFpqGcqlBxCDy/FMkKdnWt0c2aVEq
VViPoVZ9517xpgsTa3i+xpLcrieIwvAgPXM/Rjcgrtey7fMhMvJ9Mi/j1rklHbW3VKPszlgwz01F
VIWe4TqrNDYMzihMiAOi4zkTW0wXm3NaaGJCu10Kdh+Ol9Ou04Fw2r8Whwijy3osUf9UCQyJymwf
dO8ifUvde99NSTbPnPumcYytG+ShUadXr9H0Spy4RdgOaUepEQwFyBEhk3VOQu++q4JNp8xuP7v9
JU4DAHECpNVQU3/MY2Gu85E6DgDuzutJY3dbyflX4oxKB9/e6MFEh0Y8Gwdbqs0eLMHfNPXEeUpU
PHKWxvtWmqhJbVhwUTMZ63iMP/247Tct/8nygKDqIpt3Y9Kslm8zC6aDuH2IFowP42M2dh0cBdO+
s2AoYX4Gg+7f18rj0rrlClt0sZ/wbLaTNyMR4EFpDCsnQADlUN/XBwzMausZHG6N8nMsaPqQRHpV
sM0JnyGGTJftF13nBOSGN9OuFA7PUvPgcLwIDY+7hADcO1BGc8wS6fzIMOYEUTAOHZqUW8CnytVX
KXz73kfpn+fego9z7fLwbvwJsspSq2cdT+U2J+73LhpHjxXBD9NxZuxG0qcbg+wSDvgCQjLWLqw2
CEhzdQSAkdw47pt4xhd+24gmLc+top6cVTmepil7KpE6bwn5fsgYm9xPFjJijahXWVq/zrpi3QLO
9fdPqCbSDa7ghdH421gKC15aK+8XJ9GrJjfUtgJMs6PUVyvY+lz1CHy2CkwjFLeQbqsRP90QHwpd
6YdbRIuUyWrwu+VTkH0W66xGYWdjbxg1tKAmsN+4tHc+c7bjbNYTqQId5NSsO/dxYm/KRfTIAGpa
tATlTtgQLMUhd+Q4q2A8kITGGBZVIWfkjqduisACS+OGzkT406JWAGbnethM3BbZ/I3xwPzjquIv
GS3OsWpuUg6QsWsQO1e9LD5LfpPw2FEvkyaUn6uJznJEAI+cYPRnlr93HEiUAj3dTbl10sQ5bfEn
VGE5ZW9tJ80ToFZoUUwXTlWXDnQD2iz0GWmGBlaTdUQkCrpfJMqiTV/dmdFEamOlGYGHHNjTMRbT
+EeNGL+5qJBPqqeTWidQoLJ6dHcToNFDV9GNmYage3KgOUQ57JqyvsC8qvYMrVyEJWJYZTGZYpGF
DbbIv0ubXQTp3cJ5zT+Oiez3VhE8M6M0dyMVGetET6yxbzm73MDFbuHlPpt8rfDvP3AJy7VX91sW
JabcSXaNE3FNl354Km3OtVWrHnsjwhSadvM9lOryXNN7pSGYPua9mWyIgHtWTBENw36Nuiz6aB2O
xAnIkbO26B2nGflAy8Hy5HDwp6UPkeBC9fKS7pPxbW6OxiFe2mJtMzrephylSMTIe2zvDLlMnR4J
NERXPNTu9DiCwfY845qOVfAgRx+55NDoIz0sW3HYGhjWTp7NgXXmri69poyzgh3j+eeK7i/nddj6
/px/Gn3waBtucckQp/XOgF7Y9wi9qE/IXGwa65E49N509rrBJUmUo06l5GVBrLhBh9JPttr7Eug1
sAisCC51WR2Nv/rFV1cL/k0pmmDtEBxZkopeRoP9xC06LLF7ojrtGJ/XDF8s431ICjrZQVm8wJUg
vTfdqizVp2jMMAxN7cKk9CletIEvZESFFGF/wWtVHUUrnxwTeWNSaOMSm3N8NlyWVv9jLpW6UkSY
AJPp7fZEQaYpDfc6IzOjNrz+ZbgpinqdYqNuk/6l9zOHNROtybI0yMB422a/al4K631hTLFTI7en
Ah0Wa+9sVQ6NHUKfsIN4EosYs1J0QMtTRxD5Cb9Btu3MSrwlYuvbvXsMOsbZljc5p5qEEyMQbL59
V5xSgMLkDRmHuoUWN6CX2tBXI+kQJTMa9rje1jKxT+MQE6GA0N+cSHe2cQa+NDxfqyBw5nXsqk/N
YeSSpCNaQVr5u1TREWvtkelTlVR7dB346gZ9CVK8I0tA0zyG79+gLjhnRC8d4k2qjfxYp5DNRZ16
L8zKP1j67uw66V6SqdvYzJj41XniqMIYA06q4Y9JfvKa4neaVgYwc/oUS9o77/jWMvXBhG2guTDg
bGpNALVa4kFmh7zMvf0YzHRmWfCRysCZCmsndjdOUndb6ma9NVoUDfOi5EHd/BcGkvqdRdsqXDKm
j6Kdraeq5stlJXY6FIhvXcu8zFRe/ULmFT8YwZ/fzoApk075i15A2CGsMCZPv5Toy5ggTazqzVL/
Iu0auLRlqCNeGwFMyhVMsKsvr9DDQYFzx1dcOkBjmhdED4C046901BenKkLYAtU9Cl43jOaaZn2C
8oaMBciNOSrCqeOgk7r9a1xk5j4CJxQ6Tk2OxWJuXVY7limUVhFcAVRCP23hmqQEexRPMds5nQNs
Oi5PB9fVMODRk5IQ7SP9NqPYOkmlOMqBYN8wnLb3TjFL6LoM9tKYMW6wZKEqSqwKvee/x0V0THLX
eZjnAd2IT3Zv1ZLgFRSQLbxmuq+C9JOvEh0J4PWxRaBLQ/YvLnYMGicJRgRME3SraLLemdqSLaAe
1QTKeAH6uauKGOeAabZ7y+K6p0quaybHV4YTjMXJYMIvgQXPhDyxyWPP2jp592eyq/gpyxgVoR54
K/UwhmDq8j0OQQR2Su6XxT6T3tFBDpQ8xk5wh0Qwug5EbPex4/DmGH/K2k73LinJAHNUCmekLDK9
Y0K0bHjQCPDqDPQrapQ7f653ddQaZ0GYT8r22bLY0/nCgpP6SJzQDeXHOCmasOWKJpBDzlRfF9qD
nIxEJu809iI2CcIw+yrZl47zFY+LtWlTlJpmQBJmr1pvmwy4Soy+qM5T7j4kffc8BnW2o/IFFj3U
GD9cdaqb2g87ISq+MvYTrYJdu/CVvcb+40R0zRph6jCQZXphuaHeqK32UadoKGZGx6si7QDBBVgu
8DVFcHq9OvRUMWAMboLQjdT9VPj9ffSLFgQKkaDVUKBdBH2TiaihYHjezd5D0hrdjuxs7w7mEw5v
l4mFHDLMUPl5cVDtsDOh1esRVUSx9z7b8bbQXv5SRubFwGdeFnGBJ6zpuT+I5ReCiAPuWspcM+wc
EpGrsYRCnt1C7cmgO5QQ9Aw18KqPbPljAZF2AR7SZwsXGeqxkaKVMDweTLKuk5IhgF13P0svmyMQ
d3760v3UCpTPKMll9ghLORgLrCtIKgF8oJQMcZQYunX7B6Anv6yYRj7jX0XVh+LHqmS+NVKS24d5
iOEIYnYjNHw33xArPnrMnWMi6Wrm4powLF/XaJRv8Q/doWYY3c1BdXQIdaexDcrdsejRNdl48qLx
gmkZS/8SPAR52p8HcsaN4tGx+/jJ9dG+NtK6moZaDvVQPRq6woYUKLJ8ELqdMUCeipRCL5aYjWM3
uMQOLgoC1Qh7SrZzJ+XR8L7NqpuPAo3+nZc23Mu8OZjV09i39iEb+KdIqHXv5mpf4Hva+wJIeCNg
2ivD3cytHT1LupV4pqv1tNQfXdHyBFnXUnvxrwFjN/EgmykW9+0AudaqdHnPfD1d2aYuNoGDTAN3
EFnhUFFZMYtpR8gB3m/VP0xey9M7puYO4jIDHMSy8MrgCuke8TJajqHyu2Oa2KFVWRSIfvs8BzMa
hI4BmQtGOTSHWKwFytx1CeVo09lYDxkdpZ2TfrBVC5wpJbP9fsQzrxAOtjJkwKP3iOJeUALRXp4r
utQC/iDKEnFwX0hImqaKyqUhbWIKCMcCNesCeYtfwTpS1uS8T4LrvWELuKu/8PRND3jfCyKIhm8L
6EFMhxcEurOzR/JN5kT+NGbw4+STgFtQ/EZar/c4bDeoH9wzh2EGEy6uaYTc4tWW+9gKgEIHJfFF
SA6XYKF4tWpkGv1BAHk9d2hrOWkzE+gtmAqMAWpUte0TV+JdMi/eV8mRUjB+KJcd7k0qRGHm73F3
34hyfosUbGneOTucG1k8FjbomkrNe+JaTsPQv+Jkz9cW+jxyRCrG3QYWFTJI7rS2SkQ7vv9QYaBj
gLlXTtv95kO41NkqYxD0FKc2QsVhY4wx9a+neeKHEUuGYHxGuXRJklZgCZ8TAG2QeUidzyRXdMYX
juVL/3KB+d0h21Drm21K4dJ6JCDyaRooPZHlR9v+fcbPyPG934zaqkP+Ll3TaGtXRgk00dgw8RtR
W5KupLqa1a3D6AGCfhfDxlsVNFdC3P2wHjHfwSBFvUADP1gN1mezFNX6KrzpbRhRlHlTxVbYC73r
F3PFLZ/v+9GXV5Z+55oXLqzLnI3S7euHqK18jG7ojIXhU5GBem2Ql/4S8bDnQJV/QOBcy5vjoU8a
MIiBnVCpt3gUpga+TRPbXFs6Me0EH9gy6b/4/FqhG0ffJGrnq0W7xUrqmU4q+Tv7Ie0eShQ719aw
AU36kLsmm7aHGbT9bkn5pd3EMMPJmVvKGiveaR45DEZMrQmssuufQnHqtyAbW7IldJ4G61WqftyO
ue7Y/VHQgTB2zoFLiKuHn33d+eIzXxiqNOqcl6gFZzb03mFV9oHauaKogH9EpwSr7TH1S3JN+uLZ
gVhgm26y6Xv5lIx+xeBMHHXSI6FynqsGUW9xmDKufxM/DrcPsVt+NNicH5yCB5RTn0s6aj5OHSh/
lJp9a10CI/T6Q5uSlzg12DJVnK2AT54FORcFInNG8BbpjzfxDDDjULgBSn9dI6MweMKAkH8ZA57H
oHmzgCs3/fwJOvhDq36rIwfJoy4vesQPXBOrswQd85zBfuEqD2jZ+osj6l9TJHeMe7Y5s+eFfZA6
B/BG6duQTGBs2dkX2lH2zhcw1dfaj59dMdp3RHjQfVZu+0cmLn6uKl77oGAJFjeJH5rFZfrLuXS2
/dgfaVtrrBcYzkuo3rzHL2qcsTk1L3EuVVglxgui74Cys49p3cKVXuKYV67/RaiBCgfnjNIfey0i
d3oALp6lABnolBZvo6CwVjW0PnojBvWGMxbbZmYmVCIFQAVA/le1/BLJNY6pFOr8nWfyQxYIOoaS
RNnabX91scSJYEWvQZT+zpCdbPG3Huu5H/ENeauRDUBIvNEg88JFkIUrUuvRmWmc0qNAfgIaLwOI
6d0eXhnTXjEePYuZlzPa3pHm26uaUSuTo0EQwyQBrhViKxEKQcNIX2TV7kWeA+lzJg6ZlbGEkgsZ
WgZj6RamWkXPstLcPrNMf/X0B/EcuxElpr1CXcSIuVj+EH50ytQSiol90prWfn1yIcrigmLkSbSM
1+I/pn/51fvTFywT2sa0D4B9UjvN5k4XhnO0rHVrKfIJuzZYocbhaNn8uEn0sbh4xfWUcZ/y+z71
vTUwxiM1A+q6gxc0O0s6R4H7YyWX7NQrgdR0LskjswCsoVrlUUN8OHTjzh8dUtaq9iMCZeJZyL7M
hdO7FbTHmXGI5WU7GZCeN2TrijYLh2noyilxWW1y1HX9W3kUcgs2cw0XAtH4MRiXLzMvDOTXXbAh
j/DojMmXkmO7Z7K/on93Tc3Z2lsNjOwGfZLsWaN8zz65/BPSasxnYHNW5Aj+kCA9XhYG94Wlfo9C
Du9UKuT9Yft1Em87RuOrR829koYC2RpR2VU2l1bXE9L1um8+ABgi/DC87NLNtBwaAzCUz+92F6Ac
7Bw63nPAG8CNG0JUcntSzQRYEWA2o/JtrN/iHk099GPmHYbdvwJPQJix95q++CB4Mw0L44+Riv7Q
Lzxx+a274NjkHhhpEppdMbNQ4fJbIIOhi7WAHA79SxxME3qG9hp4SMcTkZ862/APIgftUg1UZnnH
g8B4o3l2KGkny2DnKDnNwkm4ygGARNaidsZs2m1L2bxxJNO/Urfm3DoNxi5yFlB8RotEMAJjhHID
J/Mw9TsjQ9kVFAR+2s4pKOsHqjvCJq9kMAShMMZma3l0YVrzNt4PfLRkcbNvCTMop6G8xzP86E4d
kwHkMyjWBTlf8sEdkVBWwJgWaM1FAL5Q5ZLQ09FHTGrQYW8q43pj07csvAIFYN9Xl2XMHxcTeGxK
JsIqvS90ATxI2BLyI5IcmCsX1aBTaoflIxLmVy/wCWvUUyvOMV8sNxaRmFvDzAn7br/UaOWbgSSr
ob9t6sO88ZQDS7OF05OD3FgjetEbUhm8bcvzl+YqP5VmXu5L6gO/x+8ux7d4Jo8ob9V66BeyfMY5
WXUYUDEdAWDWEbGcy585Iw+apN0e59r0kPWcJIkQwvlD14qkXbwPWBh4e6BwONp49pqPqWZjINnz
PSYR2W3hUjVEfYLQXbcC0YRWzrFIjGuZtQSMANPITasLJWoGK2rs+0DUXzwRBVp28vRQuxpLcTMw
ZWeS5IioiC0Fbap7GQecgkCku5Od13ucvIjYfTwiSbOERaVf06B7dJsKr13DUK7ogI84NhW6m3+W
ORBjOvOvc4UlbVoaK+yTWWwGPbsnrwYp13kvEJSsuyyqMN4CftrpBBU9sQHsdXjYjeArqIrxPTc/
qngY0BjH7W5ucCs2s4F4dRlilqY22jX73h055owbkXlvdlM8e/Sc11HQTm8jVvVpYcQZJdulEB9j
FTkryMAv1gBWK7WMbKc9r8UAKdSHRXIcqJji4hVqx1jyjhvhQxWNd2XyPlBWngmuW80GPdjFzY/0
4ItVRBthKcx9TRDFKqhn7HV2v25spoRwJ/gO4tFgjeR8iGYyitiP6vKgIvcwxw1plMGkNzX5YI3k
O9X97K5wrfyUjuw3FaD9mqBZ4owgkBOETYuU0r8pLn3DFQO8YivB/A7yQsEsaUfQoIKD36/MYZn4
MYgb6qr+sRMmnrbU30SDxwzXG78LN9YHozDnB7fzHoaWdash0FVqjKyOe1P6GaO+zy1v5c9HcJr9
A0ZIWlWIGVP+n8722OuWnSz9PS11MDlkdytmb6tRFTN5lPWmTof/zdiZLbeRpFn6Vdr6Pmo8Fo/F
rKcusAMECBJcpZswUknFvkd4LE/fnyurxjKz2qrnRpYqkSoIDPjyn3O+U5xgPrwFbeqvHOuVym6q
PCbvWS3VC81VT27qbRNMRFHmHqJipLhcieyhVpAMUo6FJymCp6hW4s53mMvFrrqX2pBtu8YV7cut
YXH31Vn1bLLCS45eTOhtxvp/hx+hfC8NFiaTxTvr/IeJzmCO2s1mjO0jYUkThLfI9knNXlUkr5m0
rXPB1KSlH+GBzzAH4IZ9i41m3Tk1p4sqBwUw6Qs9bZeyJRxPBmIzCmblsr73y5F2Zm7dbKxzPR0x
1D4qW3AudJr3gRg7ETaiBt/x1Cf7UtDtKqh4gZHA+5YIvAgT1VxK0drBGNKvGFGYLjL2ss1GvALN
HHD7WYpyVZAQC+VsPbZU9GJMizaBgsXgFGrvG/x4uoMbBs+Qr4eL5hoV7SB2Yxgyd8jrE7Epze5h
T0hxsHUesj+enrxGHmli5yUKgMPWA2tGZt+lHkcvMZ8XA0W0waPMWHcCOebl+95kqYulvnQEGWZM
Yhld9IidjLUd4tIeIMJlCayWzhqL1QkVAPmAMzwPZtx/prVpbryYpqRppMKPSh78sN14PwafqiZx
ndJ+RGCFQ7E9wtDhUulk1lc+c4zNFuTJ2HBfZfpzSO2vcWnPUPed7QSifutHJe7omqGenxCVWMgF
NaPpPXqRdwStQHKZCW3QvDJfg0xq969ebSp8fPKacCtFaynsa1BgqRzD3zJPp1lLaRwbw8NHN5Kw
AZm0beTNNFlHOwyH/uLf6KoByUL670yI92i5o8PNWDH7bKsfy5BydViy6KAofyWy0e/rkTKukOMu
tsoYDuj0oWjNMFUNgcH7mLyBeXv+AQ0D6kITkABbiHxUYtqQsMfHmSzY3AcAVbYNCaEy0ntFo1Rg
gWJt1dUXIU160c4NwwcZW81eZdDBh3DTjgtuzsgssfP72Saf+wcj0sqVxImqqHnCcWUhh41Hc7FB
O1fenjzFl5G9NTWbs4dJvXXt+yWbku2wVBs8H2gu9iOz33fgW/R0cbnsSBlO0JQCmBAHJR/oJYnf
p6Udt66C59PnLUI1t/q9XwrAYXLa9Ul9n5KfMCqIRGIeQWeBbBHk+/YxsW9R3oLHBZvbC4IXMX6/
vri9vJdIiHNGS6zvcKGVYXjLCs9n2FlttbS3itOGoU/W7Hl8Lm7TXlFryfL38c1MoovfAHYx7YkY
mqRXjnASR9h0ayVBfhyS7i30/S06x0gKjB/QojkmGCD2kEoW6MXo8zHFSFW4ECbwGGRAlQb4FnHx
n1zqMFldq7zb4vL1t8yANPHFZzrWjgdjpN97tpqrquJ3JD/qiZLvVUbFfVh61zyUj41pnQ1h34YG
VjwTuoukcQiLEbOgATRQMP0oCnpH6tnClwGS1sy5AbpC9RuaQEsAHnzeSrYjY14PvV2/UzQj77S3
ibMrNPahG9UWECkpgRlAPE/EvhVi2NjNUG9ibzT3k0/c2o1dIpreqHDHu0C0aaBiaOJvuO1l5zCe
3zu/vwDEyO+aYjhNkQ6y9+4pSsxDanLtcqYJC0pe3ZkuuKwhaUdwiM79UAToBuhPVCQSzovL7vsQ
c3mKKUumTeGlDd3jFOJLIryEa3pg15wCoB7lh/7TZMTFjQsfOsYdF68toz1AlK8pr1xjamqXiQSU
LcfBnBOPj1PfvQqkzSU2nqtejee8tp7FgV5LdvL2YtpIFV0WlMch7YjsubcgKabnMDe2ZpzhHScH
vWuaeBf5hSI+BpSojhTzARUxme1NA8wQL9Cb68syIAToI7Dl/dLykg1Xc7zrLjnJIvpouFyv7RmT
uZts8oGyiH5ST5PJISkKHMgFIsdvKVys7J1sieClwbZ2sDR1WQQxCbAxPzaqDkwoZVuGKstDFg0X
b2QoGiZxAp3lSWL72DITbzZVWF7CuIvRiyyT0hfqt0ivW1g1SoVBasyqq9AFhRPX+zHKl7MVTncZ
P5O19MedHzHBtsvxY5yRnUke8Rb5U3VUdEgy+95kNnkWG+CkY9AsYpvlocszPmftwfAzb0OipN5G
38JsehtoKNkSkQUY4vcBfKNTHtNl5453YBEu8RxQQUJh+F5/agm091iCIMbjgQ2vPTAf0fFjkAlx
XH1pmCkcXoN5qRTV1bNQ7rHdZiQs7l0Qc63AEuu3H5OZiRX39XyLK769s0R0HVImu9i+v5x5obxZ
TL/Rsegormp2qoJ9HnFHtms1PLrGocYkdagsWBCpmR9SRBhVtQOkiJJYACHIzLBH+rMFrqMZdKDy
bsKR+4QT1yYm/cJX14ogj5msF9lfMTMmRytMOHzTuNC319JmLsYn/8my9egmLg92398Ntr/vckQF
NcV8TiwKmKsyT7cpMR98fEZ2Yrz3lIZds3ebl2EhrKfxrey84GjhfIhufgkK+ZJajAvnFDQtiEvl
MTTKFdStzvugCCs+qM9+dt9n1AcMu9h3xsS85QUhVjkzFwkS9zP2c5MAT0O6s2p+YiaaDC3elriQ
c8mRveE24lXFSzexyaYXy6d6z0SrizpxGILlmCfutkRe5qRVLgAc0mnegrKuKC0uiWH2E/GdiNBP
Ca+r4vMEurh8zzK872X6WwkHvCWxfGcTwisDDoET21XHHJQqquxIU8L8OjeXrp3VdxlLmAOZwGZ5
5CwW8N+KBLCsLo3Izg4zeSbMT2VQPdqD1YGxg+Hd8g9wImKuQWRz+QwmyF4eqexq4HHi2NWubAoN
P1oDEn7VWlvJ6nU0kmA/2D9TP3XuxI+S++mG7CA1hjXGTbewYpJX+cAigJeLAmZIQLI9x03GUcb8
Cfwq0cLns0kT9n50vffBGfZJ4ZoPpjGYD0znzJWKGAzbyMJIe8s6RJIjwiGBOo5Qaicl3wWVpIgf
QlAKMsf4sZ1RfitM+lNy63EK7pO+tN7YJ/h3p+5ECySFC3IZmKnQahN5uKmyBE6Y0zcQ+EnBV/xc
64xZrNkN3JYCFjJ8ZzT8pfZrr76HSIZ3CyhDII3DI09RsVd9svG68JwbLYdTTw9rEZq6+iFRi0t3
HZzihvvdKmuTNwAzptEXL+1UXHvmxLtyDHcl28w2Rs5bQ1ugi4+kL+nQJ5xRD3M4g7DPCVcX+W12
/Ytqym+9RwTQpSA4kxaOlYwcgUspBcAj5KhZ9ynUOS2Ttk0QAsNVEXrZxmt/dKnOV89rjuEn2cGN
BAfCJHUxHtWUcYSsA8TuOCP0Yu9kT6GT49LwSkya59Xp8n2ZBRywCrCeIRWpeMJycg3c9caAos7l
QjDYPAgnj/nkNTzYdDd1Mw2OXrEcizjksGpJhssDa6rCcLjuvepTseGfaC1f5QbIqyFlvOtY5VvG
ushsO7ziRqlWo6AnkKlB1xYH+HflwcVWqQuft40bgBYv06MJ5TcO+qvo+EzYi44Zgup6DMKC1gz3
s4hVs88s4jZtoViXebvtlnGTxUV9vXgk0+rYjTEQp56umSEw0DUM/+jvmv2aAUvMR3CmRxR6EZSF
QG4i5bISSINu+OIrTFNyHjtrEt9IGaHOLRNe2pscZnXXem1/NHKTlKfifF8soDepw0ps6MZR4DvU
obn4zzYqVRVoCmVuZLnAb0rlfdwrTIzM0dhSucCV2PJ47HRrdkyvTb5FAuI2Rn7mbkE3m6f0VpcF
9y5qqK3uw2wJ3P/yA8O4/UVbAuyXoIDGDoeVuZYhvMkG74T2/JVJckycHH55an4tc5FRBKGtymlY
nIgcIG+64xHAszwWbUxCEoEQAzdtAK1on/PAyne5YVLkJnhefglqCgNhNIXZSTTTJgN1yQ7SJ/RD
NfFRBj3AwhocAAmLtdEwnJviVyd58kxzQZEPb/aQN7tfFs+yoQQx7KyD9HVlNBzd9S+zJTvB1Vmw
kAV+dnJtC15ukEzkCZMLo2eGK3393KmoOilgcYdYdNgnxqtHOe8+DBmArzoS8qcWbgeI4uj46+WE
rsdMkt9CbHoaW4EnbI6cDVWBPcU42v0NDKI+Jaq/MexuyAlTNWBY0B6FCuk+V8u4rCE1oKaiZGQb
Qw6PQ1jPe1AY9pzi7Gh8+ooJ5ay6gp+qCx5p7ZoBI/EAA1oEhpDUKNEdDAG7SiQ/ar86jCMfDtcg
BZPHxNqCuWu2QfCb6lSzmxWWcdM9jFR1HqcupV6DB7EritvAPkyMS5tK6a0ZToZXflSisKjyjWW+
Uk6wWWim2Ubh/E07MZBpvOdFDFRuFbg5aRSMnL0nq8MQF8WW2svvgCEH5JXysTdp2R4HEGp8bC/4
0FNkUet7uQTihF7EL81YHRNCK3UMmNyJOMPQCmKuQifj4AUIxLVumSDymzotkljOXV3/AirjxAdu
2i+Ua57GLHl3Syyvprh3++yO6lpkt2g6pYm5myStWR6ek4j/aYvh8Up28GXxPmw/Urg6cAvngbO3
ZeqycMljZlo/I0NR3JTDMMmC0Fw7Oe10eJbpgaob+ORYnDhmZhwkw4yyOh+slSOxbffm+GpbJmWg
LHKBp8pjytz9FGahfyLEsQElB9mKcOeamZT20saz+5lblrYw0j0Skzxn+3fhhff1B1fcN38yp/Vc
eBc2wATu4TCfqhyV369SZ9f0zQ3r9LhNCu8WcB2Q3EjAYuyLSBdxU3fNvSi/Y/LcYHfi0weFw3zq
pup1iZ0KXJXx7naTxd03xG+cf/xyDnucPn73Os8MUWlnCh65OHB4mj9kpsMB/ZJp3NyVvHh0WsSu
HKJ73NoaRdZTlsZZOIo0yCEs6YItRudUluuQGp8TttOdkHwSBrZo5C2TCh9GmbWUFMba+dOvT5UZ
Mg0ZLfoLahFTvBc+2Pzd21+P5S/X869flrZC2Q+h6xCD6I1HjzJvAm288qpuip3lz6+5GYCOmphP
eqSe2Xqi3SzjkE8gDrxwEPuxg74zkPJFsIHCwLcN+tW2Fe6VRj8pIhTpnQMKZCNSZuOTO+rdYf4W
m3Z3MpqIv0ISealJExCQZ4sZw+YqF64rTRW+l7ZxCd00OdisSa4qbjn5hJ0ZAepBuSKmV6voC/oI
+1ybcsbA4IxrtNgpl6FaahmHvtFPd+qcsoiXLLTdvo8j52DNXPZdxB96KBiYReG+WRycl3ZxhLy2
YTBHe2RIYi4I+01wSNCHsepOvzEgZ9+XJRIjG/qvD2BksyQYFhxu32BYnUQOJEO9yFnZ02AOWzBs
9BzdD6YcAEGCQGImdlMZgmqg8gj7x87D7LMK6o6Pm1PhvfIy7qh/iEM9/B4j+g/oeA9VUvY6L0S8
6U/pokDY0id6A2XKMcm9kHH6Y7ooCmB7W5QA4VBPvxZyy5tU0nVcuohJM3C6Vap4fi1fOieMJ/Dx
acc9z+5HwBhv/+9fC9/0Ly/GsU1fWo7tcRWxpH6xf4g6QbiAFyLofRIC+7QnnXYH1QXLUSYuVt08
cSMhDd2CiMN9xSgobhE87HLTmf6Cb7mKXoEnZ3y0zrC9yrN2QjNqvtXUEN+7TMpK2glTZ46ZPsF6
HWO/3HhWbFwdjpOU4jAWTxL71Oc0PxIsgAfvUCRogZ5Zm7pUtPfT+eSXHJzGrKCLwclufW+BmF3u
awCBP1HuP4US/sG06hhfLlYjtpyBDzx6rCgAoPTG4LzMckckIIL0k4hHamxZ3Uclj3mGaiArzvaO
5PxDfL5+jpyWyrgU0L2TG98qPLx2c6z0FGVsjHtrQiwsYpCffi2StyXgaOnm5RbrCAkV6oNTYCiA
uPsjzbnu1UmokWrH4hzFRnWX2Fxs5rC8GXXrnxhDECtolamb9SiVbROWSYqwtsTZ2TEX374KrS+W
U3gOCE6/MkTJIzRzbt32zpfp/eh5TGE6VAkst/Y+z0MMbVXqHwkML6jaebC3WEq3DH76PeYHc1cZ
4j2XC+Qt6d+cJl8uFcPoTV871rZJasUznXbgrsCmTk77mYUllDncvmQkgHOaVm6cmRz+xlZhnrKZ
l5mlDBFHs/DvnNDeQ9udzl7JIggWarrgFDTWhSOvYmyqTzoYopX/yC5RfmA0SIBzxgdUS/kRYHrc
+Fb9moRTdjZQKXG1OTz3YXaOnYWNntFiVVjWswXbnqNj+o3YycGrc3+Lq63HIegsbwWh0HVS5z/t
mipnUfAwkUeZ8U9n7Wvg9d/N3AQroRiFjXMuLo7bFkcnLB4G/bvUhQoMVZ//LHmgLjY0mB1MGohr
fgNcwsOrxkQQtZ+sN4G8yLOmza/v/PU9LAVMjOYy/v0LYX3Cjqd87wDqAfIxj/bJ6eE6D2TZqDC3
OJJKGoTIztvHWAZk5ae2PTgmNreJ4pPIf6VGcDyVCNExyIl1FXkLntn8qZqr5lIFYCBElhK3r5ml
LpykcIGQ9eYzWT514x3eoeJBFF50qF3KA1N/PgfBSNe2i3ks7t2jazbtzjLar8aIaX/1OnaAiikG
aS8qBCDz3jhv4qqGE9Tw6A9DiO8XUNKOvgniULyx1x7cPwGNzL+Itkw5iTvwYRkW3vCfV6sC1tYx
BCK/GkJSe6oEsV+n9TWTP5tIjS8+Thpp9tG2y5jS4cyUd0kqdnlI8CXzKW1wcxy+npsyC5y9Tz+q
qDWxlHOmUPOpM6L6MimqClxz2iVgfnd93RJbHBZGeVWbb3jP2l3ogP6VDHIMPBVEiZZtOLkrpI7q
FJf2feqK8WRX1TbPquEupZxYz5hooFXwQKMKGkk/jeOdF2AqRZyGdufVCXyB5ZMRb7vG7JfvxVwd
/NxPNjJiLPPvF2fT+5e12ZOu4/g+S70gFvuXjSJrTSt0qZI94CigLIQ8IfD39CSsIj3LEXBblGZf
Lc8xiZkcy4CfVPjfp2wTSJFQWmNczYaLUlkSIkFr+ck08X95iZZOwv4xKUtGVbqUA5PidXzb+ute
5rcuQz48UIfJTO1tF7XUAvkIeHi96BXKO574AupnyFLuZIBO+tzidCpt40Gl48YUj3nJ6J2G8Wqt
Fr/fq3byLrp7M6l8gvijbTLoRq9iZlivOg70jDor63/ZBU2iw3/5V/jC9oPA9R0R2IF0+fM/bIK1
gZVezFOFbaxsLk4kHwjgrVwuHxtpyvLSFae6UueINZAZVrNPptJB0cSQx+oz4m+vX5w2SeA7fyAn
4ZqrQLMZY0Em7N8/Eo79P7xSxxIgk0zPDv7l/SaGaIRV2OKET12MUA3Ey64W7sGiF7GMGhIycLCn
qH1ser99790fEw0YZ8+lwLQvCXb4YXHn2sBvQMRAWS6Ct7Lx7igQmc4+Ju5tC3gAwZJySplY1moK
Cy4sZS1PyiFDJhFAV3Xh2Xs1trQdFsXe4k7xBvbtSy1XY/anx1o31E85FXhJ4JKWxeovesY7mYcx
gsk+3ODl0AqUvF9vzf/5PWb+8PtD1/39v/j9j6qeW9J+/V9++/dnzB1V8V/6e/7f1/z5O/5+SX60
VOH97P/tV+2/Kp1m7/76RX/6m/l//8er0yH4P/1m+ysQ/zh8tfPtqxvy/ter+Edc/v/3D/8Rq3+e
a2L1HxTBlJuk69vkR/+nbL3L4/CHp+hfAvlvX13/H/9jKv/37/xnKt/7m2dJzoIBwMHAdAQfgpFv
/b//afjW34jrs/k4geNafAF/VNLnQ/TeEX9zbWEKz/cC1yafwfnxn6l872/MEDl7e26ANSlwg//8
57vwp58m78o/fv/HU7Ml/2U59G3XM31HegxCOE+Zf/mUUm88Qg2iwhwiTap7Ur4KBfvcGpNr51HQ
Ntow+sgX09A7DB8kSIojGNRsNEE+7ebYcY/jgDZTRgh2S7ouSTtupFMYq47Id+16HyC+yGQhMFTu
FJK/YyCJwzfc52msdZDwQtK7nhcGVoIK2jlYM7I01vhlsy3Aobfxw3U4qC4DtOphOfhDTVdpVB9G
weirrbCLCzfA5mZvlgYMvpZMHC2eKC2jWOgpnhZWuP/uUi21mGguSosvIxPDRcsxUdxc4RziyEGp
yVFsYm2Y0RJOoMWcElXHqJB3HC30mNYT04tkY1PmvROOuuTCXh7AHBvbYkYGbzoifF2fcp6fGWzW
fR1sJ5uhqjTjYu+Q3VpVkUFaN8mGVW1NT5kWpSSse4ZPq7mkB94aCN7lDjihfr6mtOxuci1u1Vxj
tNjlonq144QmkHjGxm0yb4VnMdWUKlho4P/4OVEIQ/PyLo5r5igcJeNlnp5t5cM17tZdRWEwEaZi
Y8mOTAsn0EOBPldroU6g2JkodzMKnouSx81lrVD2GhQ+F6G9pE2g4oRuJaskmLeNMO7GOri61XJR
Q/AivPrDoRhXcVtYZUxX+2ymg7f3j/pP7TwqUTXJeKA+jlqGlFqQ7LU0KdAoey1WcmntdvQj3dla
yEy0pGnE5iFD4xy12En+6RRVMr/zhbpYCnZp1WXnZbZ8bJhmtYu5MpQN1O4Ec9oG6BXzLeh9+1Qt
MF58OYB9cHuSjIzDVJytSOEjy/KAr3qJZCUaT97RId68LzZo7xJ6lNfywEXVpvEx0dYmbR6NVWh/
aIR3F0HYn37QbPjMAaLemWymm5G2QKulFipETUYWPmeoyzD1rlWG1a4ZvztR7mnU8HtTx+21zQW0
HIxDhk1XYcbYVSYTGEIYV1sD71rSmu5qwoV87iTlhDlU77E095CpFt5JYutaGnfQyBE6Z1Km+s5l
G0C+onALPeENmyu2nrBKt4ivG1YCPmbI74KRFnmLkMQ9s3ot0RNCv0IovyAD782OCBTYCeA96Pq5
FvjNhIhU5xAKWwK17pFRMOrf9w5heA+5hOvQ+BI/QyK8Je3NLyzdN1BiJ6iX39Ie40wJjV/6zT1V
9rtAWxBwjRf7QdsSiJdzBtFWBUIaWp5/CLWJIdB2BqWNDT0OB8JGfGze0/QGLZMj0Fijt1nJ1jbl
vdem8OIjgpnzG07cr9lQGGQUKXt3OpKUpCARnwSDwnm3ZGa1iSdF/Xuc03EsYfr6eE3awSDvTYVb
HiD5hdEjS/UuwNHRqWv4y+BBAzMP3r1XQquwM64AVg3EDqMTXtsFr35UwbcP5BDQySQOovsAyCHp
wPqYpoGhh/CYyYsPsegfULTEa5OTvxcOe4+4xbqFG4KUC+2bdpcfAzmLTVE4zj5vl2NjBdY5H3Hk
CDvkDhGEL3GRn5r8qYjRDfuk/EDjRsC044hiVTo02ir+qmtBMGu0ISnhC8ptD+EjxG4Tj69eYBen
2Hll9AReGdubhseiWPs4piY0Chw8k8L54gct9qaowmYZx4Qj6/5c+PLLTX8meIBybQYqtC1I4g9i
fLsCRAAd1iXCbUhB9UDRbcfuR5TY470tUQGrHJe6Kqodh15zE3ADYT6Da86PN4HNgtVjrEl9Qj41
K1NTLfsJystqwKz+CMLLG9pLb8wFvsean26bFHuMWBu3py9I0bOychpxznBNlbinJm2jivFTtfiq
Cm2wsuOaPF16nJc8YZQBsL/KyXUZPWNyk+sXY+FdDN5I2N5waYropcGy4DfXUY37qa5BwqbYmxS7
ZNiG1mMREON1iGo2dTGeOmmojSlBkEoyewGTUlxk0YidDAQyaP2s4OiL08ifyydaqUiDBVFKeWPw
3WUCfCh+Bnn/nvpORklg89hpA5sJIxw7m5/N11zQcuC6rHAsL309oLdwUWl7G1+Ilm8o7t7bbo0L
UlvmErxzjTbR5bjpUm2ry5NX9oJmHWrDHeFa817hwYMhiBkPV56t7XkVPr0CVQ5qS/k+aQufq818
C66+Qdv7yHRU5wTHX3cotf3PwQdIuFPBuBzYIbEIcg14IshnnyptHzQGjIRGjqXQIIcc4zGUeA1N
PIeL17xIB49cyIMSZW9xVZJL8sc3pnvYFbE24oHT5PFmWjeuzaAad/5oB0eGKZQOdUyBbIQKA2jK
0lx9yCzQDu5qQHZ247X3wThbq2rxa+5LfF27BMw6MDLZxvwYDkiDWBJ+G5g9rZKp8ZH+xfe6HW9D
PxvHLuL5D2DoFjUPJmeO8cDYu18vs32id9QCncQ8jDATKNmqyuhILwNMoSP3KKf+qiR20QbfKHkQ
d+02s48Sjb+GafQukSOTopHqmGwuT6qLIdrbzy0J751ynFvEASTJuZcPQTBsYyTLYKBmQOBoDWeg
0G1BUpbtKGmNeYNFc82moC6eek+s5BAuuCLhHa5c/LIAeoqrwEEbaytt88tUq+21QhttKxy3Sltv
Zzy4MV7cEU+uwpsbaJOuq+26Fr5dE/+uhKLJX7x2T9UowoON12zbIHsf3KCnqTPS5DnTVNRJfEhj
Gd9bEf1gXF/uW+qKbMu+c5ux4wPEOyYMG5qoFbwoeoi8xHfPFpffXYCvm3kUbfKRtKArc+6itfQj
7UWPp4mKPm1mJoPokjdWt2LuadFQy4YeXjIRPS6ppcFWGPTnaILWtnjqBaZFRN6blasD80lRBGh4
DywtMAmgNgNZmPpTaOM1QL+V9Nx+MyVTelrm/lgk8SMuRHmX1fKjVkm7NdvlMTFqZpVMRHB4Ex1h
RWy+uzi/Ib+QeY+xdTrM3QFDwu6mkefS4XSlYHh5zOmNWzV2Kh9D3/xZFGjtDlEvjg9Q4jk+aUJ+
egScuc39dMI79MYdMdi1lgaA9OWR00p+9pF1ZMlal4xhuyu0073Xnnc/wv2eaB98o0tK25YiYi6C
i/eZgqpY4WKoyWCtclp4DGNSa6Xd9QY2+y6yvjtWhe/eSK45u+idWQSokUvdrIxrKViiyxEjkTGX
t7BprqQFKsZP6Q1gclPFj8htxbZ3E46UOgNQ6jSAqXMBNXdITwcFCAzMJbdYMbTruRGgZzpxq3S6
AFli7RE3aHXuQIx1vJKWXtxTp9kv+tYw3KQYTZDy7aNHfMEnxkCbNKUPOtmAOsz2otMOjs49BDoB
MeksBCvSsF10PoJu5zeOvJztdHbC1ikK8IgPg85VjDphgfZwrHXmgvoX3YxEDgMPH7wvnc2ILd5v
ndYAEP2AvjjtHYIck0508A+Cqv4r5aHzHkonPxwiIKBwoyMVHCNVSuRDcuMna0zKmZzkiNQJEkiD
BEpa0e0MpvLnhaiJ0pkTh3/zatQ5FJNAyqxIpgC9opRQp1V81lVP51dqnWTpdKal1+mWVOdcOCc1
35F8JK0opGAWnYexdTLG1RkZRVjGITSzeOVl9lJcjBgu3sM6/aF8TqOg169drL4Gu4PP6bhIUIV8
oATSOUsCOi1BnQlRcEWduUktBX/E81cxbjy6xHs6W90JRsw7qBwGeTbrM87PRsEgZzaqZBePzdss
5y+ryW5dKghC6KruYbLOHbEGuS8bCrZM+mmrjuCsTDXvyIAaK+LPKEOH4iTyvejao+9ivV0e2jQ5
6TQqt6hHRr6vI70YAlQ8lrs7MsffewMFMypNbFVLcCtUtJchCl7cA49nyg14ntqUm1sHNzlFH74f
8Q4DSJLtKrdERcHuR2gMR8SfNXQ8+kig6TrjxcpyAAgmrDhVIaH6J5F7xwSmxMpS7l7i/3c7F393
/BmYL9NCuRO3N0XAu0YoN93gxfEmWmy3wRQ8h3Pwg9PnN0+xhjihWBv1N4g+AQjzFt8O7u6DL3Lu
BuXD0rP8eeHDEll3ZczE3lDb2hhXi989UCaKFTT3bhKmGf3RJNYYV2KyBYs1pXgSuG9GyN38VWle
PNYgKJRrn0yUGfBKVrGyjOkq3fhcjy3cGOu9ZM6VjmQXVX8qQ1ZoI9zmsroTZXRfSRrNzMnCFFkg
scd4A30qXcFyPlYCOjOB75ymWDZt+Zkxr6+qC5gv6GJN9hw49iWt2+sMj8MiFtS533A16cgs+JYQ
FrKBGuNsGTkm5/c2weJp2uI5LnGxpazK5jGEW8Hi7VxBKH1vqvpZdNYlasL7ISNoREtsrSNwmTbw
c95r5CeeVmxf5NSyeCJ06Aw/poaQOUecLIzXNV6irJnYCjgI4NEihc5DVt571rAtuvgH6drHPCT+
FmJCFZb3IH13gyXxmQjKutE8Af2jKRM6eIJiV7QU0XN5h7ptYCVMK8gf5qjTvUTEmROua4MQagUh
KLAPMTxT1ME3nyYGOpzDt5EdSb/nGHmf28rZB1H8HNYXNdYfntgnpQUjVLkunaveZpmDh8EaXyNY
IXWntqQjiQviHHfkC8eKV6YXpKp7bs9GHD5krtpFKcgEPNPy6VYTKbmjlmnYTj24JxzzD9lkJDru
dKyYuFxQIMU5kd1eVAuRJMWiARNbjQv3KMSglc+PKRcuMRCS725Xc1E2Ghgdas/ej7Ri95ckEtdp
YALAxgXVqS4u7mg8JSAKaCLGjho6D0i47YYbID0bOfUY2QzKI5rOS+ax7tLY0FbNF3EkTnJ4J9B1
d8vk5deu8d6CQuEF5RYRuxi2sdzSS54i3y/Gcp8Di8dDd7AGwN1CxB8gZR8TBQc9hxIuTP9sA5Vl
csUxLrLvYcgPO+8ee1vbcCxIY4vLfHzh7PjpKfuTGpqu5RiXgoNZu/2vhmoX7z086YkrGtPW5ADQ
/rNOKD0tnFphjjPHtVmMuzjoHuqoide9Ub25bgoMnzhs2InP1hjnZ5FcGz+MkNYp6gp7+exE/oWt
70HZKYAAgbl/Np5dlITBHl+tjhFMRTiem3KwMxLr6klyI0O1fDezBo+THTu7HitrWA0Hnsud1QpU
pAIQ7lhml0T4/n0SmZC1LUi16LUUZMQnI2MwHOLyrJpRw+H8Z4n1cB/X1nfEGQ7RNQxx4NEThPy0
yuXRFh5eOtBEEN0/qpBI7wgHeQGBEdC+JqKkfy4TakmDdBvHbX+XM/HcSFDMEXETFOgVcJhl5XVY
hFwyq7ld35VmSHdx5HBvN0k7pRAKcw9ybbxARalZNkxGndsCdIU9Ko1Ntu4syZWjmp5SSik4boVg
LJEYfUvXmtPHkreb0THINpmw/yMJtyxmwNYP4XuE2b/BRroeM8wmQQdKoLXNg9mO93C9YVJKhpPJ
AvK5cX8Wig/o4DXcJCV50x6gRzU+5blBOV+LGpLQMAaXgFvJmHs2RN3lv9k7s+W2lWxNv0pF3UON
ebg4HdGcSc2yJusGIVsy5nnG0/eXoGzJ8t5VdQ5vGB2tHRsBgjRIJBKZudb6B3Ol5tJ1E6vpgk9H
S4iOMIEMa90jjLNRVZfobjTgCALsjG3ok21bESWwOHNCJtvOquNtZIBb7M1d6cMKLqgg67oLjhdD
B5Qlhvamb14yrUOPrIJin9XIMtraedHo9hZDjw4FlmqZqQ3rArR465xEZZxXF11YXqEwsFZIxc66
vkVBSVpFSvHdcEkFhmb4gtehNY8I6ICD47fmGq8JHiarLqbk2NhWeNrm8pfSqTYyZU+Yut5VLXvX
WiBduDZWo65joRkAojknymEtCK9NsTFfjrzwKo/17wFeDAt04M6CzAN/5K4iyJQ8ohoqGEABocqj
F+RF0jZVb90R3YfW4sRoovVDfBHLpC9TZAjiTLttpIzkwCA9pZKqgZCTd2AVgb4V1GQ8GZyMxspE
yoUcTjE3A9ZtshatjaRFaB/WfX2PFhr5WM9c5g7C6zrUfl3VqjmydrgaQ9FrKuTlSudFktU7U1C5
zNDD48bA5IaE6oYK5ca1iDukADSdVfbwA+tgnQu0KIhcbCQtFr9oks99OPOjui1A58LcrMviOwIq
4ODoyiJkQnxlUHeW2HhVru78MDZWoASvtB7cYBAiIBmFrC3Qdtt1fvW2V3rluOw6dF8dV5J2PChE
hMQ6C8Mm9zlt0KeDr4gjw04dCjrgdLB2ggH4J496xZi5a7ygWWkkrLAiUYud1yh4eYLUyIqk2uUp
LsqkZlT4EEiGAqTIdprn+cD6BK5xQM0arCcsNGSISoKNUNnoQzBg0o6ebT62my5JhjWVrnyntTob
sdfVLGrsYRvnTGCx6W+b7DpRoH1ThS5P3c4hFJm+HTUSPONA5pg4HmIgbxOxT987/Zhpj5S4cCXm
t7wfYxW66MNc3VQGN7FNwGV3DqaxXTnacxW/kxlpaCR9TPVt46eErVRWHrRJW9QA4+4nmTOAVWcX
13ILa88qSHd2ABQ1qJl/gEmeFQH0DMqhBlIxQbjmyQNLFfjFzs8xdQBSrs+VlEacNjhfy8tOlZ/f
D6mGja5QClNRbUipvb+RD0DB3l+GQ6Ishpqh/f2NLqOAoRUs5qjSbckAVmtCSURdf22cUoNBN70O
gnpZYJKJ4ytPgV05NfwXOFvIb+3Qt6oXNUTXhZ0U+Ea6yTl8/sXY4tUD2w88EOJbiZXKSOQh6gBF
dak00AHlNtEWJQXluKE46QP9R1aoSZpqnkFAR5sLEdQ8iaQ1M8F1kjLxd0Mj36CMdhFggAeLh9x9
r44q8yneQVbojdD9SPKaCHos/dZ8HVUknvK03RITGGfNEKxxtkiWOVkpqf+iengyJqxuyUKaM0+3
bzseQ+QYyCoOQXI3hFW31oduZtEpT0Nd+x6oTCy9QQYiGsJbxY3zMwnH9Vyx/CVj9G6Ak8wkQN0U
wUN1mbnNFUal1ak8+kslg4KVp+lqtAssVnst3GDzxKxqAVaEzTVnmMsQ4YGD6zRyP09gPaQyCKjM
bb8WUnIn95W6DMkHgdZtugT1ITiBvpFb29htCJdKOLsycs9Fhc5TwyZjEad634h946tcgjlqusJk
BxBIin5umeYvBdzeSr7wdHVTaIQquC7EFnnPxLiPFND+Uam9wvT/UhJUxwXGiPEQbzXQmy34R4E9
Pdc09S7Cs29mINYc2VtTb0qKJzg/eW1/Ww3WLoxuWzUl36J1l26jAweFTe6EF9hkL0CY3ZOMJ96n
bk0omd4NOiPuiMtb27RPfuJcia/NbXR8a7AcaHTJiCzDIcngIpLBpxA3PLqFvIR57SMCnXwxdOtB
l6jgtCRlY19+TBtG1mwsX7pSe6y5QiMkMVI3DDpQRr76AznsTP1S1mdZgzQpiUq8LIbqQVzdXCfd
cB6ZJhr+Y/1std6Vg3ulkRn8Sp9hiPVE3V6Enk3kBvtLNm5zl/UP6ivMlHG6dnMZhcJ+jX0cUWLQ
vFRdzfKKOJcMOHOlus1lXTqt6ls1BFVnyAmIq9jeqqhfBZhLMjYyyxdJCXEleUUpIKZiAsA+HWZh
AErKhzLmElUARqPcrynDba46303PGE+rnByU0uCUDXWopqSPW6TTFaz7aiwqJL8k47A2GtL0tmQZ
c6Rn203hByYcTpbQQMtAgxsX+HumS/jWDaJDXALylSvRdBSKtOciGoC4SU8XSUaUqroUISz4LZLZ
Lbza/KI04ZoqpX6OsRRIyBpumErO21VI+LrFOeRSsE7cD+Ro0xWOcQ4uo9U5OgYPbSk/M1ZqaNJp
X+FlQSNHIigtylYQnb5HcK1nEjLLKgK+dYdeg+6Wt6YekUAYTBY22iV+U/mq64BGka+JYD4bZwrJ
uo0Jr3YX1+G3AY8MRa2uA1RtrIhE6DhGApEC98+Q0Cp1MO6LKETI3MWF1gN/9LWnMbe5PXheFrpz
NjrFjdtoL13SlrPKJeeaVfBLavzUdHbEW0GAfmMUVS9qhSW5rd+bAQ+pG7Q8jtl9aSEJNOD9bEQt
cDYds67iniDLmWvU7oXiBWZeXRluHcyoq4iQMkmMWyrqOp2U5K8DanAxgoS1rALuHQTSoGpZOgNf
Kb7KzVgsjASbkTDgltjlqWFlD7JkXKD2GS9II4T++AD4fqvq3WWNRW9Qm3yzagut9GaLb5mygdJ4
G/pGsbJB2LFMpXhnS/ra8wbWxlLBwBmKtTvRlqPiGWqSGFEbwvcN2exHyUdzBwUwfTiNLOWsLM2n
giVYZWCF1TkRjB77pnDMb8isziS6Tao1r2o2XufFlaVmy0EnDYhVEBk/3sBamEJw4T6KDi8ccJrA
WeKUutV0addXGOD5jX4dQUqUhvAZwsTGMbMVP21cNCa5OKeTYSCRiWGxoC7gwd35qPeDCZduEhT/
8vab5LnoFrX1djTk7VCEOiRGD9MuheKhAQ0St5LRAHuNCBGKDZaDjbW0iczhgjzVtWmZV1qMshUK
42lqop6jXU7fO9QY+gCRwSsRFGJpZTc+MLCZCipBAd4202XEjQLwkaDbcOqkdA0GPb6zfIiwGAML
MfPhVXLqdWZDQevJqcx6gySboQJ8b24qpKtnrWyh3l6m507q3phKtNCGrlwn+jMWw/nMNIzvALqv
OiE2XhZ3YRGuq9I/NVLpQkNfIPAZFXvnyiabpNUkirwakhBV2GdMIXfSYD3Vtv3Djr/J2SSZZd6m
YB+qMESkCKOfKKPqXiIrXKK8VZZkWHt5M3bl0yT6AoKMMBI9GQZaKcUOwIPSkXeXOD3DV9DHDdZV
MBgTa1yyBjnzZW8nO/qtIesPeUabJVwAa8stXqExVgPWE84PaD2Qecd7YJZThplJpE9Zky+pvu5C
w1xSDnyWG1LGTZzfhW2Pxe2NbNTfZUTiDDVCSKmCeNueMdGu47q9RFcPSX9KNvqwzTPSxMpIXhKF
02ReKFTbS4yOQqC+szxU12jAk2LO1HM7wOhB1h+LURbVK/cUC224jMOysQDBewa1FPwQrCL/Gjbt
QxXV2BQEwaXmQ7Kpw+C6q9MX2yaDhBvVox2j3FJX34pBf0qK9D7FuBvqw11htl91C0/4Nu2vWWuk
K+JHiwkAfHGMNoEPetihOgEjhUJDWn4zuJ+u3as8DMh4ZcoSmmeE8OcXL5Tq6zCTz/J+ocoFRLC8
1yCgK3iaFqCViNswa+dRyrRFgGraLG/6fpl2AT0BDBl1yvyRhL5w+8GmEETaHBfu57oAEeAyUVAW
01ZmXZwD8IP3RsMAJwh9KrzUb1XvawXNSh6K07Rm5aPbzJRASE7JvF4ZEvYIlr+FgPuMFhSI+eHW
HpRnkmYwQrp2LTlgGrQk/S6ebzfzEB7AqIwUW44eXg0VVDdvgVxuW4hxPEhU4TptOMOxMkaHzsRX
VLUGhtJm41m1cVnBJ5o1KrbIBWcxpPuUUVOuCuhHCesWo9QfgAagbmKWS9lUhi0C5rNpuW/VL6pJ
fqr2pBJDXUVMzZdp67JQKRgyx3SHw8B3SedXVJLyrSrRxpO6xehAYoQlAvoVvlxpOMA6lC08snEj
7QoluItUNG0gqxoEVlcAgYPThkqJhlZSNo5UZHATTzL31gnMR9mnLuC5/fkQufe13OIUakdLpahO
0Zao+Bas7YuUIUMdr9NwXAPjhx6WRKcZ4RBZBUohtV3ANwpBNcExqoJxFlnGAtdeSE0V0vRRv0kT
ZalT4Z8ryNfPfdIgQJi1Dlke46EYg25bVAlZOlhUcyt4KNQRQRo1W+MaBttCja5ZAoFRGKxHgDeb
ciydOcutcu6iSI2CCzXuZlgqMrqocXMxkFxtG3xLe9l86klXgPhlXOHm6jBJ/Zui8IoltBsXFP/K
zLzLzK8e1RF11K7XsB0BmFQ5GplQy1srGiZwVE9wx6jrHdWbuUXFlWLQaV4RVWSVcaG4rbXW7P6O
rlAymVypRtdtgf0guhredWg3kbdmqg1SJrICCfawRy4DeFixYLGGpFXKlTNEbVOwQy6S14hBxTwq
PCuQNCMWeZYEYMp0UHcM02KTeyj4IiuFCDHsQSRY245yqVLrcHQj88oZAIZA/D6PyVutqTnL61aJ
bowcPytEv89kY4tLdEmQfd0o42nvI6hOyayWR25JnbCyYcJKJrdfzx63eo5fSS4bszEPwUqRzcub
hHWkL89Kp7+rSQt1anpTZ91Z0ap4/cnlfV0hiqAZj07+3aytaiHhYTqT1eAmCZCu1EjTldQshwrZ
fze6tjPvdCQngqgcIjFk780m7lbxKP1ASp+SUtDBUsNDbJ6puOAazQ/VwQw5dgeoWvKdLj3Fkfkq
w33uUjU91VKQM1obnI0wj5YoLaMjLmt426O+Osb3ukG3TlEpkUi2hWOFM0mcorOPPnaTe5uuqi9a
pZcX+qCSHMQay/UVbAh1A/WDCM3wUZMZE4d04WvMIdw11jbhtmoGUQ/05wMU/zFz1mavQwxPrbXd
35OeIUcI625l1+23VKUsk+Tul663HhW1vycdcYf4LRNc4SDNneAAnTbkoocXZF8ezBi3SrekauMh
4jlPGpiijrQdcxmNVhtzZKXzjAVzKN00rq5CE6diH6lZeEntqk6NbeGQq/fs8HmMidqa5BGRYDp/
81QJ2esaSLucuwULqg4FVfV86KkcyMiZXVObtbT01UxbfKVdqh5N0+OvSPjpjQmyytalHUBKSkas
uAembEjH6qXh6Sy0SHUa2sqvAlDASPnlvfKtG9J6HqEOkHgYukqeh//DXeNglUmZGPBJnKQrDQVV
O06uQngfrM7aaydVv7TWSxUmGB7Z/pzV+re8bh7NEA5PmZzHBgzbmv9HIEszx4pjyKvjmSY3hLlq
hbmKqu8od28idAVq9AUqCHMboj6JvN+yIxAr+6WJHkEQoOObYIKc66W2cGT4ybU/d5v0R5Gi0+M0
HtQB9A10IXQQCcmDNlBufF2ut72QQ6jQRWi+2RkiCSgkUswuMHZDPsFAR6FHTyFQEVbwXULaqLuz
jeLcV81gbdvmDN16RGGKu0CIM6AX9MUUcg2BEG5IhYRDrcIaaISsQykEHkDJrFUUH1KUHxQNCQjq
W19GDzaY4V0aQiRCEWoRQjaiVdvLSvBiS0FHifHfm/tCZmJEb8IRwhNIjs1NlChCIUnhC3GKCn5H
A2h9HqBbESjxhmKOu8yEpIUhbVQhcREJsQs1RPZCEwIYXr7U0MOY0Mf/H6j9b4HajgrD43/9BEH/
CdQeMjDe3u/g7unfvEG0FVk/YSIUGGiZ45YGG+MNoq0oCm9Zjo2wig2XD5rfT4S2cSIrmg5JA1KQ
rjvqO0Ib8LbjOPRU2daAadswFX/+uP8AoS3YKB+oILItG0BfYU8ABuR7NME0/ECiUEaVJKpTgJ8r
0F2eWwJVIq3SHoWYK5xsPrTMX8DBNQH2/lff9gkMXnianPcd3+ae43cLSeg+A5sSz9xrGKGAIIyH
LDr1zrV1dgsLQ3/Ml8ErwO+tvkqIPIh85v5Zd6+c9QtrC6gV9jAsOmlZZ8vs9F//VMWUP/FLZFuB
wqMpqqbpjsHNk39vmkGpFCAsunJuVTIzrCBKT85DQB5Jv+oSjO3Wg1qW1yqYhvQWgfB+KyVDS8oE
sQ98qDDJmvZCQEQzuKOoU4KgXxQ6KTK1CaLTadMqKNi4ugzuIu0xs+r6nSZQwElIEWo6lrpMtwrI
7EURYo0TBVUwBz7Tkl5MiDGkIt1NG7vyidvSEZI8HFacLIQRUiBnJN0nAu70usUwYDe9zOWWBFDR
4dQFt9c0ghGdthxBI6HC8L5pYHHtgHuYK2/MLiJkDnbTBnsGZZ0bjOS/DsF1pbA3ogHL0rx3FpNj
kRyjStDA+6NdmjyixGHhXSK+0rA6dSPUEibisi4hyI9sgNhOBya28ai32GLHCgogdukywrUrtG+L
HfVonL9C0ufTniP2ppdViTuPoqJPSBScaD5M50mVYdpABSxAACKV28lI0TuSjNihLARvU51U1/tr
9LmcZdy7D9AIIUHLqliw1TuyY/WOrMG5HNTuajpUj8iIgvzCbs61g6+2jNmaV0c/kCookLvk1XRo
2ry/VIrw0cAYeSaJpPx0uYZgb4e114/z6cqnu0KZ5MzCHhS0ENc7XeW0h62MSD6Jg7Id5atkDL+8
X6Eawe/aX7ZVdwLAqTUvueB7u0WFgEGf00nfL3baU7Ak3fA4EF038AplagrTHspBCFXo4xYxC2+F
BeT99F4cIEFR5dqsVSsUgKRKmveiiuMj/8y51RrxtCa737+k0pjuBmhH9ATDsHOUatmbeodKMgQS
OTaj4vh0iDtO4cahz0NZpYkKUbSB0IjsCQ4ZSBdUrTXvPQl5N6cwYAHX6Fb4BVk5DQbDrussdr0U
vYBgpNzVC5GNQCn7XadTqczQmrfEd03dthW/eb83NteJ4darD/0VWxh67fSjqiwDLeWW59Ovyaaf
9GuDjUu2c4S0xvSuK6rUQUbBth3oNC68ul2SiVhFvJw2/a+9v/oI4LcId4dBWqAjXe7kgR7qJRH0
BAMng7XpUJB16LrTu+hXlLtPL1OX6BjMJUCysAUxHBMyaVTtCPjECU0SpMs8bh7fTz/t1WRiN03c
7j9V+hVPXT8g0KXTXl3Fkz+IzbQ3HSO3wPCdlgGZxNYHMiw+iCOmNzMKJ17u3/7wyVp+lVop2YZi
zIoGQulpr9dB9uDiyEFszRQSlmJ32hS28Qz2q4OmiBDZ7P2N6V8X7wffzzZ9RrITBb9yrMKnlo9+
Nb+po/YLyOam8QtCXOZZ1C46NFI8QwxRFGLxjAIW2E2XZnn0j+l6p42q4UvoeDKsFHHhugmMcuYP
YtTbv++jnxWU2kM2CH2jUDtzB2tpiJPsPzt9anqdKZRP319Oe9Ox/ek+/JtUapL1gCIfPAOiWrwD
+lA8ZH91mvdjaqfZI3mI+gWQJdQUBGx80U3tzuiWSmw9T69CcUgW/RXsF25X4mWn8LxNe++bz8cS
UcmFfxasJVojkSSKh9Nn0tH/MYiL/8t/O/2z93ey6d+9v572Pn/V7z/Ja3RfdmiGASc0rFZ+ZIxm
S+Ba5U7zlaXV5/FGSuVH3Q0MwOnUOKcNQSQPJ2GzFUsYYFOkIRKAiDmLxgxBxTGg3iDXGBF0MGwY
KNjYhnyjhQTf+3r0VJQWG1wp3yrT72+kQfFaBXmO7xPfI+cZTLUq7OehmObSrsZAse7Uhtp3g+O8
6NzTRhUT9PvLD8fErIdXSc94FYtub7kyKmw0MlodKCwPaPRVxgjQTgiNOPrWjptsFZX1E83RbiWF
EML04zXpZsT5mWnJ1jGmt1/0Sz2Kov13tqJGbU1PUKFnSGih2AeTHeuUwKB5Shhyg1FYG4SW6qVa
FzjGivmyTSoq7tPuVHGfNpBZUOY0Eau3h2zVd4O7ydvvUwMZmpRmBN45sZ56EYsWmVppL4hlVZDQ
RrzPqspYJp0hZF8LwZBCHMp+LiofpQIY8U5UDRsnXTTkqna6dydEQLeVWGH1YnniWE0iAzVzb4IM
kaHpmOgOmqrHm7IP+cGVNDrbTj3rFKYQoGAVChnRNVJG9zVr3WHwCPG606xUItDzCWhMOIuFQAQo
oMv3mxHBGccwo01bDxsq5/ZFbqczXx1vqXq3Kwrvu7aDnqSwwMkUeF2Ul2Yl+p/XyAblyOn0FMIF
RmDaiMF25+Ays3+5fyMQYj8xvlu+kLGaNvseMO0GJgaUdtTh9QQSlWhDurB8S50L/fYFRJQz5OyR
O1OR4K9Bv7V2513W1LBnBrAlyuesW83GujRHrDHIH5EIVhLlB+opyRLqB9Oy2CjTLC3UnaaXBP3K
ejTtdZrpL6QNrtIYilyEVstu2ivCBCcdMFu4lPAQJlwBqnGUBXYfXjsyg124PxzBe9y/ZzN0tAaq
dO+Hpn+4P0fStCzJKqBzIFAzdHPF3FKITRzb2khhjt1GD5sZVTbsJ/SGFZHc4fIFjIG3cgSb9p+f
9noxc017729Mn9v/k7EPXuJQrZbTMasonLVd6iszB5Voi41QZaf5xC6dXaF2gBEPa7Z6Nx2zJAq2
8N3O2kExttOh6U3f65rdtJdJkUcGmZ8XNyUYbFteltjmbNPGuOpdU1/RU5jSVX8bly4mJ6YXyfP9
sbp89WyvpCDFynw6ZCTIlMqa8E8X/+r9jfeX3WXOClfH/mXZYovRLW1pQQdQwB6tFbu9iNceFRvt
VMGtkMzLQ/oKWfMcsHnG7LiuFuZtfEHYcSOhsE4qjNLNDdU1v1/X4ZId1T0tzB1exUN5U3VnZQCI
j8LJIvR2Q3vfqM8tVFU/WpPailSY5GhjXCrhGg5kIp1m4aUVrmuVZ2ZtKad2W80AXjrpWRpeFP1Z
A5YTQLkDwvi0lrY2KqPGtYcGKHTaYBslW6yQyKGssPBoV+YuPUMEYmTGntffR1Dny+QHeb+yXqPD
bElPAnPA9X+prS31tLk8XA5kU6MHFXXIcOYt/DvMFItv1Kt1xD7VW6Tq/IRq4BykJgUJFRjmyoxm
ura25JWZoPa29IIVHiGFfmkns/CuDK/AZsbn8iqfnRm7/BmzuQtka3lE54iG7pA5n4dPwxmiOj+G
FdU2QBXLbCFREsHpa9Y/AWOcAwR4Ua7TZbeNHuVFfl8s7AWewKgSX2qbdkM9fhZcWUsThOcVQScu
OVtIOefKJv8WEFjWF2j5Y4hAXSVGjxuqUTczz0D+56hGssKuFxn1+MW3aqZdpltjNd6a4xwVzmvp
wnsdXvz7/Ed2VmAoO0PBYZk8wqw0CbPvapxoL9Tb6lFfvNab8XTbPLlbfhUy+2vIGdc8c8Yuu9pp
/cZaI4s/6EtZCGsxZS0Qa9bWaYLO42MdbgL/Bm9btUBmcGUWG3flCIxhsk56qizW3Pwygtmq5/KL
nl37pG2/ekgTy0sT5vUAcWAGy7lrNpTnNaT+rVlIcqDfCZJYNUdAJFcAuJZP5emZde1wWenWnKdf
zH5nA3FeBltMyiX3QcNnyluPw5IREoakdQfTyD3zN841ZhTn3qp/QtGWGv4ZEj4JrkQOgggLCmnD
F7QdTSyScQRzlp27DatZZt4IWdRnkKjyuPoK4TlUr9Nok2cXuNR+z6VlPi5BcsrMEEDYwRl9s14s
ariIxEIDsuAmnLoshbu5domETHRfDPNT47aVZtKpssoXmN+84DY5o1gLStk5c288eWF9bdP5gK7a
E7RISRNv6qe6vmmfhlsnP1P1jXzG2us6flJe5XpOZkL+5qTzeNc+y/TK4kzJ5qx+kMVc5IimbvFn
Can9IO8GwlYhZJypDylq2Njwzax781t7nVzZj8W2P4dgSC0gT894/KV2awOQ+4LBd+LOmhdvXr4K
fqSyTM058I1eWcXZCnYpv5DTx2jSAYQ/13badQpMDgxBggDgLHiVz7tn6Xt8pS+zOUHarfrovUS3
+PEBwmuATc/quXsRPRQP8AeuyQtADFriBkOp+yLbQNIdH+OtfnE/3BhfpI12Fb6S+LU8ypYzEvA/
qHaau36FqHtNsXFd3iFVcq1uUH3dRsGsvMfsq0V/ehZtq0U/05fSI2Zv1spd1LNm0eChO2MsVOZE
BSHyn/ECbwtS0CCf6PRwmp+SLf5HKiUyEzb9DP3gBWPqg47K0sz7kqEQZs6zZTKDAgRcbN3NIPit
7E167XxF7eWeNPdi3ERPydpYSvh22pe4v8uQO+YMmgsPqN28W6DDBoDsjMctXJGkw0eBJBn98Axq
LN5FS1IS1Bs80r/r8SL0IYuvjHV//d3deGdEnpt0M/KgxlS5r+qNvO0YecqVLtSMZgnmNHALFsUX
2nRbn0LMjRag/lBWHLwNWAWPFLW8CHmsr5zHAl52j7jAvNBWOF5p9Hx1VlxYmMXMoRAhUUl6Z+0t
o3mxDr9251l5R+wVgs3ljAiTPCjtPKPvQTM8sxfetjhzV8nOvNf5zWvEETY4bOHHMbdOC3wlNhpz
yhyuiTX3SEdS6AiXr8MlNorP+lV05517a/9bCrnmoo/RfH2f/uy0IOEzTZEaw0bSxvWG5NFO1q1y
7WvuhWKzsKlFhOMKcB3IE0iWXYftL2aKy0C1qWSgzy2w1p2KAChkWI0M2I4KFFhWseeJgGTa6zBB
Qe1ZHOwQUpCXYdyeRnoVIh7NZ+Ipuvn7f61RvJoXlSpAh0a4yBpzjtV1hSPeDyirFgGV72AL9GsT
ljKqmBoihtPe9EZV5U/gmsGyFdR7cd7GP3YcVwi5qduKzJXdSQrmvjoj5bSLUMYIDwymMq4Klb6s
fBacXeECd7cBUPi5FePCk/pUiDVyEOH02rV4y9LixRBh0W6WAnErC6iqY5MqmvZqDMxJ+/x6DUGc
6MOXT80WHFsOI3mmCrSsLDaWwMVOe+/HEErs8Nxsrly5XSDLUM3NgRtMeEKkW6Q46A2hIq1d73JS
DrSBP1PxT5UtJedq3Yi19LSpI0j5+MasOpFdeN94IhR8f6nivLDysa2fsmy9iNqmvXISUnw/qJuo
IVlB6S9VEfuZKrYrOkqHUzq4FinBaY9KYrULIlXeJJj0KabyBeEOd2U7pKbyvo0AYTBNIMNcnJay
oqx0jfG4ue+LoUOyu1tJRu+s3xNIsp028yEyxcMY4EkUFPW4ww1QwHZKRnUH2WdfZeXZtOjQGo22
fyl3Aa4JLJWc1r2dJDT9pEc31h+V27y0ixU1gH5HHaDHj7zX1lpgb7xR3PFSNx6SAX3TNu4BZIYi
X6dHWAFboLIWdtYSqYg79755P9a28oAg+lmKotxOaUtAznqTDYtBL6BYVRcWUY9mueZmUrudUnSi
CgJBTLgVi9yxjhooD+2UPH5PJqtq+2QYFgOrlAGDA0W7S7GSJ/b1GVmLb0MdOTwjDTIKWaU9tJWt
ELmxkRP0YuSuWValqSyntOp0g6fN+0uobQEXSWAosyafbq8iQntwUAqBUQFuKR86G2VOm/TOpAu6
34gcspGXHPSoQSboXc7AybhzaVTI0E0Z1lANsd6ZXttynyz/3yrGfRBY+kM2aa/+9CaqNKlt3mb/
sw/9rHqJktyfJ/pNh+l71lA2R9XJC7L0Y6mODv+hLvTrTJMG1L86Q/xcB3XzgsST5pwYsmaY6CxT
lhOVuX/+A6AsfKXpbfRnqeRRqVMdvFDFHzUvqokfmujP337zh/rU/+wzv13B32pRkeFEsOy3Cuf0
dX82wqdTfGgE9cQyodRTRJOnP074sRFs8wSRNvDhNMP+7/gaQae+d1AjmPoJeFyk5Zy3RqBm+7ER
FEM9UUWxF7W6Y7t8i9914OXryolhcfWaRqlU/Cm/X75FH9FsJAdVasxH9gQ4+v437WXr/sUw8PdP
gH6iOprK5en7Dv5pGBClfp4QwzEN82frHFcjWKYo1x/0BGg20ATbALKrTtf4uQsosnECJwNJuKN7
ABQQEIdevX6CGiWalGIEEH88UR+ff0c9AWihoNBj71vn6J4Dgx9+aCNYJ6qhm1CV3wbBT6MAlNsT
U7EYB+W3B+XYBgMb5ftDG4E5X7YtU0UXeP/3e0+wjBMExE2h4b1/++h6gqLIGtPXQaOBap8glQCw
SKNTfXwQUKbUkUZCfhYAk/g7vtGA8es/XBj+/YyA/qbOfGdbb2ueTzOCrZ0QaWmWDgbrOFsBtVr7
0PFAt05Y9xmKw3X+vMqPfUGRGQ9YNKmmwMUd14yoYDl+6JQ4DXdiLPh5lz+PhwZToorrxhFev6bo
ysGrQp1Jz1R09F/3Q92np4Dg4wTVB93BVuHo7r8Oq/bAQVDXT9Coli1Vfwv/Pi0KFEVHptcRPg77
8faYAkPd/kOk+L8bGYJWBVnK/Qf8Ov19un7bIWiyTTRY3qfKIxsFkHI/dCokSSDCfxY9+0YQy6yP
oyDxMZEDjG003qe/I3wWHJtH96AFga6eyJZuGpb+13OBo5FKkeFayW/vH1+qxESc+MBWIEjSbZ1F
gWXt7/WnGcGxGTFIGZFU+jViHtcToZlI7h/YCoyLJgkzQyNltP/79EQ4ZAtUlo/O0a4RWd0dmjLS
LDH5C6L1X6eMbINxgX6C39C+kY5vXHBYxR/YFzQYDbbgMxic6eOw6ChE1NAOVfutkxzd5YPqVg9+
FCwCASh/tvKWQf40OYglEvef5NLbEmK/Jj+mhQLslUMfBd04ge9CKPBh2PvYF0znRKVuBr/3LW9w
fH1BJqo99FEggyZGBONTH7DME0tWyDA6b1d/dCGzSmbn0GCJSQGLH8uB1LQf7j4vFg0mBcC9ztHW
UlTZEO4vhy6TSJBphmGSFvr4CFikkKFriXj6V/Mc18pANch5HXr5MoM+CcS3rMifdQTrxNZsWyyf
jrUViJsPjRh0k+EQQxeIgX+9SqTYJEpJzApTex/RbKAqUHYO7AQaxSIccqxfUeGn8ZCwkdyMStD8
Vmk4ulCBVji4ExAq4J5DuUBnDSD+aNaPA4KoKEAoFdHz/lE4vlZQbRyEDhwPKSyqZGIskmh/2QrO
CatHkWU91rqKqikHZ9M1EmkqjaDob63waa2syOaJAiUYWdR9hHpMIwLj1MEFVucElAUUZVSbp79P
YbOimAwJBkxmY/+wHGMrCHDIYWsD7cS0DeGv/ZYo+tQLWCKQaTVVEk2/npUjWyLgK31wK5BUpKOT
PfjrcdEiucDUoco/A6ajixUIGw9OrTI7ALkxhALAfvSnWT/ODjYubwwYNNRbK+1XZkc1LhDRHfpE
qCdERYywIvb6ePkUWWlkYjKKT9Pfvtcd0eUzbesHXz7JA0XcZSLj6e/TEkFR5RMiCY1OcoS331QO
vX6N8plG+cQgLvx5l3/rBdQXMGJVLBKqP9vnyAZERKIPTp6QIQJYQsTwllP+NC1QcSdaor8dbQpJ
IxN8aCJNZFMZC/FZ/ev6gsWA6TA5so7a94XjWyLguLl/TA9AovFE2BoZxbcVwmcQlkMr7aVj3iqy
R5dOVPFtP3Rc0DWmBRuQjfaWOf8UQO7HRZuh8/g6gYDSHjorkipSbeonb4HhZyyaWCcibyMLROL0
d3STgwAfHDosanQCOLA87+8roI+TAyskMVbQC96WCEcXP2sAxw+OnAzA1ywRgZzt7/XnrKpINWmg
9o42ZtDoDAe3gkIRRbN1bvavwf9jXwCnrwFQJ634tpqmlY5roUB5RD00ww4QQVM1qOXye3H5YytM
MGWLiptqHt+zQFrx0LwiFQbZMlT++7RCAp1u0ryYyb8V4fb97ZiiBfNPJbr/NhqHYAkGimr+DUSZ
NBrRgmAxyG/L6f/8IfgPmuoX9welmfhlYv0Er9XEM9lTXv7tB35yfv48wRvXZfvyX/8UpJ7fPig0
/vanfp0s3sXr//0bcHPi43x48yc/Z/qet3/+doF/fvVv3/Xzqn4e3ASv5XP53R+mN4a3nyl86v/r
n/8nfv72nDx/JCQxONEz33/JHx7yv9JH/+bEVfTpvKJCe/B5SyyM0t9PPHEnDj9x9JxWz9XPnyhu
4x6Sf+iZ589x8ANx1eC3X71Huh98bqzMy+eX7OOv3tMoDj9zmr5+r4PvTf3bySeazqEnX7zGz91z
+frxzHvU+8FnDqq6DL7X/8h+/AOz5Sb59nuzi+Ttz2/9S+HN/6h3ox1QBi+/3c83vPqhv3/9mmHY
8vuZ91DwQ8+8ocWD4Oe1T917jy4+9MTbl2f/tw6o7FGrB583jgOcVX5/IveA0INPnb4Ez59GkT3I
8uAzZ93vN0+fUIuHnvb0z7FpDwQ8+MScoPkeDb/1iz2u7NBT/1/WzmenYRgG46/SVwDuXOAASB2I
P0McTRet0bpEisPY3h67SSeclguOtOP2axalcfJ9jsM32OCsm1O2lpbdgnVi9iArukZ4aSGcBnCb
391BHi8ru/omIwJdHIAmRjGmc8aGmm+73m5BHi5OKTF6NMUC9FGM7MuUY6BnI1r60KWoUx+PK6hk
4deg+69QotkXV6O9i8Ucko+raMkr8xmgWD1RBiLb2Hr0AWTcIumXnVE9+Lu5gz1d521lWCc+e441
+A8moBEzFZkubOXVgLfmaDsRxrJnXgP+4cNuauY4uq9G20mNpiIVfXMDwVOklC8nnXi5mJ74/3XO
anzALVBt0hLPSafa9j/2VvZ4MiLU2N1AKxK5qyHJnXVtNZrK3JX1G0apWAt+Ms7haThAsU3I+Wxa
/HPvN6a5x1lsS0qvFv/iqcbJ4kDMImqdB8wHIuNJJtPiX6n3DaIRS4qsfOrZR7mrzFqilvsWoZ/+
Oc8pWZzTYtcm7CmyCXKSvdRkSzubYnhn002LfgeKO24b5auZ3W013GBs1kuNTykUar7FzjsqDyX6
PJ1wUbP/vhvirEMtCTxLStO5ZMxcf5rKxSz9TIpr/I1uMBCufwAAAP//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6698311" cy="755457"/>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84513" y="47625"/>
          <a:ext cx="6698311" cy="75545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tx2"/>
              </a:solidFill>
              <a:latin typeface="Calibri"/>
              <a:ea typeface="Calibri"/>
              <a:cs typeface="Calibri"/>
              <a:sym typeface="Calibri"/>
            </a:rPr>
            <a:t>Adidas US  Sales Dashboard</a:t>
          </a:r>
        </a:p>
        <a:p>
          <a:pPr marL="0" lvl="0" indent="0" algn="l" rtl="0">
            <a:spcBef>
              <a:spcPts val="0"/>
            </a:spcBef>
            <a:spcAft>
              <a:spcPts val="0"/>
            </a:spcAft>
            <a:buNone/>
          </a:pPr>
          <a:endParaRPr sz="1400" b="1">
            <a:solidFill>
              <a:schemeClr val="tx2"/>
            </a:solidFill>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b="1"/>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4461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56535</xdr:colOff>
      <xdr:row>18</xdr:row>
      <xdr:rowOff>85191</xdr:rowOff>
    </xdr:from>
    <xdr:to>
      <xdr:col>5</xdr:col>
      <xdr:colOff>397566</xdr:colOff>
      <xdr:row>34</xdr:row>
      <xdr:rowOff>70993</xdr:rowOff>
    </xdr:to>
    <xdr:sp macro="" textlink="">
      <xdr:nvSpPr>
        <xdr:cNvPr id="7" name="Rectangle: Rounded Corners 6">
          <a:extLst>
            <a:ext uri="{FF2B5EF4-FFF2-40B4-BE49-F238E27FC236}">
              <a16:creationId xmlns:a16="http://schemas.microsoft.com/office/drawing/2014/main" id="{CC63C0C2-AC2E-5989-093D-3F10F360084F}"/>
            </a:ext>
          </a:extLst>
        </xdr:cNvPr>
        <xdr:cNvSpPr/>
      </xdr:nvSpPr>
      <xdr:spPr>
        <a:xfrm>
          <a:off x="56535" y="3421900"/>
          <a:ext cx="3535751" cy="2711963"/>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16</xdr:col>
      <xdr:colOff>809329</xdr:colOff>
      <xdr:row>5</xdr:row>
      <xdr:rowOff>144188</xdr:rowOff>
    </xdr:from>
    <xdr:to>
      <xdr:col>24</xdr:col>
      <xdr:colOff>454360</xdr:colOff>
      <xdr:row>33</xdr:row>
      <xdr:rowOff>85194</xdr:rowOff>
    </xdr:to>
    <xdr:sp macro="" textlink="">
      <xdr:nvSpPr>
        <xdr:cNvPr id="8" name="Rectangle: Rounded Corners 7">
          <a:extLst>
            <a:ext uri="{FF2B5EF4-FFF2-40B4-BE49-F238E27FC236}">
              <a16:creationId xmlns:a16="http://schemas.microsoft.com/office/drawing/2014/main" id="{D4B8AF77-7167-B3A1-5D23-28373FB138CC}"/>
            </a:ext>
          </a:extLst>
        </xdr:cNvPr>
        <xdr:cNvSpPr/>
      </xdr:nvSpPr>
      <xdr:spPr>
        <a:xfrm>
          <a:off x="13687602" y="1407877"/>
          <a:ext cx="6858001" cy="4711788"/>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5</xdr:col>
      <xdr:colOff>511156</xdr:colOff>
      <xdr:row>6</xdr:row>
      <xdr:rowOff>70993</xdr:rowOff>
    </xdr:from>
    <xdr:to>
      <xdr:col>16</xdr:col>
      <xdr:colOff>681541</xdr:colOff>
      <xdr:row>32</xdr:row>
      <xdr:rowOff>127789</xdr:rowOff>
    </xdr:to>
    <xdr:sp macro="" textlink="">
      <xdr:nvSpPr>
        <xdr:cNvPr id="9" name="Rectangle: Rounded Corners 8">
          <a:extLst>
            <a:ext uri="{FF2B5EF4-FFF2-40B4-BE49-F238E27FC236}">
              <a16:creationId xmlns:a16="http://schemas.microsoft.com/office/drawing/2014/main" id="{5A1795A7-613A-1148-B5C2-929EDD7304D9}"/>
            </a:ext>
          </a:extLst>
        </xdr:cNvPr>
        <xdr:cNvSpPr/>
      </xdr:nvSpPr>
      <xdr:spPr>
        <a:xfrm>
          <a:off x="3705876" y="1363081"/>
          <a:ext cx="9669354" cy="4486808"/>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383366</xdr:colOff>
      <xdr:row>34</xdr:row>
      <xdr:rowOff>109649</xdr:rowOff>
    </xdr:from>
    <xdr:to>
      <xdr:col>15</xdr:col>
      <xdr:colOff>772982</xdr:colOff>
      <xdr:row>70</xdr:row>
      <xdr:rowOff>42597</xdr:rowOff>
    </xdr:to>
    <xdr:sp macro="" textlink="">
      <xdr:nvSpPr>
        <xdr:cNvPr id="10" name="Rectangle: Rounded Corners 9">
          <a:extLst>
            <a:ext uri="{FF2B5EF4-FFF2-40B4-BE49-F238E27FC236}">
              <a16:creationId xmlns:a16="http://schemas.microsoft.com/office/drawing/2014/main" id="{F82E6FB3-FDA9-1493-47B6-C3654A90F775}"/>
            </a:ext>
          </a:extLst>
        </xdr:cNvPr>
        <xdr:cNvSpPr/>
      </xdr:nvSpPr>
      <xdr:spPr>
        <a:xfrm>
          <a:off x="2939143" y="6314506"/>
          <a:ext cx="8738485" cy="6066811"/>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5</xdr:col>
      <xdr:colOff>425963</xdr:colOff>
      <xdr:row>36</xdr:row>
      <xdr:rowOff>127788</xdr:rowOff>
    </xdr:from>
    <xdr:to>
      <xdr:col>15</xdr:col>
      <xdr:colOff>397565</xdr:colOff>
      <xdr:row>66</xdr:row>
      <xdr:rowOff>127788</xdr:rowOff>
    </xdr:to>
    <xdr:graphicFrame macro="">
      <xdr:nvGraphicFramePr>
        <xdr:cNvPr id="13" name="Chart 12">
          <a:extLst>
            <a:ext uri="{FF2B5EF4-FFF2-40B4-BE49-F238E27FC236}">
              <a16:creationId xmlns:a16="http://schemas.microsoft.com/office/drawing/2014/main" id="{65E498E6-4C9B-4160-BA25-426864107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269777</xdr:colOff>
      <xdr:row>8</xdr:row>
      <xdr:rowOff>14200</xdr:rowOff>
    </xdr:from>
    <xdr:to>
      <xdr:col>16</xdr:col>
      <xdr:colOff>241379</xdr:colOff>
      <xdr:row>32</xdr:row>
      <xdr:rowOff>42597</xdr:rowOff>
    </xdr:to>
    <xdr:graphicFrame macro="">
      <xdr:nvGraphicFramePr>
        <xdr:cNvPr id="14" name="Chart 13">
          <a:extLst>
            <a:ext uri="{FF2B5EF4-FFF2-40B4-BE49-F238E27FC236}">
              <a16:creationId xmlns:a16="http://schemas.microsoft.com/office/drawing/2014/main" id="{01781DBC-D18F-4686-A8BB-8E1FC8A18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1008111</xdr:colOff>
      <xdr:row>34</xdr:row>
      <xdr:rowOff>85193</xdr:rowOff>
    </xdr:from>
    <xdr:to>
      <xdr:col>24</xdr:col>
      <xdr:colOff>582147</xdr:colOff>
      <xdr:row>70</xdr:row>
      <xdr:rowOff>42596</xdr:rowOff>
    </xdr:to>
    <xdr:sp macro="" textlink="">
      <xdr:nvSpPr>
        <xdr:cNvPr id="22" name="Rectangle: Rounded Corners 21">
          <a:extLst>
            <a:ext uri="{FF2B5EF4-FFF2-40B4-BE49-F238E27FC236}">
              <a16:creationId xmlns:a16="http://schemas.microsoft.com/office/drawing/2014/main" id="{CF89FC1F-3AD5-4269-8A94-D4FCE563C9BC}"/>
            </a:ext>
          </a:extLst>
        </xdr:cNvPr>
        <xdr:cNvSpPr/>
      </xdr:nvSpPr>
      <xdr:spPr>
        <a:xfrm>
          <a:off x="11912757" y="6290050"/>
          <a:ext cx="8760633" cy="6091266"/>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1547665</xdr:colOff>
      <xdr:row>36</xdr:row>
      <xdr:rowOff>42597</xdr:rowOff>
    </xdr:from>
    <xdr:to>
      <xdr:col>24</xdr:col>
      <xdr:colOff>42596</xdr:colOff>
      <xdr:row>69</xdr:row>
      <xdr:rowOff>28397</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F65DD46-16DA-4BBB-8BBC-69D90E2B1D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452311" y="6588224"/>
              <a:ext cx="7681528" cy="56085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xdr:colOff>
      <xdr:row>35</xdr:row>
      <xdr:rowOff>141989</xdr:rowOff>
    </xdr:from>
    <xdr:to>
      <xdr:col>4</xdr:col>
      <xdr:colOff>85192</xdr:colOff>
      <xdr:row>69</xdr:row>
      <xdr:rowOff>85192</xdr:rowOff>
    </xdr:to>
    <xdr:sp macro="" textlink="">
      <xdr:nvSpPr>
        <xdr:cNvPr id="24" name="Rectangle: Rounded Corners 23">
          <a:extLst>
            <a:ext uri="{FF2B5EF4-FFF2-40B4-BE49-F238E27FC236}">
              <a16:creationId xmlns:a16="http://schemas.microsoft.com/office/drawing/2014/main" id="{15C76BF5-E8DE-9B41-5E5F-1A429639CBAA}"/>
            </a:ext>
          </a:extLst>
        </xdr:cNvPr>
        <xdr:cNvSpPr/>
      </xdr:nvSpPr>
      <xdr:spPr>
        <a:xfrm>
          <a:off x="1" y="6517232"/>
          <a:ext cx="2640968" cy="5736296"/>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141987</xdr:colOff>
      <xdr:row>37</xdr:row>
      <xdr:rowOff>85192</xdr:rowOff>
    </xdr:from>
    <xdr:to>
      <xdr:col>3</xdr:col>
      <xdr:colOff>596348</xdr:colOff>
      <xdr:row>47</xdr:row>
      <xdr:rowOff>141988</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81CAA2A5-C99A-5875-CFD9-FD61887D38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1987" y="6685343"/>
              <a:ext cx="2527379" cy="18765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156188</xdr:colOff>
      <xdr:row>19</xdr:row>
      <xdr:rowOff>162433</xdr:rowOff>
    </xdr:from>
    <xdr:to>
      <xdr:col>5</xdr:col>
      <xdr:colOff>283976</xdr:colOff>
      <xdr:row>33</xdr:row>
      <xdr:rowOff>56795</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94684B1A-8F19-76B2-ABF9-B934F8F7431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6188" y="3669526"/>
              <a:ext cx="3194719" cy="2279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156187</xdr:colOff>
      <xdr:row>48</xdr:row>
      <xdr:rowOff>85193</xdr:rowOff>
    </xdr:from>
    <xdr:to>
      <xdr:col>3</xdr:col>
      <xdr:colOff>553752</xdr:colOff>
      <xdr:row>55</xdr:row>
      <xdr:rowOff>156186</xdr:rowOff>
    </xdr:to>
    <mc:AlternateContent xmlns:mc="http://schemas.openxmlformats.org/markup-compatibility/2006" xmlns:a14="http://schemas.microsoft.com/office/drawing/2010/main">
      <mc:Choice Requires="a14">
        <xdr:graphicFrame macro="">
          <xdr:nvGraphicFramePr>
            <xdr:cNvPr id="27" name="Sales Method">
              <a:extLst>
                <a:ext uri="{FF2B5EF4-FFF2-40B4-BE49-F238E27FC236}">
                  <a16:creationId xmlns:a16="http://schemas.microsoft.com/office/drawing/2014/main" id="{5449A739-BA35-32E0-FBA1-FCBD9ADD9AE2}"/>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56186" y="8576618"/>
              <a:ext cx="2513181" cy="13625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1036508</xdr:colOff>
      <xdr:row>7</xdr:row>
      <xdr:rowOff>99392</xdr:rowOff>
    </xdr:from>
    <xdr:to>
      <xdr:col>24</xdr:col>
      <xdr:colOff>198781</xdr:colOff>
      <xdr:row>31</xdr:row>
      <xdr:rowOff>141988</xdr:rowOff>
    </xdr:to>
    <xdr:graphicFrame macro="">
      <xdr:nvGraphicFramePr>
        <xdr:cNvPr id="11" name="Chart 10">
          <a:extLst>
            <a:ext uri="{FF2B5EF4-FFF2-40B4-BE49-F238E27FC236}">
              <a16:creationId xmlns:a16="http://schemas.microsoft.com/office/drawing/2014/main" id="{AD71104F-E582-44B3-B3A5-7FE2B3515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85194</xdr:colOff>
      <xdr:row>7</xdr:row>
      <xdr:rowOff>99393</xdr:rowOff>
    </xdr:from>
    <xdr:to>
      <xdr:col>5</xdr:col>
      <xdr:colOff>269778</xdr:colOff>
      <xdr:row>17</xdr:row>
      <xdr:rowOff>70994</xdr:rowOff>
    </xdr:to>
    <xdr:sp macro="" textlink="">
      <xdr:nvSpPr>
        <xdr:cNvPr id="16" name="Rectangle: Rounded Corners 15">
          <a:extLst>
            <a:ext uri="{FF2B5EF4-FFF2-40B4-BE49-F238E27FC236}">
              <a16:creationId xmlns:a16="http://schemas.microsoft.com/office/drawing/2014/main" id="{58AF1412-9988-CB3C-F5C7-47BE72E78E48}"/>
            </a:ext>
          </a:extLst>
        </xdr:cNvPr>
        <xdr:cNvSpPr/>
      </xdr:nvSpPr>
      <xdr:spPr>
        <a:xfrm>
          <a:off x="85194" y="1561864"/>
          <a:ext cx="3379304" cy="1675453"/>
        </a:xfrm>
        <a:prstGeom prst="roundRect">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174927</xdr:colOff>
      <xdr:row>55</xdr:row>
      <xdr:rowOff>123812</xdr:rowOff>
    </xdr:from>
    <xdr:to>
      <xdr:col>3</xdr:col>
      <xdr:colOff>468558</xdr:colOff>
      <xdr:row>68</xdr:row>
      <xdr:rowOff>99392</xdr:rowOff>
    </xdr:to>
    <mc:AlternateContent xmlns:mc="http://schemas.openxmlformats.org/markup-compatibility/2006" xmlns:a14="http://schemas.microsoft.com/office/drawing/2010/main">
      <mc:Choice Requires="a14">
        <xdr:graphicFrame macro="">
          <xdr:nvGraphicFramePr>
            <xdr:cNvPr id="18" name="Retailer">
              <a:extLst>
                <a:ext uri="{FF2B5EF4-FFF2-40B4-BE49-F238E27FC236}">
                  <a16:creationId xmlns:a16="http://schemas.microsoft.com/office/drawing/2014/main" id="{0FBBD0C8-5BD3-1323-7DAD-BFF1279DAFA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74927" y="9906757"/>
              <a:ext cx="2210463" cy="2190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383367</xdr:colOff>
      <xdr:row>9</xdr:row>
      <xdr:rowOff>56795</xdr:rowOff>
    </xdr:from>
    <xdr:to>
      <xdr:col>5</xdr:col>
      <xdr:colOff>85194</xdr:colOff>
      <xdr:row>14</xdr:row>
      <xdr:rowOff>156186</xdr:rowOff>
    </xdr:to>
    <xdr:sp macro="" textlink="">
      <xdr:nvSpPr>
        <xdr:cNvPr id="19" name="TextBox 18">
          <a:extLst>
            <a:ext uri="{FF2B5EF4-FFF2-40B4-BE49-F238E27FC236}">
              <a16:creationId xmlns:a16="http://schemas.microsoft.com/office/drawing/2014/main" id="{92AA549C-6FED-5055-C702-CF81C6FBBE6A}"/>
            </a:ext>
          </a:extLst>
        </xdr:cNvPr>
        <xdr:cNvSpPr txBox="1"/>
      </xdr:nvSpPr>
      <xdr:spPr>
        <a:xfrm>
          <a:off x="1022312" y="1860038"/>
          <a:ext cx="2257602" cy="9513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t>Last Updated by</a:t>
          </a:r>
        </a:p>
        <a:p>
          <a:r>
            <a:rPr lang="en-IN" sz="2200" b="1"/>
            <a:t> </a:t>
          </a:r>
          <a:r>
            <a:rPr lang="en-IN" sz="2200" b="1">
              <a:solidFill>
                <a:srgbClr val="FF0000"/>
              </a:solidFill>
            </a:rPr>
            <a:t>02/04/2023</a:t>
          </a:r>
        </a:p>
      </xdr:txBody>
    </xdr:sp>
    <xdr:clientData/>
  </xdr:twoCellAnchor>
  <xdr:twoCellAnchor editAs="oneCell">
    <xdr:from>
      <xdr:col>0</xdr:col>
      <xdr:colOff>99392</xdr:colOff>
      <xdr:row>9</xdr:row>
      <xdr:rowOff>56794</xdr:rowOff>
    </xdr:from>
    <xdr:to>
      <xdr:col>1</xdr:col>
      <xdr:colOff>397565</xdr:colOff>
      <xdr:row>14</xdr:row>
      <xdr:rowOff>141987</xdr:rowOff>
    </xdr:to>
    <xdr:pic>
      <xdr:nvPicPr>
        <xdr:cNvPr id="21" name="Graphic 20" descr="Alarm clock">
          <a:extLst>
            <a:ext uri="{FF2B5EF4-FFF2-40B4-BE49-F238E27FC236}">
              <a16:creationId xmlns:a16="http://schemas.microsoft.com/office/drawing/2014/main" id="{502B5811-8EE4-248B-8EE1-38D70B52D6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9392" y="1860037"/>
          <a:ext cx="937118" cy="9371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107342</xdr:colOff>
      <xdr:row>7</xdr:row>
      <xdr:rowOff>47706</xdr:rowOff>
    </xdr:from>
    <xdr:to>
      <xdr:col>12</xdr:col>
      <xdr:colOff>166977</xdr:colOff>
      <xdr:row>23</xdr:row>
      <xdr:rowOff>103366</xdr:rowOff>
    </xdr:to>
    <xdr:graphicFrame macro="">
      <xdr:nvGraphicFramePr>
        <xdr:cNvPr id="2" name="Chart 1">
          <a:extLst>
            <a:ext uri="{FF2B5EF4-FFF2-40B4-BE49-F238E27FC236}">
              <a16:creationId xmlns:a16="http://schemas.microsoft.com/office/drawing/2014/main" id="{CF2FF22D-553A-9049-C87F-457DCCC1E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91440</xdr:colOff>
      <xdr:row>7</xdr:row>
      <xdr:rowOff>47707</xdr:rowOff>
    </xdr:from>
    <xdr:to>
      <xdr:col>11</xdr:col>
      <xdr:colOff>210709</xdr:colOff>
      <xdr:row>22</xdr:row>
      <xdr:rowOff>166977</xdr:rowOff>
    </xdr:to>
    <xdr:graphicFrame macro="">
      <xdr:nvGraphicFramePr>
        <xdr:cNvPr id="2" name="Chart 1">
          <a:extLst>
            <a:ext uri="{FF2B5EF4-FFF2-40B4-BE49-F238E27FC236}">
              <a16:creationId xmlns:a16="http://schemas.microsoft.com/office/drawing/2014/main" id="{B330260F-B310-B937-8457-81CD809FB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469125</xdr:colOff>
      <xdr:row>26</xdr:row>
      <xdr:rowOff>87462</xdr:rowOff>
    </xdr:from>
    <xdr:to>
      <xdr:col>15</xdr:col>
      <xdr:colOff>540687</xdr:colOff>
      <xdr:row>44</xdr:row>
      <xdr:rowOff>135170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F65CDC1-A8E4-816F-A7DE-FCF02EF449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65626" y="4635608"/>
              <a:ext cx="5160397" cy="3196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107341</xdr:colOff>
      <xdr:row>7</xdr:row>
      <xdr:rowOff>47706</xdr:rowOff>
    </xdr:from>
    <xdr:to>
      <xdr:col>14</xdr:col>
      <xdr:colOff>95415</xdr:colOff>
      <xdr:row>25</xdr:row>
      <xdr:rowOff>159025</xdr:rowOff>
    </xdr:to>
    <xdr:graphicFrame macro="">
      <xdr:nvGraphicFramePr>
        <xdr:cNvPr id="2" name="Chart 1">
          <a:extLst>
            <a:ext uri="{FF2B5EF4-FFF2-40B4-BE49-F238E27FC236}">
              <a16:creationId xmlns:a16="http://schemas.microsoft.com/office/drawing/2014/main" id="{C67ED777-E850-2D1D-F5E3-4942E296B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1538577</xdr:colOff>
      <xdr:row>6</xdr:row>
      <xdr:rowOff>127220</xdr:rowOff>
    </xdr:from>
    <xdr:to>
      <xdr:col>10</xdr:col>
      <xdr:colOff>67586</xdr:colOff>
      <xdr:row>21</xdr:row>
      <xdr:rowOff>7951</xdr:rowOff>
    </xdr:to>
    <xdr:graphicFrame macro="">
      <xdr:nvGraphicFramePr>
        <xdr:cNvPr id="2" name="Chart 1">
          <a:extLst>
            <a:ext uri="{FF2B5EF4-FFF2-40B4-BE49-F238E27FC236}">
              <a16:creationId xmlns:a16="http://schemas.microsoft.com/office/drawing/2014/main" id="{C89F6DE0-F100-606A-4A2D-2BBD4473D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2500003" backgroundQuery="1" createdVersion="8" refreshedVersion="8" minRefreshableVersion="3" recordCount="0" supportSubquery="1" supportAdvancedDrill="1" xr:uid="{6A22E320-4683-4691-AD82-FB1F5FD80618}">
  <cacheSource type="external" connectionId="2"/>
  <cacheFields count="4">
    <cacheField name="[Range].[Sales Method].[Sales Method]" caption="Sales Method" numFmtId="0" hierarchy="12" level="1">
      <sharedItems count="3">
        <s v="In-store"/>
        <s v="Online"/>
        <s v="Outlet"/>
      </sharedItems>
    </cacheField>
    <cacheField name="[Measures].[Sum of Total Sales]" caption="Sum of Total Sales" numFmtId="0" hierarchy="19" level="32767"/>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2" memberValueDatatype="20" unbalanced="0"/>
    <cacheHierarchy uniqueName="[Range].[Invoice Date]" caption="Invoice Date" attribute="1" time="1" defaultMemberUniqueName="[Range].[Invoice Date].[All]" allUniqueName="[Range].[Invoice Date].[All]" dimensionUniqueName="[Range]" displayFolder="" count="2"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2"/>
      </fieldsUsage>
    </cacheHierarchy>
    <cacheHierarchy uniqueName="[Range].[Price per Unit]" caption="Price per Unit" attribute="1" defaultMemberUniqueName="[Range].[Price per Unit].[All]" allUniqueName="[Range].[Price per Unit].[All]" dimensionUniqueName="[Range]" displayFolder="" count="2" memberValueDatatype="5" unbalanced="0"/>
    <cacheHierarchy uniqueName="[Range].[Units Sold]" caption="Units Sold" attribute="1" defaultMemberUniqueName="[Range].[Units Sold].[All]" allUniqueName="[Range].[Units Sold].[All]" dimensionUniqueName="[Range]" displayFolder="" count="2" memberValueDatatype="20" unbalanced="0"/>
    <cacheHierarchy uniqueName="[Range].[Total Sales]" caption="Total Sales" attribute="1" defaultMemberUniqueName="[Range].[Total Sales].[All]" allUniqueName="[Range].[Total Sales].[All]" dimensionUniqueName="[Range]" displayFolder="" count="2" memberValueDatatype="5"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Operating Margin]" caption="Operating Margin" attribute="1" defaultMemberUniqueName="[Range].[Operating Margin].[All]" allUniqueName="[Range].[Operating Margin].[All]" dimensionUniqueName="[Range]" displayFolder="" count="2"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0"/>
      </fieldsUsage>
    </cacheHierarchy>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Invoice Date (Quarter)]" caption="Invoice Date (Quarter)" attribute="1" defaultMemberUniqueName="[Range].[Invoice Date (Quarter)].[All]" allUniqueName="[Range].[Invoice Date (Quarter)].[All]" dimensionUniqueName="[Range]" displayFolder="" count="2"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2962965" backgroundQuery="1" createdVersion="8" refreshedVersion="8" minRefreshableVersion="3" recordCount="0" supportSubquery="1" supportAdvancedDrill="1" xr:uid="{839D5E50-E6F5-4C5D-8938-52D7AE704353}">
  <cacheSource type="external" connectionId="2"/>
  <cacheFields count="3">
    <cacheField name="[Measures].[Sum of Units Sold]" caption="Sum of Units Sold" numFmtId="0" hierarchy="20" level="32767"/>
    <cacheField name="[Range].[Product].[Product]" caption="Product" numFmtId="0" hierarchy="6" level="1">
      <sharedItems count="6">
        <s v="Men's Apparel"/>
        <s v="Men's Athletic Footwear" u="1"/>
        <s v="Men's Street Footwear" u="1"/>
        <s v="Women's Apparel" u="1"/>
        <s v="Women's Athletic Footwear" u="1"/>
        <s v="Women's Street Footwear" u="1"/>
      </sharedItems>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1"/>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3078703" backgroundQuery="1" createdVersion="8" refreshedVersion="8" minRefreshableVersion="3" recordCount="0" supportSubquery="1" supportAdvancedDrill="1" xr:uid="{57F00C2A-B24C-4339-953B-F61601D71333}">
  <cacheSource type="external" connectionId="2"/>
  <cacheFields count="2">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0"/>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3194442" backgroundQuery="1" createdVersion="8" refreshedVersion="8" minRefreshableVersion="3" recordCount="0" supportSubquery="1" supportAdvancedDrill="1" xr:uid="{3CD17627-87CB-4676-90FA-7E7E2F8A437E}">
  <cacheSource type="external" connectionId="2"/>
  <cacheFields count="3">
    <cacheField name="[Measures].[Sum of Operating Profit]" caption="Sum of Operating Profit" numFmtId="0" hierarchy="21" level="32767"/>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1"/>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377315" backgroundQuery="1" createdVersion="8" refreshedVersion="8" minRefreshableVersion="3" recordCount="0" supportSubquery="1" supportAdvancedDrill="1" xr:uid="{3E4B5DBB-0C66-4371-BEBB-0757693DB056}">
  <cacheSource type="external" connectionId="2"/>
  <cacheFields count="4">
    <cacheField name="[Measures].[Sum of Total Sales]" caption="Sum of Total Sales" numFmtId="0" hierarchy="19" level="32767"/>
    <cacheField name="[Range].[Retailer].[Retailer]" caption="Retailer" numFmtId="0" level="1">
      <sharedItems count="6">
        <s v="Amazon"/>
        <s v="Foot Locker"/>
        <s v="Kohl's"/>
        <s v="Sports Direct"/>
        <s v="Walmart"/>
        <s v="West Gear"/>
      </sharedItems>
    </cacheField>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fieldsUsage count="2">
        <fieldUsage x="-1"/>
        <fieldUsage x="1"/>
      </fieldsUsage>
    </cacheHierarchy>
    <cacheHierarchy uniqueName="[Range].[Retailer ID]" caption="Retailer ID" attribute="1" defaultMemberUniqueName="[Range].[Retailer ID].[All]" allUniqueName="[Range].[Retailer ID].[All]" dimensionUniqueName="[Range]" displayFolder="" count="2" memberValueDatatype="20" unbalanced="0"/>
    <cacheHierarchy uniqueName="[Range].[Invoice Date]" caption="Invoice Date" attribute="1" time="1" defaultMemberUniqueName="[Range].[Invoice Date].[All]" allUniqueName="[Range].[Invoice Date].[All]" dimensionUniqueName="[Range]" displayFolder="" count="2"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2"/>
      </fieldsUsage>
    </cacheHierarchy>
    <cacheHierarchy uniqueName="[Range].[Price per Unit]" caption="Price per Unit" attribute="1" defaultMemberUniqueName="[Range].[Price per Unit].[All]" allUniqueName="[Range].[Price per Unit].[All]" dimensionUniqueName="[Range]" displayFolder="" count="2" memberValueDatatype="5" unbalanced="0"/>
    <cacheHierarchy uniqueName="[Range].[Units Sold]" caption="Units Sold" attribute="1" defaultMemberUniqueName="[Range].[Units Sold].[All]" allUniqueName="[Range].[Units Sold].[All]" dimensionUniqueName="[Range]" displayFolder="" count="2" memberValueDatatype="20" unbalanced="0"/>
    <cacheHierarchy uniqueName="[Range].[Total Sales]" caption="Total Sales" attribute="1" defaultMemberUniqueName="[Range].[Total Sales].[All]" allUniqueName="[Range].[Total Sales].[All]" dimensionUniqueName="[Range]" displayFolder="" count="2" memberValueDatatype="5"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Operating Margin]" caption="Operating Margin" attribute="1" defaultMemberUniqueName="[Range].[Operating Margin].[All]" allUniqueName="[Range].[Operating Margin].[All]" dimensionUniqueName="[Range]" displayFolder="" count="2"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Invoice Date (Quarter)]" caption="Invoice Date (Quarter)" attribute="1" defaultMemberUniqueName="[Range].[Invoice Date (Quarter)].[All]" allUniqueName="[Range].[Invoice Date (Quarter)].[All]" dimensionUniqueName="[Range]" displayFolder="" count="2"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4236112" backgroundQuery="1" createdVersion="8" refreshedVersion="8" minRefreshableVersion="3" recordCount="0" supportSubquery="1" supportAdvancedDrill="1" xr:uid="{6F1AD4C1-1F45-45A3-BE87-714D7BE121A5}">
  <cacheSource type="external" connectionId="2"/>
  <cacheFields count="3">
    <cacheField name="[Measures].[Sum of Units Sold]" caption="Sum of Units Sold" numFmtId="0" hierarchy="20" level="32767"/>
    <cacheField name="[Range].[Product].[Product]" caption="Product" numFmtId="0" hierarchy="6" level="1">
      <sharedItems count="1">
        <s v="Men's Apparel"/>
      </sharedItems>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1"/>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4699074" backgroundQuery="1" createdVersion="8" refreshedVersion="8" minRefreshableVersion="3" recordCount="0" supportSubquery="1" supportAdvancedDrill="1" xr:uid="{2994B46D-2B82-472E-83A5-4D1C0EFF4B58}">
  <cacheSource type="external" connectionId="2"/>
  <cacheFields count="4">
    <cacheField name="[Range].[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9" level="32767"/>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2"/>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3.048465277781" backgroundQuery="1" createdVersion="8" refreshedVersion="8" minRefreshableVersion="3" recordCount="0" supportSubquery="1" supportAdvancedDrill="1" xr:uid="{9A7839B0-2915-40D4-BA6A-AA74DC8FDCBB}">
  <cacheSource type="external" connectionId="2"/>
  <cacheFields count="5">
    <cacheField name="[Range].[Invoice Date (Year)].[Invoice Date (Year)]" caption="Invoice Date (Year)" numFmtId="0" hierarchy="13" level="1">
      <sharedItems count="2">
        <s v="2020"/>
        <s v="2021"/>
      </sharedItems>
    </cacheField>
    <cacheField name="[Measures].[Sum of Total Sales]" caption="Sum of Total Sales" numFmtId="0" hierarchy="19" level="32767"/>
    <cacheField name="[Range].[Invoice Date (Month)].[Invoice Date (Month)]" caption="Invoice Date (Month)" numFmtId="0" hierarchy="15" level="1">
      <sharedItems count="12">
        <s v="Jan"/>
        <s v="Feb"/>
        <s v="Mar"/>
        <s v="Apr"/>
        <s v="May"/>
        <s v="Jun"/>
        <s v="Jul"/>
        <s v="Aug"/>
        <s v="Sep"/>
        <s v="Oct"/>
        <s v="Nov"/>
        <s v="Dec"/>
      </sharedItems>
    </cacheField>
    <cacheField name="[Range].[Product].[Product]" caption="Product" numFmtId="0" hierarchy="6" level="1">
      <sharedItems containsSemiMixedTypes="0" containsNonDate="0" containsString="0"/>
    </cacheField>
    <cacheField name="[Range].[Region].[Region]" caption="Region" numFmtId="0" hierarchy="3" level="1">
      <sharedItems containsSemiMixedTypes="0" containsNonDate="0" containsString="0"/>
    </cacheField>
  </cacheFields>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4"/>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3"/>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0"/>
      </fieldsUsage>
    </cacheHierarchy>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2"/>
      </fieldsUsage>
    </cacheHierarchy>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18.068953009257" backgroundQuery="1" createdVersion="3" refreshedVersion="8" minRefreshableVersion="3" recordCount="0" supportSubquery="1" supportAdvancedDrill="1" xr:uid="{1E7AA3D0-471E-4036-A7D9-AC1313B15491}">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40225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99C4C-D503-418F-BF77-C35456D8D7C5}"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41:C4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Operating Profit" fld="0" baseField="0" baseItem="0" numFmtId="167"/>
  </dataField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A2387-E744-4A38-B6FD-27BBD98E5F72}"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46:J63"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96C01-D6A8-4CDA-8428-1695588F4987}"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7:C2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Sum of Units Sold" fld="0" baseField="0" baseItem="0"/>
  </dataField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5DBF03-8908-4F85-89C9-FD4700AB68F8}"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B4:C11" firstHeaderRow="1" firstDataRow="1" firstDataCol="1"/>
  <pivotFields count="4">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4"/>
    </i>
    <i>
      <x v="2"/>
    </i>
    <i>
      <x v="3"/>
    </i>
    <i>
      <x v="1"/>
    </i>
    <i>
      <x v="5"/>
    </i>
    <i t="grand">
      <x/>
    </i>
  </rowItems>
  <colItems count="1">
    <i/>
  </colItems>
  <dataFields count="1">
    <dataField name="Sum of Total Sales" fld="0"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0FB6A0-9EBF-4249-BC0B-AAF98183227B}" name="PivotTable4"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C5:D9"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 Sales" fld="1" baseField="0" baseItem="0" numFmtId="44"/>
  </dataFields>
  <formats count="1">
    <format dxfId="0">
      <pivotArea collapsedLevelsAreSubtotals="1" fieldPosition="0">
        <references count="1">
          <reference field="0"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1FE600-FD6C-4C6B-A65B-20025384FCE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55" firstHeaderRow="1" firstDataRow="1" firstDataCol="1"/>
  <pivotFields count="4">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3308CF-3739-44A1-86D9-AF2AACF8CD95}" name="PivotTable1"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B2:C29"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1" baseField="0" baseItem="0" numFmtId="166"/>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Range].[Product].&amp;[Men's Appar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55F420-E129-4813-83BB-9D46950017D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5" firstHeaderRow="1" firstDataRow="1" firstDataCol="1"/>
  <pivotFields count="3">
    <pivotField dataField="1" subtotalTop="0" showAll="0" defaultSubtotal="0"/>
    <pivotField axis="axisRow" allDrilled="1" subtotalTop="0" showAll="0" sortType="descending" defaultSubtotal="0" defaultAttributeDrillState="1">
      <items count="6">
        <item s="1"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
    <i>
      <x/>
    </i>
    <i t="grand">
      <x/>
    </i>
  </rowItems>
  <colItems count="1">
    <i/>
  </colItems>
  <dataFields count="1">
    <dataField name="Sum of Units Sold" fld="0" showDataAs="percentOfTotal" baseField="0" baseItem="0" numFmtId="1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2" format="11">
      <pivotArea type="data" outline="0" fieldPosition="0">
        <references count="2">
          <reference field="4294967294" count="1" selected="0">
            <x v="0"/>
          </reference>
          <reference field="1" count="1" selected="0">
            <x v="5"/>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 count="1" selected="0">
            <x v="2"/>
          </reference>
        </references>
      </pivotArea>
    </chartFormat>
    <chartFormat chart="4" format="23">
      <pivotArea type="data" outline="0" fieldPosition="0">
        <references count="2">
          <reference field="4294967294" count="1" selected="0">
            <x v="0"/>
          </reference>
          <reference field="1" count="1" selected="0">
            <x v="1"/>
          </reference>
        </references>
      </pivotArea>
    </chartFormat>
    <chartFormat chart="4" format="24">
      <pivotArea type="data" outline="0" fieldPosition="0">
        <references count="2">
          <reference field="4294967294" count="1" selected="0">
            <x v="0"/>
          </reference>
          <reference field="1" count="1" selected="0">
            <x v="3"/>
          </reference>
        </references>
      </pivotArea>
    </chartFormat>
    <chartFormat chart="4" format="25">
      <pivotArea type="data" outline="0" fieldPosition="0">
        <references count="2">
          <reference field="4294967294" count="1" selected="0">
            <x v="0"/>
          </reference>
          <reference field="1" count="1" selected="0">
            <x v="5"/>
          </reference>
        </references>
      </pivotArea>
    </chartFormat>
    <chartFormat chart="4" format="26">
      <pivotArea type="data" outline="0" fieldPosition="0">
        <references count="2">
          <reference field="4294967294" count="1" selected="0">
            <x v="0"/>
          </reference>
          <reference field="1" count="1" selected="0">
            <x v="4"/>
          </reference>
        </references>
      </pivotArea>
    </chartFormat>
    <chartFormat chart="4" format="27">
      <pivotArea type="data" outline="0" fieldPosition="0">
        <references count="2">
          <reference field="4294967294" count="1" selected="0">
            <x v="0"/>
          </reference>
          <reference field="1"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DEA3209-B76B-4A71-802A-001741326DD0}" autoFormatId="16" applyNumberFormats="0" applyBorderFormats="0" applyFontFormats="0" applyPatternFormats="0" applyAlignmentFormats="0" applyWidthHeightFormats="0">
  <queryTableRefresh nextId="18">
    <queryTableFields count="17">
      <queryTableField id="1" name="Range[Retailer]" tableColumnId="1"/>
      <queryTableField id="2" name="Range[Retailer ID]" tableColumnId="2"/>
      <queryTableField id="3" name="Range[Invoice Date]" tableColumnId="3"/>
      <queryTableField id="4" name="Range[Region]" tableColumnId="4"/>
      <queryTableField id="5" name="Range[State]" tableColumnId="5"/>
      <queryTableField id="6" name="Range[City]" tableColumnId="6"/>
      <queryTableField id="7" name="Range[Product]" tableColumnId="7"/>
      <queryTableField id="8" name="Range[Price per Unit]" tableColumnId="8"/>
      <queryTableField id="9" name="Range[Units Sold]" tableColumnId="9"/>
      <queryTableField id="10" name="Range[Total Sales]" tableColumnId="10"/>
      <queryTableField id="11" name="Range[Operating Profit]" tableColumnId="11"/>
      <queryTableField id="12" name="Range[Operating Margin]" tableColumnId="12"/>
      <queryTableField id="13" name="Range[Sales Method]" tableColumnId="13"/>
      <queryTableField id="14" name="Range[Invoice Date (Year)]" tableColumnId="14"/>
      <queryTableField id="15" name="Range[Invoice Date (Quarter)]" tableColumnId="15"/>
      <queryTableField id="16" name="Range[Invoice Date (Month)]" tableColumnId="16"/>
      <queryTableField id="17" name="Range[Invoice Date (Month Index)]" tableColumnId="1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95EAD0-31B6-456B-917D-673BD6225434}" sourceName="[Range].[Region]">
  <pivotTables>
    <pivotTable tabId="4" name="PivotTable4"/>
    <pivotTable tabId="8" name="PivotTable3"/>
    <pivotTable tabId="3" name="PivotTable1"/>
    <pivotTable tabId="3" name="PivotTable2"/>
    <pivotTable tabId="3" name="PivotTable3"/>
    <pivotTable tabId="3" name="PivotTable5"/>
    <pivotTable tabId="5" name="PivotTable2"/>
    <pivotTable tabId="6" name="PivotTable1"/>
  </pivotTables>
  <data>
    <olap pivotCacheId="4022548">
      <levels count="2">
        <level uniqueName="[Range].[Region].[(All)]" sourceCaption="(All)" count="0"/>
        <level uniqueName="[Range].[Region].[Region]" sourceCaption="Region" count="5">
          <ranges>
            <range startItem="0">
              <i n="[Range].[Region].&amp;[Midwest]" c="Midwest"/>
              <i n="[Range].[Region].&amp;[Northeast]" c="Northeast"/>
              <i n="[Range].[Region].&amp;[South]" c="South"/>
              <i n="[Range].[Region].&amp;[Southeast]" c="Southeast"/>
              <i n="[Range].[Region].&amp;[West]" c="West"/>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B682DE9-DD12-4885-B603-57A77B0EA618}" sourceName="[Range].[Product]">
  <pivotTables>
    <pivotTable tabId="4" name="PivotTable4"/>
    <pivotTable tabId="8" name="PivotTable3"/>
    <pivotTable tabId="3" name="PivotTable1"/>
    <pivotTable tabId="3" name="PivotTable2"/>
    <pivotTable tabId="3" name="PivotTable3"/>
    <pivotTable tabId="3" name="PivotTable5"/>
    <pivotTable tabId="5" name="PivotTable2"/>
    <pivotTable tabId="6" name="PivotTable1"/>
  </pivotTables>
  <data>
    <olap pivotCacheId="4022548">
      <levels count="2">
        <level uniqueName="[Range].[Product].[(All)]" sourceCaption="(All)" count="0"/>
        <level uniqueName="[Range].[Product].[Product]" sourceCaption="Product" count="6">
          <ranges>
            <range startItem="0">
              <i n="[Range].[Product].&amp;[Men's Apparel]" c="Men's Apparel"/>
              <i n="[Range].[Product].&amp;[Men's Athletic Footwear]" c="Men's Athletic Footwear"/>
              <i n="[Range].[Product].&amp;[Men's Street Footwear]" c="Men's Street Footwear"/>
              <i n="[Range].[Product].&amp;[Women's Apparel]" c="Women's Apparel"/>
              <i n="[Range].[Product].&amp;[Women's Athletic Footwear]" c="Women's Athletic Footwear"/>
              <i n="[Range].[Product].&amp;[Women's Street Footwear]" c="Women's Street Footwear"/>
            </range>
          </ranges>
        </level>
      </levels>
      <selections count="1">
        <selection n="[Range].[Product].&amp;[Men's Appare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5B21484-025A-4571-BD0D-D9035B0753DA}" sourceName="[Range].[Sales Method]">
  <pivotTables>
    <pivotTable tabId="4" name="PivotTable4"/>
  </pivotTables>
  <data>
    <olap pivotCacheId="4022548">
      <levels count="2">
        <level uniqueName="[Range].[Sales Method].[(All)]" sourceCaption="(All)" count="0"/>
        <level uniqueName="[Range].[Sales Method].[Sales Method]" sourceCaption="Sales Method" count="3">
          <ranges>
            <range startItem="0">
              <i n="[Range].[Sales Method].&amp;[In-store]" c="In-store"/>
              <i n="[Range].[Sales Method].&amp;[Online]" c="Online"/>
              <i n="[Range].[Sales Method].&amp;[Outlet]" c="Outlet"/>
            </range>
          </ranges>
        </level>
      </levels>
      <selections count="1">
        <selection n="[Range].[Sales Metho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05CD06A-9C2D-4F51-85BB-46CA88E1BB49}" sourceName="[Range].[Retailer]">
  <pivotTables>
    <pivotTable tabId="3" name="PivotTable3"/>
    <pivotTable tabId="8" name="PivotTable3"/>
    <pivotTable tabId="3" name="PivotTable1"/>
    <pivotTable tabId="3" name="PivotTable2"/>
    <pivotTable tabId="3" name="PivotTable5"/>
    <pivotTable tabId="4" name="PivotTable4"/>
    <pivotTable tabId="5" name="PivotTable2"/>
    <pivotTable tabId="6" name="PivotTable1"/>
  </pivotTables>
  <data>
    <olap pivotCacheId="4022548">
      <levels count="2">
        <level uniqueName="[Range].[Retailer].[(All)]" sourceCaption="(All)" count="0"/>
        <level uniqueName="[Range].[Retailer].[Retailer]" sourceCaption="Retailer" count="6">
          <ranges>
            <range startItem="0">
              <i n="[Range].[Retailer].&amp;[Amazon]" c="Amazon"/>
              <i n="[Range].[Retailer].&amp;[Foot Locker]" c="Foot Locker"/>
              <i n="[Range].[Retailer].&amp;[Kohl's]" c="Kohl's"/>
              <i n="[Range].[Retailer].&amp;[Sports Direct]" c="Sports Direct"/>
              <i n="[Range].[Retailer].&amp;[Walmart]" c="Walmart"/>
              <i n="[Range].[Retailer].&amp;[West Gear]" c="West Gear"/>
            </range>
          </ranges>
        </level>
      </levels>
      <selections count="1">
        <selection n="[Range].[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FD54AE7-5104-4623-A16D-5960D2A171E2}" cache="Slicer_Region" caption="Region" level="1" style="Slicer Style 3" rowHeight="244336"/>
  <slicer name="Product" xr10:uid="{A784384C-B206-41B3-9632-6A2B579AA3E5}" cache="Slicer_Product" caption="Product" level="1" style="Slicer Style 3" rowHeight="244336"/>
  <slicer name="Sales Method" xr10:uid="{C146C5B3-E935-48AF-9B54-98ED40C33DE6}" cache="Slicer_Sales_Method" caption="Sales Method" level="1" style="Slicer Style 3" rowHeight="244336"/>
  <slicer name="Retailer" xr10:uid="{071F68CB-989F-401D-A0FD-0FCC1B3F183A}" cache="Slicer_Retailer" caption="Retailer" level="1" style="Slicer Style 3" rowHeight="24433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5A6A10-7E6B-46CB-B5D6-E0C918C34FDB}" name="Table_ExternalData_1" displayName="Table_ExternalData_1" ref="A3:Q1003" tableType="queryTable" totalsRowShown="0">
  <autoFilter ref="A3:Q1003" xr:uid="{7B5A6A10-7E6B-46CB-B5D6-E0C918C34FDB}"/>
  <tableColumns count="17">
    <tableColumn id="1" xr3:uid="{099871D9-BA3E-4A2B-BDF2-E98F16456CDC}" uniqueName="1" name="Range[Retailer]" queryTableFieldId="1"/>
    <tableColumn id="2" xr3:uid="{EB85285C-BC5B-4875-9419-A5636754CF03}" uniqueName="2" name="Range[Retailer ID]" queryTableFieldId="2"/>
    <tableColumn id="3" xr3:uid="{9410EA54-1A52-49C8-8307-4F038BB82F85}" uniqueName="3" name="Range[Invoice Date]" queryTableFieldId="3" dataDxfId="1"/>
    <tableColumn id="4" xr3:uid="{090E7118-E40B-4E02-A09D-B547EA154969}" uniqueName="4" name="Range[Region]" queryTableFieldId="4"/>
    <tableColumn id="5" xr3:uid="{5C677787-D752-4AB8-85E3-105529DDFD87}" uniqueName="5" name="Range[State]" queryTableFieldId="5"/>
    <tableColumn id="6" xr3:uid="{6AFD9E47-2C29-4553-A9D8-4B2E03C622FF}" uniqueName="6" name="Range[City]" queryTableFieldId="6"/>
    <tableColumn id="7" xr3:uid="{AC0E81D7-9063-469F-ADDA-449B733FCB33}" uniqueName="7" name="Range[Product]" queryTableFieldId="7"/>
    <tableColumn id="8" xr3:uid="{6D025F4F-258B-435C-A113-650E681B50DA}" uniqueName="8" name="Range[Price per Unit]" queryTableFieldId="8"/>
    <tableColumn id="9" xr3:uid="{E1B44DB6-8823-4D53-A023-2755A45E46D6}" uniqueName="9" name="Range[Units Sold]" queryTableFieldId="9"/>
    <tableColumn id="10" xr3:uid="{00C69F98-2210-4B42-B4FA-D8210C68A1B7}" uniqueName="10" name="Range[Total Sales]" queryTableFieldId="10"/>
    <tableColumn id="11" xr3:uid="{2DE4CC1C-12C9-41A4-BA2A-BE591277BE81}" uniqueName="11" name="Range[Operating Profit]" queryTableFieldId="11"/>
    <tableColumn id="12" xr3:uid="{D637A4CD-F28C-41AA-9ED3-B7E3B12DE385}" uniqueName="12" name="Range[Operating Margin]" queryTableFieldId="12"/>
    <tableColumn id="13" xr3:uid="{6796B386-D5A2-484C-A248-58EE5CD54525}" uniqueName="13" name="Range[Sales Method]" queryTableFieldId="13"/>
    <tableColumn id="14" xr3:uid="{9ABC2292-843B-4D7A-90E2-02FC9A9AD951}" uniqueName="14" name="Range[Invoice Date (Year)]" queryTableFieldId="14"/>
    <tableColumn id="15" xr3:uid="{1868EC7A-867A-4A59-8F25-6C796C0F3E7E}" uniqueName="15" name="Range[Invoice Date (Quarter)]" queryTableFieldId="15"/>
    <tableColumn id="16" xr3:uid="{CB50D486-4F61-4E94-92E1-7D565D050C93}" uniqueName="16" name="Range[Invoice Date (Month)]" queryTableFieldId="16"/>
    <tableColumn id="17" xr3:uid="{3C68EC1D-C16C-4404-B6A2-60BB40BDA2FD}" uniqueName="17" name="Range[Invoice Date (Month Index)]" queryTableFieldId="1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52" zoomScale="56" workbookViewId="0">
      <selection activeCell="Q76" sqref="Q76"/>
    </sheetView>
  </sheetViews>
  <sheetFormatPr defaultColWidth="14.44140625" defaultRowHeight="15.05" customHeight="1"/>
  <cols>
    <col min="1" max="14" width="8.88671875" customWidth="1"/>
    <col min="15" max="15" width="27.44140625" bestFit="1" customWidth="1"/>
    <col min="16" max="16" width="27.5546875" bestFit="1" customWidth="1"/>
    <col min="17" max="17" width="38.21875" customWidth="1"/>
    <col min="18" max="25" width="8.88671875" customWidth="1"/>
    <col min="26" max="26" width="1.109375" customWidth="1"/>
  </cols>
  <sheetData>
    <row r="1" spans="1:26" ht="14.25" customHeight="1">
      <c r="A1" s="40"/>
      <c r="B1" s="17"/>
      <c r="C1" s="17"/>
      <c r="D1" s="17"/>
      <c r="E1" s="17"/>
      <c r="F1" s="17"/>
      <c r="G1" s="17"/>
      <c r="H1" s="17"/>
      <c r="I1" s="17"/>
      <c r="J1" s="17"/>
      <c r="K1" s="17"/>
      <c r="L1" s="17"/>
      <c r="M1" s="17"/>
      <c r="N1" s="17"/>
      <c r="O1" s="17"/>
      <c r="P1" s="17"/>
      <c r="Q1" s="17"/>
      <c r="R1" s="17"/>
      <c r="S1" s="17"/>
      <c r="T1" s="17"/>
      <c r="U1" s="17"/>
      <c r="V1" s="17"/>
      <c r="W1" s="17"/>
      <c r="X1" s="17"/>
      <c r="Y1" s="17"/>
      <c r="Z1" s="17"/>
    </row>
    <row r="2" spans="1:26" ht="14.25" customHeight="1">
      <c r="A2" s="17"/>
      <c r="B2" s="17"/>
      <c r="C2" s="17"/>
      <c r="D2" s="17"/>
      <c r="E2" s="17"/>
      <c r="F2" s="17"/>
      <c r="G2" s="17"/>
      <c r="H2" s="17"/>
      <c r="I2" s="17"/>
      <c r="J2" s="17"/>
      <c r="K2" s="17"/>
      <c r="L2" s="17"/>
      <c r="M2" s="17"/>
      <c r="N2" s="17"/>
      <c r="O2" s="24"/>
      <c r="P2" s="17"/>
      <c r="Q2" s="17"/>
      <c r="R2" s="17"/>
      <c r="S2" s="17"/>
      <c r="T2" s="17"/>
      <c r="U2" s="17"/>
      <c r="V2" s="17"/>
      <c r="W2" s="17"/>
      <c r="X2" s="17"/>
      <c r="Y2" s="17"/>
      <c r="Z2" s="17"/>
    </row>
    <row r="3" spans="1:26" ht="28.2">
      <c r="A3" s="17"/>
      <c r="B3" s="17"/>
      <c r="C3" s="17"/>
      <c r="D3" s="17"/>
      <c r="E3" s="17"/>
      <c r="F3" s="17"/>
      <c r="G3" s="17"/>
      <c r="H3" s="17"/>
      <c r="I3" s="17"/>
      <c r="J3" s="17"/>
      <c r="K3" s="17"/>
      <c r="L3" s="17"/>
      <c r="M3" s="17"/>
      <c r="N3" s="17"/>
      <c r="O3" s="25" t="s">
        <v>10</v>
      </c>
      <c r="P3" s="25" t="s">
        <v>153</v>
      </c>
      <c r="Q3" s="25" t="s">
        <v>154</v>
      </c>
      <c r="R3" s="17"/>
      <c r="S3" s="17"/>
      <c r="T3" s="17"/>
      <c r="U3" s="17"/>
      <c r="V3" s="17"/>
      <c r="W3" s="17"/>
      <c r="X3" s="17"/>
      <c r="Y3" s="17"/>
      <c r="Z3" s="17"/>
    </row>
    <row r="4" spans="1:26" ht="31.3" customHeight="1">
      <c r="A4" s="39"/>
      <c r="B4" s="17"/>
      <c r="C4" s="17"/>
      <c r="D4" s="17"/>
      <c r="E4" s="17"/>
      <c r="F4" s="17"/>
      <c r="G4" s="17"/>
      <c r="H4" s="17"/>
      <c r="I4" s="17"/>
      <c r="J4" s="17"/>
      <c r="K4" s="17"/>
      <c r="L4" s="17"/>
      <c r="M4" s="17"/>
      <c r="N4" s="17"/>
      <c r="O4" s="41">
        <f>GETPIVOTDATA("[Measures].[Sum of Total Sales]",'Sales Trend'!$B$2)</f>
        <v>16520632</v>
      </c>
      <c r="P4" s="42">
        <f>GETPIVOTDATA("[Measures].[Sum of Units Sold]",Retailers!$B$27)</f>
        <v>306683</v>
      </c>
      <c r="Q4" s="43">
        <f>GETPIVOTDATA("[Measures].[Sum of Operating Profit]",Retailers!$C$41)</f>
        <v>44763030.330000028</v>
      </c>
      <c r="R4" s="17"/>
      <c r="S4" s="17"/>
      <c r="T4" s="17"/>
      <c r="U4" s="17"/>
      <c r="V4" s="17"/>
      <c r="W4" s="17"/>
      <c r="X4" s="17"/>
      <c r="Y4" s="17"/>
      <c r="Z4" s="17"/>
    </row>
    <row r="5" spans="1:26" ht="14.25" customHeight="1">
      <c r="A5" s="17"/>
      <c r="B5" s="17"/>
      <c r="C5" s="17"/>
      <c r="D5" s="17"/>
      <c r="E5" s="17"/>
      <c r="F5" s="17"/>
      <c r="G5" s="17"/>
      <c r="H5" s="17"/>
      <c r="I5" s="17"/>
      <c r="J5" s="17"/>
      <c r="K5" s="17"/>
      <c r="L5" s="17"/>
      <c r="M5" s="17"/>
      <c r="N5" s="17"/>
      <c r="O5" s="17"/>
      <c r="P5" s="17"/>
      <c r="Q5" s="17"/>
      <c r="R5" s="17"/>
      <c r="S5" s="17"/>
      <c r="T5" s="17"/>
      <c r="U5" s="17"/>
      <c r="V5" s="17"/>
      <c r="W5" s="17"/>
      <c r="X5" s="17"/>
      <c r="Y5" s="17"/>
      <c r="Z5" s="17"/>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0" sqref="D10"/>
    </sheetView>
  </sheetViews>
  <sheetFormatPr defaultColWidth="14.44140625" defaultRowHeight="15.0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44" t="s">
        <v>0</v>
      </c>
      <c r="D2" s="45"/>
      <c r="E2" s="45"/>
      <c r="F2" s="45"/>
      <c r="G2" s="45"/>
    </row>
    <row r="3" spans="2:14" ht="17.25" customHeight="1">
      <c r="B3" s="2"/>
      <c r="C3" s="46"/>
      <c r="D3" s="46"/>
      <c r="E3" s="46"/>
      <c r="F3" s="46"/>
      <c r="G3" s="46"/>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f>I6*J6</f>
        <v>60000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f t="shared" ref="K7:K70" si="0">I7*J7</f>
        <v>50000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f t="shared" si="0"/>
        <v>40000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f t="shared" si="0"/>
        <v>38250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f t="shared" si="0"/>
        <v>54000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f t="shared" si="0"/>
        <v>50000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f t="shared" si="0"/>
        <v>62500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f t="shared" si="0"/>
        <v>45000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f t="shared" si="0"/>
        <v>38000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f t="shared" si="0"/>
        <v>37125</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f t="shared" si="0"/>
        <v>54000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f t="shared" si="0"/>
        <v>50000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f t="shared" si="0"/>
        <v>61000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f t="shared" si="0"/>
        <v>46250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f t="shared" si="0"/>
        <v>38000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f t="shared" si="0"/>
        <v>36000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f t="shared" si="0"/>
        <v>51000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f t="shared" si="0"/>
        <v>47500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f t="shared" si="0"/>
        <v>60000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f t="shared" si="0"/>
        <v>45000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f t="shared" si="0"/>
        <v>36000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f t="shared" si="0"/>
        <v>37125</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f t="shared" si="0"/>
        <v>49500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f t="shared" si="0"/>
        <v>47500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f t="shared" si="0"/>
        <v>73200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f t="shared" si="0"/>
        <v>50875.000000000007</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f t="shared" si="0"/>
        <v>45000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f t="shared" si="0"/>
        <v>42500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f t="shared" si="0"/>
        <v>52500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f t="shared" si="0"/>
        <v>65000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f t="shared" si="0"/>
        <v>75000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f t="shared" si="0"/>
        <v>55000.000000000007</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f t="shared" si="0"/>
        <v>46250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f t="shared" si="0"/>
        <v>45000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f t="shared" si="0"/>
        <v>54000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f t="shared" si="0"/>
        <v>68250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f t="shared" si="0"/>
        <v>76500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f t="shared" si="0"/>
        <v>56375.000000000007</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f t="shared" si="0"/>
        <v>47500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f t="shared" si="0"/>
        <v>45000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f t="shared" si="0"/>
        <v>55500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f t="shared" si="0"/>
        <v>71500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f t="shared" si="0"/>
        <v>75000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f t="shared" si="0"/>
        <v>56375.000000000007</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f t="shared" si="0"/>
        <v>47500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f t="shared" si="0"/>
        <v>46250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f t="shared" si="0"/>
        <v>54000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f t="shared" si="0"/>
        <v>69875</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f t="shared" si="0"/>
        <v>72000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f t="shared" si="0"/>
        <v>55000.000000000007</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f t="shared" si="0"/>
        <v>46250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f t="shared" si="0"/>
        <v>45000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f t="shared" si="0"/>
        <v>54000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f t="shared" si="0"/>
        <v>65000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f t="shared" si="0"/>
        <v>56875</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f t="shared" si="0"/>
        <v>70000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f t="shared" si="0"/>
        <v>74750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f t="shared" si="0"/>
        <v>53625.000000000007</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f t="shared" si="0"/>
        <v>50600.000000000007</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f t="shared" si="0"/>
        <v>49500.000000000007</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f t="shared" si="0"/>
        <v>56875</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f t="shared" si="0"/>
        <v>68250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f t="shared" si="0"/>
        <v>78000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f t="shared" si="0"/>
        <v>55000.000000000007</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f t="shared" si="0"/>
        <v>52250.000000000007</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f t="shared" ref="K71:K134" si="1">I71*J71</f>
        <v>49500.000000000007</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f t="shared" si="1"/>
        <v>58500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f t="shared" si="1"/>
        <v>70000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f t="shared" si="1"/>
        <v>22500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f t="shared" si="1"/>
        <v>31500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f t="shared" si="1"/>
        <v>24500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f t="shared" si="1"/>
        <v>24500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f t="shared" si="1"/>
        <v>22000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f t="shared" si="1"/>
        <v>24500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f t="shared" si="1"/>
        <v>21250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f t="shared" si="1"/>
        <v>29750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f t="shared" si="1"/>
        <v>23625</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f t="shared" si="1"/>
        <v>21875</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f t="shared" si="1"/>
        <v>20000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f t="shared" si="1"/>
        <v>24500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f t="shared" si="1"/>
        <v>26250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f t="shared" si="1"/>
        <v>35000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f t="shared" si="1"/>
        <v>24500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f t="shared" si="1"/>
        <v>24000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f t="shared" si="1"/>
        <v>22500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f t="shared" si="1"/>
        <v>26000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f t="shared" si="1"/>
        <v>27000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f t="shared" si="1"/>
        <v>36000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f t="shared" si="1"/>
        <v>25375</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f t="shared" si="1"/>
        <v>25000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f t="shared" si="1"/>
        <v>23625</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f t="shared" si="1"/>
        <v>32000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f t="shared" si="1"/>
        <v>27750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f t="shared" si="1"/>
        <v>37000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f t="shared" si="1"/>
        <v>27125</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f t="shared" si="1"/>
        <v>28000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f t="shared" si="1"/>
        <v>27000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f t="shared" si="1"/>
        <v>38000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f t="shared" si="1"/>
        <v>38000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f t="shared" si="1"/>
        <v>42750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f t="shared" si="1"/>
        <v>32000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f t="shared" si="1"/>
        <v>30000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f t="shared" si="1"/>
        <v>29250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f t="shared" si="1"/>
        <v>50000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f t="shared" si="1"/>
        <v>38000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f t="shared" si="1"/>
        <v>42750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f t="shared" si="1"/>
        <v>44000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f t="shared" si="1"/>
        <v>28000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f t="shared" si="1"/>
        <v>31500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f t="shared" si="1"/>
        <v>48750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f t="shared" si="1"/>
        <v>37000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f t="shared" si="1"/>
        <v>41625</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f t="shared" si="1"/>
        <v>44000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f t="shared" si="1"/>
        <v>26000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f t="shared" si="1"/>
        <v>29250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f t="shared" si="1"/>
        <v>45000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f t="shared" si="1"/>
        <v>38250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f t="shared" si="1"/>
        <v>38250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f t="shared" si="1"/>
        <v>45000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f t="shared" si="1"/>
        <v>31250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f t="shared" si="1"/>
        <v>28125</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f t="shared" si="1"/>
        <v>46750.000000000007</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f t="shared" si="1"/>
        <v>36000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f t="shared" si="1"/>
        <v>36000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f t="shared" si="1"/>
        <v>37500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f t="shared" si="1"/>
        <v>30000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f t="shared" si="1"/>
        <v>25875</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f t="shared" si="1"/>
        <v>41250.000000000007</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f t="shared" si="1"/>
        <v>40500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f t="shared" ref="K135:K198" si="2">I135*J135</f>
        <v>40500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f t="shared" si="2"/>
        <v>41250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f t="shared" si="2"/>
        <v>33750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f t="shared" si="2"/>
        <v>29250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f t="shared" si="2"/>
        <v>46750.000000000007</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f t="shared" si="2"/>
        <v>42750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f t="shared" si="2"/>
        <v>42750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f t="shared" si="2"/>
        <v>42500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f t="shared" si="2"/>
        <v>35000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f t="shared" si="2"/>
        <v>29250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f t="shared" si="2"/>
        <v>49500.000000000007</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f t="shared" si="2"/>
        <v>31000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f t="shared" si="2"/>
        <v>38750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f t="shared" si="2"/>
        <v>38750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f t="shared" si="2"/>
        <v>31250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f t="shared" si="2"/>
        <v>31625.000000000004</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f t="shared" si="2"/>
        <v>38750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f t="shared" si="2"/>
        <v>33000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f t="shared" si="2"/>
        <v>36250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f t="shared" si="2"/>
        <v>36250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f t="shared" si="2"/>
        <v>28750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f t="shared" si="2"/>
        <v>27500.000000000004</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f t="shared" si="2"/>
        <v>35000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f t="shared" si="2"/>
        <v>42500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f t="shared" si="2"/>
        <v>42000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f t="shared" si="2"/>
        <v>42000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f t="shared" si="2"/>
        <v>36000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f t="shared" si="2"/>
        <v>32500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f t="shared" si="2"/>
        <v>42000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f t="shared" si="2"/>
        <v>52500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f t="shared" si="2"/>
        <v>43875</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f t="shared" si="2"/>
        <v>47125</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f t="shared" si="2"/>
        <v>37500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f t="shared" si="2"/>
        <v>34125</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f t="shared" si="2"/>
        <v>56000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f t="shared" si="2"/>
        <v>54000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f t="shared" si="2"/>
        <v>48750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f t="shared" si="2"/>
        <v>48750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f t="shared" si="2"/>
        <v>39000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f t="shared" si="2"/>
        <v>35750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f t="shared" si="2"/>
        <v>58000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f t="shared" si="2"/>
        <v>58500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f t="shared" si="2"/>
        <v>53625</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f t="shared" si="2"/>
        <v>53625</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f t="shared" si="2"/>
        <v>42000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f t="shared" si="2"/>
        <v>37375</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f t="shared" si="2"/>
        <v>70000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f t="shared" si="2"/>
        <v>61500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f t="shared" si="2"/>
        <v>56875</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f t="shared" si="2"/>
        <v>53625</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f t="shared" si="2"/>
        <v>43500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f t="shared" si="2"/>
        <v>50375</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f t="shared" si="2"/>
        <v>62000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f t="shared" si="2"/>
        <v>63375</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f t="shared" si="2"/>
        <v>64750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f t="shared" si="2"/>
        <v>52000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f t="shared" si="2"/>
        <v>48750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f t="shared" si="2"/>
        <v>56250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f t="shared" si="2"/>
        <v>58000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f t="shared" si="2"/>
        <v>50875.000000000007</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f t="shared" si="2"/>
        <v>55500.000000000007</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f t="shared" si="2"/>
        <v>42625.000000000007</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f t="shared" si="2"/>
        <v>39875.000000000007</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f t="shared" si="2"/>
        <v>47125</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f t="shared" ref="K199:K262" si="3">I199*J199</f>
        <v>54250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f t="shared" si="3"/>
        <v>48125.000000000007</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f t="shared" si="3"/>
        <v>52500.000000000007</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f t="shared" si="3"/>
        <v>38500.000000000007</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f t="shared" si="3"/>
        <v>37125.000000000007</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f t="shared" si="3"/>
        <v>42250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f t="shared" si="3"/>
        <v>49000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f t="shared" si="3"/>
        <v>48125.000000000007</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f t="shared" si="3"/>
        <v>52500.000000000007</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f t="shared" si="3"/>
        <v>39875.000000000007</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f t="shared" si="3"/>
        <v>38500.000000000007</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f t="shared" si="3"/>
        <v>42250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f t="shared" si="3"/>
        <v>54250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f t="shared" si="3"/>
        <v>53625.000000000007</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f t="shared" si="3"/>
        <v>58500.000000000007</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f t="shared" si="3"/>
        <v>42625.000000000007</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f t="shared" si="3"/>
        <v>42625.000000000007</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f t="shared" si="3"/>
        <v>45500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f t="shared" si="3"/>
        <v>56000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f t="shared" si="3"/>
        <v>24500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f t="shared" si="3"/>
        <v>31500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f t="shared" si="3"/>
        <v>31500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f t="shared" si="3"/>
        <v>24750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f t="shared" si="3"/>
        <v>25000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f t="shared" si="3"/>
        <v>31500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f t="shared" si="3"/>
        <v>26250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f t="shared" si="3"/>
        <v>29250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f t="shared" si="3"/>
        <v>30375</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f t="shared" si="3"/>
        <v>23625</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f t="shared" si="3"/>
        <v>22500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f t="shared" si="3"/>
        <v>29250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f t="shared" si="3"/>
        <v>28000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f t="shared" si="3"/>
        <v>29250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f t="shared" si="3"/>
        <v>29250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f t="shared" si="3"/>
        <v>24750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f t="shared" si="3"/>
        <v>21250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f t="shared" si="3"/>
        <v>28125</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f t="shared" si="3"/>
        <v>36000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f t="shared" si="3"/>
        <v>30000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f t="shared" si="3"/>
        <v>31250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f t="shared" si="3"/>
        <v>23625</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f t="shared" si="3"/>
        <v>21250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f t="shared" si="3"/>
        <v>39000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f t="shared" si="3"/>
        <v>36000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f t="shared" si="3"/>
        <v>32500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f t="shared" si="3"/>
        <v>32500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f t="shared" si="3"/>
        <v>24750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f t="shared" si="3"/>
        <v>22500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f t="shared" si="3"/>
        <v>40625</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f t="shared" si="3"/>
        <v>40500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f t="shared" si="3"/>
        <v>37500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f t="shared" si="3"/>
        <v>37500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f t="shared" si="3"/>
        <v>28125</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f t="shared" si="3"/>
        <v>25000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f t="shared" si="3"/>
        <v>52000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f t="shared" si="3"/>
        <v>42750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f t="shared" si="3"/>
        <v>40000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f t="shared" si="3"/>
        <v>37500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f t="shared" si="3"/>
        <v>29250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f t="shared" si="3"/>
        <v>35000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f t="shared" si="3"/>
        <v>45500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f t="shared" si="3"/>
        <v>45000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f t="shared" si="3"/>
        <v>46750.000000000007</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f t="shared" si="3"/>
        <v>36250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f t="shared" ref="K263:K326" si="4">I263*J263</f>
        <v>33750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f t="shared" si="4"/>
        <v>40500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f t="shared" si="4"/>
        <v>42250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f t="shared" si="4"/>
        <v>42500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f t="shared" si="4"/>
        <v>46750.000000000007</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f t="shared" si="4"/>
        <v>35000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f t="shared" si="4"/>
        <v>32500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f t="shared" si="4"/>
        <v>39000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f t="shared" si="4"/>
        <v>45500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f t="shared" si="4"/>
        <v>40000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f t="shared" si="4"/>
        <v>44000.000000000007</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f t="shared" si="4"/>
        <v>32500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f t="shared" si="4"/>
        <v>31250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f t="shared" si="4"/>
        <v>36000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f t="shared" si="4"/>
        <v>42250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f t="shared" si="4"/>
        <v>41250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f t="shared" si="4"/>
        <v>45375.000000000007</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f t="shared" si="4"/>
        <v>33750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f t="shared" si="4"/>
        <v>32500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f t="shared" si="4"/>
        <v>36000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f t="shared" si="4"/>
        <v>45500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f t="shared" si="4"/>
        <v>45000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f t="shared" si="4"/>
        <v>49500.000000000007</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f t="shared" si="4"/>
        <v>35000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f t="shared" si="4"/>
        <v>35000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f t="shared" si="4"/>
        <v>37500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f t="shared" si="4"/>
        <v>47125</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f t="shared" si="4"/>
        <v>21375</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f t="shared" si="4"/>
        <v>12375</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f t="shared" si="4"/>
        <v>9625</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f t="shared" si="4"/>
        <v>5000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f t="shared" si="4"/>
        <v>9624.9999999999982</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f t="shared" si="4"/>
        <v>12375</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f t="shared" si="4"/>
        <v>23625</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f t="shared" si="4"/>
        <v>7875</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f t="shared" si="4"/>
        <v>7875</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f t="shared" si="4"/>
        <v>4000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f t="shared" si="4"/>
        <v>9624.9999999999982</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f t="shared" si="4"/>
        <v>12375</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f t="shared" si="4"/>
        <v>24750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f t="shared" si="4"/>
        <v>10000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f t="shared" si="4"/>
        <v>9000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f t="shared" si="4"/>
        <v>3375</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f t="shared" si="4"/>
        <v>7500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f t="shared" si="4"/>
        <v>11250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f t="shared" si="4"/>
        <v>22500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f t="shared" si="4"/>
        <v>7500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f t="shared" si="4"/>
        <v>6000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f t="shared" si="4"/>
        <v>3375</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f t="shared" si="4"/>
        <v>6000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f t="shared" si="4"/>
        <v>11250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f t="shared" si="4"/>
        <v>29700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f t="shared" si="4"/>
        <v>11000.000000000002</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f t="shared" si="4"/>
        <v>8750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f t="shared" si="4"/>
        <v>5000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f t="shared" si="4"/>
        <v>7500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f t="shared" si="4"/>
        <v>16250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f t="shared" si="4"/>
        <v>25000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f t="shared" si="4"/>
        <v>11250.000000000002</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f t="shared" si="4"/>
        <v>8000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f t="shared" si="4"/>
        <v>7000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f t="shared" si="4"/>
        <v>8750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f t="shared" si="4"/>
        <v>19250.000000000004</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f t="shared" si="4"/>
        <v>28750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f t="shared" ref="K327:K390" si="5">I327*J327</f>
        <v>14625.000000000002</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f t="shared" si="5"/>
        <v>10000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f t="shared" si="5"/>
        <v>8000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f t="shared" si="5"/>
        <v>11250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f t="shared" si="5"/>
        <v>22000.000000000004</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f t="shared" si="5"/>
        <v>27500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f t="shared" si="5"/>
        <v>14625.000000000002</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f t="shared" si="5"/>
        <v>10000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f t="shared" si="5"/>
        <v>9000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f t="shared" si="5"/>
        <v>10000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f t="shared" si="5"/>
        <v>20625.000000000004</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f t="shared" si="5"/>
        <v>25000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f t="shared" si="5"/>
        <v>13500.000000000002</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f t="shared" si="5"/>
        <v>8000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f t="shared" si="5"/>
        <v>7000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f t="shared" si="5"/>
        <v>8750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f t="shared" si="5"/>
        <v>13750.000000000002</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f t="shared" si="5"/>
        <v>25500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f t="shared" si="5"/>
        <v>12500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f t="shared" si="5"/>
        <v>7500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f t="shared" si="5"/>
        <v>6250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f t="shared" si="5"/>
        <v>7500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f t="shared" si="5"/>
        <v>16249.999999999996</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f t="shared" si="5"/>
        <v>24000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f t="shared" si="5"/>
        <v>12500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f t="shared" si="5"/>
        <v>9750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f t="shared" si="5"/>
        <v>8750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f t="shared" si="5"/>
        <v>9000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f t="shared" si="5"/>
        <v>16249.999999999996</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f t="shared" si="5"/>
        <v>30000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f t="shared" si="5"/>
        <v>15000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f t="shared" si="5"/>
        <v>12500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f t="shared" si="5"/>
        <v>10000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f t="shared" si="5"/>
        <v>12000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f t="shared" si="5"/>
        <v>19499.999999999996</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f t="shared" si="5"/>
        <v>14500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f t="shared" si="5"/>
        <v>21750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f t="shared" si="5"/>
        <v>15750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f t="shared" si="5"/>
        <v>18375</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f t="shared" si="5"/>
        <v>15000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f t="shared" si="5"/>
        <v>18375</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f t="shared" si="5"/>
        <v>16875</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f t="shared" si="5"/>
        <v>22750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f t="shared" si="5"/>
        <v>16625</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f t="shared" si="5"/>
        <v>14875</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f t="shared" si="5"/>
        <v>12000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f t="shared" si="5"/>
        <v>17500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f t="shared" si="5"/>
        <v>20250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f t="shared" si="5"/>
        <v>27000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f t="shared" si="5"/>
        <v>15000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f t="shared" si="5"/>
        <v>14000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f t="shared" si="5"/>
        <v>12000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f t="shared" si="5"/>
        <v>15750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f t="shared" si="5"/>
        <v>14000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f t="shared" si="5"/>
        <v>21000.000000000004</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f t="shared" si="5"/>
        <v>13124.999999999998</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f t="shared" si="5"/>
        <v>12750.000000000002</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f t="shared" si="5"/>
        <v>11375</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f t="shared" si="5"/>
        <v>18000.000000000004</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f t="shared" si="5"/>
        <v>15000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f t="shared" si="5"/>
        <v>23250.000000000004</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f t="shared" si="5"/>
        <v>15624.999999999998</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f t="shared" si="5"/>
        <v>19250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f t="shared" si="5"/>
        <v>22500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f t="shared" ref="K391:K454" si="6">I391*J391</f>
        <v>36000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f t="shared" si="6"/>
        <v>36000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f t="shared" si="6"/>
        <v>40000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f t="shared" si="6"/>
        <v>29250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f t="shared" si="6"/>
        <v>27000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f t="shared" si="6"/>
        <v>25000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f t="shared" si="6"/>
        <v>48125.000000000007</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f t="shared" si="6"/>
        <v>37125</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f t="shared" si="6"/>
        <v>41250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f t="shared" si="6"/>
        <v>43875</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f t="shared" si="6"/>
        <v>25875</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f t="shared" si="6"/>
        <v>28750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f t="shared" si="6"/>
        <v>51000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f t="shared" si="6"/>
        <v>40000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f t="shared" si="6"/>
        <v>44000.000000000007</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f t="shared" si="6"/>
        <v>48750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f t="shared" si="6"/>
        <v>26250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f t="shared" si="6"/>
        <v>28875.000000000004</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f t="shared" si="6"/>
        <v>46500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f t="shared" si="6"/>
        <v>39875.000000000007</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f t="shared" si="6"/>
        <v>37125.000000000007</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f t="shared" si="6"/>
        <v>43500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f t="shared" si="6"/>
        <v>27000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f t="shared" si="6"/>
        <v>24750.000000000004</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f t="shared" si="6"/>
        <v>33750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f t="shared" si="6"/>
        <v>25000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f t="shared" si="6"/>
        <v>25000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f t="shared" si="6"/>
        <v>25875</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f t="shared" si="6"/>
        <v>19125</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f t="shared" si="6"/>
        <v>16000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f t="shared" si="6"/>
        <v>28750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f t="shared" si="6"/>
        <v>29000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f t="shared" si="6"/>
        <v>29000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f t="shared" si="6"/>
        <v>42250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f t="shared" si="6"/>
        <v>32500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f t="shared" si="6"/>
        <v>28500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f t="shared" si="6"/>
        <v>47250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f t="shared" si="6"/>
        <v>49500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f t="shared" si="6"/>
        <v>49500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f t="shared" si="6"/>
        <v>47125</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f t="shared" si="6"/>
        <v>37375</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f t="shared" si="6"/>
        <v>31500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f t="shared" si="6"/>
        <v>54250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f t="shared" si="6"/>
        <v>19125</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f t="shared" si="6"/>
        <v>10125</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f t="shared" si="6"/>
        <v>7875</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f t="shared" si="6"/>
        <v>3000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f t="shared" si="6"/>
        <v>6874.9999999999991</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f t="shared" si="6"/>
        <v>10125</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f t="shared" si="6"/>
        <v>21375</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f t="shared" si="6"/>
        <v>5625</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f t="shared" si="6"/>
        <v>6125</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f t="shared" si="6"/>
        <v>2000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f t="shared" si="6"/>
        <v>6874.9999999999991</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f t="shared" si="6"/>
        <v>10125</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f t="shared" si="6"/>
        <v>22250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f t="shared" si="6"/>
        <v>7500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f t="shared" si="6"/>
        <v>7000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f t="shared" si="6"/>
        <v>1125</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f t="shared" si="6"/>
        <v>4500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f t="shared" si="6"/>
        <v>8750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f t="shared" si="6"/>
        <v>22500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f t="shared" si="6"/>
        <v>7500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f t="shared" si="6"/>
        <v>6000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f t="shared" ref="K455:K518" si="7">I455*J455</f>
        <v>3375</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f t="shared" si="7"/>
        <v>4500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f t="shared" si="7"/>
        <v>10000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f t="shared" si="7"/>
        <v>28200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f t="shared" si="7"/>
        <v>10500.000000000002</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f t="shared" si="7"/>
        <v>8250.0000000000018</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f t="shared" si="7"/>
        <v>5500.0000000000009</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f t="shared" si="7"/>
        <v>8125</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f t="shared" si="7"/>
        <v>17500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f t="shared" si="7"/>
        <v>32500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f t="shared" si="7"/>
        <v>15000.000000000002</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f t="shared" si="7"/>
        <v>9625.0000000000018</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f t="shared" si="7"/>
        <v>8250.0000000000018</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f t="shared" si="7"/>
        <v>9750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f t="shared" si="7"/>
        <v>21000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f t="shared" si="7"/>
        <v>32500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f t="shared" si="7"/>
        <v>18000.000000000004</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f t="shared" si="7"/>
        <v>12375.000000000002</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f t="shared" si="7"/>
        <v>9625.0000000000018</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f t="shared" si="7"/>
        <v>13000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f t="shared" si="7"/>
        <v>26250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f t="shared" si="7"/>
        <v>34125</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f t="shared" si="7"/>
        <v>18000.000000000004</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f t="shared" si="7"/>
        <v>12375.000000000002</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f t="shared" si="7"/>
        <v>11000.000000000002</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f t="shared" si="7"/>
        <v>11375</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f t="shared" si="7"/>
        <v>24500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f t="shared" si="7"/>
        <v>30875</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f t="shared" si="7"/>
        <v>13750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f t="shared" si="7"/>
        <v>9000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f t="shared" si="7"/>
        <v>7875</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f t="shared" si="7"/>
        <v>6874.9999999999991</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f t="shared" si="7"/>
        <v>13500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f t="shared" si="7"/>
        <v>24000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f t="shared" si="7"/>
        <v>11250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f t="shared" si="7"/>
        <v>6250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f t="shared" si="7"/>
        <v>5000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f t="shared" si="7"/>
        <v>6000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f t="shared" si="7"/>
        <v>14624.999999999996</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f t="shared" si="7"/>
        <v>26250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f t="shared" si="7"/>
        <v>12000.000000000002</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f t="shared" si="7"/>
        <v>11700.000000000002</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f t="shared" si="7"/>
        <v>10500.000000000002</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f t="shared" si="7"/>
        <v>10500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f t="shared" si="7"/>
        <v>18750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f t="shared" si="7"/>
        <v>33250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f t="shared" si="7"/>
        <v>16500.000000000004</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f t="shared" si="7"/>
        <v>13500.000000000002</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f t="shared" si="7"/>
        <v>10500.000000000002</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f t="shared" si="7"/>
        <v>12250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f t="shared" si="7"/>
        <v>20625</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f t="shared" si="7"/>
        <v>15750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f t="shared" si="7"/>
        <v>20250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f t="shared" si="7"/>
        <v>20250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f t="shared" si="7"/>
        <v>13500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f t="shared" si="7"/>
        <v>12500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f t="shared" si="7"/>
        <v>21375</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f t="shared" si="7"/>
        <v>18375</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f t="shared" si="7"/>
        <v>19125</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f t="shared" si="7"/>
        <v>19125</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f t="shared" si="7"/>
        <v>12375</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f t="shared" si="7"/>
        <v>10000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f t="shared" si="7"/>
        <v>18000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f t="shared" si="7"/>
        <v>24750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f t="shared" ref="K519:K582" si="8">I519*J519</f>
        <v>21999.999999999996</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f t="shared" si="8"/>
        <v>21999.999999999996</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f t="shared" si="8"/>
        <v>16499.999999999996</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f t="shared" si="8"/>
        <v>10500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f t="shared" si="8"/>
        <v>20624.999999999996</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f t="shared" si="8"/>
        <v>33000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f t="shared" si="8"/>
        <v>22750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f t="shared" si="8"/>
        <v>26000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f t="shared" si="8"/>
        <v>18000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f t="shared" si="8"/>
        <v>13000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f t="shared" si="8"/>
        <v>28000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f t="shared" si="8"/>
        <v>33000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f t="shared" si="8"/>
        <v>26000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f t="shared" si="8"/>
        <v>26000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f t="shared" si="8"/>
        <v>18000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f t="shared" si="8"/>
        <v>13000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f t="shared" si="8"/>
        <v>36000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f t="shared" si="8"/>
        <v>42000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f t="shared" si="8"/>
        <v>35750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f t="shared" si="8"/>
        <v>35750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f t="shared" si="8"/>
        <v>25500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f t="shared" si="8"/>
        <v>19500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f t="shared" si="8"/>
        <v>48000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f t="shared" si="8"/>
        <v>45000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f t="shared" si="8"/>
        <v>39000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f t="shared" si="8"/>
        <v>35750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f t="shared" si="8"/>
        <v>27000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f t="shared" si="8"/>
        <v>32500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f t="shared" si="8"/>
        <v>40000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f t="shared" si="8"/>
        <v>45500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f t="shared" si="8"/>
        <v>45500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f t="shared" si="8"/>
        <v>34125</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f t="shared" si="8"/>
        <v>30875</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f t="shared" si="8"/>
        <v>35625</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f t="shared" si="8"/>
        <v>32000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f t="shared" si="8"/>
        <v>36000.000000000007</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f t="shared" si="8"/>
        <v>39000.000000000007</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f t="shared" si="8"/>
        <v>27000.000000000004</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f t="shared" si="8"/>
        <v>24000.000000000004</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f t="shared" si="8"/>
        <v>28000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f t="shared" si="8"/>
        <v>33750.000000000007</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f t="shared" si="8"/>
        <v>33000.000000000007</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f t="shared" si="8"/>
        <v>35750.000000000007</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f t="shared" si="8"/>
        <v>22500.000000000004</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f t="shared" si="8"/>
        <v>21000.000000000004</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f t="shared" si="8"/>
        <v>22750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f t="shared" si="8"/>
        <v>28125.000000000004</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f t="shared" si="8"/>
        <v>34500.000000000007</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f t="shared" si="8"/>
        <v>37375.000000000007</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f t="shared" si="8"/>
        <v>25500.000000000004</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f t="shared" si="8"/>
        <v>24000.000000000004</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f t="shared" si="8"/>
        <v>24500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f t="shared" si="8"/>
        <v>35625.000000000007</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f t="shared" si="8"/>
        <v>40500.000000000007</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f t="shared" si="8"/>
        <v>43875.000000000007</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f t="shared" si="8"/>
        <v>28500.000000000004</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f t="shared" si="8"/>
        <v>28500.000000000004</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f t="shared" si="8"/>
        <v>28000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f t="shared" si="8"/>
        <v>37500.000000000007</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f t="shared" si="8"/>
        <v>12750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f t="shared" si="8"/>
        <v>17000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f t="shared" si="8"/>
        <v>17000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f t="shared" si="8"/>
        <v>11000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f t="shared" si="8"/>
        <v>10125</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f t="shared" ref="K583:K646" si="9">I583*J583</f>
        <v>19000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f t="shared" si="9"/>
        <v>15750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f t="shared" si="9"/>
        <v>17000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f t="shared" si="9"/>
        <v>17000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f t="shared" si="9"/>
        <v>11000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f t="shared" si="9"/>
        <v>9000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f t="shared" si="9"/>
        <v>16000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f t="shared" si="9"/>
        <v>22000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f t="shared" si="9"/>
        <v>19999.999999999996</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f t="shared" si="9"/>
        <v>21999.999999999996</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f t="shared" si="9"/>
        <v>16499.999999999996</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f t="shared" si="9"/>
        <v>9000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f t="shared" si="9"/>
        <v>19249.999999999996</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f t="shared" si="9"/>
        <v>31500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f t="shared" si="9"/>
        <v>21125</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f t="shared" si="9"/>
        <v>24375</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f t="shared" si="9"/>
        <v>16500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f t="shared" si="9"/>
        <v>11375</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f t="shared" si="9"/>
        <v>26000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f t="shared" si="9"/>
        <v>31500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f t="shared" si="9"/>
        <v>24375</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f t="shared" si="9"/>
        <v>24375</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f t="shared" si="9"/>
        <v>16500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f t="shared" si="9"/>
        <v>11375</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f t="shared" si="9"/>
        <v>38000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f t="shared" si="9"/>
        <v>43500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f t="shared" si="9"/>
        <v>37375</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f t="shared" si="9"/>
        <v>37375</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f t="shared" si="9"/>
        <v>29250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f t="shared" si="9"/>
        <v>22750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f t="shared" si="9"/>
        <v>53125.000000000007</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f t="shared" si="9"/>
        <v>50375</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f t="shared" si="9"/>
        <v>43750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f t="shared" si="9"/>
        <v>40250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f t="shared" si="9"/>
        <v>30875</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f t="shared" si="9"/>
        <v>36750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f t="shared" si="9"/>
        <v>44625.000000000007</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f t="shared" si="9"/>
        <v>50750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f t="shared" si="9"/>
        <v>50625.000000000007</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f t="shared" si="9"/>
        <v>38500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f t="shared" si="9"/>
        <v>35000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f t="shared" si="9"/>
        <v>37500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f t="shared" si="9"/>
        <v>32000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f t="shared" si="9"/>
        <v>39000.000000000007</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f t="shared" si="9"/>
        <v>42000.000000000007</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f t="shared" si="9"/>
        <v>29250.000000000007</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f t="shared" si="9"/>
        <v>26000.000000000007</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f t="shared" si="9"/>
        <v>30000.000000000007</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f t="shared" si="9"/>
        <v>29750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f t="shared" si="9"/>
        <v>28875.000000000004</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f t="shared" si="9"/>
        <v>31500.000000000004</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f t="shared" si="9"/>
        <v>19250.000000000004</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f t="shared" si="9"/>
        <v>17875.000000000004</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f t="shared" si="9"/>
        <v>19500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f t="shared" si="9"/>
        <v>24500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f t="shared" si="9"/>
        <v>31625.000000000004</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f t="shared" si="9"/>
        <v>34500.000000000007</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f t="shared" si="9"/>
        <v>23375.000000000004</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f t="shared" si="9"/>
        <v>26000.000000000007</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f t="shared" si="9"/>
        <v>28125.000000000004</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f t="shared" si="9"/>
        <v>40000.000000000007</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f t="shared" si="9"/>
        <v>45500.000000000007</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f t="shared" si="9"/>
        <v>49000.000000000007</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f t="shared" si="9"/>
        <v>32500.000000000007</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f t="shared" ref="K647:K710" si="10">I647*J647</f>
        <v>32500.000000000007</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f t="shared" si="10"/>
        <v>31875.000000000007</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f t="shared" si="10"/>
        <v>42000.000000000007</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f t="shared" si="10"/>
        <v>18000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f t="shared" si="10"/>
        <v>22500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f t="shared" si="10"/>
        <v>22500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f t="shared" si="10"/>
        <v>15000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f t="shared" si="10"/>
        <v>13750.000000000002</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f t="shared" si="10"/>
        <v>25000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f t="shared" si="10"/>
        <v>22000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f t="shared" si="10"/>
        <v>22500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f t="shared" si="10"/>
        <v>22500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f t="shared" si="10"/>
        <v>15000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f t="shared" si="10"/>
        <v>12375.000000000002</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f t="shared" si="10"/>
        <v>21250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f t="shared" si="10"/>
        <v>28750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f t="shared" si="10"/>
        <v>25500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f t="shared" si="10"/>
        <v>27624.999999999993</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f t="shared" si="10"/>
        <v>21124.999999999996</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f t="shared" si="10"/>
        <v>12250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f t="shared" si="10"/>
        <v>24374.999999999996</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f t="shared" si="10"/>
        <v>38500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f t="shared" si="10"/>
        <v>26250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f t="shared" si="10"/>
        <v>30000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f t="shared" si="10"/>
        <v>18000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f t="shared" si="10"/>
        <v>13000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f t="shared" si="10"/>
        <v>28000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f t="shared" si="10"/>
        <v>33000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f t="shared" si="10"/>
        <v>26000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f t="shared" si="10"/>
        <v>26000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f t="shared" si="10"/>
        <v>18000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f t="shared" si="10"/>
        <v>13000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f t="shared" si="10"/>
        <v>40000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f t="shared" si="10"/>
        <v>56250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f t="shared" si="10"/>
        <v>50000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f t="shared" si="10"/>
        <v>50000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f t="shared" si="10"/>
        <v>40000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f t="shared" si="10"/>
        <v>31875.000000000004</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f t="shared" si="10"/>
        <v>67500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f t="shared" si="10"/>
        <v>66000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f t="shared" si="10"/>
        <v>57375.000000000007</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f t="shared" si="10"/>
        <v>53125.000000000007</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f t="shared" si="10"/>
        <v>42000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f t="shared" si="10"/>
        <v>48875.000000000007</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f t="shared" si="10"/>
        <v>57500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f t="shared" si="10"/>
        <v>65875.000000000015</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f t="shared" si="10"/>
        <v>60000.000000000007</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f t="shared" si="10"/>
        <v>46875.000000000007</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f t="shared" si="10"/>
        <v>43125.000000000007</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f t="shared" si="10"/>
        <v>43125</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f t="shared" si="10"/>
        <v>32000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f t="shared" si="10"/>
        <v>42000.000000000007</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f t="shared" si="10"/>
        <v>45000.000000000015</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f t="shared" si="10"/>
        <v>31500.000000000007</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f t="shared" si="10"/>
        <v>28000.000000000007</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f t="shared" si="10"/>
        <v>34000.000000000007</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f t="shared" si="10"/>
        <v>29250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f t="shared" si="10"/>
        <v>33000.000000000007</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f t="shared" si="10"/>
        <v>35750.000000000007</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f t="shared" si="10"/>
        <v>22500.000000000004</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f t="shared" si="10"/>
        <v>21000.000000000004</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f t="shared" si="10"/>
        <v>22750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f t="shared" si="10"/>
        <v>28125.000000000004</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f t="shared" si="10"/>
        <v>36000.000000000007</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f t="shared" ref="K711:K774" si="11">I711*J711</f>
        <v>40625.000000000007</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f t="shared" si="11"/>
        <v>28500.000000000004</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f t="shared" si="11"/>
        <v>31500.000000000007</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f t="shared" si="11"/>
        <v>38250.000000000007</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f t="shared" si="11"/>
        <v>52250.000000000007</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f t="shared" si="11"/>
        <v>60000.000000000007</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f t="shared" si="11"/>
        <v>63750.000000000007</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f t="shared" si="11"/>
        <v>44000.000000000007</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f t="shared" si="11"/>
        <v>44000.000000000007</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f t="shared" si="11"/>
        <v>42750.000000000007</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f t="shared" si="11"/>
        <v>54625.000000000007</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f t="shared" si="11"/>
        <v>47250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f t="shared" si="11"/>
        <v>38250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f t="shared" si="11"/>
        <v>29750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f t="shared" si="11"/>
        <v>28000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f t="shared" si="11"/>
        <v>41250.000000000007</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f t="shared" si="11"/>
        <v>38250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f t="shared" si="11"/>
        <v>49500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f t="shared" si="11"/>
        <v>33750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f t="shared" si="11"/>
        <v>28000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f t="shared" si="11"/>
        <v>27000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f t="shared" si="11"/>
        <v>41250.000000000007</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f t="shared" si="11"/>
        <v>38250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f t="shared" si="11"/>
        <v>48150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f t="shared" si="11"/>
        <v>33750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f t="shared" si="11"/>
        <v>27125</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f t="shared" si="11"/>
        <v>25000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f t="shared" si="11"/>
        <v>37125.000000000007</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f t="shared" si="11"/>
        <v>34875</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f t="shared" si="11"/>
        <v>46125</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f t="shared" si="11"/>
        <v>32625</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f t="shared" si="11"/>
        <v>25375</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f t="shared" si="11"/>
        <v>26000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f t="shared" si="11"/>
        <v>37125.000000000007</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f t="shared" si="11"/>
        <v>36000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f t="shared" si="11"/>
        <v>58850.000000000007</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f t="shared" si="11"/>
        <v>42625.000000000007</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f t="shared" si="11"/>
        <v>37500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f t="shared" si="11"/>
        <v>35000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f t="shared" si="11"/>
        <v>43500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f t="shared" si="11"/>
        <v>53625</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f t="shared" si="11"/>
        <v>64500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f t="shared" si="11"/>
        <v>45375.000000000007</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f t="shared" si="11"/>
        <v>40000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f t="shared" si="11"/>
        <v>38750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f t="shared" si="11"/>
        <v>50375</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f t="shared" si="11"/>
        <v>64750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f t="shared" si="11"/>
        <v>74750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f t="shared" si="11"/>
        <v>54000.000000000007</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f t="shared" si="11"/>
        <v>45375.000000000007</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f t="shared" si="11"/>
        <v>42625.000000000007</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f t="shared" si="11"/>
        <v>52000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f t="shared" si="11"/>
        <v>68250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f t="shared" si="11"/>
        <v>73125</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f t="shared" si="11"/>
        <v>54000.000000000007</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f t="shared" si="11"/>
        <v>45375.000000000007</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f t="shared" si="11"/>
        <v>34875</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f t="shared" si="11"/>
        <v>41250.000000000007</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f t="shared" si="11"/>
        <v>55500.000000000007</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f t="shared" si="11"/>
        <v>57750.000000000007</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f t="shared" si="11"/>
        <v>42500.000000000015</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f t="shared" si="11"/>
        <v>33750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f t="shared" si="11"/>
        <v>32625</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f t="shared" si="11"/>
        <v>39875.000000000007</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f t="shared" ref="K775:K838" si="12">I775*J775</f>
        <v>49500.000000000007</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f t="shared" si="12"/>
        <v>60000.000000000007</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f t="shared" si="12"/>
        <v>41250.000000000015</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f t="shared" si="12"/>
        <v>36250.000000000007</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f t="shared" si="12"/>
        <v>35000.000000000007</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f t="shared" si="12"/>
        <v>42000.000000000007</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f t="shared" si="12"/>
        <v>53625</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f t="shared" si="12"/>
        <v>58500.000000000007</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f t="shared" si="12"/>
        <v>40000.000000000015</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f t="shared" si="12"/>
        <v>37250.000000000007</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f t="shared" si="12"/>
        <v>38750.000000000015</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f t="shared" si="12"/>
        <v>48750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f t="shared" si="12"/>
        <v>59500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f t="shared" si="12"/>
        <v>69875</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f t="shared" si="12"/>
        <v>48125.000000000007</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f t="shared" si="12"/>
        <v>45375.000000000007</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f t="shared" si="12"/>
        <v>42625.000000000007</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f t="shared" si="12"/>
        <v>50375</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f t="shared" si="12"/>
        <v>61250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f t="shared" si="12"/>
        <v>15750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f t="shared" si="12"/>
        <v>8750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f t="shared" si="12"/>
        <v>6250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f t="shared" si="12"/>
        <v>3000.0000000000005</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f t="shared" si="12"/>
        <v>6749.9999999999991</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f t="shared" si="12"/>
        <v>8750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f t="shared" si="12"/>
        <v>17500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f t="shared" si="12"/>
        <v>5250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f t="shared" si="12"/>
        <v>5000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f t="shared" si="12"/>
        <v>2250.0000000000005</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f t="shared" si="12"/>
        <v>6749.9999999999991</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f t="shared" si="12"/>
        <v>7875</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f t="shared" si="12"/>
        <v>17800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f t="shared" si="12"/>
        <v>5000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f t="shared" si="12"/>
        <v>5250.0000000000009</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f t="shared" si="12"/>
        <v>875</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f t="shared" si="12"/>
        <v>3750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f t="shared" si="12"/>
        <v>7000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f t="shared" si="12"/>
        <v>16000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f t="shared" si="12"/>
        <v>4000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f t="shared" si="12"/>
        <v>3000.0000000000005</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f t="shared" si="12"/>
        <v>875</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f t="shared" si="12"/>
        <v>2500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f t="shared" si="12"/>
        <v>7000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f t="shared" si="12"/>
        <v>22250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f t="shared" si="12"/>
        <v>6750.0000000000009</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f t="shared" si="12"/>
        <v>5000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f t="shared" si="12"/>
        <v>2000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f t="shared" si="12"/>
        <v>4124.9999999999991</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f t="shared" si="12"/>
        <v>10500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f t="shared" si="12"/>
        <v>19125</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f t="shared" si="12"/>
        <v>7000.0000000000009</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f t="shared" si="12"/>
        <v>6125</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f t="shared" si="12"/>
        <v>5250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f t="shared" si="12"/>
        <v>7500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f t="shared" si="12"/>
        <v>17875.000000000004</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f t="shared" si="12"/>
        <v>27500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f t="shared" si="12"/>
        <v>13500.000000000002</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f t="shared" si="12"/>
        <v>9000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f t="shared" si="12"/>
        <v>7000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f t="shared" si="12"/>
        <v>10000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f t="shared" si="12"/>
        <v>20625.000000000004</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f t="shared" si="12"/>
        <v>26250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f t="shared" si="12"/>
        <v>13500.000000000002</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f t="shared" si="12"/>
        <v>9000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f t="shared" ref="K839:K902" si="13">I839*J839</f>
        <v>6125</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f t="shared" si="13"/>
        <v>6750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f t="shared" si="13"/>
        <v>16250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f t="shared" si="13"/>
        <v>20250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f t="shared" si="13"/>
        <v>10000.000000000002</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f t="shared" si="13"/>
        <v>3750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f t="shared" si="13"/>
        <v>3125</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f t="shared" si="13"/>
        <v>4375</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f t="shared" si="13"/>
        <v>8000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f t="shared" si="13"/>
        <v>16874.999999999996</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f t="shared" si="13"/>
        <v>7000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f t="shared" si="13"/>
        <v>3500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f t="shared" si="13"/>
        <v>2625</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f t="shared" si="13"/>
        <v>3374.9999999999995</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f t="shared" si="13"/>
        <v>9999.9999999999964</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f t="shared" si="13"/>
        <v>17500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f t="shared" si="13"/>
        <v>8000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f t="shared" si="13"/>
        <v>5800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f t="shared" si="13"/>
        <v>6000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f t="shared" si="13"/>
        <v>6874.9999999999991</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f t="shared" si="13"/>
        <v>13499.999999999996</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f t="shared" si="13"/>
        <v>26124.999999999996</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f t="shared" si="13"/>
        <v>12375</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f t="shared" si="13"/>
        <v>10125</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f t="shared" si="13"/>
        <v>7875</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f t="shared" si="13"/>
        <v>9624.9999999999982</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f t="shared" si="13"/>
        <v>16499.999999999996</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f t="shared" si="13"/>
        <v>16625</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f t="shared" si="13"/>
        <v>21375</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f t="shared" si="13"/>
        <v>21375</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f t="shared" si="13"/>
        <v>14625</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f t="shared" si="13"/>
        <v>13750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f t="shared" si="13"/>
        <v>21375</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f t="shared" si="13"/>
        <v>18375</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f t="shared" si="13"/>
        <v>19125</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f t="shared" si="13"/>
        <v>20250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f t="shared" si="13"/>
        <v>13500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f t="shared" si="13"/>
        <v>11250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f t="shared" si="13"/>
        <v>19125</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f t="shared" si="13"/>
        <v>20125</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f t="shared" si="13"/>
        <v>19125</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f t="shared" si="13"/>
        <v>19125</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f t="shared" si="13"/>
        <v>14625</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f t="shared" si="13"/>
        <v>10000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f t="shared" si="13"/>
        <v>18000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f t="shared" si="13"/>
        <v>25875</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f t="shared" si="13"/>
        <v>16875</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f t="shared" si="13"/>
        <v>18000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f t="shared" si="13"/>
        <v>12000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f t="shared" si="13"/>
        <v>9000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f t="shared" si="13"/>
        <v>22500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f t="shared" si="13"/>
        <v>23000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f t="shared" si="13"/>
        <v>19125</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f t="shared" si="13"/>
        <v>19125</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f t="shared" si="13"/>
        <v>13000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f t="shared" si="13"/>
        <v>10125</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f t="shared" si="13"/>
        <v>24000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f t="shared" si="13"/>
        <v>27000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f t="shared" si="13"/>
        <v>23625</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f t="shared" si="13"/>
        <v>24750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f t="shared" si="13"/>
        <v>17000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f t="shared" si="13"/>
        <v>13500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f t="shared" si="13"/>
        <v>36000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f t="shared" si="13"/>
        <v>30000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f t="shared" ref="K903:K966" si="14">I903*J903</f>
        <v>27000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f t="shared" si="14"/>
        <v>24750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f t="shared" si="14"/>
        <v>18000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f t="shared" si="14"/>
        <v>21375</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f t="shared" si="14"/>
        <v>28500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f t="shared" si="14"/>
        <v>30375</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f t="shared" si="14"/>
        <v>34375.000000000007</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f t="shared" si="14"/>
        <v>25000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f t="shared" si="14"/>
        <v>19125</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f t="shared" si="14"/>
        <v>23374.999999999996</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f t="shared" si="14"/>
        <v>24000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f t="shared" si="14"/>
        <v>27000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f t="shared" si="14"/>
        <v>30000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f t="shared" si="14"/>
        <v>20250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f t="shared" si="14"/>
        <v>18000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f t="shared" si="14"/>
        <v>21999.999999999996</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f t="shared" si="14"/>
        <v>27000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f t="shared" si="14"/>
        <v>24750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f t="shared" si="14"/>
        <v>27500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f t="shared" si="14"/>
        <v>18000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f t="shared" si="14"/>
        <v>16875</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f t="shared" si="14"/>
        <v>19249.999999999996</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f t="shared" si="14"/>
        <v>24000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f t="shared" si="14"/>
        <v>23000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f t="shared" si="14"/>
        <v>25875.000000000004</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f t="shared" si="14"/>
        <v>17000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f t="shared" si="14"/>
        <v>17000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f t="shared" si="14"/>
        <v>20624.999999999996</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f t="shared" si="14"/>
        <v>28500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f t="shared" si="14"/>
        <v>30375</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f t="shared" si="14"/>
        <v>33750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f t="shared" si="14"/>
        <v>21375</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f t="shared" si="14"/>
        <v>21375</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f t="shared" si="14"/>
        <v>21999.999999999996</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f t="shared" si="14"/>
        <v>30000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f t="shared" si="14"/>
        <v>14000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f t="shared" si="14"/>
        <v>21000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f t="shared" si="14"/>
        <v>15000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f t="shared" si="14"/>
        <v>17500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f t="shared" si="14"/>
        <v>14000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f t="shared" si="14"/>
        <v>17500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f t="shared" si="14"/>
        <v>16250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f t="shared" si="14"/>
        <v>21875</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f t="shared" si="14"/>
        <v>15750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f t="shared" si="14"/>
        <v>14000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f t="shared" si="14"/>
        <v>11000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f t="shared" si="14"/>
        <v>16625</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f t="shared" si="14"/>
        <v>19500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f t="shared" si="14"/>
        <v>26000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f t="shared" si="14"/>
        <v>14250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f t="shared" si="14"/>
        <v>13125</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f t="shared" si="14"/>
        <v>11000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f t="shared" si="14"/>
        <v>14875</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f t="shared" si="14"/>
        <v>13500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f t="shared" si="14"/>
        <v>16875.000000000004</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f t="shared" si="14"/>
        <v>9999.9999999999982</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f t="shared" si="14"/>
        <v>10000.000000000004</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f t="shared" si="14"/>
        <v>9000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f t="shared" si="14"/>
        <v>14375.000000000004</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f t="shared" si="14"/>
        <v>10874.999999999998</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f t="shared" si="14"/>
        <v>18750.000000000004</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f t="shared" si="14"/>
        <v>11999.999999999998</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f t="shared" si="14"/>
        <v>15750.000000000002</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f t="shared" si="14"/>
        <v>19125</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f t="shared" ref="K967:K1030" si="15">I967*J967</f>
        <v>31000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f t="shared" si="15"/>
        <v>31000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f t="shared" si="15"/>
        <v>34875</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f t="shared" si="15"/>
        <v>26000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f t="shared" si="15"/>
        <v>24000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f t="shared" si="15"/>
        <v>22500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f t="shared" si="15"/>
        <v>43750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f t="shared" si="15"/>
        <v>33000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f t="shared" si="15"/>
        <v>37125</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f t="shared" si="15"/>
        <v>39000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f t="shared" si="15"/>
        <v>23000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f t="shared" si="15"/>
        <v>24750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f t="shared" si="15"/>
        <v>45374.999999999993</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f t="shared" si="15"/>
        <v>34875</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f t="shared" si="15"/>
        <v>42625.000000000007</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f t="shared" si="15"/>
        <v>47500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f t="shared" si="15"/>
        <v>21375</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f t="shared" si="15"/>
        <v>23750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f t="shared" si="15"/>
        <v>39874.999999999993</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f t="shared" si="15"/>
        <v>33750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f t="shared" si="15"/>
        <v>31250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f t="shared" si="15"/>
        <v>37124.999999999993</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f t="shared" si="15"/>
        <v>21999.999999999996</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f t="shared" si="15"/>
        <v>20000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f t="shared" si="15"/>
        <v>28125</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f t="shared" si="15"/>
        <v>20125</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f t="shared" si="15"/>
        <v>20125</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f t="shared" si="15"/>
        <v>21000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f t="shared" si="15"/>
        <v>15000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f t="shared" si="15"/>
        <v>12250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f t="shared" si="15"/>
        <v>23625</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f t="shared" si="15"/>
        <v>20250.000000000004</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f t="shared" si="15"/>
        <v>20250.000000000004</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f t="shared" si="15"/>
        <v>33000.000000000007</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f t="shared" si="15"/>
        <v>26125.000000000004</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f t="shared" si="15"/>
        <v>24749.999999999996</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f t="shared" si="15"/>
        <v>42250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f t="shared" si="15"/>
        <v>43999.999999999993</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f t="shared" si="15"/>
        <v>43999.999999999993</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f t="shared" si="15"/>
        <v>42000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f t="shared" si="15"/>
        <v>33000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f t="shared" si="15"/>
        <v>27499.999999999996</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f t="shared" si="15"/>
        <v>48750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f t="shared" si="15"/>
        <v>14875</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f t="shared" si="15"/>
        <v>7875</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f t="shared" si="15"/>
        <v>5625</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f t="shared" si="15"/>
        <v>2250.0000000000005</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f t="shared" si="15"/>
        <v>5624.9999999999991</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f t="shared" si="15"/>
        <v>7875</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f t="shared" si="15"/>
        <v>16625</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f t="shared" si="15"/>
        <v>4375</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f t="shared" si="15"/>
        <v>4375</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f t="shared" si="15"/>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f t="shared" si="15"/>
        <v>5624.9999999999991</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f t="shared" si="15"/>
        <v>7000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f t="shared" si="15"/>
        <v>16800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f t="shared" si="15"/>
        <v>4000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f t="shared" si="15"/>
        <v>4500.0000000000009</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f t="shared" si="15"/>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f t="shared" si="15"/>
        <v>2500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f t="shared" si="15"/>
        <v>6000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f t="shared" si="15"/>
        <v>15000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f t="shared" si="15"/>
        <v>2625</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f t="shared" si="15"/>
        <v>1875.0000000000005</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f t="shared" ref="K1031:K1094" si="16">I1031*J1031</f>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f t="shared" si="16"/>
        <v>1125</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f t="shared" si="16"/>
        <v>5250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f t="shared" si="16"/>
        <v>18900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f t="shared" si="16"/>
        <v>5000.0000000000009</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f t="shared" si="16"/>
        <v>3500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f t="shared" si="16"/>
        <v>875</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f t="shared" si="16"/>
        <v>2499.9999999999995</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f t="shared" si="16"/>
        <v>8249.9999999999982</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f t="shared" si="16"/>
        <v>16000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f t="shared" si="16"/>
        <v>5250.0000000000009</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f t="shared" si="16"/>
        <v>5250.0000000000009</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f t="shared" si="16"/>
        <v>4500.0000000000009</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f t="shared" si="16"/>
        <v>6750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f t="shared" si="16"/>
        <v>16250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f t="shared" si="16"/>
        <v>24750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f t="shared" si="16"/>
        <v>12000.000000000002</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f t="shared" si="16"/>
        <v>7875</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f t="shared" si="16"/>
        <v>6125</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f t="shared" si="16"/>
        <v>7875</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f t="shared" si="16"/>
        <v>17500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f t="shared" si="16"/>
        <v>22500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f t="shared" si="16"/>
        <v>12375.000000000002</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f t="shared" si="16"/>
        <v>8000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f t="shared" si="16"/>
        <v>3750.0000000000005</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f t="shared" si="16"/>
        <v>4000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f t="shared" si="16"/>
        <v>12375</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f t="shared" si="16"/>
        <v>16000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f t="shared" si="16"/>
        <v>7000.0000000000018</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f t="shared" si="16"/>
        <v>2000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f t="shared" si="16"/>
        <v>1500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f t="shared" si="16"/>
        <v>2250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f t="shared" si="16"/>
        <v>5250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f t="shared" si="16"/>
        <v>13000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f t="shared" si="16"/>
        <v>4500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f t="shared" si="16"/>
        <v>1500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f t="shared" si="16"/>
        <v>750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f t="shared" si="16"/>
        <v>1000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f t="shared" si="16"/>
        <v>6749.9999999999991</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f t="shared" si="16"/>
        <v>12000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f t="shared" si="16"/>
        <v>4500.0000000000009</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f t="shared" si="16"/>
        <v>2850.0000000000005</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f t="shared" si="16"/>
        <v>3750.0000000000005</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f t="shared" si="16"/>
        <v>4999.9999999999991</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f t="shared" si="16"/>
        <v>10999.999999999996</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f t="shared" si="16"/>
        <v>22499.999999999996</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f t="shared" si="16"/>
        <v>10000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f t="shared" si="16"/>
        <v>8000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f t="shared" si="16"/>
        <v>6000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f t="shared" si="16"/>
        <v>7499.9999999999991</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f t="shared" si="16"/>
        <v>13749.999999999996</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f t="shared" si="16"/>
        <v>13500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f t="shared" si="16"/>
        <v>20250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f t="shared" si="16"/>
        <v>14250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f t="shared" si="16"/>
        <v>16625</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f t="shared" si="16"/>
        <v>13000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f t="shared" si="16"/>
        <v>16625</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f t="shared" si="16"/>
        <v>15625</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f t="shared" si="16"/>
        <v>21000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f t="shared" si="16"/>
        <v>14875</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f t="shared" si="16"/>
        <v>13125</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f t="shared" si="16"/>
        <v>10000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f t="shared" si="16"/>
        <v>15750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f t="shared" si="16"/>
        <v>18750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f t="shared" ref="K1095:K1158" si="17">I1095*J1095</f>
        <v>25000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f t="shared" si="17"/>
        <v>13500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f t="shared" si="17"/>
        <v>12250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f t="shared" si="17"/>
        <v>10000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f t="shared" si="17"/>
        <v>14000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f t="shared" si="17"/>
        <v>13000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f t="shared" si="17"/>
        <v>13000.000000000005</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f t="shared" si="17"/>
        <v>7124.9999999999982</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f t="shared" si="17"/>
        <v>7500.0000000000027</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f t="shared" si="17"/>
        <v>6875</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f t="shared" si="17"/>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f t="shared" si="17"/>
        <v>6999.9999999999973</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f t="shared" si="17"/>
        <v>14500.000000000005</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f t="shared" si="17"/>
        <v>8624.9999999999982</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f t="shared" si="17"/>
        <v>17500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f t="shared" si="17"/>
        <v>20000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f t="shared" si="17"/>
        <v>33750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f t="shared" si="17"/>
        <v>33750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f t="shared" si="17"/>
        <v>37500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f t="shared" si="17"/>
        <v>29250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f t="shared" si="17"/>
        <v>27000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f t="shared" si="17"/>
        <v>25000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f t="shared" si="17"/>
        <v>48125.000000000007</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f t="shared" si="17"/>
        <v>37125</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f t="shared" si="17"/>
        <v>41250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f t="shared" si="17"/>
        <v>43875</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f t="shared" si="17"/>
        <v>25875</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f t="shared" si="17"/>
        <v>26250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f t="shared" si="17"/>
        <v>48000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f t="shared" si="17"/>
        <v>30000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f t="shared" si="17"/>
        <v>41250.000000000007</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f t="shared" si="17"/>
        <v>50875.000000000007</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f t="shared" si="17"/>
        <v>21250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f t="shared" si="17"/>
        <v>23375.000000000004</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f t="shared" si="17"/>
        <v>40500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f t="shared" si="17"/>
        <v>34375.000000000007</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f t="shared" si="17"/>
        <v>31625.000000000004</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f t="shared" si="17"/>
        <v>37500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f t="shared" si="17"/>
        <v>21000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f t="shared" si="17"/>
        <v>15750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f t="shared" si="17"/>
        <v>23000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f t="shared" si="17"/>
        <v>15750.000000000002</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f t="shared" si="17"/>
        <v>15750.000000000002</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f t="shared" si="17"/>
        <v>16625</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f t="shared" si="17"/>
        <v>11375</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f t="shared" si="17"/>
        <v>9000.0000000000018</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f t="shared" si="17"/>
        <v>19000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f t="shared" si="17"/>
        <v>12500.000000000002</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f t="shared" si="17"/>
        <v>12500.000000000002</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f t="shared" si="17"/>
        <v>25875.000000000004</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f t="shared" si="17"/>
        <v>20250.000000000004</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f t="shared" si="17"/>
        <v>21249.999999999996</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f t="shared" si="17"/>
        <v>37500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f t="shared" si="17"/>
        <v>46500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f t="shared" si="17"/>
        <v>46500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f t="shared" si="17"/>
        <v>45500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f t="shared" si="17"/>
        <v>35750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f t="shared" si="17"/>
        <v>30000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f t="shared" si="17"/>
        <v>52500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f t="shared" si="17"/>
        <v>18000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f t="shared" si="17"/>
        <v>10000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f t="shared" si="17"/>
        <v>7500.0000000000009</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f t="shared" si="17"/>
        <v>3500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f t="shared" si="17"/>
        <v>7500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f t="shared" ref="K1159:K1222" si="18">I1159*J1159</f>
        <v>10000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f t="shared" si="18"/>
        <v>20000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f t="shared" si="18"/>
        <v>6000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f t="shared" si="18"/>
        <v>6000.0000000000009</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f t="shared" si="18"/>
        <v>2625</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f t="shared" si="18"/>
        <v>7500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f t="shared" si="18"/>
        <v>10000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f t="shared" si="18"/>
        <v>18800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f t="shared" si="18"/>
        <v>7000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f t="shared" si="18"/>
        <v>6000.0000000000009</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f t="shared" si="18"/>
        <v>1750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f t="shared" si="18"/>
        <v>5000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f t="shared" si="18"/>
        <v>8000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f t="shared" si="18"/>
        <v>18000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f t="shared" si="18"/>
        <v>6000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f t="shared" si="18"/>
        <v>4500.0000000000009</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f t="shared" si="18"/>
        <v>2625</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f t="shared" si="18"/>
        <v>3750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f t="shared" si="18"/>
        <v>9000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f t="shared" si="18"/>
        <v>27224.999999999996</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f t="shared" si="18"/>
        <v>10000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f t="shared" si="18"/>
        <v>7875</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f t="shared" si="18"/>
        <v>5625</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f t="shared" si="18"/>
        <v>8249.9999999999982</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f t="shared" si="18"/>
        <v>16500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f t="shared" si="18"/>
        <v>28874.999999999996</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f t="shared" si="18"/>
        <v>13750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f t="shared" si="18"/>
        <v>9000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f t="shared" si="18"/>
        <v>7875</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f t="shared" si="18"/>
        <v>9624.9999999999982</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f t="shared" si="18"/>
        <v>19500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f t="shared" si="18"/>
        <v>30249.999999999996</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f t="shared" si="18"/>
        <v>15000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f t="shared" si="18"/>
        <v>10125</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f t="shared" si="18"/>
        <v>7875</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f t="shared" si="18"/>
        <v>10999.999999999998</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f t="shared" si="18"/>
        <v>22500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f t="shared" si="18"/>
        <v>28874.999999999996</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f t="shared" si="18"/>
        <v>15000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f t="shared" si="18"/>
        <v>10125</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f t="shared" si="18"/>
        <v>7875</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f t="shared" si="18"/>
        <v>8249.9999999999982</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f t="shared" si="18"/>
        <v>19500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f t="shared" si="18"/>
        <v>24749.999999999996</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f t="shared" si="18"/>
        <v>12500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f t="shared" si="18"/>
        <v>6750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f t="shared" si="18"/>
        <v>5625</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f t="shared" si="18"/>
        <v>6874.9999999999991</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f t="shared" si="18"/>
        <v>13500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f t="shared" si="18"/>
        <v>24000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f t="shared" si="18"/>
        <v>12375.000000000002</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f t="shared" si="18"/>
        <v>6875.0000000000009</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f t="shared" si="18"/>
        <v>5500.0000000000009</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f t="shared" si="18"/>
        <v>6500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f t="shared" si="18"/>
        <v>15750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f t="shared" si="18"/>
        <v>24375</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f t="shared" si="18"/>
        <v>11000.000000000002</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f t="shared" si="18"/>
        <v>10725.000000000002</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f t="shared" si="18"/>
        <v>9625.0000000000018</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f t="shared" si="18"/>
        <v>9750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f t="shared" si="18"/>
        <v>17500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f t="shared" si="18"/>
        <v>30875</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f t="shared" si="18"/>
        <v>15125.000000000002</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f t="shared" si="18"/>
        <v>13750.000000000002</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f t="shared" ref="K1223:K1286" si="19">I1223*J1223</f>
        <v>11000.000000000002</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f t="shared" si="19"/>
        <v>13000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f t="shared" si="19"/>
        <v>21000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f t="shared" si="19"/>
        <v>13125</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f t="shared" si="19"/>
        <v>16875</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f t="shared" si="19"/>
        <v>16875</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f t="shared" si="19"/>
        <v>10125</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f t="shared" si="19"/>
        <v>16500.000000000004</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f t="shared" si="19"/>
        <v>31625.000000000004</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f t="shared" si="19"/>
        <v>12375.000000000002</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f t="shared" si="19"/>
        <v>12375</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f t="shared" si="19"/>
        <v>8749.9999999999982</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f t="shared" si="19"/>
        <v>16250.000000000004</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f t="shared" si="19"/>
        <v>19250.000000000004</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f t="shared" si="19"/>
        <v>29975.000000000004</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f t="shared" si="19"/>
        <v>13750.000000000002</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f t="shared" si="19"/>
        <v>12375</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f t="shared" si="19"/>
        <v>6249.9999999999991</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f t="shared" si="19"/>
        <v>11375.000000000002</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f t="shared" si="19"/>
        <v>15125.000000000002</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f t="shared" si="19"/>
        <v>28875.000000000004</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f t="shared" si="19"/>
        <v>12375.000000000002</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f t="shared" si="19"/>
        <v>10125</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f t="shared" si="19"/>
        <v>7499.9999999999991</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f t="shared" si="19"/>
        <v>9000.0000000000018</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f t="shared" si="19"/>
        <v>15000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f t="shared" si="19"/>
        <v>37050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f t="shared" si="19"/>
        <v>16500.000000000004</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f t="shared" si="19"/>
        <v>16500.000000000004</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f t="shared" si="19"/>
        <v>13750.000000000002</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f t="shared" si="19"/>
        <v>17875</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f t="shared" si="19"/>
        <v>28000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f t="shared" si="19"/>
        <v>42250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f t="shared" si="19"/>
        <v>24000.000000000004</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f t="shared" si="19"/>
        <v>17875.000000000004</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f t="shared" si="19"/>
        <v>16500.000000000004</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f t="shared" si="19"/>
        <v>19500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f t="shared" si="19"/>
        <v>31500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f t="shared" si="19"/>
        <v>43875</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f t="shared" si="19"/>
        <v>25500.000000000004</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f t="shared" si="19"/>
        <v>19250.000000000004</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f t="shared" si="19"/>
        <v>16500.000000000004</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f t="shared" si="19"/>
        <v>21125</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f t="shared" si="19"/>
        <v>35000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f t="shared" si="19"/>
        <v>42250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f t="shared" si="19"/>
        <v>25500.000000000004</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f t="shared" si="19"/>
        <v>19250.000000000004</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f t="shared" si="19"/>
        <v>13750.000000000002</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f t="shared" si="19"/>
        <v>14625</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f t="shared" si="19"/>
        <v>28000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f t="shared" si="19"/>
        <v>34125</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f t="shared" si="19"/>
        <v>19500.000000000004</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f t="shared" si="19"/>
        <v>12375.000000000002</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f t="shared" si="19"/>
        <v>11000.000000000002</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f t="shared" si="19"/>
        <v>13000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f t="shared" si="19"/>
        <v>21000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f t="shared" si="19"/>
        <v>31500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f t="shared" si="19"/>
        <v>17875.000000000004</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f t="shared" si="19"/>
        <v>11375.000000000002</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f t="shared" si="19"/>
        <v>9750.0000000000018</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f t="shared" si="19"/>
        <v>11250.000000000002</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f t="shared" si="19"/>
        <v>22000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f t="shared" si="19"/>
        <v>31875.000000000007</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f t="shared" si="19"/>
        <v>19500.000000000004</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f t="shared" ref="K1287:K1350" si="20">I1287*J1287</f>
        <v>20800.000000000004</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f t="shared" si="20"/>
        <v>19500.000000000004</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f t="shared" si="20"/>
        <v>20625.000000000004</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f t="shared" si="20"/>
        <v>30000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f t="shared" si="20"/>
        <v>45000.000000000007</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f t="shared" si="20"/>
        <v>26000.000000000007</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f t="shared" si="20"/>
        <v>13125</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f t="shared" si="20"/>
        <v>16875</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f t="shared" si="20"/>
        <v>16875</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f t="shared" si="20"/>
        <v>10125</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f t="shared" si="20"/>
        <v>8750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f t="shared" si="20"/>
        <v>19125</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f t="shared" si="20"/>
        <v>16625</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f t="shared" si="20"/>
        <v>16875</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f t="shared" si="20"/>
        <v>16875</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f t="shared" si="20"/>
        <v>10125</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f t="shared" si="20"/>
        <v>7500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f t="shared" si="20"/>
        <v>15750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f t="shared" si="20"/>
        <v>22500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f t="shared" si="20"/>
        <v>19249.999999999996</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f t="shared" si="20"/>
        <v>22499.999999999996</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f t="shared" si="20"/>
        <v>15124.999999999998</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f t="shared" si="20"/>
        <v>7500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f t="shared" si="20"/>
        <v>17874.999999999996</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f t="shared" si="20"/>
        <v>30000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f t="shared" si="20"/>
        <v>19500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f t="shared" si="20"/>
        <v>22750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f t="shared" si="20"/>
        <v>12500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f t="shared" si="20"/>
        <v>8250.0000000000018</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f t="shared" si="20"/>
        <v>22750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f t="shared" si="20"/>
        <v>28874.999999999996</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f t="shared" si="20"/>
        <v>22500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f t="shared" si="20"/>
        <v>22500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f t="shared" si="20"/>
        <v>15124.999999999998</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f t="shared" si="20"/>
        <v>10500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f t="shared" si="20"/>
        <v>35625</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f t="shared" si="20"/>
        <v>50750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f t="shared" si="20"/>
        <v>45000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f t="shared" si="20"/>
        <v>45000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f t="shared" si="20"/>
        <v>35625</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f t="shared" si="20"/>
        <v>29750.000000000004</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f t="shared" si="20"/>
        <v>65000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f t="shared" si="20"/>
        <v>64000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f t="shared" si="20"/>
        <v>55250.000000000007</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f t="shared" si="20"/>
        <v>51000.000000000007</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f t="shared" si="20"/>
        <v>40000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f t="shared" si="20"/>
        <v>46750.000000000007</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f t="shared" si="20"/>
        <v>55000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f t="shared" si="20"/>
        <v>63750.000000000007</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f t="shared" si="20"/>
        <v>54375.000000000007</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f t="shared" si="20"/>
        <v>42000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f t="shared" si="20"/>
        <v>36750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f t="shared" si="20"/>
        <v>36750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f t="shared" si="20"/>
        <v>26250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f t="shared" si="20"/>
        <v>35750.000000000007</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f t="shared" si="20"/>
        <v>38500.000000000007</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f t="shared" si="20"/>
        <v>24375.000000000004</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f t="shared" si="20"/>
        <v>21125.000000000004</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f t="shared" si="20"/>
        <v>26250.000000000004</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f t="shared" si="20"/>
        <v>22500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f t="shared" si="20"/>
        <v>26125.000000000004</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f t="shared" si="20"/>
        <v>30875.000000000007</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f t="shared" si="20"/>
        <v>18000.000000000004</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f t="shared" si="20"/>
        <v>15125.000000000002</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f t="shared" ref="K1351:K1414" si="21">I1351*J1351</f>
        <v>16250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f t="shared" si="21"/>
        <v>21000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f t="shared" si="21"/>
        <v>28875.000000000004</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f t="shared" si="21"/>
        <v>36000.000000000007</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f t="shared" si="21"/>
        <v>23375.000000000004</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f t="shared" si="21"/>
        <v>26000.000000000007</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f t="shared" si="21"/>
        <v>31875.000000000004</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f t="shared" si="21"/>
        <v>45000.000000000007</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f t="shared" si="21"/>
        <v>52500.000000000007</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f t="shared" si="21"/>
        <v>59500.000000000007</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f t="shared" si="21"/>
        <v>40000.000000000007</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f t="shared" si="21"/>
        <v>40000.000000000007</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f t="shared" si="21"/>
        <v>38250.000000000007</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f t="shared" si="21"/>
        <v>49875.000000000007</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f t="shared" si="21"/>
        <v>17000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f t="shared" si="21"/>
        <v>21250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f t="shared" si="21"/>
        <v>21250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f t="shared" si="21"/>
        <v>13750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f t="shared" si="21"/>
        <v>12375.000000000002</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f t="shared" si="21"/>
        <v>23750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f t="shared" si="21"/>
        <v>21000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f t="shared" si="21"/>
        <v>21250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f t="shared" si="21"/>
        <v>21250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f t="shared" si="21"/>
        <v>13750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f t="shared" si="21"/>
        <v>11000.000000000002</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f t="shared" si="21"/>
        <v>20000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f t="shared" si="21"/>
        <v>27500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f t="shared" si="21"/>
        <v>24000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f t="shared" si="21"/>
        <v>27624.999999999993</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f t="shared" si="21"/>
        <v>19500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f t="shared" si="21"/>
        <v>11375</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f t="shared" si="21"/>
        <v>22500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f t="shared" si="21"/>
        <v>35750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f t="shared" si="21"/>
        <v>24500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f t="shared" si="21"/>
        <v>28000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f t="shared" si="21"/>
        <v>16500.000000000004</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f t="shared" si="21"/>
        <v>12000.000000000002</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f t="shared" si="21"/>
        <v>28125.000000000004</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f t="shared" si="21"/>
        <v>34500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f t="shared" si="21"/>
        <v>27625</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f t="shared" si="21"/>
        <v>27625</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f t="shared" si="21"/>
        <v>19500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f t="shared" si="21"/>
        <v>12374.999999999998</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f t="shared" si="21"/>
        <v>40250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f t="shared" si="21"/>
        <v>53624.999999999985</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f t="shared" si="21"/>
        <v>49000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f t="shared" si="21"/>
        <v>59500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f t="shared" si="21"/>
        <v>48875</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f t="shared" si="21"/>
        <v>42750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f t="shared" si="21"/>
        <v>82500.000000000015</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f t="shared" si="21"/>
        <v>81000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f t="shared" si="21"/>
        <v>71250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f t="shared" si="21"/>
        <v>66500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f t="shared" si="21"/>
        <v>54000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f t="shared" si="21"/>
        <v>61750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f t="shared" si="21"/>
        <v>71500.000000000015</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f t="shared" si="21"/>
        <v>80750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f t="shared" si="21"/>
        <v>70125.000000000015</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f t="shared" si="21"/>
        <v>56000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f t="shared" si="21"/>
        <v>38000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f t="shared" si="21"/>
        <v>38000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f t="shared" si="21"/>
        <v>25500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f t="shared" si="21"/>
        <v>30000.000000000004</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f t="shared" si="21"/>
        <v>32500.000000000007</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f t="shared" ref="K1415:K1478" si="22">I1415*J1415</f>
        <v>18000.000000000004</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f t="shared" si="22"/>
        <v>15000.000000000002</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f t="shared" si="22"/>
        <v>19250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f t="shared" si="22"/>
        <v>16499.999999999996</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f t="shared" si="22"/>
        <v>20000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f t="shared" si="22"/>
        <v>37375.000000000007</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f t="shared" si="22"/>
        <v>24000.000000000004</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f t="shared" si="22"/>
        <v>20625.000000000004</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f t="shared" si="22"/>
        <v>22750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f t="shared" si="22"/>
        <v>28000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f t="shared" si="22"/>
        <v>34375.000000000007</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f t="shared" si="22"/>
        <v>42000.000000000007</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f t="shared" si="22"/>
        <v>28875.000000000004</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f t="shared" si="22"/>
        <v>32500.000000000007</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f t="shared" si="22"/>
        <v>40375.000000000007</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f t="shared" si="22"/>
        <v>54000.000000000007</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f t="shared" si="22"/>
        <v>60000.000000000015</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f t="shared" si="22"/>
        <v>68000.000000000015</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f t="shared" si="22"/>
        <v>48000.000000000007</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f t="shared" si="22"/>
        <v>48000.000000000007</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f t="shared" si="22"/>
        <v>47250.000000000007</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f t="shared" si="22"/>
        <v>59375.000000000007</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f t="shared" si="22"/>
        <v>38250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f t="shared" si="22"/>
        <v>29250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f t="shared" si="22"/>
        <v>22750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f t="shared" si="22"/>
        <v>20000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f t="shared" si="22"/>
        <v>30250.000000000004</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f t="shared" si="22"/>
        <v>29250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f t="shared" si="22"/>
        <v>40500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f t="shared" si="22"/>
        <v>24750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f t="shared" si="22"/>
        <v>21000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f t="shared" si="22"/>
        <v>19000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f t="shared" si="22"/>
        <v>30250.000000000004</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f t="shared" si="22"/>
        <v>29250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f t="shared" si="22"/>
        <v>39150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f t="shared" si="22"/>
        <v>24750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f t="shared" si="22"/>
        <v>20125</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f t="shared" si="22"/>
        <v>17000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f t="shared" si="22"/>
        <v>26125.000000000004</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f t="shared" si="22"/>
        <v>25875</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f t="shared" si="22"/>
        <v>37125</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f t="shared" si="22"/>
        <v>23625</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f t="shared" si="22"/>
        <v>18375</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f t="shared" si="22"/>
        <v>18000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f t="shared" si="22"/>
        <v>26125.000000000004</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f t="shared" si="22"/>
        <v>27000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f t="shared" si="22"/>
        <v>47850.000000000007</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f t="shared" si="22"/>
        <v>31625.000000000004</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f t="shared" si="22"/>
        <v>27500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f t="shared" si="22"/>
        <v>25000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f t="shared" si="22"/>
        <v>31500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f t="shared" si="22"/>
        <v>40625</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f t="shared" si="22"/>
        <v>52500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f t="shared" si="22"/>
        <v>34375.000000000007</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f t="shared" si="22"/>
        <v>30000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f t="shared" si="22"/>
        <v>28750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f t="shared" si="22"/>
        <v>37375</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f t="shared" si="22"/>
        <v>50750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f t="shared" si="22"/>
        <v>61750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f t="shared" si="22"/>
        <v>42000.000000000007</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f t="shared" si="22"/>
        <v>34375.000000000007</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f t="shared" si="22"/>
        <v>31625.000000000004</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f t="shared" si="22"/>
        <v>39000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f t="shared" si="22"/>
        <v>54250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f t="shared" ref="K1479:K1542" si="23">I1479*J1479</f>
        <v>60125</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f t="shared" si="23"/>
        <v>42000.000000000007</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f t="shared" si="23"/>
        <v>34375.000000000007</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f t="shared" si="23"/>
        <v>25875</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f t="shared" si="23"/>
        <v>30250.000000000004</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f t="shared" si="23"/>
        <v>43500.000000000007</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f t="shared" si="23"/>
        <v>46750.000000000007</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f t="shared" si="23"/>
        <v>32500.000000000011</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f t="shared" si="23"/>
        <v>24750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f t="shared" si="23"/>
        <v>23625</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f t="shared" si="23"/>
        <v>28875.000000000004</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f t="shared" si="23"/>
        <v>37500.000000000007</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f t="shared" si="23"/>
        <v>48000.000000000007</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f t="shared" si="23"/>
        <v>31250.000000000007</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f t="shared" si="23"/>
        <v>26250.000000000007</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f t="shared" si="23"/>
        <v>25000.000000000007</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f t="shared" si="23"/>
        <v>30000.000000000004</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f t="shared" si="23"/>
        <v>40625</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f t="shared" si="23"/>
        <v>46500.000000000007</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f t="shared" si="23"/>
        <v>30000.000000000007</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f t="shared" si="23"/>
        <v>27250.000000000007</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f t="shared" si="23"/>
        <v>28750.000000000007</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f t="shared" si="23"/>
        <v>35750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f t="shared" si="23"/>
        <v>45500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f t="shared" si="23"/>
        <v>56875</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f t="shared" si="23"/>
        <v>37125.000000000007</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f t="shared" si="23"/>
        <v>34375.000000000007</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f t="shared" si="23"/>
        <v>31625.000000000004</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f t="shared" si="23"/>
        <v>37375</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f t="shared" si="23"/>
        <v>47250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f t="shared" si="23"/>
        <v>32000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f t="shared" si="23"/>
        <v>24000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f t="shared" si="23"/>
        <v>18000.000000000004</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f t="shared" si="23"/>
        <v>15750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f t="shared" si="23"/>
        <v>25000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f t="shared" si="23"/>
        <v>24000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f t="shared" si="23"/>
        <v>34000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f t="shared" si="23"/>
        <v>20000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f t="shared" si="23"/>
        <v>16500.000000000004</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f t="shared" si="23"/>
        <v>14875</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f t="shared" si="23"/>
        <v>25000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f t="shared" si="23"/>
        <v>24000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f t="shared" si="23"/>
        <v>32800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f t="shared" si="23"/>
        <v>21000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f t="shared" si="23"/>
        <v>16500.000000000004</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f t="shared" si="23"/>
        <v>14000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f t="shared" si="23"/>
        <v>22500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f t="shared" si="23"/>
        <v>22000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f t="shared" si="23"/>
        <v>32000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f t="shared" si="23"/>
        <v>20000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f t="shared" si="23"/>
        <v>15000.000000000002</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f t="shared" si="23"/>
        <v>14875</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f t="shared" si="23"/>
        <v>21250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f t="shared" si="23"/>
        <v>22000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f t="shared" si="23"/>
        <v>41000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f t="shared" si="23"/>
        <v>23625.000000000004</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f t="shared" si="23"/>
        <v>20000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f t="shared" si="23"/>
        <v>18000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f t="shared" si="23"/>
        <v>23750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f t="shared" si="23"/>
        <v>33000.000000000007</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f t="shared" si="23"/>
        <v>42500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f t="shared" si="23"/>
        <v>27000.000000000004</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f t="shared" si="23"/>
        <v>21000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f t="shared" si="23"/>
        <v>20000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f t="shared" ref="K1543:K1606" si="24">I1543*J1543</f>
        <v>25000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f t="shared" si="24"/>
        <v>35750.000000000007</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f t="shared" si="24"/>
        <v>43750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f t="shared" si="24"/>
        <v>28125.000000000004</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f t="shared" si="24"/>
        <v>22000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f t="shared" si="24"/>
        <v>20000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f t="shared" si="24"/>
        <v>26250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f t="shared" si="24"/>
        <v>38500.000000000007</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f t="shared" si="24"/>
        <v>42500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f t="shared" si="24"/>
        <v>28125.000000000004</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f t="shared" si="24"/>
        <v>22000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f t="shared" si="24"/>
        <v>21000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f t="shared" si="24"/>
        <v>25000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f t="shared" si="24"/>
        <v>37125.000000000007</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f t="shared" si="24"/>
        <v>40000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f t="shared" si="24"/>
        <v>27000.000000000004</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f t="shared" si="24"/>
        <v>21000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f t="shared" si="24"/>
        <v>20000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f t="shared" si="24"/>
        <v>25000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f t="shared" si="24"/>
        <v>33000.000000000007</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f t="shared" si="24"/>
        <v>42625.000000000007</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f t="shared" si="24"/>
        <v>27000.000000000004</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f t="shared" si="24"/>
        <v>22500.000000000004</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f t="shared" si="24"/>
        <v>21375.000000000004</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f t="shared" si="24"/>
        <v>26125.000000000004</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f t="shared" si="24"/>
        <v>36000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f t="shared" si="24"/>
        <v>41250.000000000007</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f t="shared" si="24"/>
        <v>25875.000000000004</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f t="shared" si="24"/>
        <v>23400.000000000004</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f t="shared" si="24"/>
        <v>22500.000000000004</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f t="shared" si="24"/>
        <v>26125.000000000004</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f t="shared" si="24"/>
        <v>34500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f t="shared" si="24"/>
        <v>44000.000000000007</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f t="shared" si="24"/>
        <v>27000.000000000004</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f t="shared" si="24"/>
        <v>24750.000000000004</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f t="shared" si="24"/>
        <v>22500.000000000004</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f t="shared" si="24"/>
        <v>27500.000000000004</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f t="shared" si="24"/>
        <v>36000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f t="shared" si="24"/>
        <v>10500.000000000002</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f t="shared" si="24"/>
        <v>14000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f t="shared" si="24"/>
        <v>14000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f t="shared" si="24"/>
        <v>8000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f t="shared" si="24"/>
        <v>6750.0000000000009</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f t="shared" si="24"/>
        <v>16000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f t="shared" si="24"/>
        <v>13500.000000000002</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f t="shared" si="24"/>
        <v>14000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f t="shared" si="24"/>
        <v>14000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f t="shared" si="24"/>
        <v>8000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f t="shared" si="24"/>
        <v>5625.0000000000009</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f t="shared" si="24"/>
        <v>13000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f t="shared" si="24"/>
        <v>19000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f t="shared" si="24"/>
        <v>16250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f t="shared" si="24"/>
        <v>19249.999999999996</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f t="shared" si="24"/>
        <v>12500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f t="shared" si="24"/>
        <v>5500.0000000000009</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f t="shared" si="24"/>
        <v>15000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f t="shared" si="24"/>
        <v>26125.000000000004</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f t="shared" si="24"/>
        <v>16500.000000000004</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f t="shared" si="24"/>
        <v>19500.000000000004</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f t="shared" si="24"/>
        <v>10125.000000000002</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f t="shared" si="24"/>
        <v>6250.0000000000018</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f t="shared" si="24"/>
        <v>19500.000000000004</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f t="shared" si="24"/>
        <v>25000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f t="shared" si="24"/>
        <v>19250.000000000004</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f t="shared" ref="K1607:K1670" si="25">I1607*J1607</f>
        <v>19250.000000000004</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f t="shared" si="25"/>
        <v>13750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f t="shared" si="25"/>
        <v>7874.9999999999991</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f t="shared" si="25"/>
        <v>31500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f t="shared" si="25"/>
        <v>42624.999999999993</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f t="shared" si="25"/>
        <v>42249.999999999993</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f t="shared" si="25"/>
        <v>52000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f t="shared" si="25"/>
        <v>42000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f t="shared" si="25"/>
        <v>36000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f t="shared" si="25"/>
        <v>73500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f t="shared" si="25"/>
        <v>72250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f t="shared" si="25"/>
        <v>63000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f t="shared" si="25"/>
        <v>58500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f t="shared" si="25"/>
        <v>46750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f t="shared" si="25"/>
        <v>54000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f t="shared" si="25"/>
        <v>63000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f t="shared" si="25"/>
        <v>72000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f t="shared" si="25"/>
        <v>62000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f t="shared" si="25"/>
        <v>45500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f t="shared" si="25"/>
        <v>29750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f t="shared" si="25"/>
        <v>29750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f t="shared" si="25"/>
        <v>18750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f t="shared" si="25"/>
        <v>22500.000000000007</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f t="shared" si="25"/>
        <v>24750.000000000007</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f t="shared" si="25"/>
        <v>12500.000000000004</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f t="shared" si="25"/>
        <v>10000.000000000004</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f t="shared" si="25"/>
        <v>13500.000000000002</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f t="shared" si="25"/>
        <v>11249.999999999998</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f t="shared" si="25"/>
        <v>14000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f t="shared" si="25"/>
        <v>28875.000000000007</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f t="shared" si="25"/>
        <v>17500.000000000004</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f t="shared" si="25"/>
        <v>14625.000000000002</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f t="shared" si="25"/>
        <v>16500.000000000004</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f t="shared" si="25"/>
        <v>21000.000000000004</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f t="shared" si="25"/>
        <v>25875.000000000004</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f t="shared" si="25"/>
        <v>32500.000000000011</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f t="shared" si="25"/>
        <v>21375.000000000004</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f t="shared" si="25"/>
        <v>24750.000000000007</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f t="shared" si="25"/>
        <v>31875.000000000007</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f t="shared" si="25"/>
        <v>44000.000000000007</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f t="shared" si="25"/>
        <v>48750.000000000007</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f t="shared" si="25"/>
        <v>56250.000000000022</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f t="shared" si="25"/>
        <v>38500.000000000007</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f t="shared" si="25"/>
        <v>38500.000000000007</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f t="shared" si="25"/>
        <v>38000.000000000007</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f t="shared" si="25"/>
        <v>48875.000000000007</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f t="shared" si="25"/>
        <v>26250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f t="shared" si="25"/>
        <v>19250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f t="shared" si="25"/>
        <v>13750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f t="shared" si="25"/>
        <v>11999.999999999996</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f t="shared" si="25"/>
        <v>20250.000000000004</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f t="shared" si="25"/>
        <v>19250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f t="shared" si="25"/>
        <v>28000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f t="shared" si="25"/>
        <v>15750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f t="shared" si="25"/>
        <v>12500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f t="shared" si="25"/>
        <v>11249.999999999998</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f t="shared" si="25"/>
        <v>20250.000000000004</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f t="shared" si="25"/>
        <v>19250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f t="shared" si="25"/>
        <v>26950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f t="shared" si="25"/>
        <v>15750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f t="shared" si="25"/>
        <v>11875</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f t="shared" si="25"/>
        <v>9749.9999999999982</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f t="shared" si="25"/>
        <v>16875.000000000004</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f t="shared" si="25"/>
        <v>16625</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f t="shared" ref="K1671:K1734" si="26">I1671*J1671</f>
        <v>25375</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f t="shared" si="26"/>
        <v>17000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f t="shared" si="26"/>
        <v>13500.000000000002</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f t="shared" si="26"/>
        <v>13125</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f t="shared" si="26"/>
        <v>20000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f t="shared" si="26"/>
        <v>21000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f t="shared" si="26"/>
        <v>39750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f t="shared" si="26"/>
        <v>25000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f t="shared" si="26"/>
        <v>21375</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f t="shared" si="26"/>
        <v>20250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f t="shared" si="26"/>
        <v>26124.999999999996</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f t="shared" si="26"/>
        <v>34500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f t="shared" si="26"/>
        <v>45374.999999999993</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f t="shared" si="26"/>
        <v>28750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f t="shared" si="26"/>
        <v>24750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f t="shared" si="26"/>
        <v>23625</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f t="shared" si="26"/>
        <v>31500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f t="shared" si="26"/>
        <v>43875</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f t="shared" si="26"/>
        <v>54000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f t="shared" si="26"/>
        <v>35750.000000000007</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f t="shared" si="26"/>
        <v>28750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f t="shared" si="26"/>
        <v>26250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f t="shared" si="26"/>
        <v>33000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f t="shared" si="26"/>
        <v>47125</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f t="shared" si="26"/>
        <v>52500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f t="shared" si="26"/>
        <v>35750.000000000007</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f t="shared" si="26"/>
        <v>25875.000000000004</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f t="shared" si="26"/>
        <v>18375</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f t="shared" si="26"/>
        <v>22500.000000000004</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f t="shared" si="26"/>
        <v>33750.000000000007</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f t="shared" si="26"/>
        <v>36000.000000000007</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f t="shared" si="26"/>
        <v>24000.000000000007</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f t="shared" si="26"/>
        <v>17500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f t="shared" si="26"/>
        <v>16625</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f t="shared" si="26"/>
        <v>21375.000000000004</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f t="shared" si="26"/>
        <v>28750.000000000007</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f t="shared" si="26"/>
        <v>37500.000000000007</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f t="shared" si="26"/>
        <v>23000.000000000007</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f t="shared" si="26"/>
        <v>17000.000000000007</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f t="shared" si="26"/>
        <v>16000.000000000005</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f t="shared" si="26"/>
        <v>20000.000000000007</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f t="shared" si="26"/>
        <v>28875.000000000004</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f t="shared" si="26"/>
        <v>33750.000000000007</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f t="shared" si="26"/>
        <v>22500.000000000007</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f t="shared" si="26"/>
        <v>20025.000000000007</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f t="shared" si="26"/>
        <v>21375.000000000007</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f t="shared" si="26"/>
        <v>27000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f t="shared" si="26"/>
        <v>40624.999999999993</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f t="shared" si="26"/>
        <v>51000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f t="shared" si="26"/>
        <v>32500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f t="shared" si="26"/>
        <v>30000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f t="shared" si="26"/>
        <v>27500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f t="shared" si="26"/>
        <v>33000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f t="shared" si="26"/>
        <v>42249.999999999993</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f t="shared" si="26"/>
        <v>18750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f t="shared" si="26"/>
        <v>12750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f t="shared" si="26"/>
        <v>8500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f t="shared" si="26"/>
        <v>6875.0000000000018</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f t="shared" si="26"/>
        <v>13000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f t="shared" si="26"/>
        <v>12750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f t="shared" si="26"/>
        <v>20250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f t="shared" si="26"/>
        <v>9750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f t="shared" si="26"/>
        <v>7500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f t="shared" si="26"/>
        <v>6250.0000000000018</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f t="shared" ref="K1735:K1798" si="27">I1735*J1735</f>
        <v>13000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f t="shared" si="27"/>
        <v>12000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f t="shared" si="27"/>
        <v>21700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f t="shared" si="27"/>
        <v>10500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f t="shared" si="27"/>
        <v>8750.0000000000018</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f t="shared" si="27"/>
        <v>6000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f t="shared" si="27"/>
        <v>11250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f t="shared" si="27"/>
        <v>12250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f t="shared" si="27"/>
        <v>20125</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f t="shared" si="27"/>
        <v>8250.0000000000018</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f t="shared" si="27"/>
        <v>5500.0000000000018</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f t="shared" si="27"/>
        <v>5000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f t="shared" si="27"/>
        <v>9000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f t="shared" si="27"/>
        <v>10500.000000000002</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f t="shared" si="27"/>
        <v>24800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f t="shared" si="27"/>
        <v>11375.000000000002</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f t="shared" si="27"/>
        <v>9000.0000000000018</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f t="shared" si="27"/>
        <v>6750.0000000000009</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f t="shared" si="27"/>
        <v>11249.999999999998</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f t="shared" si="27"/>
        <v>17499.999999999996</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f t="shared" si="27"/>
        <v>21000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f t="shared" si="27"/>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f t="shared" si="27"/>
        <v>9375.0000000000018</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f t="shared" si="27"/>
        <v>8750.0000000000018</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f t="shared" si="27"/>
        <v>14000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f t="shared" si="27"/>
        <v>23625</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f t="shared" si="27"/>
        <v>30000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f t="shared" si="27"/>
        <v>17500.000000000004</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f t="shared" si="27"/>
        <v>12750.000000000002</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f t="shared" si="27"/>
        <v>11250.000000000002</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f t="shared" si="27"/>
        <v>15000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f t="shared" si="27"/>
        <v>24750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f t="shared" si="27"/>
        <v>28000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f t="shared" si="27"/>
        <v>19000.000000000004</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f t="shared" si="27"/>
        <v>14000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f t="shared" si="27"/>
        <v>8125.0000000000027</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f t="shared" si="27"/>
        <v>10500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f t="shared" si="27"/>
        <v>19000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f t="shared" si="27"/>
        <v>21000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f t="shared" si="27"/>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f t="shared" si="27"/>
        <v>4500.0000000000009</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f t="shared" si="27"/>
        <v>4125.0000000000009</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f t="shared" si="27"/>
        <v>6875</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f t="shared" si="27"/>
        <v>10500.000000000002</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f t="shared" si="27"/>
        <v>18375</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f t="shared" si="27"/>
        <v>8750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f t="shared" si="27"/>
        <v>6250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f t="shared" si="27"/>
        <v>5625</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f t="shared" si="27"/>
        <v>7875</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f t="shared" si="27"/>
        <v>13999.999999999998</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f t="shared" si="27"/>
        <v>17500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f t="shared" si="27"/>
        <v>8750.0000000000018</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f t="shared" si="27"/>
        <v>7375.0000000000018</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f t="shared" si="27"/>
        <v>8125.0000000000027</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f t="shared" si="27"/>
        <v>13499.999999999998</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f t="shared" si="27"/>
        <v>19999.999999999993</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f t="shared" si="27"/>
        <v>29249.999999999996</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f t="shared" si="27"/>
        <v>15750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f t="shared" si="27"/>
        <v>14000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f t="shared" si="27"/>
        <v>12250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f t="shared" si="27"/>
        <v>15749.999999999998</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f t="shared" si="27"/>
        <v>22499.999999999993</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f t="shared" si="27"/>
        <v>16875</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f t="shared" si="27"/>
        <v>11875</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f t="shared" ref="K1799:K1862" si="28">I1799*J1799</f>
        <v>7125.0000000000009</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f t="shared" si="28"/>
        <v>6500.0000000000027</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f t="shared" si="28"/>
        <v>13125</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f t="shared" si="28"/>
        <v>11875</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f t="shared" si="28"/>
        <v>18125</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f t="shared" si="28"/>
        <v>9375</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f t="shared" si="28"/>
        <v>6375.0000000000009</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f t="shared" si="28"/>
        <v>6000.0000000000018</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f t="shared" si="28"/>
        <v>13125</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f t="shared" si="28"/>
        <v>11250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f t="shared" si="28"/>
        <v>20100.000000000004</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f t="shared" si="28"/>
        <v>10500.000000000002</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f t="shared" si="28"/>
        <v>8000.0000000000027</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f t="shared" si="28"/>
        <v>6250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f t="shared" si="28"/>
        <v>12000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f t="shared" si="28"/>
        <v>12000.000000000002</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f t="shared" si="28"/>
        <v>18750.000000000004</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f t="shared" si="28"/>
        <v>8125.0000000000027</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f t="shared" si="28"/>
        <v>4875.0000000000027</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f t="shared" si="28"/>
        <v>5000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f t="shared" si="28"/>
        <v>9625</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f t="shared" si="28"/>
        <v>10000.000000000004</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f t="shared" si="28"/>
        <v>23450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f t="shared" si="28"/>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f t="shared" si="28"/>
        <v>8750.0000000000018</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f t="shared" si="28"/>
        <v>6875.0000000000018</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f t="shared" si="28"/>
        <v>12000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f t="shared" si="28"/>
        <v>17999.999999999996</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f t="shared" si="28"/>
        <v>19500.000000000004</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f t="shared" si="28"/>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f t="shared" si="28"/>
        <v>8500.0000000000036</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f t="shared" si="28"/>
        <v>8000.0000000000027</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f t="shared" si="28"/>
        <v>14000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f t="shared" si="28"/>
        <v>23000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f t="shared" si="28"/>
        <v>28000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f t="shared" si="28"/>
        <v>16500.000000000007</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f t="shared" si="28"/>
        <v>11875.000000000004</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f t="shared" si="28"/>
        <v>10625.000000000004</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f t="shared" si="28"/>
        <v>14875</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f t="shared" si="28"/>
        <v>24000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f t="shared" si="28"/>
        <v>26250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f t="shared" si="28"/>
        <v>18375.000000000004</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f t="shared" si="28"/>
        <v>13500.000000000002</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f t="shared" si="28"/>
        <v>7500.0000000000027</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f t="shared" si="28"/>
        <v>10500.000000000002</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f t="shared" si="28"/>
        <v>18375</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f t="shared" si="28"/>
        <v>19500.000000000004</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f t="shared" si="28"/>
        <v>11250.000000000005</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f t="shared" si="28"/>
        <v>3500.0000000000005</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f t="shared" si="28"/>
        <v>3250.0000000000005</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f t="shared" si="28"/>
        <v>6500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f t="shared" si="28"/>
        <v>10000.000000000004</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f t="shared" si="28"/>
        <v>17250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f t="shared" si="28"/>
        <v>8000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f t="shared" si="28"/>
        <v>6000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f t="shared" si="28"/>
        <v>5500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f t="shared" si="28"/>
        <v>8250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f t="shared" si="28"/>
        <v>13999.999999999996</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f t="shared" si="28"/>
        <v>16500.000000000004</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f t="shared" si="28"/>
        <v>8000.0000000000027</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f t="shared" si="28"/>
        <v>6900.0000000000027</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f t="shared" si="28"/>
        <v>7500.0000000000027</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f t="shared" si="28"/>
        <v>14000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f t="shared" si="28"/>
        <v>20249.999999999993</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f t="shared" ref="K1863:K1926" si="29">I1863*J1863</f>
        <v>28000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f t="shared" si="29"/>
        <v>15000.000000000002</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f t="shared" si="29"/>
        <v>13500.000000000002</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f t="shared" si="29"/>
        <v>12000.000000000002</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f t="shared" si="29"/>
        <v>16000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f t="shared" si="29"/>
        <v>22499.999999999993</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f t="shared" si="29"/>
        <v>10500.000000000002</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f t="shared" si="29"/>
        <v>14000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f t="shared" si="29"/>
        <v>14000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f t="shared" si="29"/>
        <v>8000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f t="shared" si="29"/>
        <v>6750.0000000000009</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f t="shared" si="29"/>
        <v>16000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f t="shared" si="29"/>
        <v>13500.000000000002</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f t="shared" si="29"/>
        <v>14000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f t="shared" si="29"/>
        <v>14000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f t="shared" si="29"/>
        <v>8000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f t="shared" si="29"/>
        <v>5625.0000000000009</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f t="shared" si="29"/>
        <v>13000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f t="shared" si="29"/>
        <v>19000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f t="shared" si="29"/>
        <v>16250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f t="shared" si="29"/>
        <v>19249.999999999996</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f t="shared" si="29"/>
        <v>12500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f t="shared" si="29"/>
        <v>5500.0000000000009</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f t="shared" si="29"/>
        <v>15000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f t="shared" si="29"/>
        <v>26125.000000000004</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f t="shared" si="29"/>
        <v>16500.000000000004</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f t="shared" si="29"/>
        <v>19500.000000000004</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f t="shared" si="29"/>
        <v>10125.000000000002</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f t="shared" si="29"/>
        <v>6250.0000000000018</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f t="shared" si="29"/>
        <v>19500.000000000004</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f t="shared" si="29"/>
        <v>25000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f t="shared" si="29"/>
        <v>19250.000000000004</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f t="shared" si="29"/>
        <v>19250.000000000004</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f t="shared" si="29"/>
        <v>13750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f t="shared" si="29"/>
        <v>7874.9999999999991</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f t="shared" si="29"/>
        <v>31500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f t="shared" si="29"/>
        <v>42624.999999999993</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f t="shared" si="29"/>
        <v>42249.999999999993</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f t="shared" si="29"/>
        <v>52000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f t="shared" si="29"/>
        <v>42000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f t="shared" si="29"/>
        <v>36000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f t="shared" si="29"/>
        <v>73500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f t="shared" si="29"/>
        <v>72250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f t="shared" si="29"/>
        <v>63000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f t="shared" si="29"/>
        <v>58500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f t="shared" si="29"/>
        <v>46750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f t="shared" si="29"/>
        <v>54000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f t="shared" si="29"/>
        <v>63000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f t="shared" si="29"/>
        <v>72000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f t="shared" si="29"/>
        <v>62000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f t="shared" si="29"/>
        <v>45500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f t="shared" si="29"/>
        <v>29750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f t="shared" si="29"/>
        <v>29750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f t="shared" si="29"/>
        <v>18750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f t="shared" si="29"/>
        <v>22500.000000000007</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f t="shared" si="29"/>
        <v>24750.000000000007</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f t="shared" si="29"/>
        <v>12500.000000000004</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f t="shared" si="29"/>
        <v>10000.000000000004</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f t="shared" si="29"/>
        <v>13500.000000000002</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f t="shared" si="29"/>
        <v>11249.999999999998</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f t="shared" si="29"/>
        <v>14000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f t="shared" si="29"/>
        <v>28875.000000000007</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f t="shared" si="29"/>
        <v>17500.000000000004</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f t="shared" si="29"/>
        <v>14625.000000000002</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f t="shared" ref="K1927:K1990" si="30">I1927*J1927</f>
        <v>16500.000000000004</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f t="shared" si="30"/>
        <v>21000.000000000004</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f t="shared" si="30"/>
        <v>25875.000000000004</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f t="shared" si="30"/>
        <v>32500.000000000011</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f t="shared" si="30"/>
        <v>21375.000000000004</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f t="shared" si="30"/>
        <v>24750.000000000007</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f t="shared" si="30"/>
        <v>31875.000000000007</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f t="shared" si="30"/>
        <v>44000.000000000007</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f t="shared" si="30"/>
        <v>48750.000000000007</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f t="shared" si="30"/>
        <v>56250.000000000022</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f t="shared" si="30"/>
        <v>38500.000000000007</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f t="shared" si="30"/>
        <v>38500.000000000007</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f t="shared" si="30"/>
        <v>38000.000000000007</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f t="shared" si="30"/>
        <v>48875.000000000007</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f t="shared" si="30"/>
        <v>14000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f t="shared" si="30"/>
        <v>18000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f t="shared" si="30"/>
        <v>18000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f t="shared" si="30"/>
        <v>11250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f t="shared" si="30"/>
        <v>10000.000000000004</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f t="shared" si="30"/>
        <v>20250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f t="shared" si="30"/>
        <v>17500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f t="shared" si="30"/>
        <v>18000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f t="shared" si="30"/>
        <v>18000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f t="shared" si="30"/>
        <v>11250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f t="shared" si="30"/>
        <v>8750.0000000000018</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f t="shared" si="30"/>
        <v>16875</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f t="shared" si="30"/>
        <v>23625</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f t="shared" si="30"/>
        <v>20625.000000000004</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f t="shared" si="30"/>
        <v>24000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f t="shared" si="30"/>
        <v>16500.000000000004</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f t="shared" si="30"/>
        <v>9000.0000000000018</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f t="shared" si="30"/>
        <v>15750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f t="shared" si="30"/>
        <v>26250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f t="shared" si="30"/>
        <v>17875.000000000004</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f t="shared" si="30"/>
        <v>20625.000000000004</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f t="shared" si="30"/>
        <v>11000.000000000002</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f t="shared" si="30"/>
        <v>7875.0000000000027</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f t="shared" si="30"/>
        <v>21000.000000000004</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f t="shared" si="30"/>
        <v>24750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f t="shared" si="30"/>
        <v>20000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f t="shared" si="30"/>
        <v>20000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f t="shared" si="30"/>
        <v>14625</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f t="shared" si="30"/>
        <v>9000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f t="shared" si="30"/>
        <v>37375</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f t="shared" si="30"/>
        <v>49500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f t="shared" si="30"/>
        <v>49000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f t="shared" si="30"/>
        <v>59500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f t="shared" si="30"/>
        <v>48875</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f t="shared" si="30"/>
        <v>42750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f t="shared" si="30"/>
        <v>82500.000000000015</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f t="shared" si="30"/>
        <v>81000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f t="shared" si="30"/>
        <v>71250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f t="shared" si="30"/>
        <v>66500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f t="shared" si="30"/>
        <v>54000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f t="shared" si="30"/>
        <v>61750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f t="shared" si="30"/>
        <v>71500.000000000015</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f t="shared" si="30"/>
        <v>80750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f t="shared" si="30"/>
        <v>70125.000000000015</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f t="shared" si="30"/>
        <v>52500.000000000007</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f t="shared" si="30"/>
        <v>35625.000000000007</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f t="shared" si="30"/>
        <v>30874.999999999993</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f t="shared" si="30"/>
        <v>21000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f t="shared" si="30"/>
        <v>22500.000000000007</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f t="shared" si="30"/>
        <v>25000.000000000007</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f t="shared" ref="K1991:K2054" si="31">I1991*J1991</f>
        <v>13500.000000000004</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f t="shared" si="31"/>
        <v>11250.000000000004</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f t="shared" si="31"/>
        <v>15125.000000000002</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f t="shared" si="31"/>
        <v>12000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f t="shared" si="31"/>
        <v>14000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f t="shared" si="31"/>
        <v>28750.000000000007</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f t="shared" si="31"/>
        <v>18000.000000000007</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f t="shared" si="31"/>
        <v>15000.000000000002</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f t="shared" si="31"/>
        <v>17500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f t="shared" si="31"/>
        <v>22000.000000000004</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f t="shared" si="31"/>
        <v>25000.000000000004</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f t="shared" si="31"/>
        <v>31500.000000000011</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f t="shared" si="31"/>
        <v>21000.000000000004</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f t="shared" si="31"/>
        <v>25000.000000000007</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f t="shared" si="31"/>
        <v>33250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f t="shared" si="31"/>
        <v>51000.000000000007</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f t="shared" si="31"/>
        <v>56000.000000000015</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f t="shared" si="31"/>
        <v>64000.000000000022</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f t="shared" si="31"/>
        <v>45000.000000000015</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f t="shared" si="31"/>
        <v>45000.000000000015</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f t="shared" si="31"/>
        <v>44625.000000000007</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f t="shared" si="31"/>
        <v>56250.000000000015</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f t="shared" si="31"/>
        <v>13500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f t="shared" si="31"/>
        <v>20250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f t="shared" si="31"/>
        <v>14250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f t="shared" si="31"/>
        <v>16625</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f t="shared" si="31"/>
        <v>13000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f t="shared" si="31"/>
        <v>16625</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f t="shared" si="31"/>
        <v>15625</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f t="shared" si="31"/>
        <v>21000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f t="shared" si="31"/>
        <v>14875</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f t="shared" si="31"/>
        <v>13125</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f t="shared" si="31"/>
        <v>10000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f t="shared" si="31"/>
        <v>15750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f t="shared" si="31"/>
        <v>18750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f t="shared" si="31"/>
        <v>25000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f t="shared" si="31"/>
        <v>13500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f t="shared" si="31"/>
        <v>12250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f t="shared" si="31"/>
        <v>10000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f t="shared" si="31"/>
        <v>14000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f t="shared" si="31"/>
        <v>13000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f t="shared" si="31"/>
        <v>19500.000000000004</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f t="shared" si="31"/>
        <v>11874.999999999998</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f t="shared" si="31"/>
        <v>11250.000000000002</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f t="shared" si="31"/>
        <v>9625</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f t="shared" si="31"/>
        <v>16500.000000000004</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f t="shared" si="31"/>
        <v>14000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f t="shared" si="31"/>
        <v>21750.000000000004</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f t="shared" si="31"/>
        <v>14374.999999999998</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f t="shared" si="31"/>
        <v>17500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f t="shared" si="31"/>
        <v>20000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f t="shared" si="31"/>
        <v>33750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f t="shared" si="31"/>
        <v>33750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f t="shared" si="31"/>
        <v>37500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f t="shared" si="31"/>
        <v>30000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f t="shared" si="31"/>
        <v>27500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f t="shared" si="31"/>
        <v>24750.000000000004</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f t="shared" si="31"/>
        <v>49500.000000000007</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f t="shared" si="31"/>
        <v>38750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f t="shared" si="31"/>
        <v>42625.000000000007</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f t="shared" si="31"/>
        <v>46250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f t="shared" si="31"/>
        <v>26250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f t="shared" si="31"/>
        <v>28875.000000000004</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f t="shared" si="31"/>
        <v>52000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f t="shared" ref="K2055:K2118" si="32">I2055*J2055</f>
        <v>37500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f t="shared" si="32"/>
        <v>41250.000000000007</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f t="shared" si="32"/>
        <v>46250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f t="shared" si="32"/>
        <v>23750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f t="shared" si="32"/>
        <v>26125.000000000004</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f t="shared" si="32"/>
        <v>43500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f t="shared" si="32"/>
        <v>37125.000000000007</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f t="shared" si="32"/>
        <v>34375.000000000007</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f t="shared" si="32"/>
        <v>40500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f t="shared" si="32"/>
        <v>24000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f t="shared" si="32"/>
        <v>22000.000000000004</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f t="shared" si="32"/>
        <v>31250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f t="shared" si="32"/>
        <v>23000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f t="shared" si="32"/>
        <v>23000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f t="shared" si="32"/>
        <v>23625</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f t="shared" si="32"/>
        <v>16875</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f t="shared" si="32"/>
        <v>12250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f t="shared" si="32"/>
        <v>23625</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f t="shared" si="32"/>
        <v>23625</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f t="shared" si="32"/>
        <v>23625</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f t="shared" si="32"/>
        <v>36000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f t="shared" si="32"/>
        <v>27000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f t="shared" si="32"/>
        <v>23374.999999999996</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f t="shared" si="32"/>
        <v>40625</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f t="shared" si="32"/>
        <v>42624.999999999993</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f t="shared" si="32"/>
        <v>42624.999999999993</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f t="shared" si="32"/>
        <v>40500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f t="shared" si="32"/>
        <v>31500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f t="shared" si="32"/>
        <v>26124.999999999996</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f t="shared" si="32"/>
        <v>47125</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f t="shared" si="32"/>
        <v>12749.999999999996</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f t="shared" si="32"/>
        <v>17000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f t="shared" si="32"/>
        <v>17000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f t="shared" si="32"/>
        <v>11000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f t="shared" si="32"/>
        <v>10125.000000000002</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f t="shared" si="32"/>
        <v>17000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f t="shared" si="32"/>
        <v>14249.999999999996</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f t="shared" si="32"/>
        <v>15000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f t="shared" si="32"/>
        <v>15000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f t="shared" si="32"/>
        <v>9000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f t="shared" si="32"/>
        <v>6750.0000000000009</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f t="shared" si="32"/>
        <v>14000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f t="shared" si="32"/>
        <v>20000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f t="shared" si="32"/>
        <v>17500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f t="shared" si="32"/>
        <v>17500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f t="shared" si="32"/>
        <v>11250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f t="shared" si="32"/>
        <v>6875.0000000000009</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f t="shared" si="32"/>
        <v>16250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f t="shared" si="32"/>
        <v>25000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f t="shared" si="32"/>
        <v>16500.000000000004</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f t="shared" si="32"/>
        <v>19250.000000000004</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f t="shared" si="32"/>
        <v>12500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f t="shared" si="32"/>
        <v>8250.0000000000018</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f t="shared" si="32"/>
        <v>22750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f t="shared" si="32"/>
        <v>26250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f t="shared" si="32"/>
        <v>20625.000000000004</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f t="shared" si="32"/>
        <v>22000.000000000004</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f t="shared" si="32"/>
        <v>15000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f t="shared" si="32"/>
        <v>11000.000000000002</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f t="shared" si="32"/>
        <v>26250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f t="shared" si="32"/>
        <v>31250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f t="shared" si="32"/>
        <v>26125.000000000004</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f t="shared" si="32"/>
        <v>26125.000000000004</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f t="shared" si="32"/>
        <v>17500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f t="shared" ref="K2119:K2182" si="33">I2119*J2119</f>
        <v>12375.000000000002</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f t="shared" si="33"/>
        <v>36750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f t="shared" si="33"/>
        <v>33750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f t="shared" si="33"/>
        <v>28875.000000000004</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f t="shared" si="33"/>
        <v>26125.000000000004</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f t="shared" si="33"/>
        <v>18750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f t="shared" si="33"/>
        <v>23375.000000000004</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f t="shared" si="33"/>
        <v>29750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f t="shared" si="33"/>
        <v>34375.000000000007</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f t="shared" si="33"/>
        <v>34500.000000000007</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f t="shared" si="33"/>
        <v>24750.000000000004</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f t="shared" si="33"/>
        <v>22000.000000000004</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f t="shared" si="33"/>
        <v>26000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f t="shared" si="33"/>
        <v>26250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f t="shared" si="33"/>
        <v>25875.000000000004</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f t="shared" si="33"/>
        <v>28750.000000000007</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f t="shared" si="33"/>
        <v>19125.000000000004</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f t="shared" si="33"/>
        <v>16875.000000000004</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f t="shared" si="33"/>
        <v>20625.000000000004</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f t="shared" si="33"/>
        <v>25500.000000000004</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f t="shared" si="33"/>
        <v>22500.000000000004</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f t="shared" si="33"/>
        <v>25000.000000000007</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f t="shared" si="33"/>
        <v>14625.000000000002</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f t="shared" si="33"/>
        <v>13500.000000000002</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f t="shared" si="33"/>
        <v>15125.000000000002</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f t="shared" si="33"/>
        <v>19500.000000000004</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f t="shared" si="33"/>
        <v>22500.000000000004</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f t="shared" si="33"/>
        <v>26250.000000000007</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f t="shared" si="33"/>
        <v>16875.000000000004</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f t="shared" si="33"/>
        <v>15750.000000000002</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f t="shared" si="33"/>
        <v>16500.000000000004</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f t="shared" si="33"/>
        <v>25500.000000000004</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f t="shared" si="33"/>
        <v>28125.000000000004</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f t="shared" si="33"/>
        <v>31250.000000000007</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f t="shared" si="33"/>
        <v>19125.000000000004</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f t="shared" si="33"/>
        <v>19125.000000000004</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f t="shared" si="33"/>
        <v>19250.000000000004</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f t="shared" si="33"/>
        <v>27000.000000000004</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f t="shared" si="33"/>
        <v>16624.999999999996</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f t="shared" si="33"/>
        <v>21375</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f t="shared" si="33"/>
        <v>21375</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f t="shared" si="33"/>
        <v>14625</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f t="shared" si="33"/>
        <v>13750.000000000004</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f t="shared" si="33"/>
        <v>21375</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f t="shared" si="33"/>
        <v>18374.999999999996</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f t="shared" si="33"/>
        <v>19125</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f t="shared" si="33"/>
        <v>19125</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f t="shared" si="33"/>
        <v>12375</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f t="shared" si="33"/>
        <v>10000.000000000004</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f t="shared" si="33"/>
        <v>18000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f t="shared" si="33"/>
        <v>24750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f t="shared" si="33"/>
        <v>22000.000000000004</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f t="shared" si="33"/>
        <v>22000.000000000004</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f t="shared" si="33"/>
        <v>15125.000000000002</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f t="shared" si="33"/>
        <v>10500.000000000002</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f t="shared" si="33"/>
        <v>20625.000000000004</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f t="shared" si="33"/>
        <v>30250.000000000004</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f t="shared" si="33"/>
        <v>21000.000000000004</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f t="shared" si="33"/>
        <v>24000.000000000004</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f t="shared" si="33"/>
        <v>16500.000000000004</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f t="shared" si="33"/>
        <v>12000.000000000002</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f t="shared" si="33"/>
        <v>28125.000000000004</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f t="shared" si="33"/>
        <v>31625.000000000004</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f t="shared" si="33"/>
        <v>25500.000000000004</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f t="shared" ref="K2183:K2246" si="34">I2183*J2183</f>
        <v>27000.000000000004</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f t="shared" si="34"/>
        <v>19250.000000000004</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f t="shared" si="34"/>
        <v>15000.000000000002</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f t="shared" si="34"/>
        <v>31875.000000000007</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f t="shared" si="34"/>
        <v>38500.000000000007</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f t="shared" si="34"/>
        <v>33000.000000000007</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f t="shared" si="34"/>
        <v>33000.000000000007</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f t="shared" si="34"/>
        <v>23375.000000000004</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f t="shared" si="34"/>
        <v>18000.000000000004</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f t="shared" si="34"/>
        <v>45000.000000000007</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f t="shared" si="34"/>
        <v>41250.000000000007</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f t="shared" si="34"/>
        <v>36000.000000000007</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f t="shared" si="34"/>
        <v>33000.000000000007</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f t="shared" si="34"/>
        <v>24750.000000000004</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f t="shared" si="34"/>
        <v>30000.000000000004</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f t="shared" si="34"/>
        <v>37500.000000000007</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f t="shared" si="34"/>
        <v>42000.000000000007</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f t="shared" si="34"/>
        <v>42250.000000000007</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f t="shared" si="34"/>
        <v>31500.000000000004</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f t="shared" si="34"/>
        <v>28500.000000000004</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f t="shared" si="34"/>
        <v>33250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f t="shared" si="34"/>
        <v>33750.000000000007</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f t="shared" si="34"/>
        <v>31250.000000000007</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f t="shared" si="34"/>
        <v>34375.000000000007</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f t="shared" si="34"/>
        <v>23750.000000000007</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f t="shared" si="34"/>
        <v>21250.000000000007</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f t="shared" si="34"/>
        <v>25500.000000000004</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f t="shared" si="34"/>
        <v>30875.000000000007</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f t="shared" si="34"/>
        <v>27500.000000000007</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f t="shared" si="34"/>
        <v>30250.000000000007</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f t="shared" si="34"/>
        <v>18750.000000000004</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f t="shared" si="34"/>
        <v>17500.000000000004</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f t="shared" si="34"/>
        <v>19500.000000000004</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f t="shared" si="34"/>
        <v>28125.000000000004</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f t="shared" si="34"/>
        <v>33000.000000000007</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f t="shared" si="34"/>
        <v>39000.000000000007</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f t="shared" si="34"/>
        <v>27000.000000000004</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f t="shared" si="34"/>
        <v>25500.000000000004</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f t="shared" si="34"/>
        <v>26250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f t="shared" si="34"/>
        <v>37500.000000000007</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f t="shared" si="34"/>
        <v>42000.000000000007</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f t="shared" si="34"/>
        <v>45500.000000000007</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f t="shared" si="34"/>
        <v>30000.000000000004</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f t="shared" si="34"/>
        <v>30000.000000000004</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f t="shared" si="34"/>
        <v>29750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f t="shared" si="34"/>
        <v>39375.000000000007</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f t="shared" si="34"/>
        <v>13499.999999999996</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f t="shared" si="34"/>
        <v>18000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f t="shared" si="34"/>
        <v>18000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f t="shared" si="34"/>
        <v>12000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f t="shared" si="34"/>
        <v>11250.000000000004</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f t="shared" si="34"/>
        <v>18000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f t="shared" si="34"/>
        <v>14999.999999999996</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f t="shared" si="34"/>
        <v>16000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f t="shared" si="34"/>
        <v>16000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f t="shared" si="34"/>
        <v>10000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f t="shared" si="34"/>
        <v>7875.0000000000027</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f t="shared" si="34"/>
        <v>15000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f t="shared" si="34"/>
        <v>21000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f t="shared" si="34"/>
        <v>18750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f t="shared" si="34"/>
        <v>18750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f t="shared" si="34"/>
        <v>12500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f t="shared" si="34"/>
        <v>8250.0000000000018</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f t="shared" si="34"/>
        <v>17500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f t="shared" ref="K2247:K2310" si="35">I2247*J2247</f>
        <v>26250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f t="shared" si="35"/>
        <v>17875.000000000004</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f t="shared" si="35"/>
        <v>20625.000000000004</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f t="shared" si="35"/>
        <v>13750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f t="shared" si="35"/>
        <v>9625.0000000000018</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f t="shared" si="35"/>
        <v>24500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f t="shared" si="35"/>
        <v>27500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f t="shared" si="35"/>
        <v>22000.000000000004</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f t="shared" si="35"/>
        <v>23375.000000000004</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f t="shared" si="35"/>
        <v>16250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f t="shared" si="35"/>
        <v>12375.000000000002</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f t="shared" si="35"/>
        <v>28000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f t="shared" si="35"/>
        <v>33750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f t="shared" si="35"/>
        <v>28875.000000000004</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f t="shared" si="35"/>
        <v>28875.000000000004</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f t="shared" si="35"/>
        <v>20000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f t="shared" si="35"/>
        <v>15125.000000000002</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f t="shared" si="35"/>
        <v>40250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f t="shared" si="35"/>
        <v>36250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f t="shared" si="35"/>
        <v>31625.000000000004</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f t="shared" si="35"/>
        <v>28875.000000000004</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f t="shared" si="35"/>
        <v>21250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f t="shared" si="35"/>
        <v>26125.000000000004</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f t="shared" si="35"/>
        <v>33250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f t="shared" si="35"/>
        <v>37125.000000000007</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f t="shared" si="35"/>
        <v>37500.000000000007</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f t="shared" si="35"/>
        <v>27500.000000000004</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f t="shared" si="35"/>
        <v>24750.000000000004</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f t="shared" si="35"/>
        <v>29250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f t="shared" si="35"/>
        <v>29750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f t="shared" si="35"/>
        <v>27000.000000000007</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f t="shared" si="35"/>
        <v>30000.000000000007</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f t="shared" si="35"/>
        <v>20250.000000000007</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f t="shared" si="35"/>
        <v>18000.000000000007</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f t="shared" si="35"/>
        <v>22000.000000000004</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f t="shared" si="35"/>
        <v>27000.000000000004</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f t="shared" si="35"/>
        <v>23625.000000000007</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f t="shared" si="35"/>
        <v>26250.000000000007</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f t="shared" si="35"/>
        <v>15750.000000000005</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f t="shared" si="35"/>
        <v>14625.000000000005</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f t="shared" si="35"/>
        <v>16500.000000000004</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f t="shared" si="35"/>
        <v>24500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f t="shared" si="35"/>
        <v>28875.000000000004</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f t="shared" si="35"/>
        <v>34500.000000000007</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f t="shared" si="35"/>
        <v>23375.000000000004</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f t="shared" si="35"/>
        <v>22000.000000000004</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f t="shared" si="35"/>
        <v>22750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f t="shared" si="35"/>
        <v>33250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f t="shared" si="35"/>
        <v>37125.000000000007</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f t="shared" si="35"/>
        <v>40500.000000000007</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f t="shared" si="35"/>
        <v>26125.000000000004</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f t="shared" si="35"/>
        <v>26125.000000000004</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f t="shared" si="35"/>
        <v>26000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f t="shared" si="35"/>
        <v>35000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f t="shared" si="35"/>
        <v>41000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f t="shared" si="35"/>
        <v>33000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f t="shared" si="35"/>
        <v>24750.000000000004</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f t="shared" si="35"/>
        <v>23625</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f t="shared" si="35"/>
        <v>36250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f t="shared" si="35"/>
        <v>33000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f t="shared" si="35"/>
        <v>43000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f t="shared" si="35"/>
        <v>29000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f t="shared" si="35"/>
        <v>23250.000000000004</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f t="shared" si="35"/>
        <v>21875</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f t="shared" ref="K2311:K2374" si="36">I2311*J2311</f>
        <v>35000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f t="shared" si="36"/>
        <v>28000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f t="shared" si="36"/>
        <v>35700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f t="shared" si="36"/>
        <v>24500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f t="shared" si="36"/>
        <v>18125</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f t="shared" si="36"/>
        <v>17249.999999999996</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f t="shared" si="36"/>
        <v>28125.000000000004</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f t="shared" si="36"/>
        <v>25375</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f t="shared" si="36"/>
        <v>34125</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f t="shared" si="36"/>
        <v>23625</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f t="shared" si="36"/>
        <v>16875</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f t="shared" si="36"/>
        <v>17999.999999999996</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f t="shared" si="36"/>
        <v>31250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f t="shared" si="36"/>
        <v>31000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f t="shared" si="36"/>
        <v>52250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f t="shared" si="36"/>
        <v>37500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f t="shared" si="36"/>
        <v>32625</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f t="shared" si="36"/>
        <v>30375</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f t="shared" si="36"/>
        <v>38499.999999999993</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f t="shared" si="36"/>
        <v>48000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f t="shared" si="36"/>
        <v>57749.999999999993</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f t="shared" si="36"/>
        <v>40000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f t="shared" si="36"/>
        <v>38750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f t="shared" si="36"/>
        <v>37500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f t="shared" si="36"/>
        <v>48750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f t="shared" si="36"/>
        <v>64750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f t="shared" si="36"/>
        <v>74750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f t="shared" si="36"/>
        <v>54000.000000000007</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f t="shared" si="36"/>
        <v>45375.000000000007</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f t="shared" si="36"/>
        <v>42625.000000000007</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f t="shared" si="36"/>
        <v>52000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f t="shared" si="36"/>
        <v>68250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f t="shared" si="36"/>
        <v>73125</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f t="shared" si="36"/>
        <v>54000.000000000007</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f t="shared" si="36"/>
        <v>45375.000000000007</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f t="shared" si="36"/>
        <v>34875</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f t="shared" si="36"/>
        <v>41250.000000000007</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f t="shared" si="36"/>
        <v>55500.000000000007</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f t="shared" si="36"/>
        <v>56375.000000000007</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f t="shared" si="36"/>
        <v>41250.000000000015</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f t="shared" si="36"/>
        <v>29000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f t="shared" si="36"/>
        <v>28000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f t="shared" si="36"/>
        <v>35000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f t="shared" si="36"/>
        <v>44000.000000000007</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f t="shared" si="36"/>
        <v>53625.000000000007</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f t="shared" si="36"/>
        <v>36000.000000000015</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f t="shared" si="36"/>
        <v>30375.000000000011</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f t="shared" si="36"/>
        <v>29250.000000000011</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f t="shared" si="36"/>
        <v>35750.000000000007</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f t="shared" si="36"/>
        <v>46500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f t="shared" si="36"/>
        <v>50875.000000000007</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f t="shared" si="36"/>
        <v>33750.000000000007</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f t="shared" si="36"/>
        <v>31275.000000000011</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f t="shared" si="36"/>
        <v>41250.000000000007</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f t="shared" si="36"/>
        <v>50750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f t="shared" si="36"/>
        <v>61875</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f t="shared" si="36"/>
        <v>75250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f t="shared" si="36"/>
        <v>52500.000000000007</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f t="shared" si="36"/>
        <v>49500.000000000007</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f t="shared" si="36"/>
        <v>46500.000000000007</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f t="shared" si="36"/>
        <v>54250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f t="shared" si="36"/>
        <v>65625</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f t="shared" si="36"/>
        <v>32375</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f t="shared" si="36"/>
        <v>25375</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f t="shared" ref="K2375:K2438" si="37">I2375*J2375</f>
        <v>18125.000000000004</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f t="shared" si="37"/>
        <v>17250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f t="shared" si="37"/>
        <v>28125</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f t="shared" si="37"/>
        <v>25375</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f t="shared" si="37"/>
        <v>34125</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f t="shared" si="37"/>
        <v>21875</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f t="shared" si="37"/>
        <v>16875.000000000004</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f t="shared" si="37"/>
        <v>15750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f t="shared" si="37"/>
        <v>27000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f t="shared" si="37"/>
        <v>21000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f t="shared" si="37"/>
        <v>27600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f t="shared" si="37"/>
        <v>18000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f t="shared" si="37"/>
        <v>12500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f t="shared" si="37"/>
        <v>11874.999999999996</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f t="shared" si="37"/>
        <v>21000.000000000004</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f t="shared" si="37"/>
        <v>18750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f t="shared" si="37"/>
        <v>26250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f t="shared" si="37"/>
        <v>17250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f t="shared" si="37"/>
        <v>11500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f t="shared" si="37"/>
        <v>12499.999999999996</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f t="shared" si="37"/>
        <v>23625</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f t="shared" si="37"/>
        <v>23625</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f t="shared" si="37"/>
        <v>42525</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f t="shared" si="37"/>
        <v>29250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f t="shared" si="37"/>
        <v>25000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f t="shared" si="37"/>
        <v>23000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f t="shared" si="37"/>
        <v>29999.999999999996</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f t="shared" si="37"/>
        <v>38499.999999999993</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f t="shared" si="37"/>
        <v>47499.999999999993</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f t="shared" si="37"/>
        <v>31500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f t="shared" si="37"/>
        <v>33750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f t="shared" si="37"/>
        <v>32500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f t="shared" si="37"/>
        <v>42250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f t="shared" si="37"/>
        <v>57750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f t="shared" si="37"/>
        <v>68250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f t="shared" si="37"/>
        <v>48000.000000000007</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f t="shared" si="37"/>
        <v>39875.000000000007</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f t="shared" si="37"/>
        <v>37125.000000000007</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f t="shared" si="37"/>
        <v>45500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f t="shared" si="37"/>
        <v>61250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f t="shared" si="37"/>
        <v>66625</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f t="shared" si="37"/>
        <v>48000.000000000007</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f t="shared" si="37"/>
        <v>39875.000000000007</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f t="shared" si="37"/>
        <v>30375</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f t="shared" si="37"/>
        <v>35750.000000000007</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f t="shared" si="37"/>
        <v>49500.000000000007</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f t="shared" si="37"/>
        <v>50875.000000000007</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f t="shared" si="37"/>
        <v>36250.000000000007</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f t="shared" si="37"/>
        <v>18750.000000000004</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f t="shared" si="37"/>
        <v>18000.000000000004</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f t="shared" si="37"/>
        <v>24000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f t="shared" si="37"/>
        <v>31500.000000000004</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f t="shared" si="37"/>
        <v>39375.000000000007</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f t="shared" si="37"/>
        <v>24500.000000000004</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f t="shared" si="37"/>
        <v>20125.000000000004</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f t="shared" si="37"/>
        <v>19250.000000000004</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f t="shared" si="37"/>
        <v>24750.000000000004</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f t="shared" si="37"/>
        <v>33750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f t="shared" si="37"/>
        <v>37125.000000000007</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f t="shared" si="37"/>
        <v>22750.000000000004</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f t="shared" si="37"/>
        <v>23800.000000000007</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f t="shared" si="37"/>
        <v>39000.000000000015</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f t="shared" si="37"/>
        <v>46875.000000000007</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f t="shared" si="37"/>
        <v>54375</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f t="shared" ref="K2439:K2502" si="38">I2439*J2439</f>
        <v>68250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f t="shared" si="38"/>
        <v>46500.000000000007</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f t="shared" si="38"/>
        <v>43500.000000000007</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f t="shared" si="38"/>
        <v>40500.000000000007</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f t="shared" si="38"/>
        <v>47250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f t="shared" si="38"/>
        <v>58125</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f t="shared" si="38"/>
        <v>27125</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f t="shared" si="38"/>
        <v>20125</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f t="shared" si="38"/>
        <v>14375.000000000004</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f t="shared" si="38"/>
        <v>12750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f t="shared" si="38"/>
        <v>21375</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f t="shared" si="38"/>
        <v>20125</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f t="shared" si="38"/>
        <v>28875</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f t="shared" si="38"/>
        <v>16625</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f t="shared" si="38"/>
        <v>13125.000000000004</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f t="shared" si="38"/>
        <v>11250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f t="shared" si="38"/>
        <v>20250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f t="shared" si="38"/>
        <v>16500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f t="shared" si="38"/>
        <v>23100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f t="shared" si="38"/>
        <v>13500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f t="shared" si="38"/>
        <v>9500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f t="shared" si="38"/>
        <v>8124.9999999999973</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f t="shared" si="38"/>
        <v>15000.000000000002</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f t="shared" si="38"/>
        <v>14250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f t="shared" si="38"/>
        <v>21750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f t="shared" si="38"/>
        <v>12750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f t="shared" si="38"/>
        <v>8500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f t="shared" si="38"/>
        <v>8749.9999999999982</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f t="shared" si="38"/>
        <v>16875</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f t="shared" si="38"/>
        <v>18375</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f t="shared" si="38"/>
        <v>35775</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f t="shared" si="38"/>
        <v>22500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f t="shared" si="38"/>
        <v>19000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f t="shared" si="38"/>
        <v>17000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f t="shared" si="38"/>
        <v>22499.999999999996</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f t="shared" si="38"/>
        <v>30249.999999999996</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f t="shared" si="38"/>
        <v>39999.999999999993</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f t="shared" si="38"/>
        <v>24750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f t="shared" si="38"/>
        <v>26250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f t="shared" si="38"/>
        <v>25000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f t="shared" si="38"/>
        <v>32500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f t="shared" si="38"/>
        <v>47250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f t="shared" si="38"/>
        <v>58500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f t="shared" si="38"/>
        <v>39000.000000000007</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f t="shared" si="38"/>
        <v>31625.000000000004</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f t="shared" si="38"/>
        <v>28875.000000000004</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f t="shared" si="38"/>
        <v>35750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f t="shared" si="38"/>
        <v>50750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f t="shared" si="38"/>
        <v>56875</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f t="shared" si="38"/>
        <v>39000.000000000007</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f t="shared" si="38"/>
        <v>31625.000000000004</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f t="shared" si="38"/>
        <v>23625</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f t="shared" si="38"/>
        <v>27500.000000000004</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f t="shared" si="38"/>
        <v>40500.000000000007</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f t="shared" si="38"/>
        <v>42625.000000000007</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f t="shared" si="38"/>
        <v>28750.000000000007</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f t="shared" si="38"/>
        <v>11875.000000000004</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f t="shared" si="38"/>
        <v>11250.000000000004</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f t="shared" si="38"/>
        <v>15750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f t="shared" si="38"/>
        <v>22000.000000000004</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f t="shared" si="38"/>
        <v>29000.000000000004</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f t="shared" si="38"/>
        <v>16500.000000000007</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f t="shared" si="38"/>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f t="shared" si="38"/>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f t="shared" ref="K2503:K2566" si="39">I2503*J2503</f>
        <v>16000.000000000004</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f t="shared" si="39"/>
        <v>21000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f t="shared" si="39"/>
        <v>23625.000000000004</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f t="shared" si="39"/>
        <v>12500.000000000005</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f t="shared" si="39"/>
        <v>15575.000000000005</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f t="shared" si="39"/>
        <v>32500.000000000015</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f t="shared" si="39"/>
        <v>38000.000000000007</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f t="shared" si="39"/>
        <v>46000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f t="shared" si="39"/>
        <v>61875.000000000015</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f t="shared" si="39"/>
        <v>40625.000000000007</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f t="shared" si="39"/>
        <v>37375.000000000007</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f t="shared" si="39"/>
        <v>34125.000000000007</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f t="shared" si="39"/>
        <v>39375.000000000007</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f t="shared" si="39"/>
        <v>50000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f t="shared" si="39"/>
        <v>20000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f t="shared" si="39"/>
        <v>12000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f t="shared" si="39"/>
        <v>9000.0000000000018</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f t="shared" si="39"/>
        <v>5250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f t="shared" si="39"/>
        <v>9999.9999999999982</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f t="shared" si="39"/>
        <v>12000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f t="shared" si="39"/>
        <v>22000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f t="shared" si="39"/>
        <v>8000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f t="shared" si="39"/>
        <v>7500.0000000000009</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f t="shared" si="39"/>
        <v>4375</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f t="shared" si="39"/>
        <v>9999.9999999999982</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f t="shared" si="39"/>
        <v>12000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f t="shared" si="39"/>
        <v>23400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f t="shared" si="39"/>
        <v>10125</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f t="shared" si="39"/>
        <v>8750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f t="shared" si="39"/>
        <v>4000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f t="shared" si="39"/>
        <v>8249.9999999999982</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f t="shared" si="39"/>
        <v>11250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f t="shared" si="39"/>
        <v>21375</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f t="shared" si="39"/>
        <v>7875</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f t="shared" si="39"/>
        <v>7000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f t="shared" si="39"/>
        <v>4500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f t="shared" si="39"/>
        <v>6250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f t="shared" si="39"/>
        <v>10000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f t="shared" si="39"/>
        <v>26000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f t="shared" si="39"/>
        <v>10125.000000000002</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f t="shared" si="39"/>
        <v>8000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f t="shared" si="39"/>
        <v>5000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f t="shared" si="39"/>
        <v>7500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f t="shared" si="39"/>
        <v>15125.000000000002</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f t="shared" si="39"/>
        <v>21000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f t="shared" si="39"/>
        <v>9625.0000000000018</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f t="shared" si="39"/>
        <v>6750.0000000000009</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f t="shared" si="39"/>
        <v>6000.0000000000009</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f t="shared" si="39"/>
        <v>10000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f t="shared" si="39"/>
        <v>20625.000000000004</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f t="shared" si="39"/>
        <v>30000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f t="shared" si="39"/>
        <v>15750.000000000002</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f t="shared" si="39"/>
        <v>11000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f t="shared" si="39"/>
        <v>9000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f t="shared" si="39"/>
        <v>12500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f t="shared" si="39"/>
        <v>23375.000000000004</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f t="shared" si="39"/>
        <v>28750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f t="shared" si="39"/>
        <v>15750.000000000002</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f t="shared" si="39"/>
        <v>11000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f t="shared" si="39"/>
        <v>10000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f t="shared" si="39"/>
        <v>11250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f t="shared" si="39"/>
        <v>22000.000000000004</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f t="shared" si="39"/>
        <v>26250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f t="shared" si="39"/>
        <v>14625.000000000002</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f t="shared" ref="K2567:K2630" si="40">I2567*J2567</f>
        <v>7875</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f t="shared" si="40"/>
        <v>7000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f t="shared" si="40"/>
        <v>9000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f t="shared" si="40"/>
        <v>13750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f t="shared" si="40"/>
        <v>24749.999999999996</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f t="shared" si="40"/>
        <v>12375</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f t="shared" si="40"/>
        <v>7875</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f t="shared" si="40"/>
        <v>6750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f t="shared" si="40"/>
        <v>8249.9999999999982</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f t="shared" si="40"/>
        <v>15124.999999999998</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f t="shared" si="40"/>
        <v>21250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f t="shared" si="40"/>
        <v>11000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f t="shared" si="40"/>
        <v>9900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f t="shared" si="40"/>
        <v>11000.000000000002</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f t="shared" si="40"/>
        <v>11375</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f t="shared" si="40"/>
        <v>19250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f t="shared" si="40"/>
        <v>34125</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f t="shared" si="40"/>
        <v>17875.000000000004</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f t="shared" si="40"/>
        <v>15125.000000000002</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f t="shared" si="40"/>
        <v>11250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f t="shared" si="40"/>
        <v>13500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f t="shared" si="40"/>
        <v>21124.999999999996</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f t="shared" si="40"/>
        <v>21750.000000000004</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f t="shared" si="40"/>
        <v>15750.000000000002</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f t="shared" si="4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f t="shared" si="40"/>
        <v>9375</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f t="shared" si="40"/>
        <v>17000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f t="shared" si="40"/>
        <v>15750.000000000002</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f t="shared" si="40"/>
        <v>23250.000000000004</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f t="shared" si="40"/>
        <v>12750.000000000002</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f t="shared" si="40"/>
        <v>9500.0000000000036</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f t="shared" si="40"/>
        <v>8125</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f t="shared" si="40"/>
        <v>16000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f t="shared" si="40"/>
        <v>12500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f t="shared" si="40"/>
        <v>18000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f t="shared" si="40"/>
        <v>10000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f t="shared" si="40"/>
        <v>6375.0000000000009</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f t="shared" si="40"/>
        <v>5499.9999999999991</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f t="shared" si="40"/>
        <v>11375.000000000002</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f t="shared" si="40"/>
        <v>10625</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f t="shared" si="40"/>
        <v>16875</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f t="shared" si="40"/>
        <v>9375</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f t="shared" si="40"/>
        <v>5625.0000000000009</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f t="shared" si="40"/>
        <v>5999.9999999999991</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f t="shared" si="40"/>
        <v>13000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f t="shared" si="40"/>
        <v>14250.000000000002</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f t="shared" si="40"/>
        <v>29800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f t="shared" si="40"/>
        <v>18000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f t="shared" si="40"/>
        <v>14875</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f t="shared" si="40"/>
        <v>13125</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f t="shared" si="40"/>
        <v>17999.999999999996</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f t="shared" si="40"/>
        <v>24999.999999999996</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f t="shared" si="40"/>
        <v>33749.999999999993</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f t="shared" si="40"/>
        <v>20000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f t="shared" si="40"/>
        <v>21375</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f t="shared" si="40"/>
        <v>20250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f t="shared" si="40"/>
        <v>27000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f t="shared" si="40"/>
        <v>40625</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f t="shared" si="40"/>
        <v>51000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f t="shared" si="40"/>
        <v>33000.000000000007</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f t="shared" si="40"/>
        <v>26250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f t="shared" si="40"/>
        <v>23750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f t="shared" si="40"/>
        <v>30000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f t="shared" si="40"/>
        <v>43875</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f t="shared" ref="K2631:K2694" si="41">I2631*J2631</f>
        <v>49500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f t="shared" si="41"/>
        <v>33000.000000000007</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f t="shared" si="41"/>
        <v>26250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f t="shared" si="41"/>
        <v>19000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f t="shared" si="41"/>
        <v>22500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f t="shared" si="41"/>
        <v>34375.000000000007</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f t="shared" si="41"/>
        <v>36250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f t="shared" si="41"/>
        <v>23625.000000000007</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f t="shared" si="41"/>
        <v>8500.0000000000036</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f t="shared" si="41"/>
        <v>8000.0000000000027</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f t="shared" si="41"/>
        <v>12000.000000000002</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f t="shared" si="41"/>
        <v>17500.000000000004</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f t="shared" si="41"/>
        <v>23625.000000000004</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f t="shared" si="41"/>
        <v>12500.000000000005</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f t="shared" si="41"/>
        <v>9375.0000000000036</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f t="shared" si="41"/>
        <v>8750.0000000000036</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f t="shared" si="41"/>
        <v>12250.000000000002</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f t="shared" si="41"/>
        <v>16625</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f t="shared" si="41"/>
        <v>18750.000000000007</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f t="shared" si="41"/>
        <v>9000.0000000000055</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f t="shared" si="41"/>
        <v>11850.000000000005</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f t="shared" si="41"/>
        <v>27000.000000000011</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f t="shared" si="41"/>
        <v>31875.000000000007</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f t="shared" si="41"/>
        <v>39375</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f t="shared" si="41"/>
        <v>54250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f t="shared" si="41"/>
        <v>34500.000000000007</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f t="shared" si="41"/>
        <v>31500.000000000004</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f t="shared" si="41"/>
        <v>28500.000000000004</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f t="shared" si="41"/>
        <v>33250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f t="shared" si="41"/>
        <v>43125</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f t="shared" si="41"/>
        <v>16250.000000000005</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f t="shared" si="41"/>
        <v>11250.000000000004</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f t="shared" si="41"/>
        <v>6750.0000000000036</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f t="shared" si="41"/>
        <v>6000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f t="shared" si="41"/>
        <v>12250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f t="shared" si="41"/>
        <v>11250.000000000004</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f t="shared" si="41"/>
        <v>17500.000000000004</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f t="shared" si="41"/>
        <v>8750.0000000000018</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f t="shared" si="41"/>
        <v>6000.0000000000027</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f t="shared" si="41"/>
        <v>5000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f t="shared" si="41"/>
        <v>11375</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f t="shared" si="41"/>
        <v>8500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f t="shared" si="41"/>
        <v>12900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f t="shared" si="41"/>
        <v>6500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f t="shared" si="41"/>
        <v>3500.0000000000005</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f t="shared" si="41"/>
        <v>3999.9999999999991</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f t="shared" si="41"/>
        <v>8750.0000000000018</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f t="shared" si="41"/>
        <v>8750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f t="shared" si="41"/>
        <v>15000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f t="shared" si="41"/>
        <v>7500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f t="shared" si="41"/>
        <v>4500.0000000000009</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f t="shared" si="41"/>
        <v>4499.9999999999991</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f t="shared" si="41"/>
        <v>10000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f t="shared" si="41"/>
        <v>12000.000000000002</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f t="shared" si="41"/>
        <v>26800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f t="shared" si="41"/>
        <v>15000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f t="shared" si="41"/>
        <v>12250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f t="shared" si="41"/>
        <v>10500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f t="shared" si="41"/>
        <v>14624.999999999998</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f t="shared" si="41"/>
        <v>19124.999999999996</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f t="shared" si="41"/>
        <v>27000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f t="shared" si="41"/>
        <v>14875</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f t="shared" si="41"/>
        <v>16000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f t="shared" si="41"/>
        <v>15000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f t="shared" ref="K2695:K2758" si="42">I2695*J2695</f>
        <v>20624.999999999996</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f t="shared" si="42"/>
        <v>33000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f t="shared" si="42"/>
        <v>42624.999999999993</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f t="shared" si="42"/>
        <v>26250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f t="shared" si="42"/>
        <v>20250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f t="shared" si="42"/>
        <v>18000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f t="shared" si="42"/>
        <v>25500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f t="shared" si="42"/>
        <v>39000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f t="shared" si="42"/>
        <v>45000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f t="shared" si="42"/>
        <v>28875.000000000004</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f t="shared" si="42"/>
        <v>22500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f t="shared" si="42"/>
        <v>16000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f t="shared" si="42"/>
        <v>18750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f t="shared" si="42"/>
        <v>30250.000000000004</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f t="shared" si="42"/>
        <v>32500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f t="shared" si="42"/>
        <v>18000.000000000007</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f t="shared" si="42"/>
        <v>5250.0000000000027</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f t="shared" si="42"/>
        <v>4875.0000000000027</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f t="shared" si="42"/>
        <v>8125.0000000000027</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f t="shared" si="42"/>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f t="shared" si="42"/>
        <v>18000.000000000007</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f t="shared" si="42"/>
        <v>8500.0000000000036</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f t="shared" si="42"/>
        <v>6000.0000000000036</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f t="shared" si="42"/>
        <v>5500.0000000000027</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f t="shared" si="42"/>
        <v>8250.0000000000036</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f t="shared" si="42"/>
        <v>12000.000000000002</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f t="shared" si="42"/>
        <v>13750.000000000005</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f t="shared" si="42"/>
        <v>5625.0000000000055</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f t="shared" si="42"/>
        <v>8000.0000000000055</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f t="shared" si="42"/>
        <v>20625.000000000004</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f t="shared" si="42"/>
        <v>26250.000000000004</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f t="shared" si="42"/>
        <v>33750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f t="shared" si="42"/>
        <v>49000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f t="shared" si="42"/>
        <v>30000.000000000004</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f t="shared" si="42"/>
        <v>27000.000000000004</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f t="shared" si="42"/>
        <v>24000.000000000004</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f t="shared" si="42"/>
        <v>28000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f t="shared" si="42"/>
        <v>37500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f t="shared" si="42"/>
        <v>14375.000000000004</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f t="shared" si="42"/>
        <v>9375.0000000000018</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f t="shared" si="42"/>
        <v>5625.0000000000027</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f t="shared" si="42"/>
        <v>4500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f t="shared" si="42"/>
        <v>9625</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f t="shared" si="42"/>
        <v>9375.0000000000018</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f t="shared" si="42"/>
        <v>15625.000000000004</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f t="shared" si="42"/>
        <v>6875.0000000000018</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f t="shared" si="42"/>
        <v>4875.0000000000027</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f t="shared" si="42"/>
        <v>3500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f t="shared" si="42"/>
        <v>8750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f t="shared" si="42"/>
        <v>7000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f t="shared" si="42"/>
        <v>11400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f t="shared" si="42"/>
        <v>5000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f t="shared" si="42"/>
        <v>2750.0000000000005</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f t="shared" si="42"/>
        <v>2499.9999999999995</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f t="shared" si="42"/>
        <v>6125.0000000000009</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f t="shared" si="42"/>
        <v>6875</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f t="shared" si="42"/>
        <v>13125</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f t="shared" si="42"/>
        <v>5625</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f t="shared" si="42"/>
        <v>3375.0000000000005</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f t="shared" si="42"/>
        <v>2999.9999999999995</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f t="shared" si="42"/>
        <v>7000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f t="shared" si="42"/>
        <v>9750.0000000000018</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f t="shared" si="42"/>
        <v>23800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f t="shared" si="42"/>
        <v>12000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f t="shared" ref="K2759:K2822" si="43">I2759*J2759</f>
        <v>9625</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f t="shared" si="43"/>
        <v>7875</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f t="shared" si="43"/>
        <v>11249.999999999998</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f t="shared" si="43"/>
        <v>15749.999999999998</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f t="shared" si="43"/>
        <v>24000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f t="shared" si="43"/>
        <v>12250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f t="shared" si="43"/>
        <v>13000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f t="shared" si="43"/>
        <v>12000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f t="shared" si="43"/>
        <v>16499.999999999996</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f t="shared" si="43"/>
        <v>28500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f t="shared" si="43"/>
        <v>38499.999999999993</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f t="shared" si="43"/>
        <v>22500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f t="shared" si="43"/>
        <v>16875</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f t="shared" si="43"/>
        <v>14625</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f t="shared" si="43"/>
        <v>21000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f t="shared" si="43"/>
        <v>34125</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f t="shared" si="43"/>
        <v>40500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f t="shared" si="43"/>
        <v>24750.000000000004</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f t="shared" si="43"/>
        <v>18750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f t="shared" si="43"/>
        <v>13000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f t="shared" si="43"/>
        <v>15000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f t="shared" si="43"/>
        <v>26125.000000000004</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f t="shared" si="43"/>
        <v>28750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f t="shared" si="43"/>
        <v>15000.000000000005</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f t="shared" si="43"/>
        <v>4125.0000000000018</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f t="shared" si="43"/>
        <v>3750.0000000000018</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f t="shared" si="43"/>
        <v>6250.0000000000018</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f t="shared" si="43"/>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f t="shared" si="43"/>
        <v>15750.000000000005</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f t="shared" si="43"/>
        <v>7000.0000000000036</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f t="shared" si="43"/>
        <v>4500.0000000000027</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f t="shared" si="43"/>
        <v>4000.0000000000023</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f t="shared" si="43"/>
        <v>6000.0000000000018</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f t="shared" si="43"/>
        <v>9750.0000000000018</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f t="shared" si="43"/>
        <v>11875.000000000005</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f t="shared" si="43"/>
        <v>4500.0000000000045</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f t="shared" si="43"/>
        <v>6125.0000000000045</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f t="shared" si="43"/>
        <v>16500.000000000004</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f t="shared" si="43"/>
        <v>20625.000000000004</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f t="shared" si="43"/>
        <v>28125</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f t="shared" si="43"/>
        <v>43750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f t="shared" si="43"/>
        <v>25500.000000000004</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f t="shared" si="43"/>
        <v>22500.000000000004</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f t="shared" si="43"/>
        <v>19500.000000000004</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f t="shared" si="43"/>
        <v>22750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f t="shared" si="43"/>
        <v>31875</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f t="shared" si="43"/>
        <v>13750.000000000004</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f t="shared" si="43"/>
        <v>8750.0000000000018</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f t="shared" si="43"/>
        <v>5250.0000000000027</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f t="shared" si="43"/>
        <v>4000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f t="shared" si="43"/>
        <v>8750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f t="shared" si="43"/>
        <v>8750.0000000000018</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f t="shared" si="43"/>
        <v>15000.000000000004</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f t="shared" si="43"/>
        <v>6250.0000000000018</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f t="shared" si="43"/>
        <v>4500.0000000000018</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f t="shared" si="43"/>
        <v>3000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f t="shared" si="43"/>
        <v>7875</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f t="shared" si="43"/>
        <v>6500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f t="shared" si="43"/>
        <v>10900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f t="shared" si="43"/>
        <v>4500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f t="shared" si="43"/>
        <v>2500.0000000000005</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f t="shared" si="43"/>
        <v>1999.9999999999995</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f t="shared" si="43"/>
        <v>5250.0000000000009</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f t="shared" si="43"/>
        <v>6250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f t="shared" ref="K2823:K2886" si="44">I2823*J2823</f>
        <v>12500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f t="shared" si="44"/>
        <v>5000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f t="shared" si="44"/>
        <v>3000.0000000000005</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f t="shared" si="44"/>
        <v>2499.9999999999995</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f t="shared" si="44"/>
        <v>6000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f t="shared" si="44"/>
        <v>9000.0000000000018</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f t="shared" si="44"/>
        <v>22800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f t="shared" si="44"/>
        <v>11000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f t="shared" si="44"/>
        <v>8750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f t="shared" si="44"/>
        <v>7000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f t="shared" si="44"/>
        <v>10124.999999999998</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f t="shared" si="44"/>
        <v>14624.999999999998</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f t="shared" si="44"/>
        <v>23000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f t="shared" si="44"/>
        <v>11375</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f t="shared" si="44"/>
        <v>12000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f t="shared" si="44"/>
        <v>11000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f t="shared" si="44"/>
        <v>15124.999999999998</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f t="shared" si="44"/>
        <v>27000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f t="shared" si="44"/>
        <v>37124.999999999993</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f t="shared" si="44"/>
        <v>21250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f t="shared" si="44"/>
        <v>15750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f t="shared" si="44"/>
        <v>13500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f t="shared" si="44"/>
        <v>19500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f t="shared" si="44"/>
        <v>32500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f t="shared" si="44"/>
        <v>39000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f t="shared" si="44"/>
        <v>23375.000000000004</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f t="shared" si="44"/>
        <v>17500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f t="shared" si="44"/>
        <v>12000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f t="shared" si="44"/>
        <v>13750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f t="shared" si="44"/>
        <v>24750.000000000004</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f t="shared" si="44"/>
        <v>27500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f t="shared" si="44"/>
        <v>14000.000000000005</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f t="shared" si="44"/>
        <v>3750.0000000000018</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f t="shared" si="44"/>
        <v>3375.0000000000018</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f t="shared" si="44"/>
        <v>5625.0000000000018</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f t="shared" si="44"/>
        <v>9750.0000000000036</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f t="shared" si="44"/>
        <v>15000.000000000005</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f t="shared" si="44"/>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f t="shared" si="44"/>
        <v>4000.0000000000023</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f t="shared" si="44"/>
        <v>3500.0000000000018</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f t="shared" si="44"/>
        <v>5250.0000000000018</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f t="shared" si="44"/>
        <v>9000.0000000000018</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f t="shared" si="44"/>
        <v>11250.000000000005</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f t="shared" si="44"/>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f t="shared" si="44"/>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f t="shared" si="44"/>
        <v>15125.000000000004</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f t="shared" si="44"/>
        <v>18750.000000000004</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f t="shared" si="44"/>
        <v>26250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f t="shared" si="44"/>
        <v>42000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f t="shared" si="44"/>
        <v>24000.000000000004</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f t="shared" si="44"/>
        <v>21000.000000000004</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f t="shared" si="44"/>
        <v>18000.000000000004</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f t="shared" si="44"/>
        <v>21000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f t="shared" si="44"/>
        <v>30000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f t="shared" si="44"/>
        <v>19000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f t="shared" si="44"/>
        <v>11000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f t="shared" si="44"/>
        <v>8250.0000000000018</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f t="shared" si="44"/>
        <v>4375</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f t="shared" si="44"/>
        <v>8749.9999999999982</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f t="shared" si="44"/>
        <v>11000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f t="shared" si="44"/>
        <v>21000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f t="shared" si="44"/>
        <v>7000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f t="shared" si="44"/>
        <v>6750.0000000000009</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f t="shared" si="44"/>
        <v>3500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f t="shared" ref="K2887:K2950" si="45">I2887*J2887</f>
        <v>8749.9999999999982</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f t="shared" si="45"/>
        <v>9625</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f t="shared" si="45"/>
        <v>19800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f t="shared" si="45"/>
        <v>8000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f t="shared" si="45"/>
        <v>6750.0000000000009</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f t="shared" si="45"/>
        <v>2625</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f t="shared" si="45"/>
        <v>6250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f t="shared" si="45"/>
        <v>9000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f t="shared" si="45"/>
        <v>18000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f t="shared" si="45"/>
        <v>6000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f t="shared" si="45"/>
        <v>4500.0000000000009</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f t="shared" si="45"/>
        <v>2625</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f t="shared" si="45"/>
        <v>6000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f t="shared" si="45"/>
        <v>11250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f t="shared" si="45"/>
        <v>29700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f t="shared" si="45"/>
        <v>10000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f t="shared" si="45"/>
        <v>7875</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f t="shared" si="45"/>
        <v>4500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f t="shared" si="45"/>
        <v>6874.9999999999991</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f t="shared" si="45"/>
        <v>15000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f t="shared" si="45"/>
        <v>22500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f t="shared" si="45"/>
        <v>10000.000000000002</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f t="shared" si="45"/>
        <v>7000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f t="shared" si="45"/>
        <v>6125</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f t="shared" si="45"/>
        <v>7875</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f t="shared" si="45"/>
        <v>17875.000000000004</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f t="shared" si="45"/>
        <v>27500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f t="shared" si="45"/>
        <v>13500.000000000002</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f t="shared" si="45"/>
        <v>9000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f t="shared" si="45"/>
        <v>7000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f t="shared" si="45"/>
        <v>10000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f t="shared" si="45"/>
        <v>20625.000000000004</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f t="shared" si="45"/>
        <v>26250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f t="shared" si="45"/>
        <v>13500.000000000002</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f t="shared" si="45"/>
        <v>9000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f t="shared" si="45"/>
        <v>8000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f t="shared" si="45"/>
        <v>8750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f t="shared" si="45"/>
        <v>19250.000000000004</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f t="shared" si="45"/>
        <v>21375</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f t="shared" si="45"/>
        <v>11000.000000000002</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f t="shared" si="45"/>
        <v>6125</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f t="shared" si="45"/>
        <v>5250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f t="shared" si="45"/>
        <v>6750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f t="shared" si="45"/>
        <v>11250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f t="shared" si="45"/>
        <v>21999.999999999996</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f t="shared" si="45"/>
        <v>11250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f t="shared" si="45"/>
        <v>6750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f t="shared" si="45"/>
        <v>5625</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f t="shared" si="45"/>
        <v>6874.9999999999991</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f t="shared" si="45"/>
        <v>14999.999999999996</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f t="shared" si="45"/>
        <v>21999.999999999996</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f t="shared" si="45"/>
        <v>11250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f t="shared" si="45"/>
        <v>8775</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f t="shared" si="45"/>
        <v>7875</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f t="shared" si="45"/>
        <v>9000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f t="shared" si="45"/>
        <v>16249.999999999996</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f t="shared" si="45"/>
        <v>30000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f t="shared" si="45"/>
        <v>15000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f t="shared" si="45"/>
        <v>12500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f t="shared" si="45"/>
        <v>10000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f t="shared" si="45"/>
        <v>12000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f t="shared" si="45"/>
        <v>19499.999999999996</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f t="shared" si="45"/>
        <v>16625</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f t="shared" si="45"/>
        <v>9625</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f t="shared" ref="K2951:K3014" si="46">I2951*J2951</f>
        <v>6875.0000000000018</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f t="shared" si="46"/>
        <v>3750.0000000000005</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f t="shared" si="46"/>
        <v>7874.9999999999991</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f t="shared" si="46"/>
        <v>9625</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f t="shared" si="46"/>
        <v>18375</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f t="shared" si="46"/>
        <v>6125</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f t="shared" si="46"/>
        <v>5625.0000000000018</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f t="shared" si="46"/>
        <v>3000.0000000000005</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f t="shared" si="46"/>
        <v>7874.9999999999991</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f t="shared" si="46"/>
        <v>6874.9999999999991</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f t="shared" si="46"/>
        <v>14850.000000000002</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f t="shared" si="46"/>
        <v>6000.0000000000009</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f t="shared" si="46"/>
        <v>4500.0000000000009</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f t="shared" si="46"/>
        <v>1874.9999999999998</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f t="shared" si="46"/>
        <v>5000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f t="shared" si="46"/>
        <v>6750.0000000000009</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f t="shared" si="46"/>
        <v>13500.000000000002</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f t="shared" si="46"/>
        <v>4500.0000000000009</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f t="shared" si="46"/>
        <v>3000.0000000000005</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f t="shared" si="46"/>
        <v>1874.9999999999998</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f t="shared" si="46"/>
        <v>6000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f t="shared" si="46"/>
        <v>11250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f t="shared" si="46"/>
        <v>29700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f t="shared" si="46"/>
        <v>9000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f t="shared" si="46"/>
        <v>7000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f t="shared" si="46"/>
        <v>4000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f t="shared" si="46"/>
        <v>6249.9999999999991</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f t="shared" si="46"/>
        <v>13749.999999999998</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f t="shared" si="46"/>
        <v>20000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f t="shared" si="46"/>
        <v>8750.0000000000018</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f t="shared" si="46"/>
        <v>6000.0000000000009</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f t="shared" si="46"/>
        <v>5250.0000000000009</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f t="shared" si="46"/>
        <v>7000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f t="shared" si="46"/>
        <v>17875.000000000004</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f t="shared" si="46"/>
        <v>27500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f t="shared" si="46"/>
        <v>13500.000000000002</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f t="shared" si="46"/>
        <v>9000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f t="shared" si="46"/>
        <v>7000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f t="shared" si="46"/>
        <v>10000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f t="shared" si="46"/>
        <v>20625.000000000004</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f t="shared" si="46"/>
        <v>26250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f t="shared" si="46"/>
        <v>13500.000000000002</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f t="shared" si="46"/>
        <v>9000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f t="shared" si="46"/>
        <v>8000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f t="shared" si="46"/>
        <v>8750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f t="shared" si="46"/>
        <v>19250.000000000004</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f t="shared" si="46"/>
        <v>19000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f t="shared" si="46"/>
        <v>9625.0000000000018</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f t="shared" si="46"/>
        <v>5250.0000000000009</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f t="shared" si="46"/>
        <v>4500.0000000000009</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f t="shared" si="46"/>
        <v>6000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f t="shared" si="46"/>
        <v>10125</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f t="shared" si="46"/>
        <v>19999.999999999996</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f t="shared" si="46"/>
        <v>10000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f t="shared" si="46"/>
        <v>6000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f t="shared" si="46"/>
        <v>5000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f t="shared" si="46"/>
        <v>6249.9999999999991</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f t="shared" si="46"/>
        <v>13749.999999999996</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f t="shared" si="46"/>
        <v>19999.999999999996</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f t="shared" si="46"/>
        <v>10000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f t="shared" si="46"/>
        <v>7800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f t="shared" si="46"/>
        <v>7000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f t="shared" si="46"/>
        <v>9000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f t="shared" si="46"/>
        <v>16249.999999999996</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f t="shared" ref="K3015:K3078" si="47">I3015*J3015</f>
        <v>30000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f t="shared" si="47"/>
        <v>15000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f t="shared" si="47"/>
        <v>12500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f t="shared" si="47"/>
        <v>10000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f t="shared" si="47"/>
        <v>12000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f t="shared" si="47"/>
        <v>19499.999999999996</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f t="shared" si="47"/>
        <v>13500.000000000002</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f t="shared" si="47"/>
        <v>7500.0000000000009</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f t="shared" si="47"/>
        <v>5000.0000000000018</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f t="shared" si="47"/>
        <v>2500.0000000000009</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f t="shared" si="47"/>
        <v>6000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f t="shared" si="47"/>
        <v>7500.0000000000009</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f t="shared" si="47"/>
        <v>15000.000000000002</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f t="shared" si="47"/>
        <v>4500.0000000000009</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f t="shared" si="47"/>
        <v>4000.0000000000014</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f t="shared" si="47"/>
        <v>1875.0000000000005</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f t="shared" si="47"/>
        <v>6000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f t="shared" si="47"/>
        <v>3749.9999999999991</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f t="shared" si="47"/>
        <v>9400.0000000000018</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f t="shared" si="47"/>
        <v>3500.0000000000005</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f t="shared" si="47"/>
        <v>2250.0000000000009</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f t="shared" si="47"/>
        <v>1499.9999999999995</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f t="shared" si="47"/>
        <v>4500.0000000000009</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f t="shared" si="47"/>
        <v>5000.0000000000009</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f t="shared" si="47"/>
        <v>9500.0000000000018</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f t="shared" si="47"/>
        <v>3500.0000000000005</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f t="shared" si="47"/>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f t="shared" si="47"/>
        <v>1499.9999999999995</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f t="shared" si="47"/>
        <v>7500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f t="shared" si="47"/>
        <v>12500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f t="shared" si="47"/>
        <v>31200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f t="shared" si="47"/>
        <v>9000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f t="shared" si="47"/>
        <v>7000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f t="shared" si="47"/>
        <v>4375</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f t="shared" si="47"/>
        <v>6749.9999999999991</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f t="shared" si="47"/>
        <v>13749.999999999998</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f t="shared" si="47"/>
        <v>18375</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f t="shared" si="47"/>
        <v>8250.0000000000036</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f t="shared" si="47"/>
        <v>5000.0000000000018</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f t="shared" si="47"/>
        <v>4375.0000000000009</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f t="shared" si="47"/>
        <v>6125</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f t="shared" si="47"/>
        <v>17875.000000000004</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f t="shared" si="47"/>
        <v>27500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f t="shared" si="47"/>
        <v>13500.000000000002</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f t="shared" si="47"/>
        <v>9000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f t="shared" si="47"/>
        <v>7000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f t="shared" si="47"/>
        <v>10000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f t="shared" si="47"/>
        <v>20625.000000000004</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f t="shared" si="47"/>
        <v>26250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f t="shared" si="47"/>
        <v>13500.000000000002</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f t="shared" si="47"/>
        <v>9000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f t="shared" si="47"/>
        <v>8000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f t="shared" si="47"/>
        <v>8750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f t="shared" si="47"/>
        <v>19250.000000000004</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f t="shared" si="47"/>
        <v>16625</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f t="shared" si="47"/>
        <v>8250.0000000000036</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f t="shared" si="47"/>
        <v>4375.0000000000009</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f t="shared" si="47"/>
        <v>3750.0000000000009</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f t="shared" si="47"/>
        <v>5250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f t="shared" si="47"/>
        <v>9000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f t="shared" si="47"/>
        <v>17999.999999999996</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f t="shared" si="47"/>
        <v>8750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f t="shared" si="47"/>
        <v>5250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f t="shared" si="47"/>
        <v>4375</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f t="shared" ref="K3079:K3142" si="48">I3079*J3079</f>
        <v>5624.9999999999991</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f t="shared" si="48"/>
        <v>12499.999999999996</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f t="shared" si="48"/>
        <v>17999.999999999996</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f t="shared" si="48"/>
        <v>9625</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f t="shared" si="48"/>
        <v>7700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f t="shared" si="48"/>
        <v>7000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f t="shared" si="48"/>
        <v>10500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f t="shared" si="48"/>
        <v>17874.999999999996</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f t="shared" si="48"/>
        <v>31500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f t="shared" si="48"/>
        <v>16250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f t="shared" si="48"/>
        <v>13750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f t="shared" si="48"/>
        <v>11250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f t="shared" si="48"/>
        <v>13500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f t="shared" si="48"/>
        <v>21124.999999999996</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f t="shared" si="48"/>
        <v>13500.000000000002</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f t="shared" si="48"/>
        <v>7500.0000000000009</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f t="shared" si="48"/>
        <v>5000.0000000000018</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f t="shared" si="48"/>
        <v>2500.0000000000009</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f t="shared" si="48"/>
        <v>6000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f t="shared" si="48"/>
        <v>7500.0000000000009</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f t="shared" si="48"/>
        <v>15000.000000000002</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f t="shared" si="48"/>
        <v>4500.0000000000009</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f t="shared" si="48"/>
        <v>4000.0000000000014</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f t="shared" si="48"/>
        <v>1875.0000000000005</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f t="shared" si="48"/>
        <v>6000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f t="shared" si="48"/>
        <v>3749.9999999999991</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f t="shared" si="48"/>
        <v>9400.0000000000018</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f t="shared" si="48"/>
        <v>3500.0000000000005</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f t="shared" si="48"/>
        <v>2250.0000000000009</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f t="shared" si="48"/>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f t="shared" si="48"/>
        <v>3750.0000000000005</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f t="shared" si="48"/>
        <v>4500.0000000000009</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f t="shared" si="48"/>
        <v>9000.0000000000018</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f t="shared" si="48"/>
        <v>3000.0000000000005</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f t="shared" si="48"/>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f t="shared" si="48"/>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f t="shared" si="48"/>
        <v>6000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f t="shared" si="48"/>
        <v>11250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f t="shared" si="48"/>
        <v>29700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f t="shared" si="48"/>
        <v>8000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f t="shared" si="48"/>
        <v>6125</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f t="shared" si="48"/>
        <v>5250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f t="shared" si="48"/>
        <v>7874.9999999999991</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f t="shared" si="48"/>
        <v>14999.999999999998</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f t="shared" si="48"/>
        <v>19250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f t="shared" si="48"/>
        <v>9000.0000000000036</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f t="shared" si="48"/>
        <v>5000.0000000000018</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f t="shared" si="48"/>
        <v>4375.0000000000009</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f t="shared" si="48"/>
        <v>6125</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f t="shared" si="48"/>
        <v>17875.000000000004</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f t="shared" si="48"/>
        <v>27500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f t="shared" si="48"/>
        <v>13500.000000000002</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f t="shared" si="48"/>
        <v>9000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f t="shared" si="48"/>
        <v>7000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f t="shared" si="48"/>
        <v>10000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f t="shared" si="48"/>
        <v>20625.000000000004</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f t="shared" si="48"/>
        <v>26250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f t="shared" si="48"/>
        <v>13500.000000000002</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f t="shared" si="48"/>
        <v>9000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f t="shared" si="48"/>
        <v>8000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f t="shared" si="48"/>
        <v>8750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f t="shared" si="48"/>
        <v>19250.000000000004</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f t="shared" si="48"/>
        <v>16625</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f t="shared" si="48"/>
        <v>7500.0000000000027</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f t="shared" ref="K3143:K3206" si="49">I3143*J3143</f>
        <v>3750.0000000000009</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f t="shared" si="49"/>
        <v>3125.0000000000009</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f t="shared" si="49"/>
        <v>4375</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f t="shared" si="49"/>
        <v>8000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f t="shared" si="49"/>
        <v>16874.999999999996</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f t="shared" si="49"/>
        <v>7875</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f t="shared" si="49"/>
        <v>4375</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f t="shared" si="49"/>
        <v>4375</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f t="shared" si="49"/>
        <v>5624.9999999999991</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f t="shared" si="49"/>
        <v>12499.999999999996</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f t="shared" si="49"/>
        <v>17999.999999999996</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f t="shared" si="49"/>
        <v>10500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f t="shared" si="49"/>
        <v>8575</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f t="shared" si="49"/>
        <v>7875</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f t="shared" si="49"/>
        <v>12000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f t="shared" si="49"/>
        <v>19499.999999999996</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f t="shared" si="49"/>
        <v>33000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f t="shared" si="49"/>
        <v>17500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f t="shared" si="49"/>
        <v>15000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f t="shared" si="49"/>
        <v>12500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f t="shared" si="49"/>
        <v>15000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f t="shared" si="49"/>
        <v>22749.999999999996</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f t="shared" si="49"/>
        <v>17500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f t="shared" si="49"/>
        <v>10500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f t="shared" si="49"/>
        <v>7500.0000000000018</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f t="shared" si="49"/>
        <v>4500.0000000000009</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f t="shared" si="49"/>
        <v>8999.9999999999982</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f t="shared" si="49"/>
        <v>10500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f t="shared" si="49"/>
        <v>19250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f t="shared" si="49"/>
        <v>7000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f t="shared" si="49"/>
        <v>6250.0000000000018</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f t="shared" si="49"/>
        <v>3750.0000000000005</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f t="shared" si="49"/>
        <v>8999.9999999999982</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f t="shared" si="49"/>
        <v>5999.9999999999991</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f t="shared" si="49"/>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f t="shared" si="49"/>
        <v>5625.0000000000018</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f t="shared" si="49"/>
        <v>4125.0000000000009</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f t="shared" si="49"/>
        <v>2499.9999999999995</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f t="shared" si="49"/>
        <v>6125</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f t="shared" si="49"/>
        <v>6875.0000000000018</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f t="shared" si="49"/>
        <v>12500.000000000004</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f t="shared" si="49"/>
        <v>5000.0000000000018</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f t="shared" si="49"/>
        <v>3000.0000000000005</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f t="shared" si="49"/>
        <v>2499.9999999999995</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f t="shared" si="49"/>
        <v>9750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f t="shared" si="49"/>
        <v>13750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f t="shared" si="49"/>
        <v>32700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f t="shared" si="49"/>
        <v>10000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f t="shared" si="49"/>
        <v>7875</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f t="shared" si="49"/>
        <v>6125</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f t="shared" si="49"/>
        <v>8999.9999999999982</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f t="shared" si="49"/>
        <v>17874.999999999996</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f t="shared" si="49"/>
        <v>23000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f t="shared" si="49"/>
        <v>11375.000000000002</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f t="shared" si="49"/>
        <v>6000.0000000000009</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f t="shared" si="49"/>
        <v>5250.0000000000009</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f t="shared" si="49"/>
        <v>7000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f t="shared" si="49"/>
        <v>19500.000000000004</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f t="shared" si="49"/>
        <v>30250.000000000004</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f t="shared" si="49"/>
        <v>15000.000000000004</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f t="shared" si="49"/>
        <v>10125</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f t="shared" si="49"/>
        <v>7875</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f t="shared" si="49"/>
        <v>11000.000000000002</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f t="shared" si="49"/>
        <v>22500.000000000004</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f t="shared" ref="K3207:K3270" si="50">I3207*J3207</f>
        <v>26250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f t="shared" si="50"/>
        <v>13500.000000000002</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f t="shared" si="50"/>
        <v>9000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f t="shared" si="50"/>
        <v>8000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f t="shared" si="50"/>
        <v>8750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f t="shared" si="50"/>
        <v>19250.000000000004</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f t="shared" si="50"/>
        <v>16625</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f t="shared" si="50"/>
        <v>8250.0000000000036</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f t="shared" si="50"/>
        <v>4375.0000000000009</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f t="shared" si="50"/>
        <v>3750.0000000000009</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f t="shared" si="50"/>
        <v>5250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f t="shared" si="50"/>
        <v>9000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f t="shared" si="50"/>
        <v>17999.999999999996</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f t="shared" si="50"/>
        <v>8750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f t="shared" si="50"/>
        <v>5250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f t="shared" si="50"/>
        <v>5250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f t="shared" si="50"/>
        <v>6749.9999999999991</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f t="shared" si="50"/>
        <v>13749.999999999996</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f t="shared" si="50"/>
        <v>19124.999999999996</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f t="shared" si="50"/>
        <v>11375</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f t="shared" si="50"/>
        <v>9450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f t="shared" si="50"/>
        <v>9625</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f t="shared" si="50"/>
        <v>15000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f t="shared" si="50"/>
        <v>22749.999999999996</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f t="shared" si="50"/>
        <v>36000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f t="shared" si="50"/>
        <v>20000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f t="shared" si="50"/>
        <v>17500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f t="shared" si="50"/>
        <v>15000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f t="shared" si="50"/>
        <v>18000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f t="shared" si="50"/>
        <v>25999.999999999993</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f t="shared" si="50"/>
        <v>17500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f t="shared" si="50"/>
        <v>10500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f t="shared" si="50"/>
        <v>7500.0000000000018</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f t="shared" si="50"/>
        <v>4500.0000000000009</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f t="shared" si="50"/>
        <v>8999.9999999999982</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f t="shared" si="50"/>
        <v>10500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f t="shared" si="50"/>
        <v>19250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f t="shared" si="50"/>
        <v>8000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f t="shared" si="50"/>
        <v>9000.0000000000018</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f t="shared" si="50"/>
        <v>6125</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f t="shared" si="50"/>
        <v>12499.999999999998</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f t="shared" si="50"/>
        <v>8749.9999999999982</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f t="shared" si="50"/>
        <v>17100.000000000004</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f t="shared" si="50"/>
        <v>8250.0000000000018</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f t="shared" si="50"/>
        <v>6500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f t="shared" si="50"/>
        <v>4374.9999999999991</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f t="shared" si="50"/>
        <v>9000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f t="shared" si="50"/>
        <v>9750.0000000000018</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f t="shared" si="50"/>
        <v>16500.000000000004</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f t="shared" si="50"/>
        <v>7500.0000000000009</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f t="shared" si="50"/>
        <v>5000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f t="shared" si="50"/>
        <v>4374.9999999999991</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f t="shared" si="50"/>
        <v>13000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f t="shared" si="50"/>
        <v>16250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f t="shared" si="50"/>
        <v>35700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f t="shared" si="50"/>
        <v>12000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f t="shared" si="50"/>
        <v>9625</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f t="shared" si="50"/>
        <v>7000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f t="shared" si="50"/>
        <v>10124.999999999998</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f t="shared" si="50"/>
        <v>19249.999999999996</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f t="shared" si="50"/>
        <v>27000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f t="shared" si="50"/>
        <v>17000.000000000004</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f t="shared" si="50"/>
        <v>10500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f t="shared" si="50"/>
        <v>9625</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f t="shared" ref="K3271:K3334" si="51">I3271*J3271</f>
        <v>12375</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f t="shared" si="51"/>
        <v>27625.000000000007</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f t="shared" si="51"/>
        <v>39000.000000000007</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f t="shared" si="51"/>
        <v>22000.000000000007</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f t="shared" si="51"/>
        <v>16250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f t="shared" si="51"/>
        <v>13750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f t="shared" si="51"/>
        <v>18000.000000000004</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f t="shared" si="51"/>
        <v>30875.000000000007</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f t="shared" si="51"/>
        <v>26250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f t="shared" si="51"/>
        <v>13500.000000000002</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f t="shared" si="51"/>
        <v>12000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f t="shared" si="51"/>
        <v>11000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f t="shared" si="51"/>
        <v>12500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f t="shared" si="51"/>
        <v>23375.000000000004</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f t="shared" si="51"/>
        <v>19250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f t="shared" si="51"/>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f t="shared" si="51"/>
        <v>6250.0000000000018</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f t="shared" si="51"/>
        <v>5625.0000000000018</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f t="shared" si="51"/>
        <v>7875</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f t="shared" si="51"/>
        <v>12000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f t="shared" si="51"/>
        <v>19124.999999999996</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f t="shared" si="51"/>
        <v>9625</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f t="shared" si="51"/>
        <v>6125</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f t="shared" si="51"/>
        <v>6125</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f t="shared" si="51"/>
        <v>7874.9999999999991</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f t="shared" si="51"/>
        <v>14999.999999999996</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f t="shared" si="51"/>
        <v>20249.999999999996</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f t="shared" si="51"/>
        <v>12250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f t="shared" si="51"/>
        <v>10325</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f t="shared" si="51"/>
        <v>13000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f t="shared" si="51"/>
        <v>19500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f t="shared" si="51"/>
        <v>28000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f t="shared" si="51"/>
        <v>42250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f t="shared" si="51"/>
        <v>24750.000000000004</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f t="shared" si="51"/>
        <v>22000.000000000004</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f t="shared" si="51"/>
        <v>19250.000000000004</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f t="shared" si="51"/>
        <v>22750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f t="shared" si="51"/>
        <v>31500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f t="shared" si="51"/>
        <v>14875</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f t="shared" si="51"/>
        <v>7875</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f t="shared" si="51"/>
        <v>5625.0000000000018</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f t="shared" si="51"/>
        <v>2250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f t="shared" si="51"/>
        <v>5625</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f t="shared" si="51"/>
        <v>7875</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f t="shared" si="51"/>
        <v>16625</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f t="shared" si="51"/>
        <v>4375</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f t="shared" si="51"/>
        <v>4375.0000000000009</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f t="shared" si="51"/>
        <v>1500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f t="shared" si="51"/>
        <v>5625</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f t="shared" si="51"/>
        <v>7875</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f t="shared" si="51"/>
        <v>15575</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f t="shared" si="51"/>
        <v>5250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f t="shared" si="51"/>
        <v>4375.0000000000009</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f t="shared" si="51"/>
        <v>750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f t="shared" si="51"/>
        <v>3375</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f t="shared" si="51"/>
        <v>6125</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f t="shared" si="51"/>
        <v>14875</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f t="shared" si="51"/>
        <v>4375</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f t="shared" si="51"/>
        <v>3125.0000000000009</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f t="shared" si="51"/>
        <v>1500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f t="shared" si="51"/>
        <v>2250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f t="shared" si="51"/>
        <v>7000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f t="shared" si="51"/>
        <v>23499.999999999996</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f t="shared" si="51"/>
        <v>7875</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f t="shared" ref="K3335:K3398" si="52">I3335*J3335</f>
        <v>6000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f t="shared" si="52"/>
        <v>4000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f t="shared" si="52"/>
        <v>6249.9999999999991</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f t="shared" si="52"/>
        <v>13749.999999999998</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f t="shared" si="52"/>
        <v>24999.999999999996</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f t="shared" si="52"/>
        <v>11250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f t="shared" si="52"/>
        <v>7000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f t="shared" si="52"/>
        <v>6000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f t="shared" si="52"/>
        <v>7499.9999999999991</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f t="shared" si="52"/>
        <v>16499.999999999996</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f t="shared" si="52"/>
        <v>26249.999999999996</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f t="shared" si="52"/>
        <v>12375</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f t="shared" si="52"/>
        <v>8000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f t="shared" si="52"/>
        <v>6000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f t="shared" si="52"/>
        <v>8749.9999999999982</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f t="shared" si="52"/>
        <v>19249.999999999996</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f t="shared" si="52"/>
        <v>24999.999999999996</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f t="shared" si="52"/>
        <v>12375</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f t="shared" si="52"/>
        <v>8000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f t="shared" si="52"/>
        <v>6000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f t="shared" si="52"/>
        <v>6249.9999999999991</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f t="shared" si="52"/>
        <v>16499.999999999996</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f t="shared" si="52"/>
        <v>21249.999999999996</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f t="shared" si="52"/>
        <v>10125</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f t="shared" si="52"/>
        <v>5000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f t="shared" si="52"/>
        <v>4000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f t="shared" si="52"/>
        <v>4999.9999999999991</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f t="shared" si="52"/>
        <v>10999.999999999998</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f t="shared" si="52"/>
        <v>20624.999999999996</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f t="shared" si="52"/>
        <v>10000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f t="shared" si="52"/>
        <v>5000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f t="shared" si="52"/>
        <v>3750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f t="shared" si="52"/>
        <v>4500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f t="shared" si="52"/>
        <v>12999.999999999996</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f t="shared" si="52"/>
        <v>21000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f t="shared" si="52"/>
        <v>8750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f t="shared" si="52"/>
        <v>8500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f t="shared" si="52"/>
        <v>7500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f t="shared" si="52"/>
        <v>7500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f t="shared" si="52"/>
        <v>14624.999999999996</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f t="shared" si="52"/>
        <v>27000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f t="shared" si="52"/>
        <v>12500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f t="shared" si="52"/>
        <v>11250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f t="shared" si="52"/>
        <v>8750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f t="shared" si="52"/>
        <v>10500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f t="shared" si="52"/>
        <v>17874.999999999996</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f t="shared" si="52"/>
        <v>21000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f t="shared" si="52"/>
        <v>13000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f t="shared" si="52"/>
        <v>9750.0000000000018</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f t="shared" si="52"/>
        <v>6125</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f t="shared" si="52"/>
        <v>11250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f t="shared" si="52"/>
        <v>13000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f t="shared" si="52"/>
        <v>23000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f t="shared" si="52"/>
        <v>9000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f t="shared" si="52"/>
        <v>8250.0000000000018</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f t="shared" si="52"/>
        <v>5250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f t="shared" si="52"/>
        <v>11250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f t="shared" si="52"/>
        <v>13000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f t="shared" si="52"/>
        <v>21800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f t="shared" si="52"/>
        <v>10000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f t="shared" si="52"/>
        <v>8250.0000000000018</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f t="shared" si="52"/>
        <v>4375</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f t="shared" si="52"/>
        <v>8750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f t="shared" si="52"/>
        <v>11000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f t="shared" ref="K3399:K3462" si="53">I3399*J3399</f>
        <v>21000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f t="shared" si="53"/>
        <v>9000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f t="shared" si="53"/>
        <v>6750.0000000000009</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f t="shared" si="53"/>
        <v>5250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f t="shared" si="53"/>
        <v>7500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f t="shared" si="53"/>
        <v>12000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f t="shared" si="53"/>
        <v>31349.999999999996</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f t="shared" si="53"/>
        <v>13750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f t="shared" si="53"/>
        <v>13500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f t="shared" si="53"/>
        <v>11250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f t="shared" si="53"/>
        <v>15124.999999999998</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f t="shared" si="53"/>
        <v>24000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f t="shared" si="53"/>
        <v>35749.999999999993</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f t="shared" si="53"/>
        <v>20000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f t="shared" si="53"/>
        <v>14625</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f t="shared" si="53"/>
        <v>13500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f t="shared" si="53"/>
        <v>16499.999999999996</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f t="shared" si="53"/>
        <v>27000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f t="shared" si="53"/>
        <v>37124.999999999993</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f t="shared" si="53"/>
        <v>21250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f t="shared" si="53"/>
        <v>15750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f t="shared" si="53"/>
        <v>13500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f t="shared" si="53"/>
        <v>17874.999999999996</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f t="shared" si="53"/>
        <v>30000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f t="shared" si="53"/>
        <v>35749.999999999993</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f t="shared" si="53"/>
        <v>21250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f t="shared" si="53"/>
        <v>15750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f t="shared" si="53"/>
        <v>11250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f t="shared" si="53"/>
        <v>12374.999999999998</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f t="shared" si="53"/>
        <v>24000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f t="shared" si="53"/>
        <v>28874.999999999996</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f t="shared" si="53"/>
        <v>16250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f t="shared" si="53"/>
        <v>10125</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f t="shared" si="53"/>
        <v>9000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f t="shared" si="53"/>
        <v>10999.999999999998</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f t="shared" si="53"/>
        <v>18000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f t="shared" si="53"/>
        <v>28500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f t="shared" si="53"/>
        <v>16500.000000000004</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f t="shared" si="53"/>
        <v>11000.000000000002</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f t="shared" si="53"/>
        <v>9625.0000000000018</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f t="shared" si="53"/>
        <v>11375</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f t="shared" si="53"/>
        <v>21000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f t="shared" si="53"/>
        <v>29250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f t="shared" si="53"/>
        <v>17875.000000000004</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f t="shared" si="53"/>
        <v>17600.000000000004</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f t="shared" si="53"/>
        <v>16500.000000000004</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f t="shared" si="53"/>
        <v>17875</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f t="shared" si="53"/>
        <v>26250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f t="shared" si="53"/>
        <v>39000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f t="shared" si="53"/>
        <v>22000.000000000004</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f t="shared" si="53"/>
        <v>20625.000000000004</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f t="shared" si="53"/>
        <v>17875.000000000004</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f t="shared" si="53"/>
        <v>21125</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f t="shared" si="53"/>
        <v>29750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f t="shared" si="53"/>
        <v>16625</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f t="shared" si="53"/>
        <v>9625</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f t="shared" si="53"/>
        <v>6875.0000000000018</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f t="shared" si="53"/>
        <v>3750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f t="shared" si="53"/>
        <v>7875</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f t="shared" si="53"/>
        <v>9625</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f t="shared" si="53"/>
        <v>18375</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f t="shared" si="53"/>
        <v>6125</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f t="shared" si="53"/>
        <v>5625.0000000000018</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f t="shared" si="53"/>
        <v>3000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f t="shared" ref="K3463:K3526" si="54">I3463*J3463</f>
        <v>7875</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f t="shared" si="54"/>
        <v>9625</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f t="shared" si="54"/>
        <v>17325</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f t="shared" si="54"/>
        <v>7000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f t="shared" si="54"/>
        <v>5625.0000000000018</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f t="shared" si="54"/>
        <v>2250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f t="shared" si="54"/>
        <v>5625</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f t="shared" si="54"/>
        <v>7875</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f t="shared" si="54"/>
        <v>16625</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f t="shared" si="54"/>
        <v>6125</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f t="shared" si="54"/>
        <v>4375.0000000000009</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f t="shared" si="54"/>
        <v>3000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f t="shared" si="54"/>
        <v>4500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f t="shared" si="54"/>
        <v>8750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f t="shared" si="54"/>
        <v>25999.999999999996</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f t="shared" si="54"/>
        <v>10125</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f t="shared" si="54"/>
        <v>10000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f t="shared" si="54"/>
        <v>8000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f t="shared" si="54"/>
        <v>11249.999999999998</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f t="shared" si="54"/>
        <v>19249.999999999996</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f t="shared" si="54"/>
        <v>29999.999999999996</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f t="shared" si="54"/>
        <v>15750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f t="shared" si="54"/>
        <v>11000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f t="shared" si="54"/>
        <v>10000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f t="shared" si="54"/>
        <v>12499.999999999998</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f t="shared" si="54"/>
        <v>21999.999999999996</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f t="shared" si="54"/>
        <v>31249.999999999996</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f t="shared" si="54"/>
        <v>16875</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f t="shared" si="54"/>
        <v>12000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f t="shared" si="54"/>
        <v>10000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f t="shared" si="54"/>
        <v>13749.999999999998</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f t="shared" si="54"/>
        <v>24749.999999999996</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f t="shared" si="54"/>
        <v>29999.999999999996</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f t="shared" si="54"/>
        <v>16875</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f t="shared" si="54"/>
        <v>12000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f t="shared" si="54"/>
        <v>8000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f t="shared" si="54"/>
        <v>8749.9999999999982</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f t="shared" si="54"/>
        <v>19249.999999999996</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f t="shared" si="54"/>
        <v>23749.999999999996</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f t="shared" si="54"/>
        <v>12375</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f t="shared" si="54"/>
        <v>7000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f t="shared" si="54"/>
        <v>6000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f t="shared" si="54"/>
        <v>7499.9999999999991</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f t="shared" si="54"/>
        <v>13749.999999999998</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f t="shared" si="54"/>
        <v>23374.999999999996</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f t="shared" si="54"/>
        <v>12500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f t="shared" si="54"/>
        <v>7500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f t="shared" si="54"/>
        <v>6250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f t="shared" si="54"/>
        <v>7500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f t="shared" si="54"/>
        <v>16249.999999999996</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f t="shared" si="54"/>
        <v>24000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f t="shared" si="54"/>
        <v>13750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f t="shared" si="54"/>
        <v>13500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f t="shared" si="54"/>
        <v>12500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f t="shared" si="54"/>
        <v>13500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f t="shared" si="54"/>
        <v>21124.999999999996</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f t="shared" si="54"/>
        <v>33000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f t="shared" si="54"/>
        <v>17500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f t="shared" si="54"/>
        <v>16250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f t="shared" si="54"/>
        <v>13750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f t="shared" si="54"/>
        <v>16500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f t="shared" si="54"/>
        <v>24374.999999999996</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f t="shared" si="54"/>
        <v>20000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f t="shared" si="54"/>
        <v>12000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f t="shared" ref="K3527:K3590" si="55">I3527*J3527</f>
        <v>9000.0000000000018</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f t="shared" si="55"/>
        <v>5250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f t="shared" si="55"/>
        <v>10000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f t="shared" si="55"/>
        <v>12000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f t="shared" si="55"/>
        <v>22000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f t="shared" si="55"/>
        <v>8000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f t="shared" si="55"/>
        <v>7500.0000000000009</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f t="shared" si="55"/>
        <v>4375</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f t="shared" si="55"/>
        <v>10000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f t="shared" si="55"/>
        <v>12000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f t="shared" si="55"/>
        <v>20800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f t="shared" si="55"/>
        <v>9000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f t="shared" si="55"/>
        <v>7500.0000000000009</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f t="shared" si="55"/>
        <v>3500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f t="shared" si="55"/>
        <v>7500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f t="shared" si="55"/>
        <v>10000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f t="shared" si="55"/>
        <v>20000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f t="shared" si="55"/>
        <v>8000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f t="shared" si="55"/>
        <v>6000.0000000000009</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f t="shared" si="55"/>
        <v>4375</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f t="shared" si="55"/>
        <v>6250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f t="shared" si="55"/>
        <v>11000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f t="shared" si="55"/>
        <v>29974.999999999996</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f t="shared" si="55"/>
        <v>12500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f t="shared" si="55"/>
        <v>12375</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f t="shared" si="55"/>
        <v>10125</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f t="shared" si="55"/>
        <v>13749.999999999998</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f t="shared" si="55"/>
        <v>22500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f t="shared" si="55"/>
        <v>34374.999999999993</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f t="shared" si="55"/>
        <v>18750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f t="shared" si="55"/>
        <v>13500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f t="shared" si="55"/>
        <v>12375</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f t="shared" si="55"/>
        <v>15124.999999999998</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f t="shared" si="55"/>
        <v>25500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f t="shared" si="55"/>
        <v>35749.999999999993</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f t="shared" si="55"/>
        <v>20000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f t="shared" si="55"/>
        <v>14625</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f t="shared" si="55"/>
        <v>12375</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f t="shared" si="55"/>
        <v>16499.999999999996</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f t="shared" si="55"/>
        <v>28500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f t="shared" si="55"/>
        <v>34374.999999999993</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f t="shared" si="55"/>
        <v>20000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f t="shared" si="55"/>
        <v>14625</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f t="shared" si="55"/>
        <v>10125</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f t="shared" si="55"/>
        <v>10999.999999999998</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f t="shared" si="55"/>
        <v>22500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f t="shared" si="55"/>
        <v>27499.999999999996</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f t="shared" si="55"/>
        <v>15000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f t="shared" si="55"/>
        <v>9000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f t="shared" si="55"/>
        <v>7875</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f t="shared" si="55"/>
        <v>9624.9999999999982</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f t="shared" si="55"/>
        <v>16500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f t="shared" si="55"/>
        <v>27000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f t="shared" si="55"/>
        <v>15125.000000000002</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f t="shared" si="55"/>
        <v>9625.0000000000018</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f t="shared" si="55"/>
        <v>8250.0000000000018</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f t="shared" si="55"/>
        <v>9750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f t="shared" si="55"/>
        <v>19250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f t="shared" si="55"/>
        <v>27625</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f t="shared" si="55"/>
        <v>16500.000000000004</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f t="shared" si="55"/>
        <v>16225.000000000002</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f t="shared" si="55"/>
        <v>15125.000000000002</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f t="shared" si="55"/>
        <v>16250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f t="shared" si="55"/>
        <v>24500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f t="shared" ref="K3591:K3654" si="56">I3591*J3591</f>
        <v>37375</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f t="shared" si="56"/>
        <v>20625.000000000004</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f t="shared" si="56"/>
        <v>19250.000000000004</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f t="shared" si="56"/>
        <v>16500.000000000004</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f t="shared" si="56"/>
        <v>19500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f t="shared" si="56"/>
        <v>28000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f t="shared" si="56"/>
        <v>14875</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f t="shared" si="56"/>
        <v>7875</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f t="shared" si="56"/>
        <v>5625.0000000000018</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f t="shared" si="56"/>
        <v>2250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f t="shared" si="56"/>
        <v>5625</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f t="shared" si="56"/>
        <v>7875</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f t="shared" si="56"/>
        <v>16625</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f t="shared" si="56"/>
        <v>4375</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f t="shared" si="56"/>
        <v>4375.0000000000009</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f t="shared" si="56"/>
        <v>1500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f t="shared" si="56"/>
        <v>5625</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f t="shared" si="56"/>
        <v>7875</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f t="shared" si="56"/>
        <v>15575</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f t="shared" si="56"/>
        <v>5250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f t="shared" si="56"/>
        <v>4375.0000000000009</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f t="shared" si="56"/>
        <v>750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f t="shared" si="56"/>
        <v>3375</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f t="shared" si="56"/>
        <v>6125</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f t="shared" si="56"/>
        <v>14875</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f t="shared" si="56"/>
        <v>4375</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f t="shared" si="56"/>
        <v>3125.0000000000009</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f t="shared" si="56"/>
        <v>1500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f t="shared" si="56"/>
        <v>2250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f t="shared" si="56"/>
        <v>7000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f t="shared" si="56"/>
        <v>23499.999999999996</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f t="shared" si="56"/>
        <v>7875</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f t="shared" si="56"/>
        <v>8000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f t="shared" si="56"/>
        <v>6000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f t="shared" si="56"/>
        <v>8749.9999999999982</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f t="shared" si="56"/>
        <v>16499.999999999996</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f t="shared" si="56"/>
        <v>27499.999999999996</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f t="shared" si="56"/>
        <v>13500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f t="shared" si="56"/>
        <v>9000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f t="shared" si="56"/>
        <v>8000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f t="shared" si="56"/>
        <v>9999.9999999999982</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f t="shared" si="56"/>
        <v>19249.999999999996</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f t="shared" si="56"/>
        <v>28749.999999999996</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f t="shared" si="56"/>
        <v>14625</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f t="shared" si="56"/>
        <v>10000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f t="shared" si="56"/>
        <v>8000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f t="shared" si="56"/>
        <v>11249.999999999998</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f t="shared" si="56"/>
        <v>21999.999999999996</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f t="shared" si="56"/>
        <v>27499.999999999996</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f t="shared" si="56"/>
        <v>14625</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f t="shared" si="56"/>
        <v>10000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f t="shared" si="56"/>
        <v>6000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f t="shared" si="56"/>
        <v>6249.9999999999991</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f t="shared" si="56"/>
        <v>16499.999999999996</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f t="shared" si="56"/>
        <v>21249.999999999996</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f t="shared" si="56"/>
        <v>10125</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f t="shared" si="56"/>
        <v>5000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f t="shared" si="56"/>
        <v>4000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f t="shared" si="56"/>
        <v>4999.9999999999991</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f t="shared" si="56"/>
        <v>10999.999999999998</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f t="shared" si="56"/>
        <v>20624.999999999996</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f t="shared" si="56"/>
        <v>10000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f t="shared" si="56"/>
        <v>5000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f t="shared" si="56"/>
        <v>3750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f t="shared" ref="K3655:K3718" si="57">I3655*J3655</f>
        <v>4500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f t="shared" si="57"/>
        <v>12999.999999999996</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f t="shared" si="57"/>
        <v>21000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f t="shared" si="57"/>
        <v>11250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f t="shared" si="57"/>
        <v>11000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f t="shared" si="57"/>
        <v>10000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f t="shared" si="57"/>
        <v>10500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f t="shared" si="57"/>
        <v>17874.999999999996</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f t="shared" si="57"/>
        <v>30000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f t="shared" si="57"/>
        <v>15000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f t="shared" si="57"/>
        <v>13750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f t="shared" si="57"/>
        <v>11250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f t="shared" si="57"/>
        <v>13500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f t="shared" si="57"/>
        <v>21124.999999999996</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f t="shared" si="57"/>
        <v>18000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f t="shared" si="57"/>
        <v>10000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f t="shared" si="57"/>
        <v>7500.0000000000009</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f t="shared" si="57"/>
        <v>3500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f t="shared" si="57"/>
        <v>7500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f t="shared" si="57"/>
        <v>10000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f t="shared" si="57"/>
        <v>20000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f t="shared" si="57"/>
        <v>6000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f t="shared" si="57"/>
        <v>6000.0000000000009</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f t="shared" si="57"/>
        <v>8750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f t="shared" si="57"/>
        <v>7500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f t="shared" si="57"/>
        <v>10000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f t="shared" si="57"/>
        <v>18800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f t="shared" si="57"/>
        <v>7000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f t="shared" si="57"/>
        <v>6000.0000000000009</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f t="shared" si="57"/>
        <v>10500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f t="shared" si="57"/>
        <v>5000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f t="shared" si="57"/>
        <v>8000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f t="shared" si="57"/>
        <v>18000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f t="shared" si="57"/>
        <v>6000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f t="shared" si="57"/>
        <v>4500.0000000000009</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f t="shared" si="57"/>
        <v>4375</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f t="shared" si="57"/>
        <v>6250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f t="shared" si="57"/>
        <v>11000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f t="shared" si="57"/>
        <v>27224.999999999996</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f t="shared" si="57"/>
        <v>10000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f t="shared" si="57"/>
        <v>10125</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f t="shared" si="57"/>
        <v>7875</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f t="shared" si="57"/>
        <v>10999.999999999998</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f t="shared" si="57"/>
        <v>19500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f t="shared" si="57"/>
        <v>31624.999999999996</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f t="shared" si="57"/>
        <v>16250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f t="shared" si="57"/>
        <v>11250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f t="shared" si="57"/>
        <v>10125</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f t="shared" si="57"/>
        <v>12374.999999999998</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f t="shared" si="57"/>
        <v>22500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f t="shared" si="57"/>
        <v>32999.999999999993</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f t="shared" si="57"/>
        <v>17500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f t="shared" si="57"/>
        <v>12375</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f t="shared" si="57"/>
        <v>10125</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f t="shared" si="57"/>
        <v>13749.999999999998</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f t="shared" si="57"/>
        <v>25500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f t="shared" si="57"/>
        <v>31624.999999999996</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f t="shared" si="57"/>
        <v>17500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f t="shared" si="57"/>
        <v>12375</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f t="shared" si="57"/>
        <v>7875</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f t="shared" si="57"/>
        <v>8249.9999999999982</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f t="shared" si="57"/>
        <v>19500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f t="shared" si="57"/>
        <v>24749.999999999996</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f t="shared" si="57"/>
        <v>12500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f t="shared" ref="K3719:K3782" si="58">I3719*J3719</f>
        <v>6750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f t="shared" si="58"/>
        <v>5625</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f t="shared" si="58"/>
        <v>6874.9999999999991</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f t="shared" si="58"/>
        <v>13500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f t="shared" si="58"/>
        <v>24000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f t="shared" si="58"/>
        <v>12375.000000000002</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f t="shared" si="58"/>
        <v>6875.0000000000009</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f t="shared" si="58"/>
        <v>5500.0000000000009</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f t="shared" si="58"/>
        <v>6500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f t="shared" si="58"/>
        <v>15750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f t="shared" si="58"/>
        <v>24375</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f t="shared" si="58"/>
        <v>16500.000000000004</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f t="shared" si="58"/>
        <v>16225.000000000002</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f t="shared" si="58"/>
        <v>15125.000000000002</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f t="shared" si="58"/>
        <v>16250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f t="shared" si="58"/>
        <v>24500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f t="shared" si="58"/>
        <v>37375</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f t="shared" si="58"/>
        <v>20625.000000000004</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f t="shared" si="58"/>
        <v>19250.000000000004</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f t="shared" si="58"/>
        <v>16500.000000000004</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f t="shared" si="58"/>
        <v>19500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f t="shared" si="58"/>
        <v>28000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f t="shared" si="58"/>
        <v>23625</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f t="shared" si="58"/>
        <v>14625</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f t="shared" si="58"/>
        <v>11375</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f t="shared" si="58"/>
        <v>7000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f t="shared" si="58"/>
        <v>12375.000000000002</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f t="shared" si="58"/>
        <v>14625</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f t="shared" si="58"/>
        <v>25875</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f t="shared" si="58"/>
        <v>10125</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f t="shared" si="58"/>
        <v>9625</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f t="shared" si="58"/>
        <v>6000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f t="shared" si="58"/>
        <v>12375.000000000002</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f t="shared" si="58"/>
        <v>14625</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f t="shared" si="58"/>
        <v>24525</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f t="shared" si="58"/>
        <v>11250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f t="shared" si="58"/>
        <v>9625</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f t="shared" si="58"/>
        <v>5000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f t="shared" si="58"/>
        <v>9625.0000000000018</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f t="shared" si="58"/>
        <v>12375</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f t="shared" si="58"/>
        <v>23625</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f t="shared" si="58"/>
        <v>10125</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f t="shared" si="58"/>
        <v>7875</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f t="shared" si="58"/>
        <v>6000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f t="shared" si="58"/>
        <v>8250.0000000000018</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f t="shared" si="58"/>
        <v>13500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f t="shared" si="58"/>
        <v>34200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f t="shared" si="58"/>
        <v>15125.000000000002</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f t="shared" si="58"/>
        <v>15000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f t="shared" si="58"/>
        <v>12500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f t="shared" si="58"/>
        <v>16500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f t="shared" si="58"/>
        <v>26000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f t="shared" si="58"/>
        <v>39000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f t="shared" si="58"/>
        <v>22000.000000000004</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f t="shared" si="58"/>
        <v>16250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f t="shared" si="58"/>
        <v>15000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f t="shared" si="58"/>
        <v>18000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f t="shared" si="58"/>
        <v>29250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f t="shared" si="58"/>
        <v>40500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f t="shared" si="58"/>
        <v>23375.000000000004</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f t="shared" si="58"/>
        <v>17500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f t="shared" si="58"/>
        <v>15000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f t="shared" si="58"/>
        <v>19500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f t="shared" si="58"/>
        <v>32500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f t="shared" ref="K3783:K3846" si="59">I3783*J3783</f>
        <v>39000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f t="shared" si="59"/>
        <v>23375.000000000004</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f t="shared" si="59"/>
        <v>17500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f t="shared" si="59"/>
        <v>12500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f t="shared" si="59"/>
        <v>13500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f t="shared" si="59"/>
        <v>26000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f t="shared" si="59"/>
        <v>31500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f t="shared" si="59"/>
        <v>17875.000000000004</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f t="shared" si="59"/>
        <v>11250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f t="shared" si="59"/>
        <v>10000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f t="shared" si="59"/>
        <v>12000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f t="shared" si="59"/>
        <v>19500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f t="shared" si="59"/>
        <v>30875</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f t="shared" si="59"/>
        <v>18000.000000000004</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f t="shared" si="59"/>
        <v>12000.000000000002</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f t="shared" si="59"/>
        <v>10500.000000000002</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f t="shared" si="59"/>
        <v>12250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f t="shared" si="59"/>
        <v>22500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f t="shared" si="59"/>
        <v>31500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f t="shared" si="59"/>
        <v>19500.000000000004</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f t="shared" si="59"/>
        <v>19200.000000000004</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f t="shared" si="59"/>
        <v>18000.000000000004</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f t="shared" si="59"/>
        <v>19250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f t="shared" si="59"/>
        <v>28125</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f t="shared" si="59"/>
        <v>42000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f t="shared" si="59"/>
        <v>24000.000000000004</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f t="shared" si="59"/>
        <v>22500.000000000004</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f t="shared" si="59"/>
        <v>19500.000000000004</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f t="shared" si="59"/>
        <v>22750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f t="shared" si="59"/>
        <v>31875</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f t="shared" si="59"/>
        <v>26250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f t="shared" si="59"/>
        <v>16250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f t="shared" si="59"/>
        <v>13000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f t="shared" si="59"/>
        <v>7874.9999999999991</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f t="shared" si="59"/>
        <v>13500.000000000002</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f t="shared" si="59"/>
        <v>16250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f t="shared" si="59"/>
        <v>30000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f t="shared" si="59"/>
        <v>12500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f t="shared" si="59"/>
        <v>12000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f t="shared" si="59"/>
        <v>8999.9999999999982</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f t="shared" si="59"/>
        <v>16500.000000000004</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f t="shared" si="59"/>
        <v>18750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f t="shared" si="59"/>
        <v>28500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f t="shared" si="59"/>
        <v>13750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f t="shared" si="59"/>
        <v>12000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f t="shared" si="59"/>
        <v>6749.9999999999991</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f t="shared" si="59"/>
        <v>12000.000000000002</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f t="shared" si="59"/>
        <v>15000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f t="shared" si="59"/>
        <v>27500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f t="shared" si="59"/>
        <v>12500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f t="shared" si="59"/>
        <v>10000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f t="shared" si="59"/>
        <v>7874.9999999999991</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f t="shared" si="59"/>
        <v>10500.000000000002</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f t="shared" si="59"/>
        <v>16250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f t="shared" si="59"/>
        <v>38675</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f t="shared" si="59"/>
        <v>18000.000000000004</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f t="shared" si="59"/>
        <v>17875.000000000004</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f t="shared" si="59"/>
        <v>15125.000000000002</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f t="shared" si="59"/>
        <v>19500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f t="shared" si="59"/>
        <v>29750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f t="shared" si="59"/>
        <v>43875</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f t="shared" si="59"/>
        <v>25500.000000000004</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f t="shared" si="59"/>
        <v>19250.000000000004</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f t="shared" si="59"/>
        <v>17875.000000000004</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f t="shared" ref="K3847:K3910" si="60">I3847*J3847</f>
        <v>21125</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f t="shared" si="60"/>
        <v>33250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f t="shared" si="60"/>
        <v>45500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f t="shared" si="60"/>
        <v>27000.000000000004</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f t="shared" si="60"/>
        <v>20625.000000000004</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f t="shared" si="60"/>
        <v>17875.000000000004</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f t="shared" si="60"/>
        <v>22750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f t="shared" si="60"/>
        <v>36750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f t="shared" si="60"/>
        <v>43875</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f t="shared" si="60"/>
        <v>27000.000000000004</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f t="shared" si="60"/>
        <v>20625.000000000004</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f t="shared" si="60"/>
        <v>15125.000000000002</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f t="shared" si="60"/>
        <v>16250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f t="shared" si="60"/>
        <v>29750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f t="shared" si="60"/>
        <v>35750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f t="shared" si="60"/>
        <v>21000.000000000004</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f t="shared" si="60"/>
        <v>13750.000000000002</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f t="shared" si="60"/>
        <v>12375.000000000002</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f t="shared" si="60"/>
        <v>14625</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f t="shared" si="60"/>
        <v>22750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f t="shared" si="60"/>
        <v>33250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f t="shared" si="60"/>
        <v>19500.000000000004</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f t="shared" si="60"/>
        <v>13000.000000000004</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f t="shared" si="60"/>
        <v>11375.000000000002</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f t="shared" si="60"/>
        <v>13125.000000000002</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f t="shared" si="60"/>
        <v>24000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f t="shared" si="60"/>
        <v>33750.000000000007</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f t="shared" si="60"/>
        <v>21125.000000000004</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f t="shared" si="60"/>
        <v>22425.000000000004</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f t="shared" si="60"/>
        <v>21125.000000000004</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f t="shared" si="60"/>
        <v>22500.000000000004</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f t="shared" si="60"/>
        <v>32000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f t="shared" si="60"/>
        <v>46875.000000000007</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f t="shared" si="60"/>
        <v>27625.000000000007</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f t="shared" si="60"/>
        <v>26000.000000000007</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f t="shared" si="60"/>
        <v>22750.000000000004</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f t="shared" si="60"/>
        <v>26250.000000000004</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f t="shared" si="60"/>
        <v>36000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f t="shared" si="60"/>
        <v>27500.000000000004</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f t="shared" si="60"/>
        <v>16500.000000000004</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f t="shared" si="60"/>
        <v>13500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f t="shared" si="60"/>
        <v>7499.9999999999991</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f t="shared" si="60"/>
        <v>13000.000000000004</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f t="shared" si="60"/>
        <v>16500.000000000004</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f t="shared" si="60"/>
        <v>31625.000000000004</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f t="shared" si="60"/>
        <v>12375.000000000002</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f t="shared" si="60"/>
        <v>12375</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f t="shared" si="6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f t="shared" si="6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f t="shared" si="6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f t="shared" si="6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f t="shared" si="6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f t="shared" si="6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f t="shared" si="6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f t="shared" si="6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f t="shared" si="6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f t="shared" si="6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f t="shared" si="6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f t="shared" si="6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f t="shared" si="6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f t="shared" si="6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f t="shared" si="6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f t="shared" si="6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f t="shared" si="6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f t="shared" ref="K3911:K3974" si="61">I3911*J3911</f>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f t="shared" si="61"/>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f t="shared" si="61"/>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f t="shared" si="61"/>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f t="shared" si="61"/>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f t="shared" si="61"/>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f t="shared" si="61"/>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f t="shared" si="61"/>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f t="shared" si="61"/>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f t="shared" si="61"/>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f t="shared" si="61"/>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f t="shared" si="61"/>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f t="shared" si="61"/>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f t="shared" si="61"/>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f t="shared" si="61"/>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f t="shared" si="61"/>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f t="shared" si="61"/>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f t="shared" si="61"/>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f t="shared" si="61"/>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f t="shared" si="61"/>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f t="shared" si="61"/>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f t="shared" si="61"/>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f t="shared" si="61"/>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f t="shared" si="61"/>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f t="shared" si="61"/>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f t="shared" si="61"/>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f t="shared" si="61"/>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f t="shared" si="61"/>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f t="shared" si="61"/>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f t="shared" si="61"/>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f t="shared" si="61"/>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f t="shared" si="61"/>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f t="shared" si="61"/>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f t="shared" si="61"/>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f t="shared" si="61"/>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f t="shared" si="61"/>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f t="shared" si="61"/>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f t="shared" si="61"/>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f t="shared" si="61"/>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f t="shared" si="61"/>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f t="shared" si="61"/>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f t="shared" si="61"/>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f t="shared" si="61"/>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f t="shared" si="61"/>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f t="shared" si="61"/>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f t="shared" si="61"/>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f t="shared" si="61"/>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f t="shared" si="61"/>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f t="shared" si="61"/>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f t="shared" si="61"/>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f t="shared" si="61"/>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f t="shared" si="61"/>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f t="shared" si="61"/>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f t="shared" si="61"/>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f t="shared" si="61"/>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f t="shared" si="61"/>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f t="shared" si="61"/>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f t="shared" si="61"/>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f t="shared" si="61"/>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f t="shared" si="61"/>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f t="shared" si="61"/>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f t="shared" si="61"/>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f t="shared" si="61"/>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f t="shared" si="61"/>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f t="shared" ref="K3975:K4038" si="62">I3975*J3975</f>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f t="shared" si="62"/>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f t="shared" si="62"/>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f t="shared" si="62"/>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f t="shared" si="62"/>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f t="shared" si="62"/>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f t="shared" si="62"/>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f t="shared" si="62"/>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f t="shared" si="62"/>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f t="shared" si="62"/>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f t="shared" si="62"/>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f t="shared" si="62"/>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f t="shared" si="62"/>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f t="shared" si="62"/>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f t="shared" si="62"/>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f t="shared" si="62"/>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f t="shared" si="62"/>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f t="shared" si="62"/>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f t="shared" si="62"/>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f t="shared" si="62"/>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f t="shared" si="62"/>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f t="shared" si="62"/>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f t="shared" si="62"/>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f t="shared" si="62"/>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f t="shared" si="62"/>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f t="shared" si="62"/>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f t="shared" si="62"/>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f t="shared" si="62"/>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f t="shared" si="62"/>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f t="shared" si="62"/>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f t="shared" si="62"/>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f t="shared" si="62"/>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f t="shared" si="62"/>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f t="shared" si="62"/>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f t="shared" si="62"/>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f t="shared" si="62"/>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f t="shared" si="62"/>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f t="shared" si="62"/>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f t="shared" si="62"/>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f t="shared" si="62"/>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f t="shared" si="62"/>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f t="shared" si="62"/>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f t="shared" si="62"/>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f t="shared" si="62"/>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f t="shared" si="62"/>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f t="shared" si="62"/>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f t="shared" si="62"/>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f t="shared" si="62"/>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f t="shared" si="62"/>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f t="shared" si="62"/>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f t="shared" si="62"/>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f t="shared" si="62"/>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f t="shared" si="62"/>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f t="shared" si="62"/>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f t="shared" si="62"/>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f t="shared" si="62"/>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f t="shared" si="62"/>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f t="shared" si="62"/>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f t="shared" si="62"/>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f t="shared" si="62"/>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f t="shared" si="62"/>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f t="shared" si="62"/>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f t="shared" si="62"/>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f t="shared" si="62"/>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f t="shared" ref="K4039:K4102" si="63">I4039*J4039</f>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f t="shared" si="63"/>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f t="shared" si="63"/>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f t="shared" si="63"/>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f t="shared" si="63"/>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f t="shared" si="63"/>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f t="shared" si="63"/>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f t="shared" si="63"/>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f t="shared" si="63"/>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f t="shared" si="63"/>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f t="shared" si="63"/>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f t="shared" si="63"/>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f t="shared" si="63"/>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f t="shared" si="63"/>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f t="shared" si="63"/>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f t="shared" si="63"/>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f t="shared" si="63"/>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f t="shared" si="63"/>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f t="shared" si="63"/>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f t="shared" si="63"/>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f t="shared" si="63"/>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f t="shared" si="63"/>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f t="shared" si="63"/>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f t="shared" si="63"/>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f t="shared" si="63"/>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f t="shared" si="63"/>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f t="shared" si="63"/>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f t="shared" si="63"/>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f t="shared" si="63"/>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f t="shared" si="63"/>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f t="shared" si="63"/>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f t="shared" si="63"/>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f t="shared" si="63"/>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f t="shared" si="63"/>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f t="shared" si="63"/>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f t="shared" si="63"/>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f t="shared" si="63"/>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f t="shared" si="63"/>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f t="shared" si="63"/>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f t="shared" si="63"/>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f t="shared" si="63"/>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f t="shared" si="63"/>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f t="shared" si="63"/>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f t="shared" si="63"/>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f t="shared" si="63"/>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f t="shared" si="63"/>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f t="shared" si="63"/>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f t="shared" si="63"/>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f t="shared" si="63"/>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f t="shared" si="63"/>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f t="shared" si="63"/>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f t="shared" si="63"/>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f t="shared" si="63"/>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f t="shared" si="63"/>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f t="shared" si="63"/>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f t="shared" si="63"/>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f t="shared" si="63"/>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f t="shared" si="63"/>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f t="shared" si="63"/>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f t="shared" si="63"/>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f t="shared" si="63"/>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f t="shared" si="63"/>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f t="shared" si="63"/>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f t="shared" si="63"/>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f t="shared" ref="K4103:K4166" si="64">I4103*J4103</f>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f t="shared" si="64"/>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f t="shared" si="64"/>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f t="shared" si="64"/>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f t="shared" si="64"/>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f t="shared" si="64"/>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f t="shared" si="64"/>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f t="shared" si="64"/>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f t="shared" si="64"/>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f t="shared" si="64"/>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f t="shared" si="64"/>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f t="shared" si="64"/>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f t="shared" si="64"/>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f t="shared" si="64"/>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f t="shared" si="64"/>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f t="shared" si="64"/>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f t="shared" si="64"/>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f t="shared" si="64"/>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f t="shared" si="64"/>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f t="shared" si="64"/>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f t="shared" si="64"/>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f t="shared" si="64"/>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f t="shared" si="64"/>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f t="shared" si="64"/>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f t="shared" si="64"/>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f t="shared" si="64"/>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f t="shared" si="64"/>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f t="shared" si="64"/>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f t="shared" si="64"/>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f t="shared" si="64"/>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f t="shared" si="64"/>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f t="shared" si="64"/>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f t="shared" si="64"/>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f t="shared" si="64"/>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f t="shared" si="64"/>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f t="shared" si="64"/>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f t="shared" si="64"/>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f t="shared" si="64"/>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f t="shared" si="64"/>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f t="shared" si="64"/>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f t="shared" si="64"/>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f t="shared" si="64"/>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f t="shared" si="64"/>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f t="shared" si="64"/>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f t="shared" si="64"/>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f t="shared" si="64"/>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f t="shared" si="64"/>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f t="shared" si="64"/>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f t="shared" si="64"/>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f t="shared" si="64"/>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f t="shared" si="64"/>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f t="shared" si="64"/>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f t="shared" si="64"/>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f t="shared" si="64"/>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f t="shared" si="64"/>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f t="shared" si="64"/>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f t="shared" si="64"/>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f t="shared" si="64"/>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f t="shared" si="64"/>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f t="shared" si="64"/>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f t="shared" si="64"/>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f t="shared" si="64"/>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f t="shared" si="64"/>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f t="shared" si="64"/>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f t="shared" ref="K4167:K4230" si="65">I4167*J4167</f>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f t="shared" si="65"/>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f t="shared" si="65"/>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f t="shared" si="65"/>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f t="shared" si="65"/>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f t="shared" si="65"/>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f t="shared" si="65"/>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f t="shared" si="65"/>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f t="shared" si="65"/>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f t="shared" si="65"/>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f t="shared" si="65"/>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f t="shared" si="65"/>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f t="shared" si="65"/>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f t="shared" si="65"/>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f t="shared" si="65"/>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f t="shared" si="65"/>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f t="shared" si="65"/>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f t="shared" si="65"/>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f t="shared" si="65"/>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f t="shared" si="65"/>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f t="shared" si="65"/>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f t="shared" si="65"/>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f t="shared" si="65"/>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f t="shared" si="65"/>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f t="shared" si="65"/>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f t="shared" si="65"/>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f t="shared" si="65"/>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f t="shared" si="65"/>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f t="shared" si="65"/>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f t="shared" si="65"/>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f t="shared" si="65"/>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f t="shared" si="65"/>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f t="shared" si="65"/>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f t="shared" si="65"/>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f t="shared" si="65"/>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f t="shared" si="65"/>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f t="shared" si="65"/>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f t="shared" si="65"/>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f t="shared" si="65"/>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f t="shared" si="65"/>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f t="shared" si="65"/>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f t="shared" si="65"/>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f t="shared" si="65"/>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f t="shared" si="65"/>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f t="shared" si="65"/>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f t="shared" si="65"/>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f t="shared" si="65"/>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f t="shared" si="65"/>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f t="shared" si="65"/>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f t="shared" si="65"/>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f t="shared" si="65"/>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f t="shared" si="65"/>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f t="shared" si="65"/>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f t="shared" si="65"/>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f t="shared" si="65"/>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f t="shared" si="65"/>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f t="shared" si="65"/>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f t="shared" si="65"/>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f t="shared" si="65"/>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f t="shared" si="65"/>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f t="shared" si="65"/>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f t="shared" si="65"/>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f t="shared" si="65"/>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f t="shared" si="65"/>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f t="shared" ref="K4231:K4294" si="66">I4231*J4231</f>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f t="shared" si="66"/>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f t="shared" si="66"/>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f t="shared" si="66"/>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f t="shared" si="66"/>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f t="shared" si="66"/>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f t="shared" si="66"/>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f t="shared" si="66"/>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f t="shared" si="66"/>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f t="shared" si="66"/>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f t="shared" si="66"/>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f t="shared" si="66"/>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f t="shared" si="66"/>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f t="shared" si="66"/>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f t="shared" si="66"/>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f t="shared" si="66"/>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f t="shared" si="66"/>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f t="shared" si="66"/>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f t="shared" si="66"/>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f t="shared" si="66"/>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f t="shared" si="66"/>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f t="shared" si="66"/>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f t="shared" si="66"/>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f t="shared" si="66"/>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f t="shared" si="66"/>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f t="shared" si="66"/>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f t="shared" si="66"/>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f t="shared" si="66"/>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f t="shared" si="66"/>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f t="shared" si="66"/>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f t="shared" si="66"/>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f t="shared" si="66"/>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f t="shared" si="66"/>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f t="shared" si="66"/>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f t="shared" si="66"/>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f t="shared" si="66"/>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f t="shared" si="66"/>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f t="shared" si="66"/>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f t="shared" si="66"/>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f t="shared" si="66"/>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f t="shared" si="66"/>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f t="shared" si="66"/>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f t="shared" si="66"/>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f t="shared" si="66"/>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f t="shared" si="66"/>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f t="shared" si="66"/>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f t="shared" si="66"/>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f t="shared" si="66"/>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f t="shared" si="66"/>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f t="shared" si="66"/>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f t="shared" si="66"/>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f t="shared" si="66"/>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f t="shared" si="66"/>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f t="shared" si="66"/>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f t="shared" si="66"/>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f t="shared" si="66"/>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f t="shared" si="66"/>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f t="shared" si="66"/>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f t="shared" si="66"/>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f t="shared" si="66"/>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f t="shared" si="66"/>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f t="shared" si="66"/>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f t="shared" si="66"/>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f t="shared" si="66"/>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f t="shared" ref="K4295:K4358" si="67">I4295*J4295</f>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f t="shared" si="67"/>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f t="shared" si="67"/>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f t="shared" si="67"/>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f t="shared" si="67"/>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f t="shared" si="67"/>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f t="shared" si="67"/>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f t="shared" si="67"/>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f t="shared" si="67"/>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f t="shared" si="67"/>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f t="shared" si="67"/>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f t="shared" si="67"/>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f t="shared" si="67"/>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f t="shared" si="67"/>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f t="shared" si="67"/>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f t="shared" si="67"/>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f t="shared" si="67"/>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f t="shared" si="67"/>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f t="shared" si="67"/>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f t="shared" si="67"/>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f t="shared" si="67"/>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f t="shared" si="67"/>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f t="shared" si="67"/>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f t="shared" si="67"/>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f t="shared" si="67"/>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f t="shared" si="67"/>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f t="shared" si="67"/>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f t="shared" si="67"/>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f t="shared" si="67"/>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f t="shared" si="67"/>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f t="shared" si="67"/>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f t="shared" si="67"/>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f t="shared" si="67"/>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f t="shared" si="67"/>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f t="shared" si="67"/>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f t="shared" si="67"/>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f t="shared" si="67"/>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f t="shared" si="67"/>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f t="shared" si="67"/>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f t="shared" si="67"/>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f t="shared" si="67"/>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f t="shared" si="67"/>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f t="shared" si="67"/>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f t="shared" si="67"/>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f t="shared" si="67"/>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f t="shared" si="67"/>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f t="shared" si="67"/>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f t="shared" si="67"/>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f t="shared" si="67"/>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f t="shared" si="67"/>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f t="shared" si="67"/>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f t="shared" si="67"/>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f t="shared" si="67"/>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f t="shared" si="67"/>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f t="shared" si="67"/>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f t="shared" si="67"/>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f t="shared" si="67"/>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f t="shared" si="67"/>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f t="shared" si="67"/>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f t="shared" si="67"/>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f t="shared" si="67"/>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f t="shared" si="67"/>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f t="shared" si="67"/>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f t="shared" si="67"/>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f t="shared" ref="K4359:K4422" si="68">I4359*J4359</f>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f t="shared" si="68"/>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f t="shared" si="68"/>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f t="shared" si="68"/>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f t="shared" si="68"/>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f t="shared" si="68"/>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f t="shared" si="68"/>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f t="shared" si="68"/>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f t="shared" si="68"/>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f t="shared" si="68"/>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f t="shared" si="68"/>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f t="shared" si="68"/>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f t="shared" si="68"/>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f t="shared" si="68"/>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f t="shared" si="68"/>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f t="shared" si="68"/>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f t="shared" si="68"/>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f t="shared" si="68"/>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f t="shared" si="68"/>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f t="shared" si="68"/>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f t="shared" si="68"/>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f t="shared" si="68"/>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f t="shared" si="68"/>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f t="shared" si="68"/>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f t="shared" si="68"/>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f t="shared" si="68"/>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f t="shared" si="68"/>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f t="shared" si="68"/>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f t="shared" si="68"/>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f t="shared" si="68"/>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f t="shared" si="68"/>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f t="shared" si="68"/>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f t="shared" si="68"/>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f t="shared" si="68"/>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f t="shared" si="68"/>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f t="shared" si="68"/>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f t="shared" si="68"/>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f t="shared" si="68"/>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f t="shared" si="68"/>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f t="shared" si="68"/>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f t="shared" si="68"/>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f t="shared" si="68"/>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f t="shared" si="68"/>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f t="shared" si="68"/>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f t="shared" si="68"/>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f t="shared" si="68"/>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f t="shared" si="68"/>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f t="shared" si="68"/>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f t="shared" si="68"/>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f t="shared" si="68"/>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f t="shared" si="68"/>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f t="shared" si="68"/>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f t="shared" si="68"/>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f t="shared" si="68"/>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f t="shared" si="68"/>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f t="shared" si="68"/>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f t="shared" si="68"/>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f t="shared" si="68"/>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f t="shared" si="68"/>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f t="shared" si="68"/>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f t="shared" si="68"/>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f t="shared" si="68"/>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f t="shared" si="68"/>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f t="shared" si="68"/>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f t="shared" ref="K4423:K4486" si="69">I4423*J4423</f>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f t="shared" si="69"/>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f t="shared" si="69"/>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f t="shared" si="69"/>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f t="shared" si="69"/>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f t="shared" si="69"/>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f t="shared" si="69"/>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f t="shared" si="69"/>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f t="shared" si="69"/>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f t="shared" si="69"/>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f t="shared" si="69"/>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f t="shared" si="69"/>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f t="shared" si="69"/>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f t="shared" si="69"/>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f t="shared" si="69"/>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f t="shared" si="69"/>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f t="shared" si="69"/>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f t="shared" si="69"/>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f t="shared" si="69"/>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f t="shared" si="69"/>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f t="shared" si="69"/>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f t="shared" si="69"/>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f t="shared" si="69"/>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f t="shared" si="69"/>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f t="shared" si="69"/>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f t="shared" si="69"/>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f t="shared" si="69"/>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f t="shared" si="69"/>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f t="shared" si="69"/>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f t="shared" si="69"/>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f t="shared" si="69"/>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f t="shared" si="69"/>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f t="shared" si="69"/>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f t="shared" si="69"/>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f t="shared" si="69"/>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f t="shared" si="69"/>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f t="shared" si="69"/>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f t="shared" si="69"/>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f t="shared" si="69"/>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f t="shared" si="69"/>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f t="shared" si="69"/>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f t="shared" si="69"/>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f t="shared" si="69"/>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f t="shared" si="69"/>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f t="shared" si="69"/>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f t="shared" si="69"/>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f t="shared" si="69"/>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f t="shared" si="69"/>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f t="shared" si="69"/>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f t="shared" si="69"/>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f t="shared" si="69"/>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f t="shared" si="69"/>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f t="shared" si="69"/>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f t="shared" si="69"/>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f t="shared" si="69"/>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f t="shared" si="69"/>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f t="shared" si="69"/>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f t="shared" si="69"/>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f t="shared" si="69"/>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f t="shared" si="69"/>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f t="shared" si="69"/>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f t="shared" si="69"/>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f t="shared" si="69"/>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f t="shared" si="69"/>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f t="shared" ref="K4487:K4550" si="70">I4487*J4487</f>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f t="shared" si="7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f t="shared" si="7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f t="shared" si="7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f t="shared" si="7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f t="shared" si="7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f t="shared" si="7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f t="shared" si="7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f t="shared" si="7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f t="shared" si="7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f t="shared" si="7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f t="shared" si="7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f t="shared" si="7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f t="shared" si="7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f t="shared" si="7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f t="shared" si="7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f t="shared" si="7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f t="shared" si="7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f t="shared" si="7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f t="shared" si="7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f t="shared" si="7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f t="shared" si="7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f t="shared" si="7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f t="shared" si="7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f t="shared" si="7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f t="shared" si="7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f t="shared" si="7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f t="shared" si="7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f t="shared" si="7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f t="shared" si="7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f t="shared" si="7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f t="shared" si="7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f t="shared" si="7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f t="shared" si="7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f t="shared" si="7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f t="shared" si="7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f t="shared" si="7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f t="shared" si="7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f t="shared" si="7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f t="shared" si="7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f t="shared" si="7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f t="shared" si="7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f t="shared" si="7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f t="shared" si="7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f t="shared" si="7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f t="shared" si="7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f t="shared" si="7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f t="shared" si="7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f t="shared" si="7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f t="shared" si="7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f t="shared" si="7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f t="shared" si="7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f t="shared" si="7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f t="shared" si="7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f t="shared" si="7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f t="shared" si="7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f t="shared" si="7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f t="shared" si="7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f t="shared" si="7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f t="shared" si="7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f t="shared" si="7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f t="shared" si="7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f t="shared" si="7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f t="shared" si="7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f t="shared" ref="K4551:K4614" si="71">I4551*J4551</f>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f t="shared" si="71"/>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f t="shared" si="71"/>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f t="shared" si="71"/>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f t="shared" si="71"/>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f t="shared" si="71"/>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f t="shared" si="71"/>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f t="shared" si="71"/>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f t="shared" si="71"/>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f t="shared" si="71"/>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f t="shared" si="71"/>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f t="shared" si="71"/>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f t="shared" si="71"/>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f t="shared" si="71"/>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f t="shared" si="71"/>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f t="shared" si="71"/>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f t="shared" si="71"/>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f t="shared" si="71"/>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f t="shared" si="71"/>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f t="shared" si="71"/>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f t="shared" si="71"/>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f t="shared" si="71"/>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f t="shared" si="71"/>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f t="shared" si="71"/>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f t="shared" si="71"/>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f t="shared" si="71"/>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f t="shared" si="71"/>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f t="shared" si="71"/>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f t="shared" si="71"/>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f t="shared" si="71"/>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f t="shared" si="71"/>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f t="shared" si="71"/>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f t="shared" si="71"/>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f t="shared" si="71"/>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f t="shared" si="71"/>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f t="shared" si="71"/>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f t="shared" si="71"/>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f t="shared" si="71"/>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f t="shared" si="71"/>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f t="shared" si="71"/>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f t="shared" si="71"/>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f t="shared" si="71"/>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f t="shared" si="71"/>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f t="shared" si="71"/>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f t="shared" si="71"/>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f t="shared" si="71"/>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f t="shared" si="71"/>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f t="shared" si="71"/>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f t="shared" si="71"/>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f t="shared" si="71"/>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f t="shared" si="71"/>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f t="shared" si="71"/>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f t="shared" si="71"/>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f t="shared" si="71"/>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f t="shared" si="71"/>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f t="shared" si="71"/>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f t="shared" si="71"/>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f t="shared" si="71"/>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f t="shared" si="71"/>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f t="shared" si="71"/>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f t="shared" si="71"/>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f t="shared" si="71"/>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f t="shared" si="71"/>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f t="shared" si="71"/>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f t="shared" ref="K4615:K4678" si="72">I4615*J4615</f>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f t="shared" si="72"/>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f t="shared" si="72"/>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f t="shared" si="72"/>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f t="shared" si="72"/>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f t="shared" si="72"/>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f t="shared" si="72"/>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f t="shared" si="72"/>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f t="shared" si="72"/>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f t="shared" si="72"/>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f t="shared" si="72"/>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f t="shared" si="72"/>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f t="shared" si="72"/>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f t="shared" si="72"/>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f t="shared" si="72"/>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f t="shared" si="72"/>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f t="shared" si="72"/>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f t="shared" si="72"/>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f t="shared" si="72"/>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f t="shared" si="72"/>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f t="shared" si="72"/>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f t="shared" si="72"/>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f t="shared" si="72"/>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f t="shared" si="72"/>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f t="shared" si="72"/>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f t="shared" si="72"/>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f t="shared" si="72"/>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f t="shared" si="72"/>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f t="shared" si="72"/>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f t="shared" si="72"/>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f t="shared" si="72"/>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f t="shared" si="72"/>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f t="shared" si="72"/>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f t="shared" si="72"/>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f t="shared" si="72"/>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f t="shared" si="72"/>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f t="shared" si="72"/>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f t="shared" si="72"/>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f t="shared" si="72"/>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f t="shared" si="72"/>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f t="shared" si="72"/>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f t="shared" si="72"/>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f t="shared" si="72"/>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f t="shared" si="72"/>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f t="shared" si="72"/>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f t="shared" si="72"/>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f t="shared" si="72"/>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f t="shared" si="72"/>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f t="shared" si="72"/>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f t="shared" si="72"/>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f t="shared" si="72"/>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f t="shared" si="72"/>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f t="shared" si="72"/>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f t="shared" si="72"/>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f t="shared" si="72"/>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f t="shared" si="72"/>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f t="shared" si="72"/>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f t="shared" si="72"/>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f t="shared" si="72"/>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f t="shared" si="72"/>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f t="shared" si="72"/>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f t="shared" si="72"/>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f t="shared" si="72"/>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f t="shared" si="72"/>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f t="shared" ref="K4679:K4742" si="73">I4679*J4679</f>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f t="shared" si="73"/>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f t="shared" si="73"/>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f t="shared" si="73"/>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f t="shared" si="73"/>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f t="shared" si="73"/>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f t="shared" si="73"/>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f t="shared" si="73"/>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f t="shared" si="73"/>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f t="shared" si="73"/>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f t="shared" si="73"/>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f t="shared" si="73"/>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f t="shared" si="73"/>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f t="shared" si="73"/>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f t="shared" si="73"/>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f t="shared" si="73"/>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f t="shared" si="73"/>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f t="shared" si="73"/>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f t="shared" si="73"/>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f t="shared" si="73"/>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f t="shared" si="73"/>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f t="shared" si="73"/>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f t="shared" si="73"/>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f t="shared" si="73"/>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f t="shared" si="73"/>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f t="shared" si="73"/>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f t="shared" si="73"/>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f t="shared" si="73"/>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f t="shared" si="73"/>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f t="shared" si="73"/>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f t="shared" si="73"/>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f t="shared" si="73"/>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f t="shared" si="73"/>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f t="shared" si="73"/>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f t="shared" si="73"/>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f t="shared" si="73"/>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f t="shared" si="73"/>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f t="shared" si="73"/>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f t="shared" si="73"/>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f t="shared" si="73"/>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f t="shared" si="73"/>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f t="shared" si="73"/>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f t="shared" si="73"/>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f t="shared" si="73"/>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f t="shared" si="73"/>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f t="shared" si="73"/>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f t="shared" si="73"/>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f t="shared" si="73"/>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f t="shared" si="73"/>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f t="shared" si="73"/>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f t="shared" si="73"/>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f t="shared" si="73"/>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f t="shared" si="73"/>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f t="shared" si="73"/>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f t="shared" si="73"/>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f t="shared" si="73"/>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f t="shared" si="73"/>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f t="shared" si="73"/>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f t="shared" si="73"/>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f t="shared" si="73"/>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f t="shared" si="73"/>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f t="shared" si="73"/>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f t="shared" si="73"/>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f t="shared" si="73"/>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f t="shared" ref="K4743:K4806" si="74">I4743*J4743</f>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f t="shared" si="74"/>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f t="shared" si="74"/>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f t="shared" si="74"/>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f t="shared" si="74"/>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f t="shared" si="74"/>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f t="shared" si="74"/>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f t="shared" si="74"/>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f t="shared" si="74"/>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f t="shared" si="74"/>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f t="shared" si="74"/>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f t="shared" si="74"/>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f t="shared" si="74"/>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f t="shared" si="74"/>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f t="shared" si="74"/>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f t="shared" si="74"/>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f t="shared" si="74"/>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f t="shared" si="74"/>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f t="shared" si="74"/>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f t="shared" si="74"/>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f t="shared" si="74"/>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f t="shared" si="74"/>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f t="shared" si="74"/>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f t="shared" si="74"/>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f t="shared" si="74"/>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f t="shared" si="74"/>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f t="shared" si="74"/>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f t="shared" si="74"/>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f t="shared" si="74"/>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f t="shared" si="74"/>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f t="shared" si="74"/>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f t="shared" si="74"/>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f t="shared" si="74"/>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f t="shared" si="74"/>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f t="shared" si="74"/>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f t="shared" si="74"/>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f t="shared" si="74"/>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f t="shared" si="74"/>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f t="shared" si="74"/>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f t="shared" si="74"/>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f t="shared" si="74"/>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f t="shared" si="74"/>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f t="shared" si="74"/>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f t="shared" si="74"/>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f t="shared" si="74"/>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f t="shared" si="74"/>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f t="shared" si="74"/>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f t="shared" si="74"/>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f t="shared" si="74"/>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f t="shared" si="74"/>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f t="shared" si="74"/>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f t="shared" si="74"/>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f t="shared" si="74"/>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f t="shared" si="74"/>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f t="shared" si="74"/>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f t="shared" si="74"/>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f t="shared" si="74"/>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f t="shared" si="74"/>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f t="shared" si="74"/>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f t="shared" si="74"/>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f t="shared" si="74"/>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f t="shared" si="74"/>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f t="shared" si="74"/>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f t="shared" si="74"/>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f t="shared" ref="K4807:K4870" si="75">I4807*J4807</f>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f t="shared" si="75"/>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f t="shared" si="75"/>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f t="shared" si="75"/>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f t="shared" si="75"/>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f t="shared" si="75"/>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f t="shared" si="75"/>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f t="shared" si="75"/>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f t="shared" si="75"/>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f t="shared" si="75"/>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f t="shared" si="75"/>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f t="shared" si="75"/>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f t="shared" si="75"/>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f t="shared" si="75"/>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f t="shared" si="75"/>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f t="shared" si="75"/>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f t="shared" si="75"/>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f t="shared" si="75"/>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f t="shared" si="75"/>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f t="shared" si="75"/>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f t="shared" si="75"/>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f t="shared" si="75"/>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f t="shared" si="75"/>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f t="shared" si="75"/>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f t="shared" si="75"/>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f t="shared" si="75"/>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f t="shared" si="75"/>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f t="shared" si="75"/>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f t="shared" si="75"/>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f t="shared" si="75"/>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f t="shared" si="75"/>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f t="shared" si="75"/>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f t="shared" si="75"/>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f t="shared" si="75"/>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f t="shared" si="75"/>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f t="shared" si="75"/>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f t="shared" si="75"/>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f t="shared" si="75"/>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f t="shared" si="75"/>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f t="shared" si="75"/>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f t="shared" si="75"/>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f t="shared" si="75"/>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f t="shared" si="75"/>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f t="shared" si="75"/>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f t="shared" si="75"/>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f t="shared" si="75"/>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f t="shared" si="75"/>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f t="shared" si="75"/>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f t="shared" si="75"/>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f t="shared" si="75"/>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f t="shared" si="75"/>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f t="shared" si="75"/>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f t="shared" si="75"/>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f t="shared" si="75"/>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f t="shared" si="75"/>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f t="shared" si="75"/>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f t="shared" si="75"/>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f t="shared" si="75"/>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f t="shared" si="75"/>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f t="shared" si="75"/>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f t="shared" si="75"/>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f t="shared" si="75"/>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f t="shared" si="75"/>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f t="shared" si="75"/>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f t="shared" ref="K4871:K4934" si="76">I4871*J4871</f>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f t="shared" si="76"/>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f t="shared" si="76"/>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f t="shared" si="76"/>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f t="shared" si="76"/>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f t="shared" si="76"/>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f t="shared" si="76"/>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f t="shared" si="76"/>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f t="shared" si="76"/>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f t="shared" si="76"/>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f t="shared" si="76"/>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f t="shared" si="76"/>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f t="shared" si="76"/>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f t="shared" si="76"/>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f t="shared" si="76"/>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f t="shared" si="76"/>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f t="shared" si="76"/>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f t="shared" si="76"/>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f t="shared" si="76"/>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f t="shared" si="76"/>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f t="shared" si="76"/>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f t="shared" si="76"/>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f t="shared" si="76"/>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f t="shared" si="76"/>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f t="shared" si="76"/>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f t="shared" si="76"/>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f t="shared" si="76"/>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f t="shared" si="76"/>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f t="shared" si="76"/>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f t="shared" si="76"/>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f t="shared" si="76"/>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f t="shared" si="76"/>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f t="shared" si="76"/>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f t="shared" si="76"/>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f t="shared" si="76"/>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f t="shared" si="76"/>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f t="shared" si="76"/>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f t="shared" si="76"/>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f t="shared" si="76"/>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f t="shared" si="76"/>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f t="shared" si="76"/>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f t="shared" si="76"/>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f t="shared" si="76"/>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f t="shared" si="76"/>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f t="shared" si="76"/>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f t="shared" si="76"/>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f t="shared" si="76"/>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f t="shared" si="76"/>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f t="shared" si="76"/>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f t="shared" si="76"/>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f t="shared" si="76"/>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f t="shared" si="76"/>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f t="shared" si="76"/>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f t="shared" si="76"/>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f t="shared" si="76"/>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f t="shared" si="76"/>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f t="shared" si="76"/>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f t="shared" si="76"/>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f t="shared" si="76"/>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f t="shared" si="76"/>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f t="shared" si="76"/>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f t="shared" si="76"/>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f t="shared" si="76"/>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f t="shared" si="76"/>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f t="shared" ref="K4935:K4998" si="77">I4935*J4935</f>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f t="shared" si="77"/>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f t="shared" si="77"/>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f t="shared" si="77"/>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f t="shared" si="77"/>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f t="shared" si="77"/>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f t="shared" si="77"/>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f t="shared" si="77"/>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f t="shared" si="77"/>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f t="shared" si="77"/>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f t="shared" si="77"/>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f t="shared" si="77"/>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f t="shared" si="77"/>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f t="shared" si="77"/>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f t="shared" si="77"/>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f t="shared" si="77"/>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f t="shared" si="77"/>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f t="shared" si="77"/>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f t="shared" si="77"/>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f t="shared" si="77"/>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f t="shared" si="77"/>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f t="shared" si="77"/>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f t="shared" si="77"/>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f t="shared" si="77"/>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f t="shared" si="77"/>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f t="shared" si="77"/>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f t="shared" si="77"/>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f t="shared" si="77"/>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f t="shared" si="77"/>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f t="shared" si="77"/>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f t="shared" si="77"/>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f t="shared" si="77"/>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f t="shared" si="77"/>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f t="shared" si="77"/>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f t="shared" si="77"/>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f t="shared" si="77"/>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f t="shared" si="77"/>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f t="shared" si="77"/>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f t="shared" si="77"/>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f t="shared" si="77"/>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f t="shared" si="77"/>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f t="shared" si="77"/>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f t="shared" si="77"/>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f t="shared" si="77"/>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f t="shared" si="77"/>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f t="shared" si="77"/>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f t="shared" si="77"/>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f t="shared" si="77"/>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f t="shared" si="77"/>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f t="shared" si="77"/>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f t="shared" si="77"/>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f t="shared" si="77"/>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f t="shared" si="77"/>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f t="shared" si="77"/>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f t="shared" si="77"/>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f t="shared" si="77"/>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f t="shared" si="77"/>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f t="shared" si="77"/>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f t="shared" si="77"/>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f t="shared" si="77"/>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f t="shared" si="77"/>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f t="shared" si="77"/>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f t="shared" si="77"/>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f t="shared" si="77"/>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f t="shared" ref="K4999:K5062" si="78">I4999*J4999</f>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f t="shared" si="78"/>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f t="shared" si="78"/>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f t="shared" si="78"/>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f t="shared" si="78"/>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f t="shared" si="78"/>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f t="shared" si="78"/>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f t="shared" si="78"/>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f t="shared" si="78"/>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f t="shared" si="78"/>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f t="shared" si="78"/>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f t="shared" si="78"/>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f t="shared" si="78"/>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f t="shared" si="78"/>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f t="shared" si="78"/>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f t="shared" si="78"/>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f t="shared" si="78"/>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f t="shared" si="78"/>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f t="shared" si="78"/>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f t="shared" si="78"/>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f t="shared" si="78"/>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f t="shared" si="78"/>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f t="shared" si="78"/>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f t="shared" si="78"/>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f t="shared" si="78"/>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f t="shared" si="78"/>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f t="shared" si="78"/>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f t="shared" si="78"/>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f t="shared" si="78"/>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f t="shared" si="78"/>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f t="shared" si="78"/>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f t="shared" si="78"/>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f t="shared" si="78"/>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f t="shared" si="78"/>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f t="shared" si="78"/>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f t="shared" si="78"/>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f t="shared" si="78"/>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f t="shared" si="78"/>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f t="shared" si="78"/>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f t="shared" si="78"/>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f t="shared" si="78"/>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f t="shared" si="78"/>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f t="shared" si="78"/>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f t="shared" si="78"/>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f t="shared" si="78"/>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f t="shared" si="78"/>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f t="shared" si="78"/>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f t="shared" si="78"/>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f t="shared" si="78"/>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f t="shared" si="78"/>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f t="shared" si="78"/>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f t="shared" si="78"/>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f t="shared" si="78"/>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f t="shared" si="78"/>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f t="shared" si="78"/>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f t="shared" si="78"/>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f t="shared" si="78"/>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f t="shared" si="78"/>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f t="shared" si="78"/>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f t="shared" si="78"/>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f t="shared" si="78"/>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f t="shared" si="78"/>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f t="shared" si="78"/>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f t="shared" si="78"/>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f t="shared" ref="K5063:K5126" si="79">I5063*J5063</f>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f t="shared" si="79"/>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f t="shared" si="79"/>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f t="shared" si="79"/>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f t="shared" si="79"/>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f t="shared" si="79"/>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f t="shared" si="79"/>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f t="shared" si="79"/>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f t="shared" si="79"/>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f t="shared" si="79"/>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f t="shared" si="79"/>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f t="shared" si="79"/>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f t="shared" si="79"/>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f t="shared" si="79"/>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f t="shared" si="79"/>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f t="shared" si="79"/>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f t="shared" si="79"/>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f t="shared" si="79"/>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f t="shared" si="79"/>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f t="shared" si="79"/>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f t="shared" si="79"/>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f t="shared" si="79"/>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f t="shared" si="79"/>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f t="shared" si="79"/>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f t="shared" si="79"/>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f t="shared" si="79"/>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f t="shared" si="79"/>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f t="shared" si="79"/>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f t="shared" si="79"/>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f t="shared" si="79"/>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f t="shared" si="79"/>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f t="shared" si="79"/>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f t="shared" si="79"/>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f t="shared" si="79"/>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f t="shared" si="79"/>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f t="shared" si="79"/>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f t="shared" si="79"/>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f t="shared" si="79"/>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f t="shared" si="79"/>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f t="shared" si="79"/>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f t="shared" si="79"/>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f t="shared" si="79"/>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f t="shared" si="79"/>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f t="shared" si="79"/>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f t="shared" si="79"/>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f t="shared" si="79"/>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f t="shared" si="79"/>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f t="shared" si="79"/>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f t="shared" si="79"/>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f t="shared" si="79"/>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f t="shared" si="79"/>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f t="shared" si="79"/>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f t="shared" si="79"/>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f t="shared" si="79"/>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f t="shared" si="79"/>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f t="shared" si="79"/>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f t="shared" si="79"/>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f t="shared" si="79"/>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f t="shared" si="79"/>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f t="shared" si="79"/>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f t="shared" si="79"/>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f t="shared" si="79"/>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f t="shared" si="79"/>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f t="shared" si="79"/>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f t="shared" ref="K5127:K5190" si="80">I5127*J5127</f>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f t="shared" si="8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f t="shared" si="8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f t="shared" si="8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f t="shared" si="8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f t="shared" si="8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f t="shared" si="8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f t="shared" si="8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f t="shared" si="8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f t="shared" si="8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f t="shared" si="8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f t="shared" si="8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f t="shared" si="8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f t="shared" si="8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f t="shared" si="8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f t="shared" si="8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f t="shared" si="8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f t="shared" si="8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f t="shared" si="8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f t="shared" si="8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f t="shared" si="8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f t="shared" si="8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f t="shared" si="8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f t="shared" si="8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f t="shared" si="8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f t="shared" si="8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f t="shared" si="8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f t="shared" si="8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f t="shared" si="8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f t="shared" si="8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f t="shared" si="8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f t="shared" si="8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f t="shared" si="8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f t="shared" si="8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f t="shared" si="8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f t="shared" si="8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f t="shared" si="8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f t="shared" si="8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f t="shared" si="8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f t="shared" si="8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f t="shared" si="8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f t="shared" si="8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f t="shared" si="8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f t="shared" si="8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f t="shared" si="8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f t="shared" si="8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f t="shared" si="8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f t="shared" si="8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f t="shared" si="8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f t="shared" si="8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f t="shared" si="8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f t="shared" si="8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f t="shared" si="8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f t="shared" si="8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f t="shared" si="8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f t="shared" si="8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f t="shared" si="8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f t="shared" si="8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f t="shared" si="8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f t="shared" si="8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f t="shared" si="8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f t="shared" si="8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f t="shared" si="8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f t="shared" si="8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f t="shared" ref="K5191:K5254" si="81">I5191*J5191</f>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f t="shared" si="81"/>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f t="shared" si="81"/>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f t="shared" si="81"/>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f t="shared" si="81"/>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f t="shared" si="81"/>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f t="shared" si="81"/>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f t="shared" si="81"/>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f t="shared" si="81"/>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f t="shared" si="81"/>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f t="shared" si="81"/>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f t="shared" si="81"/>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f t="shared" si="81"/>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f t="shared" si="81"/>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f t="shared" si="81"/>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f t="shared" si="81"/>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f t="shared" si="81"/>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f t="shared" si="81"/>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f t="shared" si="81"/>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f t="shared" si="81"/>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f t="shared" si="81"/>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f t="shared" si="81"/>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f t="shared" si="81"/>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f t="shared" si="81"/>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f t="shared" si="81"/>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f t="shared" si="81"/>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f t="shared" si="81"/>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f t="shared" si="81"/>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f t="shared" si="81"/>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f t="shared" si="81"/>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f t="shared" si="81"/>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f t="shared" si="81"/>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f t="shared" si="81"/>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f t="shared" si="81"/>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f t="shared" si="81"/>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f t="shared" si="81"/>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f t="shared" si="81"/>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f t="shared" si="81"/>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f t="shared" si="81"/>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f t="shared" si="81"/>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f t="shared" si="81"/>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f t="shared" si="81"/>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f t="shared" si="81"/>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f t="shared" si="81"/>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f t="shared" si="81"/>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f t="shared" si="81"/>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f t="shared" si="81"/>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f t="shared" si="81"/>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f t="shared" si="81"/>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f t="shared" si="81"/>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f t="shared" si="81"/>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f t="shared" si="81"/>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f t="shared" si="81"/>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f t="shared" si="81"/>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f t="shared" si="81"/>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f t="shared" si="81"/>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f t="shared" si="81"/>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f t="shared" si="81"/>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f t="shared" si="81"/>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f t="shared" si="81"/>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f t="shared" si="81"/>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f t="shared" si="81"/>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f t="shared" si="81"/>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f t="shared" si="81"/>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f t="shared" ref="K5255:K5318" si="82">I5255*J5255</f>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f t="shared" si="82"/>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f t="shared" si="82"/>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f t="shared" si="82"/>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f t="shared" si="82"/>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f t="shared" si="82"/>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f t="shared" si="82"/>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f t="shared" si="82"/>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f t="shared" si="82"/>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f t="shared" si="82"/>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f t="shared" si="82"/>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f t="shared" si="82"/>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f t="shared" si="82"/>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f t="shared" si="82"/>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f t="shared" si="82"/>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f t="shared" si="82"/>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f t="shared" si="82"/>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f t="shared" si="82"/>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f t="shared" si="82"/>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f t="shared" si="82"/>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f t="shared" si="82"/>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f t="shared" si="82"/>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f t="shared" si="82"/>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f t="shared" si="82"/>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f t="shared" si="82"/>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f t="shared" si="82"/>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f t="shared" si="82"/>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f t="shared" si="82"/>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f t="shared" si="82"/>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f t="shared" si="82"/>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f t="shared" si="82"/>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f t="shared" si="82"/>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f t="shared" si="82"/>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f t="shared" si="82"/>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f t="shared" si="82"/>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f t="shared" si="82"/>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f t="shared" si="82"/>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f t="shared" si="82"/>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f t="shared" si="82"/>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f t="shared" si="82"/>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f t="shared" si="82"/>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f t="shared" si="82"/>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f t="shared" si="82"/>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f t="shared" si="82"/>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f t="shared" si="82"/>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f t="shared" si="82"/>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f t="shared" si="82"/>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f t="shared" si="82"/>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f t="shared" si="82"/>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f t="shared" si="82"/>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f t="shared" si="82"/>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f t="shared" si="82"/>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f t="shared" si="82"/>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f t="shared" si="82"/>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f t="shared" si="82"/>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f t="shared" si="82"/>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f t="shared" si="82"/>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f t="shared" si="82"/>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f t="shared" si="82"/>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f t="shared" si="82"/>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f t="shared" si="82"/>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f t="shared" si="82"/>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f t="shared" si="82"/>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f t="shared" si="82"/>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f t="shared" ref="K5319:K5382" si="83">I5319*J5319</f>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f t="shared" si="83"/>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f t="shared" si="83"/>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f t="shared" si="83"/>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f t="shared" si="83"/>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f t="shared" si="83"/>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f t="shared" si="83"/>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f t="shared" si="83"/>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f t="shared" si="83"/>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f t="shared" si="83"/>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f t="shared" si="83"/>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f t="shared" si="83"/>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f t="shared" si="83"/>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f t="shared" si="83"/>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f t="shared" si="83"/>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f t="shared" si="83"/>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f t="shared" si="83"/>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f t="shared" si="83"/>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f t="shared" si="83"/>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f t="shared" si="83"/>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f t="shared" si="83"/>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f t="shared" si="83"/>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f t="shared" si="83"/>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f t="shared" si="83"/>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f t="shared" si="83"/>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f t="shared" si="83"/>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f t="shared" si="83"/>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f t="shared" si="83"/>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f t="shared" si="83"/>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f t="shared" si="83"/>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f t="shared" si="83"/>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f t="shared" si="83"/>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f t="shared" si="83"/>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f t="shared" si="83"/>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f t="shared" si="83"/>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f t="shared" si="83"/>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f t="shared" si="83"/>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f t="shared" si="83"/>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f t="shared" si="83"/>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f t="shared" si="83"/>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f t="shared" si="83"/>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f t="shared" si="83"/>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f t="shared" si="83"/>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f t="shared" si="83"/>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f t="shared" si="83"/>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f t="shared" si="83"/>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f t="shared" si="83"/>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f t="shared" si="83"/>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f t="shared" si="83"/>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f t="shared" si="83"/>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f t="shared" si="83"/>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f t="shared" si="83"/>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f t="shared" si="83"/>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f t="shared" si="83"/>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f t="shared" si="83"/>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f t="shared" si="83"/>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f t="shared" si="83"/>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f t="shared" si="83"/>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f t="shared" si="83"/>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f t="shared" si="83"/>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f t="shared" si="83"/>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f t="shared" si="83"/>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f t="shared" si="83"/>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f t="shared" si="83"/>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f t="shared" ref="K5383:K5446" si="84">I5383*J5383</f>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f t="shared" si="84"/>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f t="shared" si="84"/>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f t="shared" si="84"/>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f t="shared" si="84"/>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f t="shared" si="84"/>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f t="shared" si="84"/>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f t="shared" si="84"/>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f t="shared" si="84"/>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f t="shared" si="84"/>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f t="shared" si="84"/>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f t="shared" si="84"/>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f t="shared" si="84"/>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f t="shared" si="84"/>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f t="shared" si="84"/>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f t="shared" si="84"/>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f t="shared" si="84"/>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f t="shared" si="84"/>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f t="shared" si="84"/>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f t="shared" si="84"/>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f t="shared" si="84"/>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f t="shared" si="84"/>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f t="shared" si="84"/>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f t="shared" si="84"/>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f t="shared" si="84"/>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f t="shared" si="84"/>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f t="shared" si="84"/>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f t="shared" si="84"/>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f t="shared" si="84"/>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f t="shared" si="84"/>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f t="shared" si="84"/>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f t="shared" si="84"/>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f t="shared" si="84"/>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f t="shared" si="84"/>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f t="shared" si="84"/>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f t="shared" si="84"/>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f t="shared" si="84"/>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f t="shared" si="84"/>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f t="shared" si="84"/>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f t="shared" si="84"/>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f t="shared" si="84"/>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f t="shared" si="84"/>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f t="shared" si="84"/>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f t="shared" si="84"/>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f t="shared" si="84"/>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f t="shared" si="84"/>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f t="shared" si="84"/>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f t="shared" si="84"/>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f t="shared" si="84"/>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f t="shared" si="84"/>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f t="shared" si="84"/>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f t="shared" si="84"/>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f t="shared" si="84"/>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f t="shared" si="84"/>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f t="shared" si="84"/>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f t="shared" si="84"/>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f t="shared" si="84"/>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f t="shared" si="84"/>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f t="shared" si="84"/>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f t="shared" si="84"/>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f t="shared" si="84"/>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f t="shared" si="84"/>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f t="shared" si="84"/>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f t="shared" si="84"/>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f t="shared" ref="K5447:K5510" si="85">I5447*J5447</f>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f t="shared" si="85"/>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f t="shared" si="85"/>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f t="shared" si="85"/>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f t="shared" si="85"/>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f t="shared" si="85"/>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f t="shared" si="85"/>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f t="shared" si="85"/>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f t="shared" si="85"/>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f t="shared" si="85"/>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f t="shared" si="85"/>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f t="shared" si="85"/>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f t="shared" si="85"/>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f t="shared" si="85"/>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f t="shared" si="85"/>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f t="shared" si="85"/>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f t="shared" si="85"/>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f t="shared" si="85"/>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f t="shared" si="85"/>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f t="shared" si="85"/>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f t="shared" si="85"/>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f t="shared" si="85"/>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f t="shared" si="85"/>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f t="shared" si="85"/>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f t="shared" si="85"/>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f t="shared" si="85"/>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f t="shared" si="85"/>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f t="shared" si="85"/>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f t="shared" si="85"/>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f t="shared" si="85"/>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f t="shared" si="85"/>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f t="shared" si="85"/>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f t="shared" si="85"/>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f t="shared" si="85"/>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f t="shared" si="85"/>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f t="shared" si="85"/>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f t="shared" si="85"/>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f t="shared" si="85"/>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f t="shared" si="85"/>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f t="shared" si="85"/>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f t="shared" si="85"/>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f t="shared" si="85"/>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f t="shared" si="85"/>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f t="shared" si="85"/>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f t="shared" si="85"/>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f t="shared" si="85"/>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f t="shared" si="85"/>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f t="shared" si="85"/>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f t="shared" si="85"/>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f t="shared" si="85"/>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f t="shared" si="85"/>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f t="shared" si="85"/>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f t="shared" si="85"/>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f t="shared" si="85"/>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f t="shared" si="85"/>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f t="shared" si="85"/>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f t="shared" si="85"/>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f t="shared" si="85"/>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f t="shared" si="85"/>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f t="shared" si="85"/>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f t="shared" si="85"/>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f t="shared" si="85"/>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f t="shared" si="85"/>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f t="shared" si="85"/>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f t="shared" ref="K5511:K5574" si="86">I5511*J5511</f>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f t="shared" si="86"/>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f t="shared" si="86"/>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f t="shared" si="86"/>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f t="shared" si="86"/>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f t="shared" si="86"/>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f t="shared" si="86"/>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f t="shared" si="86"/>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f t="shared" si="86"/>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f t="shared" si="86"/>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f t="shared" si="86"/>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f t="shared" si="86"/>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f t="shared" si="86"/>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f t="shared" si="86"/>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f t="shared" si="86"/>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f t="shared" si="86"/>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f t="shared" si="86"/>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f t="shared" si="86"/>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f t="shared" si="86"/>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f t="shared" si="86"/>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f t="shared" si="86"/>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f t="shared" si="86"/>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f t="shared" si="86"/>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f t="shared" si="86"/>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f t="shared" si="86"/>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f t="shared" si="86"/>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f t="shared" si="86"/>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f t="shared" si="86"/>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f t="shared" si="86"/>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f t="shared" si="86"/>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f t="shared" si="86"/>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f t="shared" si="86"/>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f t="shared" si="86"/>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f t="shared" si="86"/>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f t="shared" si="86"/>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f t="shared" si="86"/>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f t="shared" si="86"/>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f t="shared" si="86"/>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f t="shared" si="86"/>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f t="shared" si="86"/>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f t="shared" si="86"/>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f t="shared" si="86"/>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f t="shared" si="86"/>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f t="shared" si="86"/>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f t="shared" si="86"/>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f t="shared" si="86"/>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f t="shared" si="86"/>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f t="shared" si="86"/>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f t="shared" si="86"/>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f t="shared" si="86"/>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f t="shared" si="86"/>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f t="shared" si="86"/>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f t="shared" si="86"/>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f t="shared" si="86"/>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f t="shared" si="86"/>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f t="shared" si="86"/>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f t="shared" si="86"/>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f t="shared" si="86"/>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f t="shared" si="86"/>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f t="shared" si="86"/>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f t="shared" si="86"/>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f t="shared" si="86"/>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f t="shared" si="86"/>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f t="shared" si="86"/>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f t="shared" ref="K5575:K5638" si="87">I5575*J5575</f>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f t="shared" si="87"/>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f t="shared" si="87"/>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f t="shared" si="87"/>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f t="shared" si="87"/>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f t="shared" si="87"/>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f t="shared" si="87"/>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f t="shared" si="87"/>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f t="shared" si="87"/>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f t="shared" si="87"/>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f t="shared" si="87"/>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f t="shared" si="87"/>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f t="shared" si="87"/>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f t="shared" si="87"/>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f t="shared" si="87"/>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f t="shared" si="87"/>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f t="shared" si="87"/>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f t="shared" si="87"/>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f t="shared" si="87"/>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f t="shared" si="87"/>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f t="shared" si="87"/>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f t="shared" si="87"/>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f t="shared" si="87"/>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f t="shared" si="87"/>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f t="shared" si="87"/>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f t="shared" si="87"/>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f t="shared" si="87"/>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f t="shared" si="87"/>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f t="shared" si="87"/>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f t="shared" si="87"/>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f t="shared" si="87"/>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f t="shared" si="87"/>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f t="shared" si="87"/>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f t="shared" si="87"/>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f t="shared" si="87"/>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f t="shared" si="87"/>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f t="shared" si="87"/>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f t="shared" si="87"/>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f t="shared" si="87"/>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f t="shared" si="87"/>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f t="shared" si="87"/>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f t="shared" si="87"/>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f t="shared" si="87"/>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f t="shared" si="87"/>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f t="shared" si="87"/>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f t="shared" si="87"/>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f t="shared" si="87"/>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f t="shared" si="87"/>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f t="shared" si="87"/>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f t="shared" si="87"/>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f t="shared" si="87"/>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f t="shared" si="87"/>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f t="shared" si="87"/>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f t="shared" si="87"/>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f t="shared" si="87"/>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f t="shared" si="87"/>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f t="shared" si="87"/>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f t="shared" si="87"/>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f t="shared" si="87"/>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f t="shared" si="87"/>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f t="shared" si="87"/>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f t="shared" si="87"/>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f t="shared" si="87"/>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f t="shared" si="87"/>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f t="shared" ref="K5639:K5702" si="88">I5639*J5639</f>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f t="shared" si="88"/>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f t="shared" si="88"/>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f t="shared" si="88"/>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f t="shared" si="88"/>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f t="shared" si="88"/>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f t="shared" si="88"/>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f t="shared" si="88"/>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f t="shared" si="88"/>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f t="shared" si="88"/>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f t="shared" si="88"/>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f t="shared" si="88"/>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f t="shared" si="88"/>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f t="shared" si="88"/>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f t="shared" si="88"/>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f t="shared" si="88"/>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f t="shared" si="88"/>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f t="shared" si="88"/>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f t="shared" si="88"/>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f t="shared" si="88"/>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f t="shared" si="88"/>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f t="shared" si="88"/>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f t="shared" si="88"/>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f t="shared" si="88"/>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f t="shared" si="88"/>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f t="shared" si="88"/>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f t="shared" si="88"/>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f t="shared" si="88"/>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f t="shared" si="88"/>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f t="shared" si="88"/>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f t="shared" si="88"/>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f t="shared" si="88"/>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f t="shared" si="88"/>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f t="shared" si="88"/>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f t="shared" si="88"/>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f t="shared" si="88"/>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f t="shared" si="88"/>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f t="shared" si="88"/>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f t="shared" si="88"/>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f t="shared" si="88"/>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f t="shared" si="88"/>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f t="shared" si="88"/>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f t="shared" si="88"/>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f t="shared" si="88"/>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f t="shared" si="88"/>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f t="shared" si="88"/>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f t="shared" si="88"/>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f t="shared" si="88"/>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f t="shared" si="88"/>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f t="shared" si="88"/>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f t="shared" si="88"/>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f t="shared" si="88"/>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f t="shared" si="88"/>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f t="shared" si="88"/>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f t="shared" si="88"/>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f t="shared" si="88"/>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f t="shared" si="88"/>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f t="shared" si="88"/>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f t="shared" si="88"/>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f t="shared" si="88"/>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f t="shared" si="88"/>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f t="shared" si="88"/>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f t="shared" si="88"/>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f t="shared" si="88"/>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f t="shared" ref="K5703:K5766" si="89">I5703*J5703</f>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f t="shared" si="89"/>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f t="shared" si="89"/>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f t="shared" si="89"/>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f t="shared" si="89"/>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f t="shared" si="89"/>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f t="shared" si="89"/>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f t="shared" si="89"/>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f t="shared" si="89"/>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f t="shared" si="89"/>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f t="shared" si="89"/>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f t="shared" si="89"/>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f t="shared" si="89"/>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f t="shared" si="89"/>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f t="shared" si="89"/>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f t="shared" si="89"/>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f t="shared" si="89"/>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f t="shared" si="89"/>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f t="shared" si="89"/>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f t="shared" si="89"/>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f t="shared" si="89"/>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f t="shared" si="89"/>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f t="shared" si="89"/>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f t="shared" si="89"/>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f t="shared" si="89"/>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f t="shared" si="89"/>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f t="shared" si="89"/>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f t="shared" si="89"/>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f t="shared" si="89"/>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f t="shared" si="89"/>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f t="shared" si="89"/>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f t="shared" si="89"/>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f t="shared" si="89"/>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f t="shared" si="89"/>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f t="shared" si="89"/>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f t="shared" si="89"/>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f t="shared" si="89"/>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f t="shared" si="89"/>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f t="shared" si="89"/>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f t="shared" si="89"/>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f t="shared" si="89"/>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f t="shared" si="89"/>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f t="shared" si="89"/>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f t="shared" si="89"/>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f t="shared" si="89"/>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f t="shared" si="89"/>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f t="shared" si="89"/>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f t="shared" si="89"/>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f t="shared" si="89"/>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f t="shared" si="89"/>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f t="shared" si="89"/>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f t="shared" si="89"/>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f t="shared" si="89"/>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f t="shared" si="89"/>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f t="shared" si="89"/>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f t="shared" si="89"/>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f t="shared" si="89"/>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f t="shared" si="89"/>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f t="shared" si="89"/>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f t="shared" si="89"/>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f t="shared" si="89"/>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f t="shared" si="89"/>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f t="shared" si="89"/>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f t="shared" si="89"/>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f t="shared" ref="K5767:K5830" si="90">I5767*J5767</f>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f t="shared" si="9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f t="shared" si="9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f t="shared" si="9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f t="shared" si="9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f t="shared" si="9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f t="shared" si="9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f t="shared" si="9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f t="shared" si="9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f t="shared" si="9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f t="shared" si="9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f t="shared" si="9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f t="shared" si="9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f t="shared" si="9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f t="shared" si="9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f t="shared" si="9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f t="shared" si="9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f t="shared" si="9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f t="shared" si="9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f t="shared" si="9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f t="shared" si="9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f t="shared" si="9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f t="shared" si="9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f t="shared" si="9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f t="shared" si="9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f t="shared" si="9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f t="shared" si="9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f t="shared" si="9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f t="shared" si="9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f t="shared" si="9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f t="shared" si="9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f t="shared" si="9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f t="shared" si="9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f t="shared" si="9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f t="shared" si="9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f t="shared" si="9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f t="shared" si="9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f t="shared" si="9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f t="shared" si="9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f t="shared" si="9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f t="shared" si="9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f t="shared" si="9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f t="shared" si="9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f t="shared" si="9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f t="shared" si="9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f t="shared" si="9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f t="shared" si="9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f t="shared" si="9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f t="shared" si="9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f t="shared" si="9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f t="shared" si="9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f t="shared" si="9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f t="shared" si="9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f t="shared" si="9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f t="shared" si="9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f t="shared" si="9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f t="shared" si="9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f t="shared" si="9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f t="shared" si="9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f t="shared" si="9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f t="shared" si="9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f t="shared" si="9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f t="shared" si="9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f t="shared" si="9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f t="shared" ref="K5831:K5894" si="91">I5831*J5831</f>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f t="shared" si="91"/>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f t="shared" si="91"/>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f t="shared" si="91"/>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f t="shared" si="91"/>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f t="shared" si="91"/>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f t="shared" si="91"/>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f t="shared" si="91"/>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f t="shared" si="91"/>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f t="shared" si="91"/>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f t="shared" si="91"/>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f t="shared" si="91"/>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f t="shared" si="91"/>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f t="shared" si="91"/>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f t="shared" si="91"/>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f t="shared" si="91"/>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f t="shared" si="91"/>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f t="shared" si="91"/>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f t="shared" si="91"/>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f t="shared" si="91"/>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f t="shared" si="91"/>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f t="shared" si="91"/>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f t="shared" si="91"/>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f t="shared" si="91"/>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f t="shared" si="91"/>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f t="shared" si="91"/>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f t="shared" si="91"/>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f t="shared" si="91"/>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f t="shared" si="91"/>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f t="shared" si="91"/>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f t="shared" si="91"/>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f t="shared" si="91"/>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f t="shared" si="91"/>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f t="shared" si="91"/>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f t="shared" si="91"/>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f t="shared" si="91"/>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f t="shared" si="91"/>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f t="shared" si="91"/>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f t="shared" si="91"/>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f t="shared" si="91"/>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f t="shared" si="91"/>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f t="shared" si="91"/>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f t="shared" si="91"/>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f t="shared" si="91"/>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f t="shared" si="91"/>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f t="shared" si="91"/>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f t="shared" si="91"/>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f t="shared" si="91"/>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f t="shared" si="91"/>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f t="shared" si="91"/>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f t="shared" si="91"/>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f t="shared" si="91"/>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f t="shared" si="91"/>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f t="shared" si="91"/>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f t="shared" si="91"/>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f t="shared" si="91"/>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f t="shared" si="91"/>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f t="shared" si="91"/>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f t="shared" si="91"/>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f t="shared" si="91"/>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f t="shared" si="91"/>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f t="shared" si="91"/>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f t="shared" si="91"/>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f t="shared" si="91"/>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f t="shared" ref="K5895:K5958" si="92">I5895*J5895</f>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f t="shared" si="92"/>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f t="shared" si="92"/>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f t="shared" si="92"/>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f t="shared" si="92"/>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f t="shared" si="92"/>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f t="shared" si="92"/>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f t="shared" si="92"/>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f t="shared" si="92"/>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f t="shared" si="92"/>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f t="shared" si="92"/>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f t="shared" si="92"/>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f t="shared" si="92"/>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f t="shared" si="92"/>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f t="shared" si="92"/>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f t="shared" si="92"/>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f t="shared" si="92"/>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f t="shared" si="92"/>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f t="shared" si="92"/>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f t="shared" si="92"/>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f t="shared" si="92"/>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f t="shared" si="92"/>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f t="shared" si="92"/>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f t="shared" si="92"/>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f t="shared" si="92"/>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f t="shared" si="92"/>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f t="shared" si="92"/>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f t="shared" si="92"/>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f t="shared" si="92"/>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f t="shared" si="92"/>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f t="shared" si="92"/>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f t="shared" si="92"/>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f t="shared" si="92"/>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f t="shared" si="92"/>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f t="shared" si="92"/>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f t="shared" si="92"/>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f t="shared" si="92"/>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f t="shared" si="92"/>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f t="shared" si="92"/>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f t="shared" si="92"/>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f t="shared" si="92"/>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f t="shared" si="92"/>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f t="shared" si="92"/>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f t="shared" si="92"/>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f t="shared" si="92"/>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f t="shared" si="92"/>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f t="shared" si="92"/>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f t="shared" si="92"/>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f t="shared" si="92"/>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f t="shared" si="92"/>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f t="shared" si="92"/>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f t="shared" si="92"/>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f t="shared" si="92"/>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f t="shared" si="92"/>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f t="shared" si="92"/>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f t="shared" si="92"/>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f t="shared" si="92"/>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f t="shared" si="92"/>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f t="shared" si="92"/>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f t="shared" si="92"/>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f t="shared" si="92"/>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f t="shared" si="92"/>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f t="shared" si="92"/>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f t="shared" si="92"/>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f t="shared" ref="K5959:K6022" si="93">I5959*J5959</f>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f t="shared" si="93"/>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f t="shared" si="93"/>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f t="shared" si="93"/>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f t="shared" si="93"/>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f t="shared" si="93"/>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f t="shared" si="93"/>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f t="shared" si="93"/>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f t="shared" si="93"/>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f t="shared" si="93"/>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f t="shared" si="93"/>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f t="shared" si="93"/>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f t="shared" si="93"/>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f t="shared" si="93"/>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f t="shared" si="93"/>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f t="shared" si="93"/>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f t="shared" si="93"/>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f t="shared" si="93"/>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f t="shared" si="93"/>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f t="shared" si="93"/>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f t="shared" si="93"/>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f t="shared" si="93"/>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f t="shared" si="93"/>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f t="shared" si="93"/>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f t="shared" si="93"/>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f t="shared" si="93"/>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f t="shared" si="93"/>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f t="shared" si="93"/>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f t="shared" si="93"/>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f t="shared" si="93"/>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f t="shared" si="93"/>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f t="shared" si="93"/>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f t="shared" si="93"/>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f t="shared" si="93"/>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f t="shared" si="93"/>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f t="shared" si="93"/>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f t="shared" si="93"/>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f t="shared" si="93"/>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f t="shared" si="93"/>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f t="shared" si="93"/>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f t="shared" si="93"/>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f t="shared" si="93"/>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f t="shared" si="93"/>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f t="shared" si="93"/>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f t="shared" si="93"/>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f t="shared" si="93"/>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f t="shared" si="93"/>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f t="shared" si="93"/>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f t="shared" si="93"/>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f t="shared" si="93"/>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f t="shared" si="93"/>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f t="shared" si="93"/>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f t="shared" si="93"/>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f t="shared" si="93"/>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f t="shared" si="93"/>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f t="shared" si="93"/>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f t="shared" si="93"/>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f t="shared" si="93"/>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f t="shared" si="93"/>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f t="shared" si="93"/>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f t="shared" si="93"/>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f t="shared" si="93"/>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f t="shared" si="93"/>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f t="shared" si="93"/>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f t="shared" ref="K6023:K6086" si="94">I6023*J6023</f>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f t="shared" si="94"/>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f t="shared" si="94"/>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f t="shared" si="94"/>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f t="shared" si="94"/>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f t="shared" si="94"/>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f t="shared" si="94"/>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f t="shared" si="94"/>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f t="shared" si="94"/>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f t="shared" si="94"/>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f t="shared" si="94"/>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f t="shared" si="94"/>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f t="shared" si="94"/>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f t="shared" si="94"/>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f t="shared" si="94"/>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f t="shared" si="94"/>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f t="shared" si="94"/>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f t="shared" si="94"/>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f t="shared" si="94"/>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f t="shared" si="94"/>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f t="shared" si="94"/>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f t="shared" si="94"/>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f t="shared" si="94"/>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f t="shared" si="94"/>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f t="shared" si="94"/>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f t="shared" si="94"/>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f t="shared" si="94"/>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f t="shared" si="94"/>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f t="shared" si="94"/>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f t="shared" si="94"/>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f t="shared" si="94"/>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f t="shared" si="94"/>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f t="shared" si="94"/>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f t="shared" si="94"/>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f t="shared" si="94"/>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f t="shared" si="94"/>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f t="shared" si="94"/>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f t="shared" si="94"/>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f t="shared" si="94"/>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f t="shared" si="94"/>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f t="shared" si="94"/>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f t="shared" si="94"/>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f t="shared" si="94"/>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f t="shared" si="94"/>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f t="shared" si="94"/>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f t="shared" si="94"/>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f t="shared" si="94"/>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f t="shared" si="94"/>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f t="shared" si="94"/>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f t="shared" si="94"/>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f t="shared" si="94"/>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f t="shared" si="94"/>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f t="shared" si="94"/>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f t="shared" si="94"/>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f t="shared" si="94"/>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f t="shared" si="94"/>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f t="shared" si="94"/>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f t="shared" si="94"/>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f t="shared" si="94"/>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f t="shared" si="94"/>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f t="shared" si="94"/>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f t="shared" si="94"/>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f t="shared" si="94"/>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f t="shared" si="94"/>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f t="shared" ref="K6087:K6150" si="95">I6087*J6087</f>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f t="shared" si="95"/>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f t="shared" si="95"/>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f t="shared" si="95"/>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f t="shared" si="95"/>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f t="shared" si="95"/>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f t="shared" si="95"/>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f t="shared" si="95"/>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f t="shared" si="95"/>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f t="shared" si="95"/>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f t="shared" si="95"/>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f t="shared" si="95"/>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f t="shared" si="95"/>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f t="shared" si="95"/>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f t="shared" si="95"/>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f t="shared" si="95"/>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f t="shared" si="95"/>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f t="shared" si="95"/>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f t="shared" si="95"/>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f t="shared" si="95"/>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f t="shared" si="95"/>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f t="shared" si="95"/>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f t="shared" si="95"/>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f t="shared" si="95"/>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f t="shared" si="95"/>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f t="shared" si="95"/>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f t="shared" si="95"/>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f t="shared" si="95"/>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f t="shared" si="95"/>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f t="shared" si="95"/>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f t="shared" si="95"/>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f t="shared" si="95"/>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f t="shared" si="95"/>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f t="shared" si="95"/>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f t="shared" si="95"/>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f t="shared" si="95"/>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f t="shared" si="95"/>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f t="shared" si="95"/>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f t="shared" si="95"/>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f t="shared" si="95"/>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f t="shared" si="95"/>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f t="shared" si="95"/>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f t="shared" si="95"/>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f t="shared" si="95"/>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f t="shared" si="95"/>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f t="shared" si="95"/>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f t="shared" si="95"/>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f t="shared" si="95"/>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f t="shared" si="95"/>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f t="shared" si="95"/>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f t="shared" si="95"/>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f t="shared" si="95"/>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f t="shared" si="95"/>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f t="shared" si="95"/>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f t="shared" si="95"/>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f t="shared" si="95"/>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f t="shared" si="95"/>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f t="shared" si="95"/>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f t="shared" si="95"/>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f t="shared" si="95"/>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f t="shared" si="95"/>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f t="shared" si="95"/>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f t="shared" si="95"/>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f t="shared" si="95"/>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f t="shared" ref="K6151:K6214" si="96">I6151*J6151</f>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f t="shared" si="96"/>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f t="shared" si="96"/>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f t="shared" si="96"/>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f t="shared" si="96"/>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f t="shared" si="96"/>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f t="shared" si="96"/>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f t="shared" si="96"/>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f t="shared" si="96"/>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f t="shared" si="96"/>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f t="shared" si="96"/>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f t="shared" si="96"/>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f t="shared" si="96"/>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f t="shared" si="96"/>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f t="shared" si="96"/>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f t="shared" si="96"/>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f t="shared" si="96"/>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f t="shared" si="96"/>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f t="shared" si="96"/>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f t="shared" si="96"/>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f t="shared" si="96"/>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f t="shared" si="96"/>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f t="shared" si="96"/>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f t="shared" si="96"/>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f t="shared" si="96"/>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f t="shared" si="96"/>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f t="shared" si="96"/>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f t="shared" si="96"/>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f t="shared" si="96"/>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f t="shared" si="96"/>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f t="shared" si="96"/>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f t="shared" si="96"/>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f t="shared" si="96"/>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f t="shared" si="96"/>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f t="shared" si="96"/>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f t="shared" si="96"/>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f t="shared" si="96"/>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f t="shared" si="96"/>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f t="shared" si="96"/>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f t="shared" si="96"/>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f t="shared" si="96"/>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f t="shared" si="96"/>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f t="shared" si="96"/>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f t="shared" si="96"/>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f t="shared" si="96"/>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f t="shared" si="96"/>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f t="shared" si="96"/>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f t="shared" si="96"/>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f t="shared" si="96"/>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f t="shared" si="96"/>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f t="shared" si="96"/>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f t="shared" si="96"/>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f t="shared" si="96"/>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f t="shared" si="96"/>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f t="shared" si="96"/>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f t="shared" si="96"/>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f t="shared" si="96"/>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f t="shared" si="96"/>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f t="shared" si="96"/>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f t="shared" si="96"/>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f t="shared" si="96"/>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f t="shared" si="96"/>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f t="shared" si="96"/>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f t="shared" si="96"/>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f t="shared" ref="K6215:K6278" si="97">I6215*J6215</f>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f t="shared" si="97"/>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f t="shared" si="97"/>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f t="shared" si="97"/>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f t="shared" si="97"/>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f t="shared" si="97"/>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f t="shared" si="97"/>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f t="shared" si="97"/>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f t="shared" si="97"/>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f t="shared" si="97"/>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f t="shared" si="97"/>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f t="shared" si="97"/>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f t="shared" si="97"/>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f t="shared" si="97"/>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f t="shared" si="97"/>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f t="shared" si="97"/>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f t="shared" si="97"/>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f t="shared" si="97"/>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f t="shared" si="97"/>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f t="shared" si="97"/>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f t="shared" si="97"/>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f t="shared" si="97"/>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f t="shared" si="97"/>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f t="shared" si="97"/>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f t="shared" si="97"/>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f t="shared" si="97"/>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f t="shared" si="97"/>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f t="shared" si="97"/>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f t="shared" si="97"/>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f t="shared" si="97"/>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f t="shared" si="97"/>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f t="shared" si="97"/>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f t="shared" si="97"/>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f t="shared" si="97"/>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f t="shared" si="97"/>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f t="shared" si="97"/>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f t="shared" si="97"/>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f t="shared" si="97"/>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f t="shared" si="97"/>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f t="shared" si="97"/>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f t="shared" si="97"/>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f t="shared" si="97"/>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f t="shared" si="97"/>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f t="shared" si="97"/>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f t="shared" si="97"/>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f t="shared" si="97"/>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f t="shared" si="97"/>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f t="shared" si="97"/>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f t="shared" si="97"/>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f t="shared" si="97"/>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f t="shared" si="97"/>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f t="shared" si="97"/>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f t="shared" si="97"/>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f t="shared" si="97"/>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f t="shared" si="97"/>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f t="shared" si="97"/>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f t="shared" si="97"/>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f t="shared" si="97"/>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f t="shared" si="97"/>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f t="shared" si="97"/>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f t="shared" si="97"/>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f t="shared" si="97"/>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f t="shared" si="97"/>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f t="shared" si="97"/>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f t="shared" ref="K6279:K6342" si="98">I6279*J6279</f>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f t="shared" si="98"/>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f t="shared" si="98"/>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f t="shared" si="98"/>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f t="shared" si="98"/>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f t="shared" si="98"/>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f t="shared" si="98"/>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f t="shared" si="98"/>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f t="shared" si="98"/>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f t="shared" si="98"/>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f t="shared" si="98"/>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f t="shared" si="98"/>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f t="shared" si="98"/>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f t="shared" si="98"/>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f t="shared" si="98"/>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f t="shared" si="98"/>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f t="shared" si="98"/>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f t="shared" si="98"/>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f t="shared" si="98"/>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f t="shared" si="98"/>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f t="shared" si="98"/>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f t="shared" si="98"/>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f t="shared" si="98"/>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f t="shared" si="98"/>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f t="shared" si="98"/>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f t="shared" si="98"/>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f t="shared" si="98"/>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f t="shared" si="98"/>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f t="shared" si="98"/>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f t="shared" si="98"/>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f t="shared" si="98"/>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f t="shared" si="98"/>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f t="shared" si="98"/>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f t="shared" si="98"/>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f t="shared" si="98"/>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f t="shared" si="98"/>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f t="shared" si="98"/>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f t="shared" si="98"/>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f t="shared" si="98"/>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f t="shared" si="98"/>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f t="shared" si="98"/>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f t="shared" si="98"/>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f t="shared" si="98"/>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f t="shared" si="98"/>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f t="shared" si="98"/>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f t="shared" si="98"/>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f t="shared" si="98"/>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f t="shared" si="98"/>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f t="shared" si="98"/>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f t="shared" si="98"/>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f t="shared" si="98"/>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f t="shared" si="98"/>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f t="shared" si="98"/>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f t="shared" si="98"/>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f t="shared" si="98"/>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f t="shared" si="98"/>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f t="shared" si="98"/>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f t="shared" si="98"/>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f t="shared" si="98"/>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f t="shared" si="98"/>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f t="shared" si="98"/>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f t="shared" si="98"/>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f t="shared" si="98"/>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f t="shared" si="98"/>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f t="shared" ref="K6343:K6406" si="99">I6343*J6343</f>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f t="shared" si="99"/>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f t="shared" si="99"/>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f t="shared" si="99"/>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f t="shared" si="99"/>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f t="shared" si="99"/>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f t="shared" si="99"/>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f t="shared" si="99"/>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f t="shared" si="99"/>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f t="shared" si="99"/>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f t="shared" si="99"/>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f t="shared" si="99"/>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f t="shared" si="99"/>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f t="shared" si="99"/>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f t="shared" si="99"/>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f t="shared" si="99"/>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f t="shared" si="99"/>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f t="shared" si="99"/>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f t="shared" si="99"/>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f t="shared" si="99"/>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f t="shared" si="99"/>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f t="shared" si="99"/>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f t="shared" si="99"/>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f t="shared" si="99"/>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f t="shared" si="99"/>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f t="shared" si="99"/>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f t="shared" si="99"/>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f t="shared" si="99"/>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f t="shared" si="99"/>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f t="shared" si="99"/>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f t="shared" si="99"/>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f t="shared" si="99"/>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f t="shared" si="99"/>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f t="shared" si="99"/>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f t="shared" si="99"/>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f t="shared" si="99"/>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f t="shared" si="99"/>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f t="shared" si="99"/>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f t="shared" si="99"/>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f t="shared" si="99"/>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f t="shared" si="99"/>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f t="shared" si="99"/>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f t="shared" si="99"/>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f t="shared" si="99"/>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f t="shared" si="99"/>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f t="shared" si="99"/>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f t="shared" si="99"/>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f t="shared" si="99"/>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f t="shared" si="99"/>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f t="shared" si="99"/>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f t="shared" si="99"/>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f t="shared" si="99"/>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f t="shared" si="99"/>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f t="shared" si="99"/>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f t="shared" si="99"/>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f t="shared" si="99"/>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f t="shared" si="99"/>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f t="shared" si="99"/>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f t="shared" si="99"/>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f t="shared" si="99"/>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f t="shared" si="99"/>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f t="shared" si="99"/>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f t="shared" si="99"/>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f t="shared" si="99"/>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f t="shared" ref="K6407:K6470" si="100">I6407*J6407</f>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f t="shared" si="10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f t="shared" si="10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f t="shared" si="10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f t="shared" si="10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f t="shared" si="10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f t="shared" si="10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f t="shared" si="10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f t="shared" si="10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f t="shared" si="10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f t="shared" si="10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f t="shared" si="10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f t="shared" si="10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f t="shared" si="10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f t="shared" si="10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f t="shared" si="10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f t="shared" si="10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f t="shared" si="10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f t="shared" si="10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f t="shared" si="10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f t="shared" si="10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f t="shared" si="10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f t="shared" si="10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f t="shared" si="10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f t="shared" si="10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f t="shared" si="10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f t="shared" si="10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f t="shared" si="10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f t="shared" si="10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f t="shared" si="10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f t="shared" si="10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f t="shared" si="10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f t="shared" si="10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f t="shared" si="10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f t="shared" si="10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f t="shared" si="10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f t="shared" si="10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f t="shared" si="10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f t="shared" si="10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f t="shared" si="10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f t="shared" si="10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f t="shared" si="10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f t="shared" si="10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f t="shared" si="10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f t="shared" si="10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f t="shared" si="10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f t="shared" si="10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f t="shared" si="10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f t="shared" si="10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f t="shared" si="10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f t="shared" si="10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f t="shared" si="10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f t="shared" si="10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f t="shared" si="10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f t="shared" si="10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f t="shared" si="10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f t="shared" si="10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f t="shared" si="10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f t="shared" si="10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f t="shared" si="10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f t="shared" si="10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f t="shared" si="10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f t="shared" si="10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f t="shared" si="10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f t="shared" ref="K6471:K6534" si="101">I6471*J6471</f>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f t="shared" si="101"/>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f t="shared" si="101"/>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f t="shared" si="101"/>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f t="shared" si="101"/>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f t="shared" si="101"/>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f t="shared" si="101"/>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f t="shared" si="101"/>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f t="shared" si="101"/>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f t="shared" si="101"/>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f t="shared" si="101"/>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f t="shared" si="101"/>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f t="shared" si="101"/>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f t="shared" si="101"/>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f t="shared" si="101"/>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f t="shared" si="101"/>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f t="shared" si="101"/>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f t="shared" si="101"/>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f t="shared" si="101"/>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f t="shared" si="101"/>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f t="shared" si="101"/>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f t="shared" si="101"/>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f t="shared" si="101"/>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f t="shared" si="101"/>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f t="shared" si="101"/>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f t="shared" si="101"/>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f t="shared" si="101"/>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f t="shared" si="101"/>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f t="shared" si="101"/>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f t="shared" si="101"/>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f t="shared" si="101"/>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f t="shared" si="101"/>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f t="shared" si="101"/>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f t="shared" si="101"/>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f t="shared" si="101"/>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f t="shared" si="101"/>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f t="shared" si="101"/>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f t="shared" si="101"/>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f t="shared" si="101"/>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f t="shared" si="101"/>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f t="shared" si="101"/>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f t="shared" si="101"/>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f t="shared" si="101"/>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f t="shared" si="101"/>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f t="shared" si="101"/>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f t="shared" si="101"/>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f t="shared" si="101"/>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f t="shared" si="101"/>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f t="shared" si="101"/>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f t="shared" si="101"/>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f t="shared" si="101"/>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f t="shared" si="101"/>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f t="shared" si="101"/>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f t="shared" si="101"/>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f t="shared" si="101"/>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f t="shared" si="101"/>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f t="shared" si="101"/>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f t="shared" si="101"/>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f t="shared" si="101"/>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f t="shared" si="101"/>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f t="shared" si="101"/>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f t="shared" si="101"/>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f t="shared" si="101"/>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f t="shared" si="101"/>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f t="shared" ref="K6535:K6598" si="102">I6535*J6535</f>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f t="shared" si="102"/>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f t="shared" si="102"/>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f t="shared" si="102"/>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f t="shared" si="102"/>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f t="shared" si="102"/>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f t="shared" si="102"/>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f t="shared" si="102"/>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f t="shared" si="102"/>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f t="shared" si="102"/>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f t="shared" si="102"/>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f t="shared" si="102"/>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f t="shared" si="102"/>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f t="shared" si="102"/>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f t="shared" si="102"/>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f t="shared" si="102"/>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f t="shared" si="102"/>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f t="shared" si="102"/>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f t="shared" si="102"/>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f t="shared" si="102"/>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f t="shared" si="102"/>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f t="shared" si="102"/>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f t="shared" si="102"/>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f t="shared" si="102"/>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f t="shared" si="102"/>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f t="shared" si="102"/>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f t="shared" si="102"/>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f t="shared" si="102"/>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f t="shared" si="102"/>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f t="shared" si="102"/>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f t="shared" si="102"/>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f t="shared" si="102"/>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f t="shared" si="102"/>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f t="shared" si="102"/>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f t="shared" si="102"/>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f t="shared" si="102"/>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f t="shared" si="102"/>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f t="shared" si="102"/>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f t="shared" si="102"/>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f t="shared" si="102"/>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f t="shared" si="102"/>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f t="shared" si="102"/>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f t="shared" si="102"/>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f t="shared" si="102"/>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f t="shared" si="102"/>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f t="shared" si="102"/>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f t="shared" si="102"/>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f t="shared" si="102"/>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f t="shared" si="102"/>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f t="shared" si="102"/>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f t="shared" si="102"/>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f t="shared" si="102"/>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f t="shared" si="102"/>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f t="shared" si="102"/>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f t="shared" si="102"/>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f t="shared" si="102"/>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f t="shared" si="102"/>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f t="shared" si="102"/>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f t="shared" si="102"/>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f t="shared" si="102"/>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f t="shared" si="102"/>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f t="shared" si="102"/>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f t="shared" si="102"/>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f t="shared" si="102"/>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f t="shared" ref="K6599:K6662" si="103">I6599*J6599</f>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f t="shared" si="103"/>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f t="shared" si="103"/>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f t="shared" si="103"/>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f t="shared" si="103"/>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f t="shared" si="103"/>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f t="shared" si="103"/>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f t="shared" si="103"/>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f t="shared" si="103"/>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f t="shared" si="103"/>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f t="shared" si="103"/>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f t="shared" si="103"/>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f t="shared" si="103"/>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f t="shared" si="103"/>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f t="shared" si="103"/>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f t="shared" si="103"/>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f t="shared" si="103"/>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f t="shared" si="103"/>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f t="shared" si="103"/>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f t="shared" si="103"/>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f t="shared" si="103"/>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f t="shared" si="103"/>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f t="shared" si="103"/>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f t="shared" si="103"/>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f t="shared" si="103"/>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f t="shared" si="103"/>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f t="shared" si="103"/>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f t="shared" si="103"/>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f t="shared" si="103"/>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f t="shared" si="103"/>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f t="shared" si="103"/>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f t="shared" si="103"/>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f t="shared" si="103"/>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f t="shared" si="103"/>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f t="shared" si="103"/>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f t="shared" si="103"/>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f t="shared" si="103"/>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f t="shared" si="103"/>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f t="shared" si="103"/>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f t="shared" si="103"/>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f t="shared" si="103"/>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f t="shared" si="103"/>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f t="shared" si="103"/>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f t="shared" si="103"/>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f t="shared" si="103"/>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f t="shared" si="103"/>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f t="shared" si="103"/>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f t="shared" si="103"/>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f t="shared" si="103"/>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f t="shared" si="103"/>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f t="shared" si="103"/>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f t="shared" si="103"/>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f t="shared" si="103"/>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f t="shared" si="103"/>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f t="shared" si="103"/>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f t="shared" si="103"/>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f t="shared" si="103"/>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f t="shared" si="103"/>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f t="shared" si="103"/>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f t="shared" si="103"/>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f t="shared" si="103"/>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f t="shared" si="103"/>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f t="shared" si="103"/>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f t="shared" si="103"/>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f t="shared" ref="K6663:K6726" si="104">I6663*J6663</f>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f t="shared" si="104"/>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f t="shared" si="104"/>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f t="shared" si="104"/>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f t="shared" si="104"/>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f t="shared" si="104"/>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f t="shared" si="104"/>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f t="shared" si="104"/>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f t="shared" si="104"/>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f t="shared" si="104"/>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f t="shared" si="104"/>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f t="shared" si="104"/>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f t="shared" si="104"/>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f t="shared" si="104"/>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f t="shared" si="104"/>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f t="shared" si="104"/>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f t="shared" si="104"/>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f t="shared" si="104"/>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f t="shared" si="104"/>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f t="shared" si="104"/>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f t="shared" si="104"/>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f t="shared" si="104"/>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f t="shared" si="104"/>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f t="shared" si="104"/>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f t="shared" si="104"/>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f t="shared" si="104"/>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f t="shared" si="104"/>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f t="shared" si="104"/>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f t="shared" si="104"/>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f t="shared" si="104"/>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f t="shared" si="104"/>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f t="shared" si="104"/>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f t="shared" si="104"/>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f t="shared" si="104"/>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f t="shared" si="104"/>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f t="shared" si="104"/>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f t="shared" si="104"/>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f t="shared" si="104"/>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f t="shared" si="104"/>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f t="shared" si="104"/>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f t="shared" si="104"/>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f t="shared" si="104"/>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f t="shared" si="104"/>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f t="shared" si="104"/>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f t="shared" si="104"/>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f t="shared" si="104"/>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f t="shared" si="104"/>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f t="shared" si="104"/>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f t="shared" si="104"/>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f t="shared" si="104"/>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f t="shared" si="104"/>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f t="shared" si="104"/>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f t="shared" si="104"/>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f t="shared" si="104"/>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f t="shared" si="104"/>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f t="shared" si="104"/>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f t="shared" si="104"/>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f t="shared" si="104"/>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f t="shared" si="104"/>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f t="shared" si="104"/>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f t="shared" si="104"/>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f t="shared" si="104"/>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f t="shared" si="104"/>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f t="shared" si="104"/>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f t="shared" ref="K6727:K6790" si="105">I6727*J6727</f>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f t="shared" si="105"/>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f t="shared" si="105"/>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f t="shared" si="105"/>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f t="shared" si="105"/>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f t="shared" si="105"/>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f t="shared" si="105"/>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f t="shared" si="105"/>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f t="shared" si="105"/>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f t="shared" si="105"/>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f t="shared" si="105"/>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f t="shared" si="105"/>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f t="shared" si="105"/>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f t="shared" si="105"/>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f t="shared" si="105"/>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f t="shared" si="105"/>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f t="shared" si="105"/>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f t="shared" si="105"/>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f t="shared" si="105"/>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f t="shared" si="105"/>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f t="shared" si="105"/>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f t="shared" si="105"/>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f t="shared" si="105"/>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f t="shared" si="105"/>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f t="shared" si="105"/>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f t="shared" si="105"/>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f t="shared" si="105"/>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f t="shared" si="105"/>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f t="shared" si="105"/>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f t="shared" si="105"/>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f t="shared" si="105"/>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f t="shared" si="105"/>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f t="shared" si="105"/>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f t="shared" si="105"/>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f t="shared" si="105"/>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f t="shared" si="105"/>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f t="shared" si="105"/>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f t="shared" si="105"/>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f t="shared" si="105"/>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f t="shared" si="105"/>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f t="shared" si="105"/>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f t="shared" si="105"/>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f t="shared" si="105"/>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f t="shared" si="105"/>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f t="shared" si="105"/>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f t="shared" si="105"/>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f t="shared" si="105"/>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f t="shared" si="105"/>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f t="shared" si="105"/>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f t="shared" si="105"/>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f t="shared" si="105"/>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f t="shared" si="105"/>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f t="shared" si="105"/>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f t="shared" si="105"/>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f t="shared" si="105"/>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f t="shared" si="105"/>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f t="shared" si="105"/>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f t="shared" si="105"/>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f t="shared" si="105"/>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f t="shared" si="105"/>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f t="shared" si="105"/>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f t="shared" si="105"/>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f t="shared" si="105"/>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f t="shared" si="105"/>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f t="shared" ref="K6791:K6854" si="106">I6791*J6791</f>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f t="shared" si="106"/>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f t="shared" si="106"/>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f t="shared" si="106"/>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f t="shared" si="106"/>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f t="shared" si="106"/>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f t="shared" si="106"/>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f t="shared" si="106"/>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f t="shared" si="106"/>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f t="shared" si="106"/>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f t="shared" si="106"/>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f t="shared" si="106"/>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f t="shared" si="106"/>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f t="shared" si="106"/>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f t="shared" si="106"/>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f t="shared" si="106"/>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f t="shared" si="106"/>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f t="shared" si="106"/>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f t="shared" si="106"/>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f t="shared" si="106"/>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f t="shared" si="106"/>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f t="shared" si="106"/>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f t="shared" si="106"/>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f t="shared" si="106"/>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f t="shared" si="106"/>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f t="shared" si="106"/>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f t="shared" si="106"/>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f t="shared" si="106"/>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f t="shared" si="106"/>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f t="shared" si="106"/>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f t="shared" si="106"/>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f t="shared" si="106"/>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f t="shared" si="106"/>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f t="shared" si="106"/>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f t="shared" si="106"/>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f t="shared" si="106"/>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f t="shared" si="106"/>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f t="shared" si="106"/>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f t="shared" si="106"/>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f t="shared" si="106"/>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f t="shared" si="106"/>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f t="shared" si="106"/>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f t="shared" si="106"/>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f t="shared" si="106"/>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f t="shared" si="106"/>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f t="shared" si="106"/>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f t="shared" si="106"/>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f t="shared" si="106"/>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f t="shared" si="106"/>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f t="shared" si="106"/>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f t="shared" si="106"/>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f t="shared" si="106"/>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f t="shared" si="106"/>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f t="shared" si="106"/>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f t="shared" si="106"/>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f t="shared" si="106"/>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f t="shared" si="106"/>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f t="shared" si="106"/>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f t="shared" si="106"/>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f t="shared" si="106"/>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f t="shared" si="106"/>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f t="shared" si="106"/>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f t="shared" si="106"/>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f t="shared" si="106"/>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f t="shared" ref="K6855:K6918" si="107">I6855*J6855</f>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f t="shared" si="107"/>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f t="shared" si="107"/>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f t="shared" si="107"/>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f t="shared" si="107"/>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f t="shared" si="107"/>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f t="shared" si="107"/>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f t="shared" si="107"/>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f t="shared" si="107"/>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f t="shared" si="107"/>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f t="shared" si="107"/>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f t="shared" si="107"/>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f t="shared" si="107"/>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f t="shared" si="107"/>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f t="shared" si="107"/>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f t="shared" si="107"/>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f t="shared" si="107"/>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f t="shared" si="107"/>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f t="shared" si="107"/>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f t="shared" si="107"/>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f t="shared" si="107"/>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f t="shared" si="107"/>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f t="shared" si="107"/>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f t="shared" si="107"/>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f t="shared" si="107"/>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f t="shared" si="107"/>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f t="shared" si="107"/>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f t="shared" si="107"/>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f t="shared" si="107"/>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f t="shared" si="107"/>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f t="shared" si="107"/>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f t="shared" si="107"/>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f t="shared" si="107"/>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f t="shared" si="107"/>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f t="shared" si="107"/>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f t="shared" si="107"/>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f t="shared" si="107"/>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f t="shared" si="107"/>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f t="shared" si="107"/>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f t="shared" si="107"/>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f t="shared" si="107"/>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f t="shared" si="107"/>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f t="shared" si="107"/>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f t="shared" si="107"/>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f t="shared" si="107"/>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f t="shared" si="107"/>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f t="shared" si="107"/>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f t="shared" si="107"/>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f t="shared" si="107"/>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f t="shared" si="107"/>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f t="shared" si="107"/>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f t="shared" si="107"/>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f t="shared" si="107"/>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f t="shared" si="107"/>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f t="shared" si="107"/>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f t="shared" si="107"/>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f t="shared" si="107"/>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f t="shared" si="107"/>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f t="shared" si="107"/>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f t="shared" si="107"/>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f t="shared" si="107"/>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f t="shared" si="107"/>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f t="shared" si="107"/>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f t="shared" si="107"/>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f t="shared" ref="K6919:K6982" si="108">I6919*J6919</f>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f t="shared" si="108"/>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f t="shared" si="108"/>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f t="shared" si="108"/>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f t="shared" si="108"/>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f t="shared" si="108"/>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f t="shared" si="108"/>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f t="shared" si="108"/>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f t="shared" si="108"/>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f t="shared" si="108"/>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f t="shared" si="108"/>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f t="shared" si="108"/>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f t="shared" si="108"/>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f t="shared" si="108"/>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f t="shared" si="108"/>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f t="shared" si="108"/>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f t="shared" si="108"/>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f t="shared" si="108"/>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f t="shared" si="108"/>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f t="shared" si="108"/>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f t="shared" si="108"/>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f t="shared" si="108"/>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f t="shared" si="108"/>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f t="shared" si="108"/>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f t="shared" si="108"/>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f t="shared" si="108"/>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f t="shared" si="108"/>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f t="shared" si="108"/>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f t="shared" si="108"/>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f t="shared" si="108"/>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f t="shared" si="108"/>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f t="shared" si="108"/>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f t="shared" si="108"/>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f t="shared" si="108"/>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f t="shared" si="108"/>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f t="shared" si="108"/>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f t="shared" si="108"/>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f t="shared" si="108"/>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f t="shared" si="108"/>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f t="shared" si="108"/>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f t="shared" si="108"/>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f t="shared" si="108"/>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f t="shared" si="108"/>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f t="shared" si="108"/>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f t="shared" si="108"/>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f t="shared" si="108"/>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f t="shared" si="108"/>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f t="shared" si="108"/>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f t="shared" si="108"/>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f t="shared" si="108"/>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f t="shared" si="108"/>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f t="shared" si="108"/>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f t="shared" si="108"/>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f t="shared" si="108"/>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f t="shared" si="108"/>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f t="shared" si="108"/>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f t="shared" si="108"/>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f t="shared" si="108"/>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f t="shared" si="108"/>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f t="shared" si="108"/>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f t="shared" si="108"/>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f t="shared" si="108"/>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f t="shared" si="108"/>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f t="shared" si="108"/>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f t="shared" ref="K6983:K7046" si="109">I6983*J6983</f>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f t="shared" si="109"/>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f t="shared" si="109"/>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f t="shared" si="109"/>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f t="shared" si="109"/>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f t="shared" si="109"/>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f t="shared" si="109"/>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f t="shared" si="109"/>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f t="shared" si="109"/>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f t="shared" si="109"/>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f t="shared" si="109"/>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f t="shared" si="109"/>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f t="shared" si="109"/>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f t="shared" si="109"/>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f t="shared" si="109"/>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f t="shared" si="109"/>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f t="shared" si="109"/>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f t="shared" si="109"/>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f t="shared" si="109"/>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f t="shared" si="109"/>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f t="shared" si="109"/>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f t="shared" si="109"/>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f t="shared" si="109"/>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f t="shared" si="109"/>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f t="shared" si="109"/>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f t="shared" si="109"/>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f t="shared" si="109"/>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f t="shared" si="109"/>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f t="shared" si="109"/>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f t="shared" si="109"/>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f t="shared" si="109"/>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f t="shared" si="109"/>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f t="shared" si="109"/>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f t="shared" si="109"/>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f t="shared" si="109"/>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f t="shared" si="109"/>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f t="shared" si="109"/>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f t="shared" si="109"/>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f t="shared" si="109"/>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f t="shared" si="109"/>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f t="shared" si="109"/>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f t="shared" si="109"/>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f t="shared" si="109"/>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f t="shared" si="109"/>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f t="shared" si="109"/>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f t="shared" si="109"/>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f t="shared" si="109"/>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f t="shared" si="109"/>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f t="shared" si="109"/>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f t="shared" si="109"/>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f t="shared" si="109"/>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f t="shared" si="109"/>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f t="shared" si="109"/>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f t="shared" si="109"/>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f t="shared" si="109"/>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f t="shared" si="109"/>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f t="shared" si="109"/>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f t="shared" si="109"/>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f t="shared" si="109"/>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f t="shared" si="109"/>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f t="shared" si="109"/>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f t="shared" si="109"/>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f t="shared" si="109"/>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f t="shared" si="109"/>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f t="shared" ref="K7047:K7110" si="110">I7047*J7047</f>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f t="shared" si="1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f t="shared" si="1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f t="shared" si="1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f t="shared" si="1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f t="shared" si="1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f t="shared" si="1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f t="shared" si="1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f t="shared" si="1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f t="shared" si="1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f t="shared" si="1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f t="shared" si="1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f t="shared" si="1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f t="shared" si="1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f t="shared" si="1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f t="shared" si="1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f t="shared" si="1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f t="shared" si="1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f t="shared" si="1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f t="shared" si="1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f t="shared" si="1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f t="shared" si="1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f t="shared" si="1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f t="shared" si="1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f t="shared" si="1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f t="shared" si="1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f t="shared" si="1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f t="shared" si="1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f t="shared" si="1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f t="shared" si="1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f t="shared" si="1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f t="shared" si="1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f t="shared" si="1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f t="shared" si="1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f t="shared" si="1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f t="shared" si="1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f t="shared" si="1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f t="shared" si="1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f t="shared" si="1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f t="shared" si="1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f t="shared" si="1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f t="shared" si="1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f t="shared" si="1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f t="shared" si="1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f t="shared" si="1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f t="shared" si="1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f t="shared" si="1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f t="shared" si="1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f t="shared" si="1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f t="shared" si="1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f t="shared" si="1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f t="shared" si="1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f t="shared" si="1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f t="shared" si="1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f t="shared" si="1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f t="shared" si="1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f t="shared" si="1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f t="shared" si="1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f t="shared" si="1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f t="shared" si="1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f t="shared" si="1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f t="shared" si="1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f t="shared" si="1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f t="shared" si="1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f t="shared" ref="K7111:K7174" si="111">I7111*J7111</f>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f t="shared" si="111"/>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f t="shared" si="111"/>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f t="shared" si="111"/>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f t="shared" si="111"/>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f t="shared" si="111"/>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f t="shared" si="111"/>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f t="shared" si="111"/>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f t="shared" si="111"/>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f t="shared" si="111"/>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f t="shared" si="111"/>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f t="shared" si="111"/>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f t="shared" si="111"/>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f t="shared" si="111"/>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f t="shared" si="111"/>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f t="shared" si="111"/>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f t="shared" si="111"/>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f t="shared" si="111"/>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f t="shared" si="111"/>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f t="shared" si="111"/>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f t="shared" si="111"/>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f t="shared" si="111"/>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f t="shared" si="111"/>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f t="shared" si="111"/>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f t="shared" si="111"/>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f t="shared" si="111"/>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f t="shared" si="111"/>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f t="shared" si="111"/>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f t="shared" si="111"/>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f t="shared" si="111"/>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f t="shared" si="111"/>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f t="shared" si="111"/>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f t="shared" si="111"/>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f t="shared" si="111"/>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f t="shared" si="111"/>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f t="shared" si="111"/>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f t="shared" si="111"/>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f t="shared" si="111"/>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f t="shared" si="111"/>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f t="shared" si="111"/>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f t="shared" si="111"/>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f t="shared" si="111"/>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f t="shared" si="111"/>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f t="shared" si="111"/>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f t="shared" si="111"/>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f t="shared" si="111"/>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f t="shared" si="111"/>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f t="shared" si="111"/>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f t="shared" si="111"/>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f t="shared" si="111"/>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f t="shared" si="111"/>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f t="shared" si="111"/>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f t="shared" si="111"/>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f t="shared" si="111"/>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f t="shared" si="111"/>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f t="shared" si="111"/>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f t="shared" si="111"/>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f t="shared" si="111"/>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f t="shared" si="111"/>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f t="shared" si="111"/>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f t="shared" si="111"/>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f t="shared" si="111"/>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f t="shared" si="111"/>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f t="shared" si="111"/>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f t="shared" ref="K7175:K7238" si="112">I7175*J7175</f>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f t="shared" si="112"/>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f t="shared" si="112"/>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f t="shared" si="112"/>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f t="shared" si="112"/>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f t="shared" si="112"/>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f t="shared" si="112"/>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f t="shared" si="112"/>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f t="shared" si="112"/>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f t="shared" si="112"/>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f t="shared" si="112"/>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f t="shared" si="112"/>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f t="shared" si="112"/>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f t="shared" si="112"/>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f t="shared" si="112"/>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f t="shared" si="112"/>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f t="shared" si="112"/>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f t="shared" si="112"/>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f t="shared" si="112"/>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f t="shared" si="112"/>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f t="shared" si="112"/>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f t="shared" si="112"/>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f t="shared" si="112"/>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f t="shared" si="112"/>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f t="shared" si="112"/>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f t="shared" si="112"/>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f t="shared" si="112"/>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f t="shared" si="112"/>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f t="shared" si="112"/>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f t="shared" si="112"/>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f t="shared" si="112"/>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f t="shared" si="112"/>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f t="shared" si="112"/>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f t="shared" si="112"/>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f t="shared" si="112"/>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f t="shared" si="112"/>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f t="shared" si="112"/>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f t="shared" si="112"/>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f t="shared" si="112"/>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f t="shared" si="112"/>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f t="shared" si="112"/>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f t="shared" si="112"/>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f t="shared" si="112"/>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f t="shared" si="112"/>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f t="shared" si="112"/>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f t="shared" si="112"/>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f t="shared" si="112"/>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f t="shared" si="112"/>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f t="shared" si="112"/>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f t="shared" si="112"/>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f t="shared" si="112"/>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f t="shared" si="112"/>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f t="shared" si="112"/>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f t="shared" si="112"/>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f t="shared" si="112"/>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f t="shared" si="112"/>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f t="shared" si="112"/>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f t="shared" si="112"/>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f t="shared" si="112"/>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f t="shared" si="112"/>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f t="shared" si="112"/>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f t="shared" si="112"/>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f t="shared" si="112"/>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f t="shared" si="112"/>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f t="shared" ref="K7239:K7302" si="113">I7239*J7239</f>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f t="shared" si="113"/>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f t="shared" si="113"/>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f t="shared" si="113"/>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f t="shared" si="113"/>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f t="shared" si="113"/>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f t="shared" si="113"/>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f t="shared" si="113"/>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f t="shared" si="113"/>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f t="shared" si="113"/>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f t="shared" si="113"/>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f t="shared" si="113"/>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f t="shared" si="113"/>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f t="shared" si="113"/>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f t="shared" si="113"/>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f t="shared" si="113"/>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f t="shared" si="113"/>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f t="shared" si="113"/>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f t="shared" si="113"/>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f t="shared" si="113"/>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f t="shared" si="113"/>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f t="shared" si="113"/>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f t="shared" si="113"/>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f t="shared" si="113"/>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f t="shared" si="113"/>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f t="shared" si="113"/>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f t="shared" si="113"/>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f t="shared" si="113"/>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f t="shared" si="113"/>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f t="shared" si="113"/>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f t="shared" si="113"/>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f t="shared" si="113"/>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f t="shared" si="113"/>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f t="shared" si="113"/>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f t="shared" si="113"/>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f t="shared" si="113"/>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f t="shared" si="113"/>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f t="shared" si="113"/>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f t="shared" si="113"/>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f t="shared" si="113"/>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f t="shared" si="113"/>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f t="shared" si="113"/>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f t="shared" si="113"/>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f t="shared" si="113"/>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f t="shared" si="113"/>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f t="shared" si="113"/>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f t="shared" si="113"/>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f t="shared" si="113"/>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f t="shared" si="113"/>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f t="shared" si="113"/>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f t="shared" si="113"/>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f t="shared" si="113"/>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f t="shared" si="113"/>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f t="shared" si="113"/>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f t="shared" si="113"/>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f t="shared" si="113"/>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f t="shared" si="113"/>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f t="shared" si="113"/>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f t="shared" si="113"/>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f t="shared" si="113"/>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f t="shared" si="113"/>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f t="shared" si="113"/>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f t="shared" si="113"/>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f t="shared" si="113"/>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f t="shared" ref="K7303:K7366" si="114">I7303*J7303</f>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f t="shared" si="114"/>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f t="shared" si="114"/>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f t="shared" si="114"/>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f t="shared" si="114"/>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f t="shared" si="114"/>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f t="shared" si="114"/>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f t="shared" si="114"/>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f t="shared" si="114"/>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f t="shared" si="114"/>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f t="shared" si="114"/>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f t="shared" si="114"/>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f t="shared" si="114"/>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f t="shared" si="114"/>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f t="shared" si="114"/>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f t="shared" si="114"/>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f t="shared" si="114"/>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f t="shared" si="114"/>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f t="shared" si="114"/>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f t="shared" si="114"/>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f t="shared" si="114"/>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f t="shared" si="114"/>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f t="shared" si="114"/>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f t="shared" si="114"/>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f t="shared" si="114"/>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f t="shared" si="114"/>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f t="shared" si="114"/>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f t="shared" si="114"/>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f t="shared" si="114"/>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f t="shared" si="114"/>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f t="shared" si="114"/>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f t="shared" si="114"/>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f t="shared" si="114"/>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f t="shared" si="114"/>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f t="shared" si="114"/>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f t="shared" si="114"/>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f t="shared" si="114"/>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f t="shared" si="114"/>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f t="shared" si="114"/>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f t="shared" si="114"/>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f t="shared" si="114"/>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f t="shared" si="114"/>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f t="shared" si="114"/>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f t="shared" si="114"/>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f t="shared" si="114"/>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f t="shared" si="114"/>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f t="shared" si="114"/>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f t="shared" si="114"/>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f t="shared" si="114"/>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f t="shared" si="114"/>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f t="shared" si="114"/>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f t="shared" si="114"/>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f t="shared" si="114"/>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f t="shared" si="114"/>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f t="shared" si="114"/>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f t="shared" si="114"/>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f t="shared" si="114"/>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f t="shared" si="114"/>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f t="shared" si="114"/>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f t="shared" si="114"/>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f t="shared" si="114"/>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f t="shared" si="114"/>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f t="shared" si="114"/>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f t="shared" si="114"/>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f t="shared" ref="K7367:K7430" si="115">I7367*J7367</f>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f t="shared" si="115"/>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f t="shared" si="115"/>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f t="shared" si="115"/>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f t="shared" si="115"/>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f t="shared" si="115"/>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f t="shared" si="115"/>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f t="shared" si="115"/>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f t="shared" si="115"/>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f t="shared" si="115"/>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f t="shared" si="115"/>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f t="shared" si="115"/>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f t="shared" si="115"/>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f t="shared" si="115"/>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f t="shared" si="115"/>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f t="shared" si="115"/>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f t="shared" si="115"/>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f t="shared" si="115"/>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f t="shared" si="115"/>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f t="shared" si="115"/>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f t="shared" si="115"/>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f t="shared" si="115"/>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f t="shared" si="115"/>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f t="shared" si="115"/>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f t="shared" si="115"/>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f t="shared" si="115"/>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f t="shared" si="115"/>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f t="shared" si="115"/>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f t="shared" si="115"/>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f t="shared" si="115"/>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f t="shared" si="115"/>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f t="shared" si="115"/>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f t="shared" si="115"/>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f t="shared" si="115"/>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f t="shared" si="115"/>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f t="shared" si="115"/>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f t="shared" si="115"/>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f t="shared" si="115"/>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f t="shared" si="115"/>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f t="shared" si="115"/>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f t="shared" si="115"/>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f t="shared" si="115"/>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f t="shared" si="115"/>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f t="shared" si="115"/>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f t="shared" si="115"/>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f t="shared" si="115"/>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f t="shared" si="115"/>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f t="shared" si="115"/>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f t="shared" si="115"/>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f t="shared" si="115"/>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f t="shared" si="115"/>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f t="shared" si="115"/>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f t="shared" si="115"/>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f t="shared" si="115"/>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f t="shared" si="115"/>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f t="shared" si="115"/>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f t="shared" si="115"/>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f t="shared" si="115"/>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f t="shared" si="115"/>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f t="shared" si="115"/>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f t="shared" si="115"/>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f t="shared" si="115"/>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f t="shared" si="115"/>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f t="shared" si="115"/>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f t="shared" ref="K7431:K7494" si="116">I7431*J7431</f>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f t="shared" si="116"/>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f t="shared" si="116"/>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f t="shared" si="116"/>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f t="shared" si="116"/>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f t="shared" si="116"/>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f t="shared" si="116"/>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f t="shared" si="116"/>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f t="shared" si="116"/>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f t="shared" si="116"/>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f t="shared" si="116"/>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f t="shared" si="116"/>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f t="shared" si="116"/>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f t="shared" si="116"/>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f t="shared" si="116"/>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f t="shared" si="116"/>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f t="shared" si="116"/>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f t="shared" si="116"/>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f t="shared" si="116"/>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f t="shared" si="116"/>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f t="shared" si="116"/>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f t="shared" si="116"/>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f t="shared" si="116"/>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f t="shared" si="116"/>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f t="shared" si="116"/>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f t="shared" si="116"/>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f t="shared" si="116"/>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f t="shared" si="116"/>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f t="shared" si="116"/>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f t="shared" si="116"/>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f t="shared" si="116"/>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f t="shared" si="116"/>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f t="shared" si="116"/>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f t="shared" si="116"/>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f t="shared" si="116"/>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f t="shared" si="116"/>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f t="shared" si="116"/>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f t="shared" si="116"/>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f t="shared" si="116"/>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f t="shared" si="116"/>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f t="shared" si="116"/>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f t="shared" si="116"/>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f t="shared" si="116"/>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f t="shared" si="116"/>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f t="shared" si="116"/>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f t="shared" si="116"/>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f t="shared" si="116"/>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f t="shared" si="116"/>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f t="shared" si="116"/>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f t="shared" si="116"/>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f t="shared" si="116"/>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f t="shared" si="116"/>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f t="shared" si="116"/>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f t="shared" si="116"/>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f t="shared" si="116"/>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f t="shared" si="116"/>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f t="shared" si="116"/>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f t="shared" si="116"/>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f t="shared" si="116"/>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f t="shared" si="116"/>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f t="shared" si="116"/>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f t="shared" si="116"/>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f t="shared" si="116"/>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f t="shared" si="116"/>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f t="shared" ref="K7495:K7558" si="117">I7495*J7495</f>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f t="shared" si="117"/>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f t="shared" si="117"/>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f t="shared" si="117"/>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f t="shared" si="117"/>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f t="shared" si="117"/>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f t="shared" si="117"/>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f t="shared" si="117"/>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f t="shared" si="117"/>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f t="shared" si="117"/>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f t="shared" si="117"/>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f t="shared" si="117"/>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f t="shared" si="117"/>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f t="shared" si="117"/>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f t="shared" si="117"/>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f t="shared" si="117"/>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f t="shared" si="117"/>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f t="shared" si="117"/>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f t="shared" si="117"/>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f t="shared" si="117"/>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f t="shared" si="117"/>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f t="shared" si="117"/>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f t="shared" si="117"/>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f t="shared" si="117"/>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f t="shared" si="117"/>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f t="shared" si="117"/>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f t="shared" si="117"/>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f t="shared" si="117"/>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f t="shared" si="117"/>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f t="shared" si="117"/>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f t="shared" si="117"/>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f t="shared" si="117"/>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f t="shared" si="117"/>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f t="shared" si="117"/>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f t="shared" si="117"/>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f t="shared" si="117"/>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f t="shared" si="117"/>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f t="shared" si="117"/>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f t="shared" si="117"/>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f t="shared" si="117"/>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f t="shared" si="117"/>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f t="shared" si="117"/>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f t="shared" si="117"/>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f t="shared" si="117"/>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f t="shared" si="117"/>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f t="shared" si="117"/>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f t="shared" si="117"/>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f t="shared" si="117"/>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f t="shared" si="117"/>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f t="shared" si="117"/>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f t="shared" si="117"/>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f t="shared" si="117"/>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f t="shared" si="117"/>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f t="shared" si="117"/>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f t="shared" si="117"/>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f t="shared" si="117"/>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f t="shared" si="117"/>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f t="shared" si="117"/>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f t="shared" si="117"/>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f t="shared" si="117"/>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f t="shared" si="117"/>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f t="shared" si="117"/>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f t="shared" si="117"/>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f t="shared" si="117"/>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f t="shared" ref="K7559:K7622" si="118">I7559*J7559</f>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f t="shared" si="118"/>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f t="shared" si="118"/>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f t="shared" si="118"/>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f t="shared" si="118"/>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f t="shared" si="118"/>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f t="shared" si="118"/>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f t="shared" si="118"/>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f t="shared" si="118"/>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f t="shared" si="118"/>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f t="shared" si="118"/>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f t="shared" si="118"/>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f t="shared" si="118"/>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f t="shared" si="118"/>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f t="shared" si="118"/>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f t="shared" si="118"/>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f t="shared" si="118"/>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f t="shared" si="118"/>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f t="shared" si="118"/>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f t="shared" si="118"/>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f t="shared" si="118"/>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f t="shared" si="118"/>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f t="shared" si="118"/>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f t="shared" si="118"/>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f t="shared" si="118"/>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f t="shared" si="118"/>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f t="shared" si="118"/>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f t="shared" si="118"/>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f t="shared" si="118"/>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f t="shared" si="118"/>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f t="shared" si="118"/>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f t="shared" si="118"/>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f t="shared" si="118"/>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f t="shared" si="118"/>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f t="shared" si="118"/>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f t="shared" si="118"/>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f t="shared" si="118"/>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f t="shared" si="118"/>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f t="shared" si="118"/>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f t="shared" si="118"/>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f t="shared" si="118"/>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f t="shared" si="118"/>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f t="shared" si="118"/>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f t="shared" si="118"/>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f t="shared" si="118"/>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f t="shared" si="118"/>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f t="shared" si="118"/>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f t="shared" si="118"/>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f t="shared" si="118"/>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f t="shared" si="118"/>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f t="shared" si="118"/>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f t="shared" si="118"/>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f t="shared" si="118"/>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f t="shared" si="118"/>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f t="shared" si="118"/>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f t="shared" si="118"/>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f t="shared" si="118"/>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f t="shared" si="118"/>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f t="shared" si="118"/>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f t="shared" si="118"/>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f t="shared" si="118"/>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f t="shared" si="118"/>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f t="shared" si="118"/>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f t="shared" si="118"/>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f t="shared" ref="K7623:K7686" si="119">I7623*J7623</f>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f t="shared" si="119"/>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f t="shared" si="119"/>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f t="shared" si="119"/>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f t="shared" si="119"/>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f t="shared" si="119"/>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f t="shared" si="119"/>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f t="shared" si="119"/>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f t="shared" si="119"/>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f t="shared" si="119"/>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f t="shared" si="119"/>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f t="shared" si="119"/>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f t="shared" si="119"/>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f t="shared" si="119"/>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f t="shared" si="119"/>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f t="shared" si="119"/>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f t="shared" si="119"/>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f t="shared" si="119"/>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f t="shared" si="119"/>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f t="shared" si="119"/>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f t="shared" si="119"/>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f t="shared" si="119"/>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f t="shared" si="119"/>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f t="shared" si="119"/>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f t="shared" si="119"/>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f t="shared" si="119"/>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f t="shared" si="119"/>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f t="shared" si="119"/>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f t="shared" si="119"/>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f t="shared" si="119"/>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f t="shared" si="119"/>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f t="shared" si="119"/>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f t="shared" si="119"/>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f t="shared" si="119"/>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f t="shared" si="119"/>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f t="shared" si="119"/>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f t="shared" si="119"/>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f t="shared" si="119"/>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f t="shared" si="119"/>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f t="shared" si="119"/>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f t="shared" si="119"/>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f t="shared" si="119"/>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f t="shared" si="119"/>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f t="shared" si="119"/>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f t="shared" si="119"/>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f t="shared" si="119"/>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f t="shared" si="119"/>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f t="shared" si="119"/>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f t="shared" si="119"/>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f t="shared" si="119"/>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f t="shared" si="119"/>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f t="shared" si="119"/>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f t="shared" si="119"/>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f t="shared" si="119"/>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f t="shared" si="119"/>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f t="shared" si="119"/>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f t="shared" si="119"/>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f t="shared" si="119"/>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f t="shared" si="119"/>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f t="shared" si="119"/>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f t="shared" si="119"/>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f t="shared" si="119"/>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f t="shared" si="119"/>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f t="shared" si="119"/>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f t="shared" ref="K7687:K7750" si="120">I7687*J7687</f>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f t="shared" si="12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f t="shared" si="12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f t="shared" si="12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f t="shared" si="12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f t="shared" si="12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f t="shared" si="12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f t="shared" si="12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f t="shared" si="12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f t="shared" si="12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f t="shared" si="12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f t="shared" si="12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f t="shared" si="12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f t="shared" si="12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f t="shared" si="12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f t="shared" si="12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f t="shared" si="12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f t="shared" si="12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f t="shared" si="12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f t="shared" si="12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f t="shared" si="12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f t="shared" si="12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f t="shared" si="12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f t="shared" si="12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f t="shared" si="12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f t="shared" si="12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f t="shared" si="12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f t="shared" si="12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f t="shared" si="12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f t="shared" si="12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f t="shared" si="12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f t="shared" si="12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f t="shared" si="12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f t="shared" si="12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f t="shared" si="12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f t="shared" si="12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f t="shared" si="12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f t="shared" si="12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f t="shared" si="12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f t="shared" si="12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f t="shared" si="12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f t="shared" si="12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f t="shared" si="12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f t="shared" si="12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f t="shared" si="12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f t="shared" si="12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f t="shared" si="12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f t="shared" si="12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f t="shared" si="12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f t="shared" si="12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f t="shared" si="12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f t="shared" si="12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f t="shared" si="12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f t="shared" si="12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f t="shared" si="12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f t="shared" si="12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f t="shared" si="12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f t="shared" si="12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f t="shared" si="12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f t="shared" si="12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f t="shared" si="12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f t="shared" si="12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f t="shared" si="12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f t="shared" si="12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f t="shared" ref="K7751:K7814" si="121">I7751*J7751</f>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f t="shared" si="121"/>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f t="shared" si="121"/>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f t="shared" si="121"/>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f t="shared" si="121"/>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f t="shared" si="121"/>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f t="shared" si="121"/>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f t="shared" si="121"/>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f t="shared" si="121"/>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f t="shared" si="121"/>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f t="shared" si="121"/>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f t="shared" si="121"/>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f t="shared" si="121"/>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f t="shared" si="121"/>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f t="shared" si="121"/>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f t="shared" si="121"/>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f t="shared" si="121"/>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f t="shared" si="121"/>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f t="shared" si="121"/>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f t="shared" si="121"/>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f t="shared" si="121"/>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f t="shared" si="121"/>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f t="shared" si="121"/>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f t="shared" si="121"/>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f t="shared" si="121"/>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f t="shared" si="121"/>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f t="shared" si="121"/>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f t="shared" si="121"/>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f t="shared" si="121"/>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f t="shared" si="121"/>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f t="shared" si="121"/>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f t="shared" si="121"/>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f t="shared" si="121"/>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f t="shared" si="121"/>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f t="shared" si="121"/>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f t="shared" si="121"/>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f t="shared" si="121"/>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f t="shared" si="121"/>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f t="shared" si="121"/>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f t="shared" si="121"/>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f t="shared" si="121"/>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f t="shared" si="121"/>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f t="shared" si="121"/>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f t="shared" si="121"/>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f t="shared" si="121"/>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f t="shared" si="121"/>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f t="shared" si="121"/>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f t="shared" si="121"/>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f t="shared" si="121"/>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f t="shared" si="121"/>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f t="shared" si="121"/>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f t="shared" si="121"/>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f t="shared" si="121"/>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f t="shared" si="121"/>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f t="shared" si="121"/>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f t="shared" si="121"/>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f t="shared" si="121"/>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f t="shared" si="121"/>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f t="shared" si="121"/>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f t="shared" si="121"/>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f t="shared" si="121"/>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f t="shared" si="121"/>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f t="shared" si="121"/>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f t="shared" si="121"/>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f t="shared" ref="K7815:K7878" si="122">I7815*J7815</f>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f t="shared" si="122"/>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f t="shared" si="122"/>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f t="shared" si="122"/>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f t="shared" si="122"/>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f t="shared" si="122"/>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f t="shared" si="122"/>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f t="shared" si="122"/>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f t="shared" si="122"/>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f t="shared" si="122"/>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f t="shared" si="122"/>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f t="shared" si="122"/>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f t="shared" si="122"/>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f t="shared" si="122"/>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f t="shared" si="122"/>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f t="shared" si="122"/>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f t="shared" si="122"/>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f t="shared" si="122"/>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f t="shared" si="122"/>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f t="shared" si="122"/>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f t="shared" si="122"/>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f t="shared" si="122"/>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f t="shared" si="122"/>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f t="shared" si="122"/>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f t="shared" si="122"/>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f t="shared" si="122"/>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f t="shared" si="122"/>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f t="shared" si="122"/>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f t="shared" si="122"/>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f t="shared" si="122"/>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f t="shared" si="122"/>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f t="shared" si="122"/>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f t="shared" si="122"/>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f t="shared" si="122"/>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f t="shared" si="122"/>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f t="shared" si="122"/>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f t="shared" si="122"/>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f t="shared" si="122"/>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f t="shared" si="122"/>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f t="shared" si="122"/>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f t="shared" si="122"/>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f t="shared" si="122"/>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f t="shared" si="122"/>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f t="shared" si="122"/>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f t="shared" si="122"/>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f t="shared" si="122"/>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f t="shared" si="122"/>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f t="shared" si="122"/>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f t="shared" si="122"/>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f t="shared" si="122"/>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f t="shared" si="122"/>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f t="shared" si="122"/>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f t="shared" si="122"/>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f t="shared" si="122"/>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f t="shared" si="122"/>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f t="shared" si="122"/>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f t="shared" si="122"/>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f t="shared" si="122"/>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f t="shared" si="122"/>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f t="shared" si="122"/>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f t="shared" si="122"/>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f t="shared" si="122"/>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f t="shared" si="122"/>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f t="shared" si="122"/>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f t="shared" ref="K7879:K7942" si="123">I7879*J7879</f>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f t="shared" si="123"/>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f t="shared" si="123"/>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f t="shared" si="123"/>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f t="shared" si="123"/>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f t="shared" si="123"/>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f t="shared" si="123"/>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f t="shared" si="123"/>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f t="shared" si="123"/>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f t="shared" si="123"/>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f t="shared" si="123"/>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f t="shared" si="123"/>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f t="shared" si="123"/>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f t="shared" si="123"/>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f t="shared" si="123"/>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f t="shared" si="123"/>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f t="shared" si="123"/>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f t="shared" si="123"/>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f t="shared" si="123"/>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f t="shared" si="123"/>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f t="shared" si="123"/>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f t="shared" si="123"/>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f t="shared" si="123"/>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f t="shared" si="123"/>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f t="shared" si="123"/>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f t="shared" si="123"/>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f t="shared" si="123"/>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f t="shared" si="123"/>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f t="shared" si="123"/>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f t="shared" si="123"/>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f t="shared" si="123"/>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f t="shared" si="123"/>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f t="shared" si="123"/>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f t="shared" si="123"/>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f t="shared" si="123"/>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f t="shared" si="123"/>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f t="shared" si="123"/>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f t="shared" si="123"/>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f t="shared" si="123"/>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f t="shared" si="123"/>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f t="shared" si="123"/>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f t="shared" si="123"/>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f t="shared" si="123"/>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f t="shared" si="123"/>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f t="shared" si="123"/>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f t="shared" si="123"/>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f t="shared" si="123"/>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f t="shared" si="123"/>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f t="shared" si="123"/>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f t="shared" si="123"/>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f t="shared" si="123"/>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f t="shared" si="123"/>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f t="shared" si="123"/>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f t="shared" si="123"/>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f t="shared" si="123"/>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f t="shared" si="123"/>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f t="shared" si="123"/>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f t="shared" si="123"/>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f t="shared" si="123"/>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f t="shared" si="123"/>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f t="shared" si="123"/>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f t="shared" si="123"/>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f t="shared" si="123"/>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f t="shared" si="123"/>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f t="shared" ref="K7943:K8006" si="124">I7943*J7943</f>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f t="shared" si="124"/>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f t="shared" si="124"/>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f t="shared" si="124"/>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f t="shared" si="124"/>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f t="shared" si="124"/>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f t="shared" si="124"/>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f t="shared" si="124"/>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f t="shared" si="124"/>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f t="shared" si="124"/>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f t="shared" si="124"/>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f t="shared" si="124"/>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f t="shared" si="124"/>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f t="shared" si="124"/>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f t="shared" si="124"/>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f t="shared" si="124"/>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f t="shared" si="124"/>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f t="shared" si="124"/>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f t="shared" si="124"/>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f t="shared" si="124"/>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f t="shared" si="124"/>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f t="shared" si="124"/>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f t="shared" si="124"/>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f t="shared" si="124"/>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f t="shared" si="124"/>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f t="shared" si="124"/>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f t="shared" si="124"/>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f t="shared" si="124"/>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f t="shared" si="124"/>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f t="shared" si="124"/>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f t="shared" si="124"/>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f t="shared" si="124"/>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f t="shared" si="124"/>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f t="shared" si="124"/>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f t="shared" si="124"/>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f t="shared" si="124"/>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f t="shared" si="124"/>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f t="shared" si="124"/>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f t="shared" si="124"/>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f t="shared" si="124"/>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f t="shared" si="124"/>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f t="shared" si="124"/>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f t="shared" si="124"/>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f t="shared" si="124"/>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f t="shared" si="124"/>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f t="shared" si="124"/>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f t="shared" si="124"/>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f t="shared" si="124"/>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f t="shared" si="124"/>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f t="shared" si="124"/>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f t="shared" si="124"/>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f t="shared" si="124"/>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f t="shared" si="124"/>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f t="shared" si="124"/>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f t="shared" si="124"/>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f t="shared" si="124"/>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f t="shared" si="124"/>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f t="shared" si="124"/>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f t="shared" si="124"/>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f t="shared" si="124"/>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f t="shared" si="124"/>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f t="shared" si="124"/>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f t="shared" si="124"/>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f t="shared" si="124"/>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f t="shared" ref="K8007:K8070" si="125">I8007*J8007</f>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f t="shared" si="125"/>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f t="shared" si="125"/>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f t="shared" si="125"/>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f t="shared" si="125"/>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f t="shared" si="125"/>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f t="shared" si="125"/>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f t="shared" si="125"/>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f t="shared" si="125"/>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f t="shared" si="125"/>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f t="shared" si="125"/>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f t="shared" si="125"/>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f t="shared" si="125"/>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f t="shared" si="125"/>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f t="shared" si="125"/>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f t="shared" si="125"/>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f t="shared" si="125"/>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f t="shared" si="125"/>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f t="shared" si="125"/>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f t="shared" si="125"/>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f t="shared" si="125"/>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f t="shared" si="125"/>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f t="shared" si="125"/>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f t="shared" si="125"/>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f t="shared" si="125"/>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f t="shared" si="125"/>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f t="shared" si="125"/>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f t="shared" si="125"/>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f t="shared" si="125"/>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f t="shared" si="125"/>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f t="shared" si="125"/>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f t="shared" si="125"/>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f t="shared" si="125"/>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f t="shared" si="125"/>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f t="shared" si="125"/>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f t="shared" si="125"/>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f t="shared" si="125"/>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f t="shared" si="125"/>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f t="shared" si="125"/>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f t="shared" si="125"/>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f t="shared" si="125"/>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f t="shared" si="125"/>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f t="shared" si="125"/>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f t="shared" si="125"/>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f t="shared" si="125"/>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f t="shared" si="125"/>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f t="shared" si="125"/>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f t="shared" si="125"/>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f t="shared" si="125"/>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f t="shared" si="125"/>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f t="shared" si="125"/>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f t="shared" si="125"/>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f t="shared" si="125"/>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f t="shared" si="125"/>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f t="shared" si="125"/>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f t="shared" si="125"/>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f t="shared" si="125"/>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f t="shared" si="125"/>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f t="shared" si="125"/>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f t="shared" si="125"/>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f t="shared" si="125"/>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f t="shared" si="125"/>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f t="shared" si="125"/>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f t="shared" si="125"/>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f t="shared" ref="K8071:K8134" si="126">I8071*J8071</f>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f t="shared" si="126"/>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f t="shared" si="126"/>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f t="shared" si="126"/>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f t="shared" si="126"/>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f t="shared" si="126"/>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f t="shared" si="126"/>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f t="shared" si="126"/>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f t="shared" si="126"/>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f t="shared" si="126"/>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f t="shared" si="126"/>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f t="shared" si="126"/>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f t="shared" si="126"/>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f t="shared" si="126"/>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f t="shared" si="126"/>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f t="shared" si="126"/>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f t="shared" si="126"/>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f t="shared" si="126"/>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f t="shared" si="126"/>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f t="shared" si="126"/>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f t="shared" si="126"/>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f t="shared" si="126"/>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f t="shared" si="126"/>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f t="shared" si="126"/>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f t="shared" si="126"/>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f t="shared" si="126"/>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f t="shared" si="126"/>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f t="shared" si="126"/>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f t="shared" si="126"/>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f t="shared" si="126"/>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f t="shared" si="126"/>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f t="shared" si="126"/>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f t="shared" si="126"/>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f t="shared" si="126"/>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f t="shared" si="126"/>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f t="shared" si="126"/>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f t="shared" si="126"/>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f t="shared" si="126"/>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f t="shared" si="126"/>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f t="shared" si="126"/>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f t="shared" si="126"/>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f t="shared" si="126"/>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f t="shared" si="126"/>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f t="shared" si="126"/>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f t="shared" si="126"/>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f t="shared" si="126"/>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f t="shared" si="126"/>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f t="shared" si="126"/>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f t="shared" si="126"/>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f t="shared" si="126"/>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f t="shared" si="126"/>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f t="shared" si="126"/>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f t="shared" si="126"/>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f t="shared" si="126"/>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f t="shared" si="126"/>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f t="shared" si="126"/>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f t="shared" si="126"/>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f t="shared" si="126"/>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f t="shared" si="126"/>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f t="shared" si="126"/>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f t="shared" si="126"/>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f t="shared" si="126"/>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f t="shared" si="126"/>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f t="shared" si="126"/>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f t="shared" ref="K8135:K8198" si="127">I8135*J8135</f>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f t="shared" si="127"/>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f t="shared" si="127"/>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f t="shared" si="127"/>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f t="shared" si="127"/>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f t="shared" si="127"/>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f t="shared" si="127"/>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f t="shared" si="127"/>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f t="shared" si="127"/>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f t="shared" si="127"/>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f t="shared" si="127"/>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f t="shared" si="127"/>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f t="shared" si="127"/>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f t="shared" si="127"/>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f t="shared" si="127"/>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f t="shared" si="127"/>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f t="shared" si="127"/>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f t="shared" si="127"/>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f t="shared" si="127"/>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f t="shared" si="127"/>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f t="shared" si="127"/>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f t="shared" si="127"/>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f t="shared" si="127"/>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f t="shared" si="127"/>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f t="shared" si="127"/>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f t="shared" si="127"/>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f t="shared" si="127"/>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f t="shared" si="127"/>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f t="shared" si="127"/>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f t="shared" si="127"/>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f t="shared" si="127"/>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f t="shared" si="127"/>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f t="shared" si="127"/>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f t="shared" si="127"/>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f t="shared" si="127"/>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f t="shared" si="127"/>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f t="shared" si="127"/>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f t="shared" si="127"/>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f t="shared" si="127"/>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f t="shared" si="127"/>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f t="shared" si="127"/>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f t="shared" si="127"/>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f t="shared" si="127"/>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f t="shared" si="127"/>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f t="shared" si="127"/>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f t="shared" si="127"/>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f t="shared" si="127"/>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f t="shared" si="127"/>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f t="shared" si="127"/>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f t="shared" si="127"/>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f t="shared" si="127"/>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f t="shared" si="127"/>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f t="shared" si="127"/>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f t="shared" si="127"/>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f t="shared" si="127"/>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f t="shared" si="127"/>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f t="shared" si="127"/>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f t="shared" si="127"/>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f t="shared" si="127"/>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f t="shared" si="127"/>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f t="shared" si="127"/>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f t="shared" si="127"/>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f t="shared" si="127"/>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f t="shared" si="127"/>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f t="shared" ref="K8199:K8262" si="128">I8199*J8199</f>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f t="shared" si="128"/>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f t="shared" si="128"/>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f t="shared" si="128"/>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f t="shared" si="128"/>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f t="shared" si="128"/>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f t="shared" si="128"/>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f t="shared" si="128"/>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f t="shared" si="128"/>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f t="shared" si="128"/>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f t="shared" si="128"/>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f t="shared" si="128"/>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f t="shared" si="128"/>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f t="shared" si="128"/>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f t="shared" si="128"/>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f t="shared" si="128"/>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f t="shared" si="128"/>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f t="shared" si="128"/>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f t="shared" si="128"/>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f t="shared" si="128"/>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f t="shared" si="128"/>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f t="shared" si="128"/>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f t="shared" si="128"/>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f t="shared" si="128"/>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f t="shared" si="128"/>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f t="shared" si="128"/>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f t="shared" si="128"/>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f t="shared" si="128"/>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f t="shared" si="128"/>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f t="shared" si="128"/>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f t="shared" si="128"/>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f t="shared" si="128"/>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f t="shared" si="128"/>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f t="shared" si="128"/>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f t="shared" si="128"/>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f t="shared" si="128"/>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f t="shared" si="128"/>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f t="shared" si="128"/>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f t="shared" si="128"/>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f t="shared" si="128"/>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f t="shared" si="128"/>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f t="shared" si="128"/>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f t="shared" si="128"/>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f t="shared" si="128"/>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f t="shared" si="128"/>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f t="shared" si="128"/>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f t="shared" si="128"/>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f t="shared" si="128"/>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f t="shared" si="128"/>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f t="shared" si="128"/>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f t="shared" si="128"/>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f t="shared" si="128"/>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f t="shared" si="128"/>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f t="shared" si="128"/>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f t="shared" si="128"/>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f t="shared" si="128"/>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f t="shared" si="128"/>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f t="shared" si="128"/>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f t="shared" si="128"/>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f t="shared" si="128"/>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f t="shared" si="128"/>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f t="shared" si="128"/>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f t="shared" si="128"/>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f t="shared" si="128"/>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f t="shared" ref="K8263:K8326" si="129">I8263*J8263</f>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f t="shared" si="129"/>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f t="shared" si="129"/>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f t="shared" si="129"/>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f t="shared" si="129"/>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f t="shared" si="129"/>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f t="shared" si="129"/>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f t="shared" si="129"/>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f t="shared" si="129"/>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f t="shared" si="129"/>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f t="shared" si="129"/>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f t="shared" si="129"/>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f t="shared" si="129"/>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f t="shared" si="129"/>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f t="shared" si="129"/>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f t="shared" si="129"/>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f t="shared" si="129"/>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f t="shared" si="129"/>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f t="shared" si="129"/>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f t="shared" si="129"/>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f t="shared" si="129"/>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f t="shared" si="129"/>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f t="shared" si="129"/>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f t="shared" si="129"/>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f t="shared" si="129"/>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f t="shared" si="129"/>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f t="shared" si="129"/>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f t="shared" si="129"/>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f t="shared" si="129"/>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f t="shared" si="129"/>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f t="shared" si="129"/>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f t="shared" si="129"/>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f t="shared" si="129"/>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f t="shared" si="129"/>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f t="shared" si="129"/>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f t="shared" si="129"/>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f t="shared" si="129"/>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f t="shared" si="129"/>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f t="shared" si="129"/>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f t="shared" si="129"/>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f t="shared" si="129"/>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f t="shared" si="129"/>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f t="shared" si="129"/>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f t="shared" si="129"/>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f t="shared" si="129"/>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f t="shared" si="129"/>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f t="shared" si="129"/>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f t="shared" si="129"/>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f t="shared" si="129"/>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f t="shared" si="129"/>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f t="shared" si="129"/>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f t="shared" si="129"/>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f t="shared" si="129"/>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f t="shared" si="129"/>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f t="shared" si="129"/>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f t="shared" si="129"/>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f t="shared" si="129"/>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f t="shared" si="129"/>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f t="shared" si="129"/>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f t="shared" si="129"/>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f t="shared" si="129"/>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f t="shared" si="129"/>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f t="shared" si="129"/>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f t="shared" si="129"/>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f t="shared" ref="K8327:K8390" si="130">I8327*J8327</f>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f t="shared" si="13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f t="shared" si="13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f t="shared" si="13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f t="shared" si="13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f t="shared" si="13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f t="shared" si="13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f t="shared" si="13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f t="shared" si="13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f t="shared" si="13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f t="shared" si="13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f t="shared" si="13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f t="shared" si="13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f t="shared" si="13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f t="shared" si="13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f t="shared" si="13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f t="shared" si="13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f t="shared" si="13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f t="shared" si="13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f t="shared" si="13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f t="shared" si="13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f t="shared" si="13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f t="shared" si="13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f t="shared" si="13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f t="shared" si="13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f t="shared" si="13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f t="shared" si="13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f t="shared" si="13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f t="shared" si="13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f t="shared" si="13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f t="shared" si="13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f t="shared" si="13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f t="shared" si="13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f t="shared" si="13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f t="shared" si="13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f t="shared" si="13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f t="shared" si="13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f t="shared" si="13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f t="shared" si="13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f t="shared" si="13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f t="shared" si="13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f t="shared" si="13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f t="shared" si="13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f t="shared" si="13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f t="shared" si="13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f t="shared" si="13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f t="shared" si="13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f t="shared" si="13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f t="shared" si="13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f t="shared" si="13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f t="shared" si="13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f t="shared" si="13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f t="shared" si="13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f t="shared" si="13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f t="shared" si="13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f t="shared" si="13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f t="shared" si="13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f t="shared" si="13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f t="shared" si="13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f t="shared" si="13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f t="shared" si="13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f t="shared" si="13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f t="shared" si="13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f t="shared" si="13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f t="shared" ref="K8391:K8454" si="131">I8391*J8391</f>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f t="shared" si="131"/>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f t="shared" si="131"/>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f t="shared" si="131"/>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f t="shared" si="131"/>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f t="shared" si="131"/>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f t="shared" si="131"/>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f t="shared" si="131"/>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f t="shared" si="131"/>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f t="shared" si="131"/>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f t="shared" si="131"/>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f t="shared" si="131"/>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f t="shared" si="131"/>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f t="shared" si="131"/>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f t="shared" si="131"/>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f t="shared" si="131"/>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f t="shared" si="131"/>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f t="shared" si="131"/>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f t="shared" si="131"/>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f t="shared" si="131"/>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f t="shared" si="131"/>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f t="shared" si="131"/>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f t="shared" si="131"/>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f t="shared" si="131"/>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f t="shared" si="131"/>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f t="shared" si="131"/>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f t="shared" si="131"/>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f t="shared" si="131"/>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f t="shared" si="131"/>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f t="shared" si="131"/>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f t="shared" si="131"/>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f t="shared" si="131"/>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f t="shared" si="131"/>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f t="shared" si="131"/>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f t="shared" si="131"/>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f t="shared" si="131"/>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f t="shared" si="131"/>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f t="shared" si="131"/>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f t="shared" si="131"/>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f t="shared" si="131"/>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f t="shared" si="131"/>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f t="shared" si="131"/>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f t="shared" si="131"/>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f t="shared" si="131"/>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f t="shared" si="131"/>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f t="shared" si="131"/>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f t="shared" si="131"/>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f t="shared" si="131"/>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f t="shared" si="131"/>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f t="shared" si="131"/>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f t="shared" si="131"/>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f t="shared" si="131"/>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f t="shared" si="131"/>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f t="shared" si="131"/>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f t="shared" si="131"/>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f t="shared" si="131"/>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f t="shared" si="131"/>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f t="shared" si="131"/>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f t="shared" si="131"/>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f t="shared" si="131"/>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f t="shared" si="131"/>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f t="shared" si="131"/>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f t="shared" si="131"/>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f t="shared" si="131"/>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f t="shared" ref="K8455:K8518" si="132">I8455*J8455</f>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f t="shared" si="132"/>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f t="shared" si="132"/>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f t="shared" si="132"/>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f t="shared" si="132"/>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f t="shared" si="132"/>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f t="shared" si="132"/>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f t="shared" si="132"/>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f t="shared" si="132"/>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f t="shared" si="132"/>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f t="shared" si="132"/>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f t="shared" si="132"/>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f t="shared" si="132"/>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f t="shared" si="132"/>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f t="shared" si="132"/>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f t="shared" si="132"/>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f t="shared" si="132"/>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f t="shared" si="132"/>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f t="shared" si="132"/>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f t="shared" si="132"/>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f t="shared" si="132"/>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f t="shared" si="132"/>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f t="shared" si="132"/>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f t="shared" si="132"/>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f t="shared" si="132"/>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f t="shared" si="132"/>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f t="shared" si="132"/>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f t="shared" si="132"/>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f t="shared" si="132"/>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f t="shared" si="132"/>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f t="shared" si="132"/>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f t="shared" si="132"/>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f t="shared" si="132"/>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f t="shared" si="132"/>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f t="shared" si="132"/>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f t="shared" si="132"/>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f t="shared" si="132"/>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f t="shared" si="132"/>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f t="shared" si="132"/>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f t="shared" si="132"/>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f t="shared" si="132"/>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f t="shared" si="132"/>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f t="shared" si="132"/>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f t="shared" si="132"/>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f t="shared" si="132"/>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f t="shared" si="132"/>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f t="shared" si="132"/>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f t="shared" si="132"/>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f t="shared" si="132"/>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f t="shared" si="132"/>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f t="shared" si="132"/>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f t="shared" si="132"/>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f t="shared" si="132"/>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f t="shared" si="132"/>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f t="shared" si="132"/>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f t="shared" si="132"/>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f t="shared" si="132"/>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f t="shared" si="132"/>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f t="shared" si="132"/>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f t="shared" si="132"/>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f t="shared" si="132"/>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f t="shared" si="132"/>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f t="shared" si="132"/>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f t="shared" si="132"/>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f t="shared" ref="K8519:K8582" si="133">I8519*J8519</f>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f t="shared" si="133"/>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f t="shared" si="133"/>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f t="shared" si="133"/>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f t="shared" si="133"/>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f t="shared" si="133"/>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f t="shared" si="133"/>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f t="shared" si="133"/>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f t="shared" si="133"/>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f t="shared" si="133"/>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f t="shared" si="133"/>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f t="shared" si="133"/>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f t="shared" si="133"/>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f t="shared" si="133"/>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f t="shared" si="133"/>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f t="shared" si="133"/>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f t="shared" si="133"/>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f t="shared" si="133"/>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f t="shared" si="133"/>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f t="shared" si="133"/>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f t="shared" si="133"/>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f t="shared" si="133"/>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f t="shared" si="133"/>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f t="shared" si="133"/>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f t="shared" si="133"/>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f t="shared" si="133"/>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f t="shared" si="133"/>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f t="shared" si="133"/>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f t="shared" si="133"/>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f t="shared" si="133"/>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f t="shared" si="133"/>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f t="shared" si="133"/>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f t="shared" si="133"/>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f t="shared" si="133"/>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f t="shared" si="133"/>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f t="shared" si="133"/>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f t="shared" si="133"/>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f t="shared" si="133"/>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f t="shared" si="133"/>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f t="shared" si="133"/>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f t="shared" si="133"/>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f t="shared" si="133"/>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f t="shared" si="133"/>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f t="shared" si="133"/>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f t="shared" si="133"/>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f t="shared" si="133"/>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f t="shared" si="133"/>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f t="shared" si="133"/>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f t="shared" si="133"/>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f t="shared" si="133"/>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f t="shared" si="133"/>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f t="shared" si="133"/>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f t="shared" si="133"/>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f t="shared" si="133"/>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f t="shared" si="133"/>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f t="shared" si="133"/>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f t="shared" si="133"/>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f t="shared" si="133"/>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f t="shared" si="133"/>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f t="shared" si="133"/>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f t="shared" si="133"/>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f t="shared" si="133"/>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f t="shared" si="133"/>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f t="shared" si="133"/>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f t="shared" ref="K8583:K8646" si="134">I8583*J8583</f>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f t="shared" si="134"/>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f t="shared" si="134"/>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f t="shared" si="134"/>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f t="shared" si="134"/>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f t="shared" si="134"/>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f t="shared" si="134"/>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f t="shared" si="134"/>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f t="shared" si="134"/>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f t="shared" si="134"/>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f t="shared" si="134"/>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f t="shared" si="134"/>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f t="shared" si="134"/>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f t="shared" si="134"/>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f t="shared" si="134"/>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f t="shared" si="134"/>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f t="shared" si="134"/>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f t="shared" si="134"/>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f t="shared" si="134"/>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f t="shared" si="134"/>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f t="shared" si="134"/>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f t="shared" si="134"/>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f t="shared" si="134"/>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f t="shared" si="134"/>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f t="shared" si="134"/>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f t="shared" si="134"/>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f t="shared" si="134"/>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f t="shared" si="134"/>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f t="shared" si="134"/>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f t="shared" si="134"/>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f t="shared" si="134"/>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f t="shared" si="134"/>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f t="shared" si="134"/>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f t="shared" si="134"/>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f t="shared" si="134"/>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f t="shared" si="134"/>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f t="shared" si="134"/>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f t="shared" si="134"/>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f t="shared" si="134"/>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f t="shared" si="134"/>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f t="shared" si="134"/>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f t="shared" si="134"/>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f t="shared" si="134"/>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f t="shared" si="134"/>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f t="shared" si="134"/>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f t="shared" si="134"/>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f t="shared" si="134"/>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f t="shared" si="134"/>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f t="shared" si="134"/>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f t="shared" si="134"/>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f t="shared" si="134"/>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f t="shared" si="134"/>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f t="shared" si="134"/>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f t="shared" si="134"/>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f t="shared" si="134"/>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f t="shared" si="134"/>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f t="shared" si="134"/>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f t="shared" si="134"/>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f t="shared" si="134"/>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f t="shared" si="134"/>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f t="shared" si="134"/>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f t="shared" si="134"/>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f t="shared" si="134"/>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f t="shared" si="134"/>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f t="shared" ref="K8647:K8710" si="135">I8647*J8647</f>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f t="shared" si="135"/>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f t="shared" si="135"/>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f t="shared" si="135"/>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f t="shared" si="135"/>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f t="shared" si="135"/>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f t="shared" si="135"/>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f t="shared" si="135"/>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f t="shared" si="135"/>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f t="shared" si="135"/>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f t="shared" si="135"/>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f t="shared" si="135"/>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f t="shared" si="135"/>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f t="shared" si="135"/>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f t="shared" si="135"/>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f t="shared" si="135"/>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f t="shared" si="135"/>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f t="shared" si="135"/>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f t="shared" si="135"/>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f t="shared" si="135"/>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f t="shared" si="135"/>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f t="shared" si="135"/>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f t="shared" si="135"/>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f t="shared" si="135"/>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f t="shared" si="135"/>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f t="shared" si="135"/>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f t="shared" si="135"/>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f t="shared" si="135"/>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f t="shared" si="135"/>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f t="shared" si="135"/>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f t="shared" si="135"/>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f t="shared" si="135"/>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f t="shared" si="135"/>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f t="shared" si="135"/>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f t="shared" si="135"/>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f t="shared" si="135"/>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f t="shared" si="135"/>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f t="shared" si="135"/>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f t="shared" si="135"/>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f t="shared" si="135"/>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f t="shared" si="135"/>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f t="shared" si="135"/>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f t="shared" si="135"/>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f t="shared" si="135"/>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f t="shared" si="135"/>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f t="shared" si="135"/>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f t="shared" si="135"/>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f t="shared" si="135"/>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f t="shared" si="135"/>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f t="shared" si="135"/>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f t="shared" si="135"/>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f t="shared" si="135"/>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f t="shared" si="135"/>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f t="shared" si="135"/>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f t="shared" si="135"/>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f t="shared" si="135"/>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f t="shared" si="135"/>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f t="shared" si="135"/>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f t="shared" si="135"/>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f t="shared" si="135"/>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f t="shared" si="135"/>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f t="shared" si="135"/>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f t="shared" si="135"/>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f t="shared" si="135"/>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f t="shared" ref="K8711:K8774" si="136">I8711*J8711</f>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f t="shared" si="136"/>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f t="shared" si="136"/>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f t="shared" si="136"/>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f t="shared" si="136"/>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f t="shared" si="136"/>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f t="shared" si="136"/>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f t="shared" si="136"/>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f t="shared" si="136"/>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f t="shared" si="136"/>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f t="shared" si="136"/>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f t="shared" si="136"/>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f t="shared" si="136"/>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f t="shared" si="136"/>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f t="shared" si="136"/>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f t="shared" si="136"/>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f t="shared" si="136"/>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f t="shared" si="136"/>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f t="shared" si="136"/>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f t="shared" si="136"/>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f t="shared" si="136"/>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f t="shared" si="136"/>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f t="shared" si="136"/>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f t="shared" si="136"/>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f t="shared" si="136"/>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f t="shared" si="136"/>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f t="shared" si="136"/>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f t="shared" si="136"/>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f t="shared" si="136"/>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f t="shared" si="136"/>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f t="shared" si="136"/>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f t="shared" si="136"/>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f t="shared" si="136"/>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f t="shared" si="136"/>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f t="shared" si="136"/>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f t="shared" si="136"/>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f t="shared" si="136"/>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f t="shared" si="136"/>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f t="shared" si="136"/>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f t="shared" si="136"/>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f t="shared" si="136"/>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f t="shared" si="136"/>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f t="shared" si="136"/>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f t="shared" si="136"/>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f t="shared" si="136"/>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f t="shared" si="136"/>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f t="shared" si="136"/>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f t="shared" si="136"/>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f t="shared" si="136"/>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f t="shared" si="136"/>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f t="shared" si="136"/>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f t="shared" si="136"/>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f t="shared" si="136"/>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f t="shared" si="136"/>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f t="shared" si="136"/>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f t="shared" si="136"/>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f t="shared" si="136"/>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f t="shared" si="136"/>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f t="shared" si="136"/>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f t="shared" si="136"/>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f t="shared" si="136"/>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f t="shared" si="136"/>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f t="shared" si="136"/>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f t="shared" si="136"/>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f t="shared" ref="K8775:K8838" si="137">I8775*J8775</f>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f t="shared" si="137"/>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f t="shared" si="137"/>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f t="shared" si="137"/>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f t="shared" si="137"/>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f t="shared" si="137"/>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f t="shared" si="137"/>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f t="shared" si="137"/>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f t="shared" si="137"/>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f t="shared" si="137"/>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f t="shared" si="137"/>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f t="shared" si="137"/>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f t="shared" si="137"/>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f t="shared" si="137"/>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f t="shared" si="137"/>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f t="shared" si="137"/>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f t="shared" si="137"/>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f t="shared" si="137"/>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f t="shared" si="137"/>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f t="shared" si="137"/>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f t="shared" si="137"/>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f t="shared" si="137"/>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f t="shared" si="137"/>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f t="shared" si="137"/>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f t="shared" si="137"/>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f t="shared" si="137"/>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f t="shared" si="137"/>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f t="shared" si="137"/>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f t="shared" si="137"/>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f t="shared" si="137"/>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f t="shared" si="137"/>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f t="shared" si="137"/>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f t="shared" si="137"/>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f t="shared" si="137"/>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f t="shared" si="137"/>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f t="shared" si="137"/>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f t="shared" si="137"/>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f t="shared" si="137"/>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f t="shared" si="137"/>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f t="shared" si="137"/>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f t="shared" si="137"/>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f t="shared" si="137"/>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f t="shared" si="137"/>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f t="shared" si="137"/>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f t="shared" si="137"/>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f t="shared" si="137"/>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f t="shared" si="137"/>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f t="shared" si="137"/>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f t="shared" si="137"/>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f t="shared" si="137"/>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f t="shared" si="137"/>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f t="shared" si="137"/>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f t="shared" si="137"/>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f t="shared" si="137"/>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f t="shared" si="137"/>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f t="shared" si="137"/>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f t="shared" si="137"/>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f t="shared" si="137"/>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f t="shared" si="137"/>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f t="shared" si="137"/>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f t="shared" si="137"/>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f t="shared" si="137"/>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f t="shared" si="137"/>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f t="shared" si="137"/>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f t="shared" ref="K8839:K8902" si="138">I8839*J8839</f>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f t="shared" si="138"/>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f t="shared" si="138"/>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f t="shared" si="138"/>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f t="shared" si="138"/>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f t="shared" si="138"/>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f t="shared" si="138"/>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f t="shared" si="138"/>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f t="shared" si="138"/>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f t="shared" si="138"/>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f t="shared" si="138"/>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f t="shared" si="138"/>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f t="shared" si="138"/>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f t="shared" si="138"/>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f t="shared" si="138"/>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f t="shared" si="138"/>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f t="shared" si="138"/>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f t="shared" si="138"/>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f t="shared" si="138"/>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f t="shared" si="138"/>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f t="shared" si="138"/>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f t="shared" si="138"/>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f t="shared" si="138"/>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f t="shared" si="138"/>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f t="shared" si="138"/>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f t="shared" si="138"/>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f t="shared" si="138"/>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f t="shared" si="138"/>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f t="shared" si="138"/>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f t="shared" si="138"/>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f t="shared" si="138"/>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f t="shared" si="138"/>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f t="shared" si="138"/>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f t="shared" si="138"/>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f t="shared" si="138"/>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f t="shared" si="138"/>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f t="shared" si="138"/>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f t="shared" si="138"/>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f t="shared" si="138"/>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f t="shared" si="138"/>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f t="shared" si="138"/>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f t="shared" si="138"/>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f t="shared" si="138"/>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f t="shared" si="138"/>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f t="shared" si="138"/>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f t="shared" si="138"/>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f t="shared" si="138"/>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f t="shared" si="138"/>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f t="shared" si="138"/>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f t="shared" si="138"/>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f t="shared" si="138"/>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f t="shared" si="138"/>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f t="shared" si="138"/>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f t="shared" si="138"/>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f t="shared" si="138"/>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f t="shared" si="138"/>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f t="shared" si="138"/>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f t="shared" si="138"/>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f t="shared" si="138"/>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f t="shared" si="138"/>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f t="shared" si="138"/>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f t="shared" si="138"/>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f t="shared" si="138"/>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f t="shared" si="138"/>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f t="shared" ref="K8903:K8966" si="139">I8903*J8903</f>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f t="shared" si="139"/>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f t="shared" si="139"/>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f t="shared" si="139"/>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f t="shared" si="139"/>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f t="shared" si="139"/>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f t="shared" si="139"/>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f t="shared" si="139"/>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f t="shared" si="139"/>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f t="shared" si="139"/>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f t="shared" si="139"/>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f t="shared" si="139"/>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f t="shared" si="139"/>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f t="shared" si="139"/>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f t="shared" si="139"/>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f t="shared" si="139"/>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f t="shared" si="139"/>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f t="shared" si="139"/>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f t="shared" si="139"/>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f t="shared" si="139"/>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f t="shared" si="139"/>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f t="shared" si="139"/>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f t="shared" si="139"/>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f t="shared" si="139"/>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f t="shared" si="139"/>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f t="shared" si="139"/>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f t="shared" si="139"/>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f t="shared" si="139"/>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f t="shared" si="139"/>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f t="shared" si="139"/>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f t="shared" si="139"/>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f t="shared" si="139"/>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f t="shared" si="139"/>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f t="shared" si="139"/>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f t="shared" si="139"/>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f t="shared" si="139"/>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f t="shared" si="139"/>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f t="shared" si="139"/>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f t="shared" si="139"/>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f t="shared" si="139"/>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f t="shared" si="139"/>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f t="shared" si="139"/>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f t="shared" si="139"/>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f t="shared" si="139"/>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f t="shared" si="139"/>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f t="shared" si="139"/>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f t="shared" si="139"/>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f t="shared" si="139"/>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f t="shared" si="139"/>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f t="shared" si="139"/>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f t="shared" si="139"/>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f t="shared" si="139"/>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f t="shared" si="139"/>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f t="shared" si="139"/>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f t="shared" si="139"/>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f t="shared" si="139"/>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f t="shared" si="139"/>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f t="shared" si="139"/>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f t="shared" si="139"/>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f t="shared" si="139"/>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f t="shared" si="139"/>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f t="shared" si="139"/>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f t="shared" si="139"/>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f t="shared" si="139"/>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f t="shared" ref="K8967:K9030" si="140">I8967*J8967</f>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f t="shared" si="14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f t="shared" si="14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f t="shared" si="14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f t="shared" si="14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f t="shared" si="14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f t="shared" si="14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f t="shared" si="14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f t="shared" si="14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f t="shared" si="14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f t="shared" si="14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f t="shared" si="14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f t="shared" si="14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f t="shared" si="14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f t="shared" si="14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f t="shared" si="14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f t="shared" si="14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f t="shared" si="14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f t="shared" si="14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f t="shared" si="14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f t="shared" si="14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f t="shared" si="14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f t="shared" si="14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f t="shared" si="14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f t="shared" si="14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f t="shared" si="14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f t="shared" si="14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f t="shared" si="14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f t="shared" si="14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f t="shared" si="14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f t="shared" si="14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f t="shared" si="14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f t="shared" si="14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f t="shared" si="14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f t="shared" si="14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f t="shared" si="14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f t="shared" si="14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f t="shared" si="14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f t="shared" si="14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f t="shared" si="14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f t="shared" si="14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f t="shared" si="14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f t="shared" si="14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f t="shared" si="14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f t="shared" si="14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f t="shared" si="14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f t="shared" si="14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f t="shared" si="14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f t="shared" si="14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f t="shared" si="14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f t="shared" si="14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f t="shared" si="14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f t="shared" si="14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f t="shared" si="14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f t="shared" si="14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f t="shared" si="14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f t="shared" si="14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f t="shared" si="14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f t="shared" si="14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f t="shared" si="14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f t="shared" si="14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f t="shared" si="14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f t="shared" si="14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f t="shared" si="14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f t="shared" ref="K9031:K9094" si="141">I9031*J9031</f>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f t="shared" si="141"/>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f t="shared" si="141"/>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f t="shared" si="141"/>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f t="shared" si="141"/>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f t="shared" si="141"/>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f t="shared" si="141"/>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f t="shared" si="141"/>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f t="shared" si="141"/>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f t="shared" si="141"/>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f t="shared" si="141"/>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f t="shared" si="141"/>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f t="shared" si="141"/>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f t="shared" si="141"/>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f t="shared" si="141"/>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f t="shared" si="141"/>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f t="shared" si="141"/>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f t="shared" si="141"/>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f t="shared" si="141"/>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f t="shared" si="141"/>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f t="shared" si="141"/>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f t="shared" si="141"/>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f t="shared" si="141"/>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f t="shared" si="141"/>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f t="shared" si="141"/>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f t="shared" si="141"/>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f t="shared" si="141"/>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f t="shared" si="141"/>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f t="shared" si="141"/>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f t="shared" si="141"/>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f t="shared" si="141"/>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f t="shared" si="141"/>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f t="shared" si="141"/>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f t="shared" si="141"/>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f t="shared" si="141"/>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f t="shared" si="141"/>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f t="shared" si="141"/>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f t="shared" si="141"/>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f t="shared" si="141"/>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f t="shared" si="141"/>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f t="shared" si="141"/>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f t="shared" si="141"/>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f t="shared" si="141"/>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f t="shared" si="141"/>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f t="shared" si="141"/>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f t="shared" si="141"/>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f t="shared" si="141"/>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f t="shared" si="141"/>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f t="shared" si="141"/>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f t="shared" si="141"/>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f t="shared" si="141"/>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f t="shared" si="141"/>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f t="shared" si="141"/>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f t="shared" si="141"/>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f t="shared" si="141"/>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f t="shared" si="141"/>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f t="shared" si="141"/>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f t="shared" si="141"/>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f t="shared" si="141"/>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f t="shared" si="141"/>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f t="shared" si="141"/>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f t="shared" si="141"/>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f t="shared" si="141"/>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f t="shared" si="141"/>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f t="shared" ref="K9095:K9158" si="142">I9095*J9095</f>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f t="shared" si="142"/>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f t="shared" si="142"/>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f t="shared" si="142"/>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f t="shared" si="142"/>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f t="shared" si="142"/>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f t="shared" si="142"/>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f t="shared" si="142"/>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f t="shared" si="142"/>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f t="shared" si="142"/>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f t="shared" si="142"/>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f t="shared" si="142"/>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f t="shared" si="142"/>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f t="shared" si="142"/>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f t="shared" si="142"/>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f t="shared" si="142"/>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f t="shared" si="142"/>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f t="shared" si="142"/>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f t="shared" si="142"/>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f t="shared" si="142"/>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f t="shared" si="142"/>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f t="shared" si="142"/>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f t="shared" si="142"/>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f t="shared" si="142"/>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f t="shared" si="142"/>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f t="shared" si="142"/>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f t="shared" si="142"/>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f t="shared" si="142"/>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f t="shared" si="142"/>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f t="shared" si="142"/>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f t="shared" si="142"/>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f t="shared" si="142"/>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f t="shared" si="142"/>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f t="shared" si="142"/>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f t="shared" si="142"/>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f t="shared" si="142"/>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f t="shared" si="142"/>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f t="shared" si="142"/>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f t="shared" si="142"/>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f t="shared" si="142"/>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f t="shared" si="142"/>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f t="shared" si="142"/>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f t="shared" si="142"/>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f t="shared" si="142"/>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f t="shared" si="142"/>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f t="shared" si="142"/>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f t="shared" si="142"/>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f t="shared" si="142"/>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f t="shared" si="142"/>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f t="shared" si="142"/>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f t="shared" si="142"/>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f t="shared" si="142"/>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f t="shared" si="142"/>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f t="shared" si="142"/>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f t="shared" si="142"/>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f t="shared" si="142"/>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f t="shared" si="142"/>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f t="shared" si="142"/>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f t="shared" si="142"/>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f t="shared" si="142"/>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f t="shared" si="142"/>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f t="shared" si="142"/>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f t="shared" si="142"/>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f t="shared" si="142"/>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f t="shared" ref="K9159:K9222" si="143">I9159*J9159</f>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f t="shared" si="143"/>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f t="shared" si="143"/>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f t="shared" si="143"/>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f t="shared" si="143"/>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f t="shared" si="143"/>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f t="shared" si="143"/>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f t="shared" si="143"/>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f t="shared" si="143"/>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f t="shared" si="143"/>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f t="shared" si="143"/>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f t="shared" si="143"/>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f t="shared" si="143"/>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f t="shared" si="143"/>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f t="shared" si="143"/>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f t="shared" si="143"/>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f t="shared" si="143"/>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f t="shared" si="143"/>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f t="shared" si="143"/>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f t="shared" si="143"/>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f t="shared" si="143"/>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f t="shared" si="143"/>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f t="shared" si="143"/>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f t="shared" si="143"/>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f t="shared" si="143"/>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f t="shared" si="143"/>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f t="shared" si="143"/>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f t="shared" si="143"/>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f t="shared" si="143"/>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f t="shared" si="143"/>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f t="shared" si="143"/>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f t="shared" si="143"/>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f t="shared" si="143"/>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f t="shared" si="143"/>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f t="shared" si="143"/>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f t="shared" si="143"/>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f t="shared" si="143"/>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f t="shared" si="143"/>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f t="shared" si="143"/>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f t="shared" si="143"/>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f t="shared" si="143"/>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f t="shared" si="143"/>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f t="shared" si="143"/>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f t="shared" si="143"/>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f t="shared" si="143"/>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f t="shared" si="143"/>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f t="shared" si="143"/>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f t="shared" si="143"/>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f t="shared" si="143"/>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f t="shared" si="143"/>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f t="shared" si="143"/>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f t="shared" si="143"/>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f t="shared" si="143"/>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f t="shared" si="143"/>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f t="shared" si="143"/>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f t="shared" si="143"/>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f t="shared" si="143"/>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f t="shared" si="143"/>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f t="shared" si="143"/>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f t="shared" si="143"/>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f t="shared" si="143"/>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f t="shared" si="143"/>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f t="shared" si="143"/>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f t="shared" si="143"/>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f t="shared" ref="K9223:K9286" si="144">I9223*J9223</f>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f t="shared" si="144"/>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f t="shared" si="144"/>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f t="shared" si="144"/>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f t="shared" si="144"/>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f t="shared" si="144"/>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f t="shared" si="144"/>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f t="shared" si="144"/>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f t="shared" si="144"/>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f t="shared" si="144"/>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f t="shared" si="144"/>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f t="shared" si="144"/>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f t="shared" si="144"/>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f t="shared" si="144"/>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f t="shared" si="144"/>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f t="shared" si="144"/>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f t="shared" si="144"/>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f t="shared" si="144"/>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f t="shared" si="144"/>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f t="shared" si="144"/>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f t="shared" si="144"/>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f t="shared" si="144"/>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f t="shared" si="144"/>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f t="shared" si="144"/>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f t="shared" si="144"/>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f t="shared" si="144"/>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f t="shared" si="144"/>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f t="shared" si="144"/>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f t="shared" si="144"/>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f t="shared" si="144"/>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f t="shared" si="144"/>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f t="shared" si="144"/>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f t="shared" si="144"/>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f t="shared" si="144"/>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f t="shared" si="144"/>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f t="shared" si="144"/>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f t="shared" si="144"/>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f t="shared" si="144"/>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f t="shared" si="144"/>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f t="shared" si="144"/>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f t="shared" si="144"/>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f t="shared" si="144"/>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f t="shared" si="144"/>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f t="shared" si="144"/>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f t="shared" si="144"/>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f t="shared" si="144"/>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f t="shared" si="144"/>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f t="shared" si="144"/>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f t="shared" si="144"/>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f t="shared" si="144"/>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f t="shared" si="144"/>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f t="shared" si="144"/>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f t="shared" si="144"/>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f t="shared" si="144"/>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f t="shared" si="144"/>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f t="shared" si="144"/>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f t="shared" si="144"/>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f t="shared" si="144"/>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f t="shared" si="144"/>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f t="shared" si="144"/>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f t="shared" si="144"/>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f t="shared" si="144"/>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f t="shared" si="144"/>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f t="shared" si="144"/>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f t="shared" ref="K9287:K9350" si="145">I9287*J9287</f>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f t="shared" si="145"/>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f t="shared" si="145"/>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f t="shared" si="145"/>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f t="shared" si="145"/>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f t="shared" si="145"/>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f t="shared" si="145"/>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f t="shared" si="145"/>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f t="shared" si="145"/>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f t="shared" si="145"/>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f t="shared" si="145"/>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f t="shared" si="145"/>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f t="shared" si="145"/>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f t="shared" si="145"/>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f t="shared" si="145"/>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f t="shared" si="145"/>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f t="shared" si="145"/>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f t="shared" si="145"/>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f t="shared" si="145"/>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f t="shared" si="145"/>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f t="shared" si="145"/>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f t="shared" si="145"/>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f t="shared" si="145"/>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f t="shared" si="145"/>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f t="shared" si="145"/>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f t="shared" si="145"/>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f t="shared" si="145"/>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f t="shared" si="145"/>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f t="shared" si="145"/>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f t="shared" si="145"/>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f t="shared" si="145"/>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f t="shared" si="145"/>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f t="shared" si="145"/>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f t="shared" si="145"/>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f t="shared" si="145"/>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f t="shared" si="145"/>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f t="shared" si="145"/>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f t="shared" si="145"/>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f t="shared" si="145"/>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f t="shared" si="145"/>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f t="shared" si="145"/>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f t="shared" si="145"/>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f t="shared" si="145"/>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f t="shared" si="145"/>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f t="shared" si="145"/>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f t="shared" si="145"/>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f t="shared" si="145"/>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f t="shared" si="145"/>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f t="shared" si="145"/>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f t="shared" si="145"/>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f t="shared" si="145"/>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f t="shared" si="145"/>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f t="shared" si="145"/>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f t="shared" si="145"/>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f t="shared" si="145"/>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f t="shared" si="145"/>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f t="shared" si="145"/>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f t="shared" si="145"/>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f t="shared" si="145"/>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f t="shared" si="145"/>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f t="shared" si="145"/>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f t="shared" si="145"/>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f t="shared" si="145"/>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f t="shared" si="145"/>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f t="shared" ref="K9351:K9414" si="146">I9351*J9351</f>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f t="shared" si="146"/>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f t="shared" si="146"/>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f t="shared" si="146"/>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f t="shared" si="146"/>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f t="shared" si="146"/>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f t="shared" si="146"/>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f t="shared" si="146"/>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f t="shared" si="146"/>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f t="shared" si="146"/>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f t="shared" si="146"/>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f t="shared" si="146"/>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f t="shared" si="146"/>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f t="shared" si="146"/>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f t="shared" si="146"/>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f t="shared" si="146"/>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f t="shared" si="146"/>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f t="shared" si="146"/>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f t="shared" si="146"/>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f t="shared" si="146"/>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f t="shared" si="146"/>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f t="shared" si="146"/>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f t="shared" si="146"/>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f t="shared" si="146"/>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f t="shared" si="146"/>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f t="shared" si="146"/>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f t="shared" si="146"/>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f t="shared" si="146"/>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f t="shared" si="146"/>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f t="shared" si="146"/>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f t="shared" si="146"/>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f t="shared" si="146"/>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f t="shared" si="146"/>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f t="shared" si="146"/>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f t="shared" si="146"/>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f t="shared" si="146"/>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f t="shared" si="146"/>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f t="shared" si="146"/>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f t="shared" si="146"/>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f t="shared" si="146"/>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f t="shared" si="146"/>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f t="shared" si="146"/>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f t="shared" si="146"/>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f t="shared" si="146"/>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f t="shared" si="146"/>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f t="shared" si="146"/>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f t="shared" si="146"/>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f t="shared" si="146"/>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f t="shared" si="146"/>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f t="shared" si="146"/>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f t="shared" si="146"/>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f t="shared" si="146"/>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f t="shared" si="146"/>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f t="shared" si="146"/>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f t="shared" si="146"/>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f t="shared" si="146"/>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f t="shared" si="146"/>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f t="shared" si="146"/>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f t="shared" si="146"/>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f t="shared" si="146"/>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f t="shared" si="146"/>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f t="shared" si="146"/>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f t="shared" si="146"/>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f t="shared" si="146"/>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f t="shared" ref="K9415:K9478" si="147">I9415*J9415</f>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f t="shared" si="147"/>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f t="shared" si="147"/>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f t="shared" si="147"/>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f t="shared" si="147"/>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f t="shared" si="147"/>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f t="shared" si="147"/>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f t="shared" si="147"/>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f t="shared" si="147"/>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f t="shared" si="147"/>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f t="shared" si="147"/>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f t="shared" si="147"/>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f t="shared" si="147"/>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f t="shared" si="147"/>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f t="shared" si="147"/>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f t="shared" si="147"/>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f t="shared" si="147"/>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f t="shared" si="147"/>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f t="shared" si="147"/>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f t="shared" si="147"/>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f t="shared" si="147"/>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f t="shared" si="147"/>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f t="shared" si="147"/>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f t="shared" si="147"/>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f t="shared" si="147"/>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f t="shared" si="147"/>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f t="shared" si="147"/>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f t="shared" si="147"/>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f t="shared" si="147"/>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f t="shared" si="147"/>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f t="shared" si="147"/>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f t="shared" si="147"/>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f t="shared" si="147"/>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f t="shared" si="147"/>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f t="shared" si="147"/>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f t="shared" si="147"/>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f t="shared" si="147"/>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f t="shared" si="147"/>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f t="shared" si="147"/>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f t="shared" si="147"/>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f t="shared" si="147"/>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f t="shared" si="147"/>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f t="shared" si="147"/>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f t="shared" si="147"/>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f t="shared" si="147"/>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f t="shared" si="147"/>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f t="shared" si="147"/>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f t="shared" si="147"/>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f t="shared" si="147"/>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f t="shared" si="147"/>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f t="shared" si="147"/>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f t="shared" si="147"/>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f t="shared" si="147"/>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f t="shared" si="147"/>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f t="shared" si="147"/>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f t="shared" si="147"/>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f t="shared" si="147"/>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f t="shared" si="147"/>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f t="shared" si="147"/>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f t="shared" si="147"/>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f t="shared" si="147"/>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f t="shared" si="147"/>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f t="shared" si="147"/>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f t="shared" si="147"/>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f t="shared" ref="K9479:K9542" si="148">I9479*J9479</f>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f t="shared" si="148"/>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f t="shared" si="148"/>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f t="shared" si="148"/>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f t="shared" si="148"/>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f t="shared" si="148"/>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f t="shared" si="148"/>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f t="shared" si="148"/>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f t="shared" si="148"/>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f t="shared" si="148"/>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f t="shared" si="148"/>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f t="shared" si="148"/>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f t="shared" si="148"/>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f t="shared" si="148"/>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f t="shared" si="148"/>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f t="shared" si="148"/>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f t="shared" si="148"/>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f t="shared" si="148"/>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f t="shared" si="148"/>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f t="shared" si="148"/>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f t="shared" si="148"/>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f t="shared" si="148"/>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f t="shared" si="148"/>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f t="shared" si="148"/>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f t="shared" si="148"/>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f t="shared" si="148"/>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f t="shared" si="148"/>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f t="shared" si="148"/>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f t="shared" si="148"/>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f t="shared" si="148"/>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f t="shared" si="148"/>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f t="shared" si="148"/>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f t="shared" si="148"/>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f t="shared" si="148"/>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f t="shared" si="148"/>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f t="shared" si="148"/>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f t="shared" si="148"/>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f t="shared" si="148"/>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f t="shared" si="148"/>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f t="shared" si="148"/>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f t="shared" si="148"/>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f t="shared" si="148"/>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f t="shared" si="148"/>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f t="shared" si="148"/>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f t="shared" si="148"/>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f t="shared" si="148"/>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f t="shared" si="148"/>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f t="shared" si="148"/>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f t="shared" si="148"/>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f t="shared" si="148"/>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f t="shared" si="148"/>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f t="shared" si="148"/>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f t="shared" si="148"/>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f t="shared" si="148"/>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f t="shared" si="148"/>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f t="shared" si="148"/>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f t="shared" si="148"/>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f t="shared" si="148"/>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f t="shared" si="148"/>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f t="shared" si="148"/>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f t="shared" si="148"/>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f t="shared" si="148"/>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f t="shared" si="148"/>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f t="shared" si="148"/>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f t="shared" ref="K9543:K9606" si="149">I9543*J9543</f>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f t="shared" si="149"/>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f t="shared" si="149"/>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f t="shared" si="149"/>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f t="shared" si="149"/>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f t="shared" si="149"/>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f t="shared" si="149"/>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f t="shared" si="149"/>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f t="shared" si="149"/>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f t="shared" si="149"/>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f t="shared" si="149"/>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f t="shared" si="149"/>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f t="shared" si="149"/>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f t="shared" si="149"/>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f t="shared" si="149"/>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f t="shared" si="149"/>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f t="shared" si="149"/>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f t="shared" si="149"/>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f t="shared" si="149"/>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f t="shared" si="149"/>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f t="shared" si="149"/>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f t="shared" si="149"/>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f t="shared" si="149"/>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f t="shared" si="149"/>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f t="shared" si="149"/>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f t="shared" si="149"/>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f t="shared" si="149"/>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f t="shared" si="149"/>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f t="shared" si="149"/>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f t="shared" si="149"/>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f t="shared" si="149"/>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f t="shared" si="149"/>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f t="shared" si="149"/>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f t="shared" si="149"/>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f t="shared" si="149"/>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f t="shared" si="149"/>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f t="shared" si="149"/>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f t="shared" si="149"/>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f t="shared" si="149"/>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f t="shared" si="149"/>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f t="shared" si="149"/>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f t="shared" si="149"/>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f t="shared" si="149"/>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f t="shared" si="149"/>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f t="shared" si="149"/>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f t="shared" si="149"/>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f t="shared" si="149"/>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f t="shared" si="149"/>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f t="shared" si="149"/>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f t="shared" si="149"/>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f t="shared" si="149"/>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f t="shared" si="149"/>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f t="shared" si="149"/>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f t="shared" si="149"/>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f t="shared" si="149"/>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f t="shared" si="149"/>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f t="shared" si="149"/>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f t="shared" si="149"/>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f t="shared" si="149"/>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f t="shared" si="149"/>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f t="shared" si="149"/>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f t="shared" si="149"/>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f t="shared" si="149"/>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f t="shared" si="149"/>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f t="shared" ref="K9607:K9653" si="150">I9607*J9607</f>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f t="shared" si="15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f t="shared" si="15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f t="shared" si="15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f t="shared" si="15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f t="shared" si="15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f t="shared" si="15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f t="shared" si="15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f t="shared" si="15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f t="shared" si="15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f t="shared" si="15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f t="shared" si="15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f t="shared" si="15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f t="shared" si="15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f t="shared" si="15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f t="shared" si="15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f t="shared" si="15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f t="shared" si="15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f t="shared" si="15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f t="shared" si="15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f t="shared" si="15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f t="shared" si="15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f t="shared" si="15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f t="shared" si="15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f t="shared" si="15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f t="shared" si="15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f t="shared" si="15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f t="shared" si="15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f t="shared" si="15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f t="shared" si="15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f t="shared" si="15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f t="shared" si="15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f t="shared" si="15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f t="shared" si="15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f t="shared" si="15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f t="shared" si="15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f t="shared" si="15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f t="shared" si="15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f t="shared" si="15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f t="shared" si="15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f t="shared" si="15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f t="shared" si="15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f t="shared" si="15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f t="shared" si="15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f t="shared" si="15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f t="shared" si="15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f t="shared" si="15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41683-BCCB-4AFF-873B-FDC35DB580B1}">
  <dimension ref="A1:Q1003"/>
  <sheetViews>
    <sheetView workbookViewId="0"/>
  </sheetViews>
  <sheetFormatPr defaultRowHeight="15.05"/>
  <cols>
    <col min="1" max="1" width="16.109375" bestFit="1" customWidth="1"/>
    <col min="2" max="2" width="18.33203125" bestFit="1" customWidth="1"/>
    <col min="3" max="3" width="20.33203125" bestFit="1" customWidth="1"/>
    <col min="4" max="4" width="15.5546875" bestFit="1" customWidth="1"/>
    <col min="5" max="5" width="14" bestFit="1" customWidth="1"/>
    <col min="6" max="6" width="12.88671875" bestFit="1" customWidth="1"/>
    <col min="7" max="7" width="24" bestFit="1" customWidth="1"/>
    <col min="8" max="8" width="21.21875" bestFit="1" customWidth="1"/>
    <col min="9" max="9" width="18.21875" bestFit="1" customWidth="1"/>
    <col min="10" max="10" width="18.6640625" bestFit="1" customWidth="1"/>
    <col min="11" max="11" width="23.44140625" bestFit="1" customWidth="1"/>
    <col min="12" max="12" width="24.77734375" bestFit="1" customWidth="1"/>
    <col min="13" max="13" width="21.33203125" bestFit="1" customWidth="1"/>
    <col min="14" max="14" width="25.88671875" bestFit="1" customWidth="1"/>
    <col min="15" max="15" width="28.77734375" bestFit="1" customWidth="1"/>
    <col min="16" max="16" width="28.109375" bestFit="1" customWidth="1"/>
    <col min="17" max="17" width="33.33203125" bestFit="1" customWidth="1"/>
  </cols>
  <sheetData>
    <row r="1" spans="1:17">
      <c r="A1" s="28" t="s">
        <v>177</v>
      </c>
    </row>
    <row r="3" spans="1:17">
      <c r="A3" t="s">
        <v>156</v>
      </c>
      <c r="B3" t="s">
        <v>157</v>
      </c>
      <c r="C3" t="s">
        <v>158</v>
      </c>
      <c r="D3" t="s">
        <v>159</v>
      </c>
      <c r="E3" t="s">
        <v>160</v>
      </c>
      <c r="F3" t="s">
        <v>161</v>
      </c>
      <c r="G3" t="s">
        <v>162</v>
      </c>
      <c r="H3" t="s">
        <v>163</v>
      </c>
      <c r="I3" t="s">
        <v>164</v>
      </c>
      <c r="J3" t="s">
        <v>165</v>
      </c>
      <c r="K3" t="s">
        <v>166</v>
      </c>
      <c r="L3" t="s">
        <v>167</v>
      </c>
      <c r="M3" t="s">
        <v>168</v>
      </c>
      <c r="N3" t="s">
        <v>169</v>
      </c>
      <c r="O3" t="s">
        <v>170</v>
      </c>
      <c r="P3" t="s">
        <v>171</v>
      </c>
      <c r="Q3" t="s">
        <v>172</v>
      </c>
    </row>
    <row r="4" spans="1:17">
      <c r="A4" t="s">
        <v>14</v>
      </c>
      <c r="B4">
        <v>1185732</v>
      </c>
      <c r="C4" s="27">
        <v>43831</v>
      </c>
      <c r="D4" t="s">
        <v>15</v>
      </c>
      <c r="E4" t="s">
        <v>16</v>
      </c>
      <c r="F4" t="s">
        <v>16</v>
      </c>
      <c r="G4" t="s">
        <v>17</v>
      </c>
      <c r="H4">
        <v>50</v>
      </c>
      <c r="I4">
        <v>1200</v>
      </c>
      <c r="J4">
        <v>60000</v>
      </c>
      <c r="K4">
        <v>300000</v>
      </c>
      <c r="L4">
        <v>0.5</v>
      </c>
      <c r="M4" t="s">
        <v>18</v>
      </c>
      <c r="N4" t="s">
        <v>137</v>
      </c>
      <c r="O4" t="s">
        <v>173</v>
      </c>
      <c r="P4" t="s">
        <v>138</v>
      </c>
      <c r="Q4">
        <v>1</v>
      </c>
    </row>
    <row r="5" spans="1:17">
      <c r="A5" t="s">
        <v>14</v>
      </c>
      <c r="B5">
        <v>1185732</v>
      </c>
      <c r="C5" s="27">
        <v>43832</v>
      </c>
      <c r="D5" t="s">
        <v>15</v>
      </c>
      <c r="E5" t="s">
        <v>16</v>
      </c>
      <c r="F5" t="s">
        <v>16</v>
      </c>
      <c r="G5" t="s">
        <v>19</v>
      </c>
      <c r="H5">
        <v>50</v>
      </c>
      <c r="I5">
        <v>1000</v>
      </c>
      <c r="J5">
        <v>50000</v>
      </c>
      <c r="K5">
        <v>150000</v>
      </c>
      <c r="L5">
        <v>0.3</v>
      </c>
      <c r="M5" t="s">
        <v>18</v>
      </c>
      <c r="N5" t="s">
        <v>137</v>
      </c>
      <c r="O5" t="s">
        <v>173</v>
      </c>
      <c r="P5" t="s">
        <v>138</v>
      </c>
      <c r="Q5">
        <v>1</v>
      </c>
    </row>
    <row r="6" spans="1:17">
      <c r="A6" t="s">
        <v>14</v>
      </c>
      <c r="B6">
        <v>1185732</v>
      </c>
      <c r="C6" s="27">
        <v>43833</v>
      </c>
      <c r="D6" t="s">
        <v>15</v>
      </c>
      <c r="E6" t="s">
        <v>16</v>
      </c>
      <c r="F6" t="s">
        <v>16</v>
      </c>
      <c r="G6" t="s">
        <v>20</v>
      </c>
      <c r="H6">
        <v>40</v>
      </c>
      <c r="I6">
        <v>1000</v>
      </c>
      <c r="J6">
        <v>40000</v>
      </c>
      <c r="K6">
        <v>140000</v>
      </c>
      <c r="L6">
        <v>0.35</v>
      </c>
      <c r="M6" t="s">
        <v>18</v>
      </c>
      <c r="N6" t="s">
        <v>137</v>
      </c>
      <c r="O6" t="s">
        <v>173</v>
      </c>
      <c r="P6" t="s">
        <v>138</v>
      </c>
      <c r="Q6">
        <v>1</v>
      </c>
    </row>
    <row r="7" spans="1:17">
      <c r="A7" t="s">
        <v>14</v>
      </c>
      <c r="B7">
        <v>1185732</v>
      </c>
      <c r="C7" s="27">
        <v>43834</v>
      </c>
      <c r="D7" t="s">
        <v>15</v>
      </c>
      <c r="E7" t="s">
        <v>16</v>
      </c>
      <c r="F7" t="s">
        <v>16</v>
      </c>
      <c r="G7" t="s">
        <v>21</v>
      </c>
      <c r="H7">
        <v>45</v>
      </c>
      <c r="I7">
        <v>850</v>
      </c>
      <c r="J7">
        <v>38250</v>
      </c>
      <c r="K7">
        <v>133875</v>
      </c>
      <c r="L7">
        <v>0.35</v>
      </c>
      <c r="M7" t="s">
        <v>18</v>
      </c>
      <c r="N7" t="s">
        <v>137</v>
      </c>
      <c r="O7" t="s">
        <v>173</v>
      </c>
      <c r="P7" t="s">
        <v>138</v>
      </c>
      <c r="Q7">
        <v>1</v>
      </c>
    </row>
    <row r="8" spans="1:17">
      <c r="A8" t="s">
        <v>14</v>
      </c>
      <c r="B8">
        <v>1185732</v>
      </c>
      <c r="C8" s="27">
        <v>43835</v>
      </c>
      <c r="D8" t="s">
        <v>15</v>
      </c>
      <c r="E8" t="s">
        <v>16</v>
      </c>
      <c r="F8" t="s">
        <v>16</v>
      </c>
      <c r="G8" t="s">
        <v>22</v>
      </c>
      <c r="H8">
        <v>60</v>
      </c>
      <c r="I8">
        <v>900</v>
      </c>
      <c r="J8">
        <v>54000</v>
      </c>
      <c r="K8">
        <v>162000</v>
      </c>
      <c r="L8">
        <v>0.3</v>
      </c>
      <c r="M8" t="s">
        <v>18</v>
      </c>
      <c r="N8" t="s">
        <v>137</v>
      </c>
      <c r="O8" t="s">
        <v>173</v>
      </c>
      <c r="P8" t="s">
        <v>138</v>
      </c>
      <c r="Q8">
        <v>1</v>
      </c>
    </row>
    <row r="9" spans="1:17">
      <c r="A9" t="s">
        <v>14</v>
      </c>
      <c r="B9">
        <v>1185732</v>
      </c>
      <c r="C9" s="27">
        <v>43836</v>
      </c>
      <c r="D9" t="s">
        <v>15</v>
      </c>
      <c r="E9" t="s">
        <v>16</v>
      </c>
      <c r="F9" t="s">
        <v>16</v>
      </c>
      <c r="G9" t="s">
        <v>23</v>
      </c>
      <c r="H9">
        <v>50</v>
      </c>
      <c r="I9">
        <v>1000</v>
      </c>
      <c r="J9">
        <v>50000</v>
      </c>
      <c r="K9">
        <v>125000</v>
      </c>
      <c r="L9">
        <v>0.25</v>
      </c>
      <c r="M9" t="s">
        <v>18</v>
      </c>
      <c r="N9" t="s">
        <v>137</v>
      </c>
      <c r="O9" t="s">
        <v>173</v>
      </c>
      <c r="P9" t="s">
        <v>138</v>
      </c>
      <c r="Q9">
        <v>1</v>
      </c>
    </row>
    <row r="10" spans="1:17">
      <c r="A10" t="s">
        <v>14</v>
      </c>
      <c r="B10">
        <v>1185732</v>
      </c>
      <c r="C10" s="27">
        <v>43837</v>
      </c>
      <c r="D10" t="s">
        <v>15</v>
      </c>
      <c r="E10" t="s">
        <v>16</v>
      </c>
      <c r="F10" t="s">
        <v>16</v>
      </c>
      <c r="G10" t="s">
        <v>17</v>
      </c>
      <c r="H10">
        <v>50</v>
      </c>
      <c r="I10">
        <v>1250</v>
      </c>
      <c r="J10">
        <v>62500</v>
      </c>
      <c r="K10">
        <v>312500</v>
      </c>
      <c r="L10">
        <v>0.5</v>
      </c>
      <c r="M10" t="s">
        <v>18</v>
      </c>
      <c r="N10" t="s">
        <v>137</v>
      </c>
      <c r="O10" t="s">
        <v>173</v>
      </c>
      <c r="P10" t="s">
        <v>138</v>
      </c>
      <c r="Q10">
        <v>1</v>
      </c>
    </row>
    <row r="11" spans="1:17">
      <c r="A11" t="s">
        <v>14</v>
      </c>
      <c r="B11">
        <v>1185732</v>
      </c>
      <c r="C11" s="27">
        <v>43838</v>
      </c>
      <c r="D11" t="s">
        <v>15</v>
      </c>
      <c r="E11" t="s">
        <v>16</v>
      </c>
      <c r="F11" t="s">
        <v>16</v>
      </c>
      <c r="G11" t="s">
        <v>19</v>
      </c>
      <c r="H11">
        <v>50</v>
      </c>
      <c r="I11">
        <v>900</v>
      </c>
      <c r="J11">
        <v>45000</v>
      </c>
      <c r="K11">
        <v>135000</v>
      </c>
      <c r="L11">
        <v>0.3</v>
      </c>
      <c r="M11" t="s">
        <v>24</v>
      </c>
      <c r="N11" t="s">
        <v>137</v>
      </c>
      <c r="O11" t="s">
        <v>173</v>
      </c>
      <c r="P11" t="s">
        <v>138</v>
      </c>
      <c r="Q11">
        <v>1</v>
      </c>
    </row>
    <row r="12" spans="1:17">
      <c r="A12" t="s">
        <v>14</v>
      </c>
      <c r="B12">
        <v>1185732</v>
      </c>
      <c r="C12" s="27">
        <v>43851</v>
      </c>
      <c r="D12" t="s">
        <v>15</v>
      </c>
      <c r="E12" t="s">
        <v>16</v>
      </c>
      <c r="F12" t="s">
        <v>16</v>
      </c>
      <c r="G12" t="s">
        <v>20</v>
      </c>
      <c r="H12">
        <v>40</v>
      </c>
      <c r="I12">
        <v>950</v>
      </c>
      <c r="J12">
        <v>38000</v>
      </c>
      <c r="K12">
        <v>133000</v>
      </c>
      <c r="L12">
        <v>0.35</v>
      </c>
      <c r="M12" t="s">
        <v>24</v>
      </c>
      <c r="N12" t="s">
        <v>137</v>
      </c>
      <c r="O12" t="s">
        <v>173</v>
      </c>
      <c r="P12" t="s">
        <v>138</v>
      </c>
      <c r="Q12">
        <v>1</v>
      </c>
    </row>
    <row r="13" spans="1:17">
      <c r="A13" t="s">
        <v>14</v>
      </c>
      <c r="B13">
        <v>1185732</v>
      </c>
      <c r="C13" s="27">
        <v>43852</v>
      </c>
      <c r="D13" t="s">
        <v>15</v>
      </c>
      <c r="E13" t="s">
        <v>16</v>
      </c>
      <c r="F13" t="s">
        <v>16</v>
      </c>
      <c r="G13" t="s">
        <v>21</v>
      </c>
      <c r="H13">
        <v>45</v>
      </c>
      <c r="I13">
        <v>825</v>
      </c>
      <c r="J13">
        <v>37125</v>
      </c>
      <c r="K13">
        <v>129937.49999999999</v>
      </c>
      <c r="L13">
        <v>0.35</v>
      </c>
      <c r="M13" t="s">
        <v>24</v>
      </c>
      <c r="N13" t="s">
        <v>137</v>
      </c>
      <c r="O13" t="s">
        <v>173</v>
      </c>
      <c r="P13" t="s">
        <v>138</v>
      </c>
      <c r="Q13">
        <v>1</v>
      </c>
    </row>
    <row r="14" spans="1:17">
      <c r="A14" t="s">
        <v>14</v>
      </c>
      <c r="B14">
        <v>1185732</v>
      </c>
      <c r="C14" s="27">
        <v>43853</v>
      </c>
      <c r="D14" t="s">
        <v>15</v>
      </c>
      <c r="E14" t="s">
        <v>16</v>
      </c>
      <c r="F14" t="s">
        <v>16</v>
      </c>
      <c r="G14" t="s">
        <v>22</v>
      </c>
      <c r="H14">
        <v>60</v>
      </c>
      <c r="I14">
        <v>900</v>
      </c>
      <c r="J14">
        <v>54000</v>
      </c>
      <c r="K14">
        <v>162000</v>
      </c>
      <c r="L14">
        <v>0.3</v>
      </c>
      <c r="M14" t="s">
        <v>24</v>
      </c>
      <c r="N14" t="s">
        <v>137</v>
      </c>
      <c r="O14" t="s">
        <v>173</v>
      </c>
      <c r="P14" t="s">
        <v>138</v>
      </c>
      <c r="Q14">
        <v>1</v>
      </c>
    </row>
    <row r="15" spans="1:17">
      <c r="A15" t="s">
        <v>14</v>
      </c>
      <c r="B15">
        <v>1185732</v>
      </c>
      <c r="C15" s="27">
        <v>43854</v>
      </c>
      <c r="D15" t="s">
        <v>15</v>
      </c>
      <c r="E15" t="s">
        <v>16</v>
      </c>
      <c r="F15" t="s">
        <v>16</v>
      </c>
      <c r="G15" t="s">
        <v>23</v>
      </c>
      <c r="H15">
        <v>50</v>
      </c>
      <c r="I15">
        <v>1000</v>
      </c>
      <c r="J15">
        <v>50000</v>
      </c>
      <c r="K15">
        <v>125000</v>
      </c>
      <c r="L15">
        <v>0.25</v>
      </c>
      <c r="M15" t="s">
        <v>24</v>
      </c>
      <c r="N15" t="s">
        <v>137</v>
      </c>
      <c r="O15" t="s">
        <v>173</v>
      </c>
      <c r="P15" t="s">
        <v>138</v>
      </c>
      <c r="Q15">
        <v>1</v>
      </c>
    </row>
    <row r="16" spans="1:17">
      <c r="A16" t="s">
        <v>14</v>
      </c>
      <c r="B16">
        <v>1185732</v>
      </c>
      <c r="C16" s="27">
        <v>43855</v>
      </c>
      <c r="D16" t="s">
        <v>15</v>
      </c>
      <c r="E16" t="s">
        <v>16</v>
      </c>
      <c r="F16" t="s">
        <v>16</v>
      </c>
      <c r="G16" t="s">
        <v>17</v>
      </c>
      <c r="H16">
        <v>50</v>
      </c>
      <c r="I16">
        <v>1220</v>
      </c>
      <c r="J16">
        <v>61000</v>
      </c>
      <c r="K16">
        <v>305000</v>
      </c>
      <c r="L16">
        <v>0.5</v>
      </c>
      <c r="M16" t="s">
        <v>24</v>
      </c>
      <c r="N16" t="s">
        <v>137</v>
      </c>
      <c r="O16" t="s">
        <v>173</v>
      </c>
      <c r="P16" t="s">
        <v>138</v>
      </c>
      <c r="Q16">
        <v>1</v>
      </c>
    </row>
    <row r="17" spans="1:17">
      <c r="A17" t="s">
        <v>14</v>
      </c>
      <c r="B17">
        <v>1185732</v>
      </c>
      <c r="C17" s="27">
        <v>43856</v>
      </c>
      <c r="D17" t="s">
        <v>15</v>
      </c>
      <c r="E17" t="s">
        <v>16</v>
      </c>
      <c r="F17" t="s">
        <v>16</v>
      </c>
      <c r="G17" t="s">
        <v>19</v>
      </c>
      <c r="H17">
        <v>50</v>
      </c>
      <c r="I17">
        <v>925</v>
      </c>
      <c r="J17">
        <v>46250</v>
      </c>
      <c r="K17">
        <v>138750</v>
      </c>
      <c r="L17">
        <v>0.3</v>
      </c>
      <c r="M17" t="s">
        <v>24</v>
      </c>
      <c r="N17" t="s">
        <v>137</v>
      </c>
      <c r="O17" t="s">
        <v>173</v>
      </c>
      <c r="P17" t="s">
        <v>138</v>
      </c>
      <c r="Q17">
        <v>1</v>
      </c>
    </row>
    <row r="18" spans="1:17">
      <c r="A18" t="s">
        <v>14</v>
      </c>
      <c r="B18">
        <v>1185732</v>
      </c>
      <c r="C18" s="27">
        <v>43857</v>
      </c>
      <c r="D18" t="s">
        <v>15</v>
      </c>
      <c r="E18" t="s">
        <v>16</v>
      </c>
      <c r="F18" t="s">
        <v>16</v>
      </c>
      <c r="G18" t="s">
        <v>20</v>
      </c>
      <c r="H18">
        <v>40</v>
      </c>
      <c r="I18">
        <v>950</v>
      </c>
      <c r="J18">
        <v>38000</v>
      </c>
      <c r="K18">
        <v>133000</v>
      </c>
      <c r="L18">
        <v>0.35</v>
      </c>
      <c r="M18" t="s">
        <v>24</v>
      </c>
      <c r="N18" t="s">
        <v>137</v>
      </c>
      <c r="O18" t="s">
        <v>173</v>
      </c>
      <c r="P18" t="s">
        <v>138</v>
      </c>
      <c r="Q18">
        <v>1</v>
      </c>
    </row>
    <row r="19" spans="1:17">
      <c r="A19" t="s">
        <v>14</v>
      </c>
      <c r="B19">
        <v>1185732</v>
      </c>
      <c r="C19" s="27">
        <v>43858</v>
      </c>
      <c r="D19" t="s">
        <v>15</v>
      </c>
      <c r="E19" t="s">
        <v>16</v>
      </c>
      <c r="F19" t="s">
        <v>16</v>
      </c>
      <c r="G19" t="s">
        <v>21</v>
      </c>
      <c r="H19">
        <v>45</v>
      </c>
      <c r="I19">
        <v>800</v>
      </c>
      <c r="J19">
        <v>36000</v>
      </c>
      <c r="K19">
        <v>125999.99999999999</v>
      </c>
      <c r="L19">
        <v>0.35</v>
      </c>
      <c r="M19" t="s">
        <v>24</v>
      </c>
      <c r="N19" t="s">
        <v>137</v>
      </c>
      <c r="O19" t="s">
        <v>173</v>
      </c>
      <c r="P19" t="s">
        <v>138</v>
      </c>
      <c r="Q19">
        <v>1</v>
      </c>
    </row>
    <row r="20" spans="1:17">
      <c r="A20" t="s">
        <v>14</v>
      </c>
      <c r="B20">
        <v>1185732</v>
      </c>
      <c r="C20" s="27">
        <v>43859</v>
      </c>
      <c r="D20" t="s">
        <v>15</v>
      </c>
      <c r="E20" t="s">
        <v>16</v>
      </c>
      <c r="F20" t="s">
        <v>16</v>
      </c>
      <c r="G20" t="s">
        <v>22</v>
      </c>
      <c r="H20">
        <v>60</v>
      </c>
      <c r="I20">
        <v>850</v>
      </c>
      <c r="J20">
        <v>51000</v>
      </c>
      <c r="K20">
        <v>153000</v>
      </c>
      <c r="L20">
        <v>0.3</v>
      </c>
      <c r="M20" t="s">
        <v>24</v>
      </c>
      <c r="N20" t="s">
        <v>137</v>
      </c>
      <c r="O20" t="s">
        <v>173</v>
      </c>
      <c r="P20" t="s">
        <v>138</v>
      </c>
      <c r="Q20">
        <v>1</v>
      </c>
    </row>
    <row r="21" spans="1:17">
      <c r="A21" t="s">
        <v>14</v>
      </c>
      <c r="B21">
        <v>1185732</v>
      </c>
      <c r="C21" s="27">
        <v>43860</v>
      </c>
      <c r="D21" t="s">
        <v>15</v>
      </c>
      <c r="E21" t="s">
        <v>16</v>
      </c>
      <c r="F21" t="s">
        <v>16</v>
      </c>
      <c r="G21" t="s">
        <v>23</v>
      </c>
      <c r="H21">
        <v>50</v>
      </c>
      <c r="I21">
        <v>950</v>
      </c>
      <c r="J21">
        <v>47500</v>
      </c>
      <c r="K21">
        <v>118750</v>
      </c>
      <c r="L21">
        <v>0.25</v>
      </c>
      <c r="M21" t="s">
        <v>24</v>
      </c>
      <c r="N21" t="s">
        <v>137</v>
      </c>
      <c r="O21" t="s">
        <v>173</v>
      </c>
      <c r="P21" t="s">
        <v>138</v>
      </c>
      <c r="Q21">
        <v>1</v>
      </c>
    </row>
    <row r="22" spans="1:17">
      <c r="A22" t="s">
        <v>14</v>
      </c>
      <c r="B22">
        <v>1185732</v>
      </c>
      <c r="C22" s="27">
        <v>43861</v>
      </c>
      <c r="D22" t="s">
        <v>15</v>
      </c>
      <c r="E22" t="s">
        <v>16</v>
      </c>
      <c r="F22" t="s">
        <v>16</v>
      </c>
      <c r="G22" t="s">
        <v>17</v>
      </c>
      <c r="H22">
        <v>50</v>
      </c>
      <c r="I22">
        <v>1200</v>
      </c>
      <c r="J22">
        <v>60000</v>
      </c>
      <c r="K22">
        <v>300000</v>
      </c>
      <c r="L22">
        <v>0.5</v>
      </c>
      <c r="M22" t="s">
        <v>24</v>
      </c>
      <c r="N22" t="s">
        <v>137</v>
      </c>
      <c r="O22" t="s">
        <v>173</v>
      </c>
      <c r="P22" t="s">
        <v>138</v>
      </c>
      <c r="Q22">
        <v>1</v>
      </c>
    </row>
    <row r="23" spans="1:17">
      <c r="A23" t="s">
        <v>14</v>
      </c>
      <c r="B23">
        <v>1185732</v>
      </c>
      <c r="C23" s="27">
        <v>43862</v>
      </c>
      <c r="D23" t="s">
        <v>15</v>
      </c>
      <c r="E23" t="s">
        <v>16</v>
      </c>
      <c r="F23" t="s">
        <v>16</v>
      </c>
      <c r="G23" t="s">
        <v>19</v>
      </c>
      <c r="H23">
        <v>50</v>
      </c>
      <c r="I23">
        <v>900</v>
      </c>
      <c r="J23">
        <v>45000</v>
      </c>
      <c r="K23">
        <v>135000</v>
      </c>
      <c r="L23">
        <v>0.3</v>
      </c>
      <c r="M23" t="s">
        <v>24</v>
      </c>
      <c r="N23" t="s">
        <v>137</v>
      </c>
      <c r="O23" t="s">
        <v>173</v>
      </c>
      <c r="P23" t="s">
        <v>139</v>
      </c>
      <c r="Q23">
        <v>2</v>
      </c>
    </row>
    <row r="24" spans="1:17">
      <c r="A24" t="s">
        <v>14</v>
      </c>
      <c r="B24">
        <v>1185732</v>
      </c>
      <c r="C24" s="27">
        <v>43863</v>
      </c>
      <c r="D24" t="s">
        <v>15</v>
      </c>
      <c r="E24" t="s">
        <v>16</v>
      </c>
      <c r="F24" t="s">
        <v>16</v>
      </c>
      <c r="G24" t="s">
        <v>20</v>
      </c>
      <c r="H24">
        <v>40</v>
      </c>
      <c r="I24">
        <v>900</v>
      </c>
      <c r="J24">
        <v>36000</v>
      </c>
      <c r="K24">
        <v>125999.99999999999</v>
      </c>
      <c r="L24">
        <v>0.35</v>
      </c>
      <c r="M24" t="s">
        <v>24</v>
      </c>
      <c r="N24" t="s">
        <v>137</v>
      </c>
      <c r="O24" t="s">
        <v>173</v>
      </c>
      <c r="P24" t="s">
        <v>139</v>
      </c>
      <c r="Q24">
        <v>2</v>
      </c>
    </row>
    <row r="25" spans="1:17">
      <c r="A25" t="s">
        <v>14</v>
      </c>
      <c r="B25">
        <v>1185732</v>
      </c>
      <c r="C25" s="27">
        <v>43864</v>
      </c>
      <c r="D25" t="s">
        <v>15</v>
      </c>
      <c r="E25" t="s">
        <v>16</v>
      </c>
      <c r="F25" t="s">
        <v>16</v>
      </c>
      <c r="G25" t="s">
        <v>21</v>
      </c>
      <c r="H25">
        <v>45</v>
      </c>
      <c r="I25">
        <v>825</v>
      </c>
      <c r="J25">
        <v>37125</v>
      </c>
      <c r="K25">
        <v>129937.49999999999</v>
      </c>
      <c r="L25">
        <v>0.35</v>
      </c>
      <c r="M25" t="s">
        <v>24</v>
      </c>
      <c r="N25" t="s">
        <v>137</v>
      </c>
      <c r="O25" t="s">
        <v>173</v>
      </c>
      <c r="P25" t="s">
        <v>139</v>
      </c>
      <c r="Q25">
        <v>2</v>
      </c>
    </row>
    <row r="26" spans="1:17">
      <c r="A26" t="s">
        <v>14</v>
      </c>
      <c r="B26">
        <v>1185732</v>
      </c>
      <c r="C26" s="27">
        <v>43865</v>
      </c>
      <c r="D26" t="s">
        <v>15</v>
      </c>
      <c r="E26" t="s">
        <v>16</v>
      </c>
      <c r="F26" t="s">
        <v>16</v>
      </c>
      <c r="G26" t="s">
        <v>22</v>
      </c>
      <c r="H26">
        <v>60</v>
      </c>
      <c r="I26">
        <v>825</v>
      </c>
      <c r="J26">
        <v>49500</v>
      </c>
      <c r="K26">
        <v>148500</v>
      </c>
      <c r="L26">
        <v>0.3</v>
      </c>
      <c r="M26" t="s">
        <v>24</v>
      </c>
      <c r="N26" t="s">
        <v>137</v>
      </c>
      <c r="O26" t="s">
        <v>173</v>
      </c>
      <c r="P26" t="s">
        <v>139</v>
      </c>
      <c r="Q26">
        <v>2</v>
      </c>
    </row>
    <row r="27" spans="1:17">
      <c r="A27" t="s">
        <v>14</v>
      </c>
      <c r="B27">
        <v>1185732</v>
      </c>
      <c r="C27" s="27">
        <v>43866</v>
      </c>
      <c r="D27" t="s">
        <v>15</v>
      </c>
      <c r="E27" t="s">
        <v>16</v>
      </c>
      <c r="F27" t="s">
        <v>16</v>
      </c>
      <c r="G27" t="s">
        <v>23</v>
      </c>
      <c r="H27">
        <v>50</v>
      </c>
      <c r="I27">
        <v>950</v>
      </c>
      <c r="J27">
        <v>47500</v>
      </c>
      <c r="K27">
        <v>118750</v>
      </c>
      <c r="L27">
        <v>0.25</v>
      </c>
      <c r="M27" t="s">
        <v>24</v>
      </c>
      <c r="N27" t="s">
        <v>137</v>
      </c>
      <c r="O27" t="s">
        <v>173</v>
      </c>
      <c r="P27" t="s">
        <v>139</v>
      </c>
      <c r="Q27">
        <v>2</v>
      </c>
    </row>
    <row r="28" spans="1:17">
      <c r="A28" t="s">
        <v>14</v>
      </c>
      <c r="B28">
        <v>1185732</v>
      </c>
      <c r="C28" s="27">
        <v>43867</v>
      </c>
      <c r="D28" t="s">
        <v>15</v>
      </c>
      <c r="E28" t="s">
        <v>16</v>
      </c>
      <c r="F28" t="s">
        <v>16</v>
      </c>
      <c r="G28" t="s">
        <v>17</v>
      </c>
      <c r="H28">
        <v>60</v>
      </c>
      <c r="I28">
        <v>1220</v>
      </c>
      <c r="J28">
        <v>73200</v>
      </c>
      <c r="K28">
        <v>366000</v>
      </c>
      <c r="L28">
        <v>0.5</v>
      </c>
      <c r="M28" t="s">
        <v>24</v>
      </c>
      <c r="N28" t="s">
        <v>137</v>
      </c>
      <c r="O28" t="s">
        <v>173</v>
      </c>
      <c r="P28" t="s">
        <v>139</v>
      </c>
      <c r="Q28">
        <v>2</v>
      </c>
    </row>
    <row r="29" spans="1:17">
      <c r="A29" t="s">
        <v>14</v>
      </c>
      <c r="B29">
        <v>1185732</v>
      </c>
      <c r="C29" s="27">
        <v>43868</v>
      </c>
      <c r="D29" t="s">
        <v>15</v>
      </c>
      <c r="E29" t="s">
        <v>16</v>
      </c>
      <c r="F29" t="s">
        <v>16</v>
      </c>
      <c r="G29" t="s">
        <v>19</v>
      </c>
      <c r="H29">
        <v>55.000000000000007</v>
      </c>
      <c r="I29">
        <v>925</v>
      </c>
      <c r="J29">
        <v>50875.000000000007</v>
      </c>
      <c r="K29">
        <v>152625</v>
      </c>
      <c r="L29">
        <v>0.3</v>
      </c>
      <c r="M29" t="s">
        <v>24</v>
      </c>
      <c r="N29" t="s">
        <v>137</v>
      </c>
      <c r="O29" t="s">
        <v>173</v>
      </c>
      <c r="P29" t="s">
        <v>139</v>
      </c>
      <c r="Q29">
        <v>2</v>
      </c>
    </row>
    <row r="30" spans="1:17">
      <c r="A30" t="s">
        <v>14</v>
      </c>
      <c r="B30">
        <v>1185732</v>
      </c>
      <c r="C30" s="27">
        <v>43869</v>
      </c>
      <c r="D30" t="s">
        <v>15</v>
      </c>
      <c r="E30" t="s">
        <v>16</v>
      </c>
      <c r="F30" t="s">
        <v>16</v>
      </c>
      <c r="G30" t="s">
        <v>20</v>
      </c>
      <c r="H30">
        <v>50</v>
      </c>
      <c r="I30">
        <v>900</v>
      </c>
      <c r="J30">
        <v>45000</v>
      </c>
      <c r="K30">
        <v>157500</v>
      </c>
      <c r="L30">
        <v>0.35</v>
      </c>
      <c r="M30" t="s">
        <v>24</v>
      </c>
      <c r="N30" t="s">
        <v>137</v>
      </c>
      <c r="O30" t="s">
        <v>173</v>
      </c>
      <c r="P30" t="s">
        <v>139</v>
      </c>
      <c r="Q30">
        <v>2</v>
      </c>
    </row>
    <row r="31" spans="1:17">
      <c r="A31" t="s">
        <v>14</v>
      </c>
      <c r="B31">
        <v>1185732</v>
      </c>
      <c r="C31" s="27">
        <v>43870</v>
      </c>
      <c r="D31" t="s">
        <v>15</v>
      </c>
      <c r="E31" t="s">
        <v>16</v>
      </c>
      <c r="F31" t="s">
        <v>16</v>
      </c>
      <c r="G31" t="s">
        <v>21</v>
      </c>
      <c r="H31">
        <v>50</v>
      </c>
      <c r="I31">
        <v>850</v>
      </c>
      <c r="J31">
        <v>42500</v>
      </c>
      <c r="K31">
        <v>148750</v>
      </c>
      <c r="L31">
        <v>0.35</v>
      </c>
      <c r="M31" t="s">
        <v>24</v>
      </c>
      <c r="N31" t="s">
        <v>137</v>
      </c>
      <c r="O31" t="s">
        <v>173</v>
      </c>
      <c r="P31" t="s">
        <v>139</v>
      </c>
      <c r="Q31">
        <v>2</v>
      </c>
    </row>
    <row r="32" spans="1:17">
      <c r="A32" t="s">
        <v>14</v>
      </c>
      <c r="B32">
        <v>1185732</v>
      </c>
      <c r="C32" s="27">
        <v>43871</v>
      </c>
      <c r="D32" t="s">
        <v>15</v>
      </c>
      <c r="E32" t="s">
        <v>16</v>
      </c>
      <c r="F32" t="s">
        <v>16</v>
      </c>
      <c r="G32" t="s">
        <v>22</v>
      </c>
      <c r="H32">
        <v>60</v>
      </c>
      <c r="I32">
        <v>875</v>
      </c>
      <c r="J32">
        <v>52500</v>
      </c>
      <c r="K32">
        <v>157500</v>
      </c>
      <c r="L32">
        <v>0.3</v>
      </c>
      <c r="M32" t="s">
        <v>24</v>
      </c>
      <c r="N32" t="s">
        <v>137</v>
      </c>
      <c r="O32" t="s">
        <v>173</v>
      </c>
      <c r="P32" t="s">
        <v>139</v>
      </c>
      <c r="Q32">
        <v>2</v>
      </c>
    </row>
    <row r="33" spans="1:17">
      <c r="A33" t="s">
        <v>14</v>
      </c>
      <c r="B33">
        <v>1185732</v>
      </c>
      <c r="C33" s="27">
        <v>43893</v>
      </c>
      <c r="D33" t="s">
        <v>15</v>
      </c>
      <c r="E33" t="s">
        <v>16</v>
      </c>
      <c r="F33" t="s">
        <v>16</v>
      </c>
      <c r="G33" t="s">
        <v>23</v>
      </c>
      <c r="H33">
        <v>65</v>
      </c>
      <c r="I33">
        <v>1000</v>
      </c>
      <c r="J33">
        <v>65000</v>
      </c>
      <c r="K33">
        <v>162500</v>
      </c>
      <c r="L33">
        <v>0.25</v>
      </c>
      <c r="M33" t="s">
        <v>24</v>
      </c>
      <c r="N33" t="s">
        <v>137</v>
      </c>
      <c r="O33" t="s">
        <v>173</v>
      </c>
      <c r="P33" t="s">
        <v>140</v>
      </c>
      <c r="Q33">
        <v>3</v>
      </c>
    </row>
    <row r="34" spans="1:17">
      <c r="A34" t="s">
        <v>14</v>
      </c>
      <c r="B34">
        <v>1185732</v>
      </c>
      <c r="C34" s="27">
        <v>43894</v>
      </c>
      <c r="D34" t="s">
        <v>15</v>
      </c>
      <c r="E34" t="s">
        <v>16</v>
      </c>
      <c r="F34" t="s">
        <v>16</v>
      </c>
      <c r="G34" t="s">
        <v>17</v>
      </c>
      <c r="H34">
        <v>60</v>
      </c>
      <c r="I34">
        <v>1250</v>
      </c>
      <c r="J34">
        <v>75000</v>
      </c>
      <c r="K34">
        <v>375000</v>
      </c>
      <c r="L34">
        <v>0.5</v>
      </c>
      <c r="M34" t="s">
        <v>24</v>
      </c>
      <c r="N34" t="s">
        <v>137</v>
      </c>
      <c r="O34" t="s">
        <v>173</v>
      </c>
      <c r="P34" t="s">
        <v>140</v>
      </c>
      <c r="Q34">
        <v>3</v>
      </c>
    </row>
    <row r="35" spans="1:17">
      <c r="A35" t="s">
        <v>14</v>
      </c>
      <c r="B35">
        <v>1185732</v>
      </c>
      <c r="C35" s="27">
        <v>43895</v>
      </c>
      <c r="D35" t="s">
        <v>15</v>
      </c>
      <c r="E35" t="s">
        <v>16</v>
      </c>
      <c r="F35" t="s">
        <v>16</v>
      </c>
      <c r="G35" t="s">
        <v>19</v>
      </c>
      <c r="H35">
        <v>55.000000000000007</v>
      </c>
      <c r="I35">
        <v>1000</v>
      </c>
      <c r="J35">
        <v>55000.000000000007</v>
      </c>
      <c r="K35">
        <v>165000.00000000003</v>
      </c>
      <c r="L35">
        <v>0.3</v>
      </c>
      <c r="M35" t="s">
        <v>24</v>
      </c>
      <c r="N35" t="s">
        <v>137</v>
      </c>
      <c r="O35" t="s">
        <v>173</v>
      </c>
      <c r="P35" t="s">
        <v>140</v>
      </c>
      <c r="Q35">
        <v>3</v>
      </c>
    </row>
    <row r="36" spans="1:17">
      <c r="A36" t="s">
        <v>14</v>
      </c>
      <c r="B36">
        <v>1185732</v>
      </c>
      <c r="C36" s="27">
        <v>43896</v>
      </c>
      <c r="D36" t="s">
        <v>15</v>
      </c>
      <c r="E36" t="s">
        <v>16</v>
      </c>
      <c r="F36" t="s">
        <v>16</v>
      </c>
      <c r="G36" t="s">
        <v>20</v>
      </c>
      <c r="H36">
        <v>50</v>
      </c>
      <c r="I36">
        <v>925</v>
      </c>
      <c r="J36">
        <v>46250</v>
      </c>
      <c r="K36">
        <v>161875</v>
      </c>
      <c r="L36">
        <v>0.35</v>
      </c>
      <c r="M36" t="s">
        <v>24</v>
      </c>
      <c r="N36" t="s">
        <v>137</v>
      </c>
      <c r="O36" t="s">
        <v>173</v>
      </c>
      <c r="P36" t="s">
        <v>140</v>
      </c>
      <c r="Q36">
        <v>3</v>
      </c>
    </row>
    <row r="37" spans="1:17">
      <c r="A37" t="s">
        <v>14</v>
      </c>
      <c r="B37">
        <v>1185732</v>
      </c>
      <c r="C37" s="27">
        <v>43897</v>
      </c>
      <c r="D37" t="s">
        <v>15</v>
      </c>
      <c r="E37" t="s">
        <v>16</v>
      </c>
      <c r="F37" t="s">
        <v>16</v>
      </c>
      <c r="G37" t="s">
        <v>21</v>
      </c>
      <c r="H37">
        <v>50</v>
      </c>
      <c r="I37">
        <v>900</v>
      </c>
      <c r="J37">
        <v>45000</v>
      </c>
      <c r="K37">
        <v>157500</v>
      </c>
      <c r="L37">
        <v>0.35</v>
      </c>
      <c r="M37" t="s">
        <v>24</v>
      </c>
      <c r="N37" t="s">
        <v>137</v>
      </c>
      <c r="O37" t="s">
        <v>173</v>
      </c>
      <c r="P37" t="s">
        <v>140</v>
      </c>
      <c r="Q37">
        <v>3</v>
      </c>
    </row>
    <row r="38" spans="1:17">
      <c r="A38" t="s">
        <v>14</v>
      </c>
      <c r="B38">
        <v>1185732</v>
      </c>
      <c r="C38" s="27">
        <v>43898</v>
      </c>
      <c r="D38" t="s">
        <v>15</v>
      </c>
      <c r="E38" t="s">
        <v>16</v>
      </c>
      <c r="F38" t="s">
        <v>16</v>
      </c>
      <c r="G38" t="s">
        <v>22</v>
      </c>
      <c r="H38">
        <v>60</v>
      </c>
      <c r="I38">
        <v>900</v>
      </c>
      <c r="J38">
        <v>54000</v>
      </c>
      <c r="K38">
        <v>162000</v>
      </c>
      <c r="L38">
        <v>0.3</v>
      </c>
      <c r="M38" t="s">
        <v>24</v>
      </c>
      <c r="N38" t="s">
        <v>137</v>
      </c>
      <c r="O38" t="s">
        <v>173</v>
      </c>
      <c r="P38" t="s">
        <v>140</v>
      </c>
      <c r="Q38">
        <v>3</v>
      </c>
    </row>
    <row r="39" spans="1:17">
      <c r="A39" t="s">
        <v>14</v>
      </c>
      <c r="B39">
        <v>1185732</v>
      </c>
      <c r="C39" s="27">
        <v>43899</v>
      </c>
      <c r="D39" t="s">
        <v>15</v>
      </c>
      <c r="E39" t="s">
        <v>16</v>
      </c>
      <c r="F39" t="s">
        <v>16</v>
      </c>
      <c r="G39" t="s">
        <v>23</v>
      </c>
      <c r="H39">
        <v>65</v>
      </c>
      <c r="I39">
        <v>1050</v>
      </c>
      <c r="J39">
        <v>68250</v>
      </c>
      <c r="K39">
        <v>170625</v>
      </c>
      <c r="L39">
        <v>0.25</v>
      </c>
      <c r="M39" t="s">
        <v>24</v>
      </c>
      <c r="N39" t="s">
        <v>137</v>
      </c>
      <c r="O39" t="s">
        <v>173</v>
      </c>
      <c r="P39" t="s">
        <v>140</v>
      </c>
      <c r="Q39">
        <v>3</v>
      </c>
    </row>
    <row r="40" spans="1:17">
      <c r="A40" t="s">
        <v>14</v>
      </c>
      <c r="B40">
        <v>1185732</v>
      </c>
      <c r="C40" s="27">
        <v>43900</v>
      </c>
      <c r="D40" t="s">
        <v>15</v>
      </c>
      <c r="E40" t="s">
        <v>16</v>
      </c>
      <c r="F40" t="s">
        <v>16</v>
      </c>
      <c r="G40" t="s">
        <v>17</v>
      </c>
      <c r="H40">
        <v>60</v>
      </c>
      <c r="I40">
        <v>1275</v>
      </c>
      <c r="J40">
        <v>76500</v>
      </c>
      <c r="K40">
        <v>382500</v>
      </c>
      <c r="L40">
        <v>0.5</v>
      </c>
      <c r="M40" t="s">
        <v>24</v>
      </c>
      <c r="N40" t="s">
        <v>137</v>
      </c>
      <c r="O40" t="s">
        <v>173</v>
      </c>
      <c r="P40" t="s">
        <v>140</v>
      </c>
      <c r="Q40">
        <v>3</v>
      </c>
    </row>
    <row r="41" spans="1:17">
      <c r="A41" t="s">
        <v>14</v>
      </c>
      <c r="B41">
        <v>1185732</v>
      </c>
      <c r="C41" s="27">
        <v>43901</v>
      </c>
      <c r="D41" t="s">
        <v>15</v>
      </c>
      <c r="E41" t="s">
        <v>16</v>
      </c>
      <c r="F41" t="s">
        <v>16</v>
      </c>
      <c r="G41" t="s">
        <v>19</v>
      </c>
      <c r="H41">
        <v>55.000000000000007</v>
      </c>
      <c r="I41">
        <v>1025</v>
      </c>
      <c r="J41">
        <v>56375.000000000007</v>
      </c>
      <c r="K41">
        <v>169125.00000000003</v>
      </c>
      <c r="L41">
        <v>0.3</v>
      </c>
      <c r="M41" t="s">
        <v>24</v>
      </c>
      <c r="N41" t="s">
        <v>137</v>
      </c>
      <c r="O41" t="s">
        <v>173</v>
      </c>
      <c r="P41" t="s">
        <v>140</v>
      </c>
      <c r="Q41">
        <v>3</v>
      </c>
    </row>
    <row r="42" spans="1:17">
      <c r="A42" t="s">
        <v>14</v>
      </c>
      <c r="B42">
        <v>1185732</v>
      </c>
      <c r="C42" s="27">
        <v>43902</v>
      </c>
      <c r="D42" t="s">
        <v>15</v>
      </c>
      <c r="E42" t="s">
        <v>16</v>
      </c>
      <c r="F42" t="s">
        <v>16</v>
      </c>
      <c r="G42" t="s">
        <v>20</v>
      </c>
      <c r="H42">
        <v>50</v>
      </c>
      <c r="I42">
        <v>950</v>
      </c>
      <c r="J42">
        <v>47500</v>
      </c>
      <c r="K42">
        <v>166250</v>
      </c>
      <c r="L42">
        <v>0.35</v>
      </c>
      <c r="M42" t="s">
        <v>24</v>
      </c>
      <c r="N42" t="s">
        <v>137</v>
      </c>
      <c r="O42" t="s">
        <v>173</v>
      </c>
      <c r="P42" t="s">
        <v>140</v>
      </c>
      <c r="Q42">
        <v>3</v>
      </c>
    </row>
    <row r="43" spans="1:17">
      <c r="A43" t="s">
        <v>14</v>
      </c>
      <c r="B43">
        <v>1185732</v>
      </c>
      <c r="C43" s="27">
        <v>43903</v>
      </c>
      <c r="D43" t="s">
        <v>15</v>
      </c>
      <c r="E43" t="s">
        <v>16</v>
      </c>
      <c r="F43" t="s">
        <v>16</v>
      </c>
      <c r="G43" t="s">
        <v>21</v>
      </c>
      <c r="H43">
        <v>50</v>
      </c>
      <c r="I43">
        <v>900</v>
      </c>
      <c r="J43">
        <v>45000</v>
      </c>
      <c r="K43">
        <v>157500</v>
      </c>
      <c r="L43">
        <v>0.35</v>
      </c>
      <c r="M43" t="s">
        <v>24</v>
      </c>
      <c r="N43" t="s">
        <v>137</v>
      </c>
      <c r="O43" t="s">
        <v>173</v>
      </c>
      <c r="P43" t="s">
        <v>140</v>
      </c>
      <c r="Q43">
        <v>3</v>
      </c>
    </row>
    <row r="44" spans="1:17">
      <c r="A44" t="s">
        <v>14</v>
      </c>
      <c r="B44">
        <v>1185732</v>
      </c>
      <c r="C44" s="27">
        <v>43904</v>
      </c>
      <c r="D44" t="s">
        <v>15</v>
      </c>
      <c r="E44" t="s">
        <v>16</v>
      </c>
      <c r="F44" t="s">
        <v>16</v>
      </c>
      <c r="G44" t="s">
        <v>22</v>
      </c>
      <c r="H44">
        <v>60</v>
      </c>
      <c r="I44">
        <v>925</v>
      </c>
      <c r="J44">
        <v>55500</v>
      </c>
      <c r="K44">
        <v>166500</v>
      </c>
      <c r="L44">
        <v>0.3</v>
      </c>
      <c r="M44" t="s">
        <v>24</v>
      </c>
      <c r="N44" t="s">
        <v>137</v>
      </c>
      <c r="O44" t="s">
        <v>173</v>
      </c>
      <c r="P44" t="s">
        <v>140</v>
      </c>
      <c r="Q44">
        <v>3</v>
      </c>
    </row>
    <row r="45" spans="1:17">
      <c r="A45" t="s">
        <v>14</v>
      </c>
      <c r="B45">
        <v>1185732</v>
      </c>
      <c r="C45" s="27">
        <v>43905</v>
      </c>
      <c r="D45" t="s">
        <v>15</v>
      </c>
      <c r="E45" t="s">
        <v>16</v>
      </c>
      <c r="F45" t="s">
        <v>16</v>
      </c>
      <c r="G45" t="s">
        <v>23</v>
      </c>
      <c r="H45">
        <v>65</v>
      </c>
      <c r="I45">
        <v>1100</v>
      </c>
      <c r="J45">
        <v>71500</v>
      </c>
      <c r="K45">
        <v>178750</v>
      </c>
      <c r="L45">
        <v>0.25</v>
      </c>
      <c r="M45" t="s">
        <v>24</v>
      </c>
      <c r="N45" t="s">
        <v>137</v>
      </c>
      <c r="O45" t="s">
        <v>173</v>
      </c>
      <c r="P45" t="s">
        <v>140</v>
      </c>
      <c r="Q45">
        <v>3</v>
      </c>
    </row>
    <row r="46" spans="1:17">
      <c r="A46" t="s">
        <v>14</v>
      </c>
      <c r="B46">
        <v>1185732</v>
      </c>
      <c r="C46" s="27">
        <v>43906</v>
      </c>
      <c r="D46" t="s">
        <v>15</v>
      </c>
      <c r="E46" t="s">
        <v>16</v>
      </c>
      <c r="F46" t="s">
        <v>16</v>
      </c>
      <c r="G46" t="s">
        <v>17</v>
      </c>
      <c r="H46">
        <v>60</v>
      </c>
      <c r="I46">
        <v>1250</v>
      </c>
      <c r="J46">
        <v>75000</v>
      </c>
      <c r="K46">
        <v>375000</v>
      </c>
      <c r="L46">
        <v>0.5</v>
      </c>
      <c r="M46" t="s">
        <v>24</v>
      </c>
      <c r="N46" t="s">
        <v>137</v>
      </c>
      <c r="O46" t="s">
        <v>173</v>
      </c>
      <c r="P46" t="s">
        <v>140</v>
      </c>
      <c r="Q46">
        <v>3</v>
      </c>
    </row>
    <row r="47" spans="1:17">
      <c r="A47" t="s">
        <v>14</v>
      </c>
      <c r="B47">
        <v>1185732</v>
      </c>
      <c r="C47" s="27">
        <v>43907</v>
      </c>
      <c r="D47" t="s">
        <v>15</v>
      </c>
      <c r="E47" t="s">
        <v>16</v>
      </c>
      <c r="F47" t="s">
        <v>16</v>
      </c>
      <c r="G47" t="s">
        <v>19</v>
      </c>
      <c r="H47">
        <v>55.000000000000007</v>
      </c>
      <c r="I47">
        <v>1025</v>
      </c>
      <c r="J47">
        <v>56375.000000000007</v>
      </c>
      <c r="K47">
        <v>169125.00000000003</v>
      </c>
      <c r="L47">
        <v>0.3</v>
      </c>
      <c r="M47" t="s">
        <v>24</v>
      </c>
      <c r="N47" t="s">
        <v>137</v>
      </c>
      <c r="O47" t="s">
        <v>173</v>
      </c>
      <c r="P47" t="s">
        <v>140</v>
      </c>
      <c r="Q47">
        <v>3</v>
      </c>
    </row>
    <row r="48" spans="1:17">
      <c r="A48" t="s">
        <v>14</v>
      </c>
      <c r="B48">
        <v>1185732</v>
      </c>
      <c r="C48" s="27">
        <v>43908</v>
      </c>
      <c r="D48" t="s">
        <v>15</v>
      </c>
      <c r="E48" t="s">
        <v>16</v>
      </c>
      <c r="F48" t="s">
        <v>16</v>
      </c>
      <c r="G48" t="s">
        <v>20</v>
      </c>
      <c r="H48">
        <v>50</v>
      </c>
      <c r="I48">
        <v>950</v>
      </c>
      <c r="J48">
        <v>47500</v>
      </c>
      <c r="K48">
        <v>166250</v>
      </c>
      <c r="L48">
        <v>0.35</v>
      </c>
      <c r="M48" t="s">
        <v>24</v>
      </c>
      <c r="N48" t="s">
        <v>137</v>
      </c>
      <c r="O48" t="s">
        <v>173</v>
      </c>
      <c r="P48" t="s">
        <v>140</v>
      </c>
      <c r="Q48">
        <v>3</v>
      </c>
    </row>
    <row r="49" spans="1:17">
      <c r="A49" t="s">
        <v>14</v>
      </c>
      <c r="B49">
        <v>1185732</v>
      </c>
      <c r="C49" s="27">
        <v>43921</v>
      </c>
      <c r="D49" t="s">
        <v>15</v>
      </c>
      <c r="E49" t="s">
        <v>16</v>
      </c>
      <c r="F49" t="s">
        <v>16</v>
      </c>
      <c r="G49" t="s">
        <v>21</v>
      </c>
      <c r="H49">
        <v>50</v>
      </c>
      <c r="I49">
        <v>925</v>
      </c>
      <c r="J49">
        <v>46250</v>
      </c>
      <c r="K49">
        <v>161875</v>
      </c>
      <c r="L49">
        <v>0.35</v>
      </c>
      <c r="M49" t="s">
        <v>24</v>
      </c>
      <c r="N49" t="s">
        <v>137</v>
      </c>
      <c r="O49" t="s">
        <v>173</v>
      </c>
      <c r="P49" t="s">
        <v>140</v>
      </c>
      <c r="Q49">
        <v>3</v>
      </c>
    </row>
    <row r="50" spans="1:17">
      <c r="A50" t="s">
        <v>25</v>
      </c>
      <c r="B50">
        <v>1185732</v>
      </c>
      <c r="C50" s="27">
        <v>43938</v>
      </c>
      <c r="D50" t="s">
        <v>15</v>
      </c>
      <c r="E50" t="s">
        <v>16</v>
      </c>
      <c r="F50" t="s">
        <v>16</v>
      </c>
      <c r="G50" t="s">
        <v>22</v>
      </c>
      <c r="H50">
        <v>60</v>
      </c>
      <c r="I50">
        <v>900</v>
      </c>
      <c r="J50">
        <v>54000</v>
      </c>
      <c r="K50">
        <v>162000</v>
      </c>
      <c r="L50">
        <v>0.3</v>
      </c>
      <c r="M50" t="s">
        <v>24</v>
      </c>
      <c r="N50" t="s">
        <v>137</v>
      </c>
      <c r="O50" t="s">
        <v>174</v>
      </c>
      <c r="P50" t="s">
        <v>141</v>
      </c>
      <c r="Q50">
        <v>4</v>
      </c>
    </row>
    <row r="51" spans="1:17">
      <c r="A51" t="s">
        <v>25</v>
      </c>
      <c r="B51">
        <v>1185732</v>
      </c>
      <c r="C51" s="27">
        <v>43939</v>
      </c>
      <c r="D51" t="s">
        <v>15</v>
      </c>
      <c r="E51" t="s">
        <v>16</v>
      </c>
      <c r="F51" t="s">
        <v>16</v>
      </c>
      <c r="G51" t="s">
        <v>23</v>
      </c>
      <c r="H51">
        <v>65</v>
      </c>
      <c r="I51">
        <v>1075</v>
      </c>
      <c r="J51">
        <v>69875</v>
      </c>
      <c r="K51">
        <v>174687.5</v>
      </c>
      <c r="L51">
        <v>0.25</v>
      </c>
      <c r="M51" t="s">
        <v>24</v>
      </c>
      <c r="N51" t="s">
        <v>137</v>
      </c>
      <c r="O51" t="s">
        <v>174</v>
      </c>
      <c r="P51" t="s">
        <v>141</v>
      </c>
      <c r="Q51">
        <v>4</v>
      </c>
    </row>
    <row r="52" spans="1:17">
      <c r="A52" t="s">
        <v>25</v>
      </c>
      <c r="B52">
        <v>1185732</v>
      </c>
      <c r="C52" s="27">
        <v>43940</v>
      </c>
      <c r="D52" t="s">
        <v>15</v>
      </c>
      <c r="E52" t="s">
        <v>16</v>
      </c>
      <c r="F52" t="s">
        <v>16</v>
      </c>
      <c r="G52" t="s">
        <v>17</v>
      </c>
      <c r="H52">
        <v>60</v>
      </c>
      <c r="I52">
        <v>1200</v>
      </c>
      <c r="J52">
        <v>72000</v>
      </c>
      <c r="K52">
        <v>360000</v>
      </c>
      <c r="L52">
        <v>0.5</v>
      </c>
      <c r="M52" t="s">
        <v>24</v>
      </c>
      <c r="N52" t="s">
        <v>137</v>
      </c>
      <c r="O52" t="s">
        <v>174</v>
      </c>
      <c r="P52" t="s">
        <v>141</v>
      </c>
      <c r="Q52">
        <v>4</v>
      </c>
    </row>
    <row r="53" spans="1:17">
      <c r="A53" t="s">
        <v>25</v>
      </c>
      <c r="B53">
        <v>1185732</v>
      </c>
      <c r="C53" s="27">
        <v>43941</v>
      </c>
      <c r="D53" t="s">
        <v>15</v>
      </c>
      <c r="E53" t="s">
        <v>16</v>
      </c>
      <c r="F53" t="s">
        <v>16</v>
      </c>
      <c r="G53" t="s">
        <v>19</v>
      </c>
      <c r="H53">
        <v>55.000000000000007</v>
      </c>
      <c r="I53">
        <v>1000</v>
      </c>
      <c r="J53">
        <v>55000.000000000007</v>
      </c>
      <c r="K53">
        <v>165000.00000000003</v>
      </c>
      <c r="L53">
        <v>0.3</v>
      </c>
      <c r="M53" t="s">
        <v>24</v>
      </c>
      <c r="N53" t="s">
        <v>137</v>
      </c>
      <c r="O53" t="s">
        <v>174</v>
      </c>
      <c r="P53" t="s">
        <v>141</v>
      </c>
      <c r="Q53">
        <v>4</v>
      </c>
    </row>
    <row r="54" spans="1:17">
      <c r="A54" t="s">
        <v>25</v>
      </c>
      <c r="B54">
        <v>1185732</v>
      </c>
      <c r="C54" s="27">
        <v>43942</v>
      </c>
      <c r="D54" t="s">
        <v>15</v>
      </c>
      <c r="E54" t="s">
        <v>16</v>
      </c>
      <c r="F54" t="s">
        <v>16</v>
      </c>
      <c r="G54" t="s">
        <v>20</v>
      </c>
      <c r="H54">
        <v>50</v>
      </c>
      <c r="I54">
        <v>925</v>
      </c>
      <c r="J54">
        <v>46250</v>
      </c>
      <c r="K54">
        <v>161875</v>
      </c>
      <c r="L54">
        <v>0.35</v>
      </c>
      <c r="M54" t="s">
        <v>24</v>
      </c>
      <c r="N54" t="s">
        <v>137</v>
      </c>
      <c r="O54" t="s">
        <v>174</v>
      </c>
      <c r="P54" t="s">
        <v>141</v>
      </c>
      <c r="Q54">
        <v>4</v>
      </c>
    </row>
    <row r="55" spans="1:17">
      <c r="A55" t="s">
        <v>25</v>
      </c>
      <c r="B55">
        <v>1185732</v>
      </c>
      <c r="C55" s="27">
        <v>43943</v>
      </c>
      <c r="D55" t="s">
        <v>15</v>
      </c>
      <c r="E55" t="s">
        <v>16</v>
      </c>
      <c r="F55" t="s">
        <v>16</v>
      </c>
      <c r="G55" t="s">
        <v>21</v>
      </c>
      <c r="H55">
        <v>50</v>
      </c>
      <c r="I55">
        <v>900</v>
      </c>
      <c r="J55">
        <v>45000</v>
      </c>
      <c r="K55">
        <v>157500</v>
      </c>
      <c r="L55">
        <v>0.35</v>
      </c>
      <c r="M55" t="s">
        <v>24</v>
      </c>
      <c r="N55" t="s">
        <v>137</v>
      </c>
      <c r="O55" t="s">
        <v>174</v>
      </c>
      <c r="P55" t="s">
        <v>141</v>
      </c>
      <c r="Q55">
        <v>4</v>
      </c>
    </row>
    <row r="56" spans="1:17">
      <c r="A56" t="s">
        <v>25</v>
      </c>
      <c r="B56">
        <v>1185732</v>
      </c>
      <c r="C56" s="27">
        <v>43944</v>
      </c>
      <c r="D56" t="s">
        <v>15</v>
      </c>
      <c r="E56" t="s">
        <v>16</v>
      </c>
      <c r="F56" t="s">
        <v>16</v>
      </c>
      <c r="G56" t="s">
        <v>22</v>
      </c>
      <c r="H56">
        <v>60</v>
      </c>
      <c r="I56">
        <v>900</v>
      </c>
      <c r="J56">
        <v>54000</v>
      </c>
      <c r="K56">
        <v>162000</v>
      </c>
      <c r="L56">
        <v>0.3</v>
      </c>
      <c r="M56" t="s">
        <v>24</v>
      </c>
      <c r="N56" t="s">
        <v>137</v>
      </c>
      <c r="O56" t="s">
        <v>174</v>
      </c>
      <c r="P56" t="s">
        <v>141</v>
      </c>
      <c r="Q56">
        <v>4</v>
      </c>
    </row>
    <row r="57" spans="1:17">
      <c r="A57" t="s">
        <v>25</v>
      </c>
      <c r="B57">
        <v>1185732</v>
      </c>
      <c r="C57" s="27">
        <v>43945</v>
      </c>
      <c r="D57" t="s">
        <v>15</v>
      </c>
      <c r="E57" t="s">
        <v>16</v>
      </c>
      <c r="F57" t="s">
        <v>16</v>
      </c>
      <c r="G57" t="s">
        <v>23</v>
      </c>
      <c r="H57">
        <v>65</v>
      </c>
      <c r="I57">
        <v>1000</v>
      </c>
      <c r="J57">
        <v>65000</v>
      </c>
      <c r="K57">
        <v>162500</v>
      </c>
      <c r="L57">
        <v>0.25</v>
      </c>
      <c r="M57" t="s">
        <v>24</v>
      </c>
      <c r="N57" t="s">
        <v>137</v>
      </c>
      <c r="O57" t="s">
        <v>174</v>
      </c>
      <c r="P57" t="s">
        <v>141</v>
      </c>
      <c r="Q57">
        <v>4</v>
      </c>
    </row>
    <row r="58" spans="1:17">
      <c r="A58" t="s">
        <v>25</v>
      </c>
      <c r="B58">
        <v>1185732</v>
      </c>
      <c r="C58" s="27">
        <v>43946</v>
      </c>
      <c r="D58" t="s">
        <v>15</v>
      </c>
      <c r="E58" t="s">
        <v>16</v>
      </c>
      <c r="F58" t="s">
        <v>16</v>
      </c>
      <c r="G58" t="s">
        <v>22</v>
      </c>
      <c r="H58">
        <v>65</v>
      </c>
      <c r="I58">
        <v>875</v>
      </c>
      <c r="J58">
        <v>56875</v>
      </c>
      <c r="K58">
        <v>170625</v>
      </c>
      <c r="L58">
        <v>0.3</v>
      </c>
      <c r="M58" t="s">
        <v>24</v>
      </c>
      <c r="N58" t="s">
        <v>137</v>
      </c>
      <c r="O58" t="s">
        <v>174</v>
      </c>
      <c r="P58" t="s">
        <v>141</v>
      </c>
      <c r="Q58">
        <v>4</v>
      </c>
    </row>
    <row r="59" spans="1:17">
      <c r="A59" t="s">
        <v>25</v>
      </c>
      <c r="B59">
        <v>1185732</v>
      </c>
      <c r="C59" s="27">
        <v>43947</v>
      </c>
      <c r="D59" t="s">
        <v>15</v>
      </c>
      <c r="E59" t="s">
        <v>16</v>
      </c>
      <c r="F59" t="s">
        <v>16</v>
      </c>
      <c r="G59" t="s">
        <v>23</v>
      </c>
      <c r="H59">
        <v>70</v>
      </c>
      <c r="I59">
        <v>1000</v>
      </c>
      <c r="J59">
        <v>70000</v>
      </c>
      <c r="K59">
        <v>175000</v>
      </c>
      <c r="L59">
        <v>0.25</v>
      </c>
      <c r="M59" t="s">
        <v>24</v>
      </c>
      <c r="N59" t="s">
        <v>137</v>
      </c>
      <c r="O59" t="s">
        <v>174</v>
      </c>
      <c r="P59" t="s">
        <v>141</v>
      </c>
      <c r="Q59">
        <v>4</v>
      </c>
    </row>
    <row r="60" spans="1:17">
      <c r="A60" t="s">
        <v>25</v>
      </c>
      <c r="B60">
        <v>1185732</v>
      </c>
      <c r="C60" s="27">
        <v>43948</v>
      </c>
      <c r="D60" t="s">
        <v>15</v>
      </c>
      <c r="E60" t="s">
        <v>16</v>
      </c>
      <c r="F60" t="s">
        <v>16</v>
      </c>
      <c r="G60" t="s">
        <v>17</v>
      </c>
      <c r="H60">
        <v>65</v>
      </c>
      <c r="I60">
        <v>1150</v>
      </c>
      <c r="J60">
        <v>74750</v>
      </c>
      <c r="K60">
        <v>373750</v>
      </c>
      <c r="L60">
        <v>0.5</v>
      </c>
      <c r="M60" t="s">
        <v>24</v>
      </c>
      <c r="N60" t="s">
        <v>137</v>
      </c>
      <c r="O60" t="s">
        <v>174</v>
      </c>
      <c r="P60" t="s">
        <v>141</v>
      </c>
      <c r="Q60">
        <v>4</v>
      </c>
    </row>
    <row r="61" spans="1:17">
      <c r="A61" t="s">
        <v>25</v>
      </c>
      <c r="B61">
        <v>1185732</v>
      </c>
      <c r="C61" s="27">
        <v>43949</v>
      </c>
      <c r="D61" t="s">
        <v>15</v>
      </c>
      <c r="E61" t="s">
        <v>16</v>
      </c>
      <c r="F61" t="s">
        <v>16</v>
      </c>
      <c r="G61" t="s">
        <v>19</v>
      </c>
      <c r="H61">
        <v>55.000000000000007</v>
      </c>
      <c r="I61">
        <v>975</v>
      </c>
      <c r="J61">
        <v>53625.000000000007</v>
      </c>
      <c r="K61">
        <v>160875.00000000003</v>
      </c>
      <c r="L61">
        <v>0.3</v>
      </c>
      <c r="M61" t="s">
        <v>24</v>
      </c>
      <c r="N61" t="s">
        <v>137</v>
      </c>
      <c r="O61" t="s">
        <v>174</v>
      </c>
      <c r="P61" t="s">
        <v>141</v>
      </c>
      <c r="Q61">
        <v>4</v>
      </c>
    </row>
    <row r="62" spans="1:17">
      <c r="A62" t="s">
        <v>25</v>
      </c>
      <c r="B62">
        <v>1185732</v>
      </c>
      <c r="C62" s="27">
        <v>43950</v>
      </c>
      <c r="D62" t="s">
        <v>15</v>
      </c>
      <c r="E62" t="s">
        <v>16</v>
      </c>
      <c r="F62" t="s">
        <v>16</v>
      </c>
      <c r="G62" t="s">
        <v>20</v>
      </c>
      <c r="H62">
        <v>55.000000000000007</v>
      </c>
      <c r="I62">
        <v>920</v>
      </c>
      <c r="J62">
        <v>50600.000000000007</v>
      </c>
      <c r="K62">
        <v>177100</v>
      </c>
      <c r="L62">
        <v>0.35</v>
      </c>
      <c r="M62" t="s">
        <v>24</v>
      </c>
      <c r="N62" t="s">
        <v>137</v>
      </c>
      <c r="O62" t="s">
        <v>174</v>
      </c>
      <c r="P62" t="s">
        <v>141</v>
      </c>
      <c r="Q62">
        <v>4</v>
      </c>
    </row>
    <row r="63" spans="1:17">
      <c r="A63" t="s">
        <v>25</v>
      </c>
      <c r="B63">
        <v>1185732</v>
      </c>
      <c r="C63" s="27">
        <v>43951</v>
      </c>
      <c r="D63" t="s">
        <v>15</v>
      </c>
      <c r="E63" t="s">
        <v>16</v>
      </c>
      <c r="F63" t="s">
        <v>16</v>
      </c>
      <c r="G63" t="s">
        <v>21</v>
      </c>
      <c r="H63">
        <v>55.000000000000007</v>
      </c>
      <c r="I63">
        <v>900</v>
      </c>
      <c r="J63">
        <v>49500.000000000007</v>
      </c>
      <c r="K63">
        <v>173250</v>
      </c>
      <c r="L63">
        <v>0.35</v>
      </c>
      <c r="M63" t="s">
        <v>24</v>
      </c>
      <c r="N63" t="s">
        <v>137</v>
      </c>
      <c r="O63" t="s">
        <v>174</v>
      </c>
      <c r="P63" t="s">
        <v>141</v>
      </c>
      <c r="Q63">
        <v>4</v>
      </c>
    </row>
    <row r="64" spans="1:17">
      <c r="A64" t="s">
        <v>25</v>
      </c>
      <c r="B64">
        <v>1185732</v>
      </c>
      <c r="C64" s="27">
        <v>43952</v>
      </c>
      <c r="D64" t="s">
        <v>15</v>
      </c>
      <c r="E64" t="s">
        <v>16</v>
      </c>
      <c r="F64" t="s">
        <v>16</v>
      </c>
      <c r="G64" t="s">
        <v>22</v>
      </c>
      <c r="H64">
        <v>65</v>
      </c>
      <c r="I64">
        <v>875</v>
      </c>
      <c r="J64">
        <v>56875</v>
      </c>
      <c r="K64">
        <v>170625</v>
      </c>
      <c r="L64">
        <v>0.3</v>
      </c>
      <c r="M64" t="s">
        <v>24</v>
      </c>
      <c r="N64" t="s">
        <v>137</v>
      </c>
      <c r="O64" t="s">
        <v>174</v>
      </c>
      <c r="P64" t="s">
        <v>142</v>
      </c>
      <c r="Q64">
        <v>5</v>
      </c>
    </row>
    <row r="65" spans="1:17">
      <c r="A65" t="s">
        <v>25</v>
      </c>
      <c r="B65">
        <v>1185732</v>
      </c>
      <c r="C65" s="27">
        <v>43953</v>
      </c>
      <c r="D65" t="s">
        <v>15</v>
      </c>
      <c r="E65" t="s">
        <v>16</v>
      </c>
      <c r="F65" t="s">
        <v>16</v>
      </c>
      <c r="G65" t="s">
        <v>23</v>
      </c>
      <c r="H65">
        <v>70</v>
      </c>
      <c r="I65">
        <v>975</v>
      </c>
      <c r="J65">
        <v>68250</v>
      </c>
      <c r="K65">
        <v>170625</v>
      </c>
      <c r="L65">
        <v>0.25</v>
      </c>
      <c r="M65" t="s">
        <v>24</v>
      </c>
      <c r="N65" t="s">
        <v>137</v>
      </c>
      <c r="O65" t="s">
        <v>174</v>
      </c>
      <c r="P65" t="s">
        <v>142</v>
      </c>
      <c r="Q65">
        <v>5</v>
      </c>
    </row>
    <row r="66" spans="1:17">
      <c r="A66" t="s">
        <v>25</v>
      </c>
      <c r="B66">
        <v>1185732</v>
      </c>
      <c r="C66" s="27">
        <v>43954</v>
      </c>
      <c r="D66" t="s">
        <v>15</v>
      </c>
      <c r="E66" t="s">
        <v>16</v>
      </c>
      <c r="F66" t="s">
        <v>16</v>
      </c>
      <c r="G66" t="s">
        <v>17</v>
      </c>
      <c r="H66">
        <v>65</v>
      </c>
      <c r="I66">
        <v>1200</v>
      </c>
      <c r="J66">
        <v>78000</v>
      </c>
      <c r="K66">
        <v>390000</v>
      </c>
      <c r="L66">
        <v>0.5</v>
      </c>
      <c r="M66" t="s">
        <v>24</v>
      </c>
      <c r="N66" t="s">
        <v>137</v>
      </c>
      <c r="O66" t="s">
        <v>174</v>
      </c>
      <c r="P66" t="s">
        <v>142</v>
      </c>
      <c r="Q66">
        <v>5</v>
      </c>
    </row>
    <row r="67" spans="1:17">
      <c r="A67" t="s">
        <v>25</v>
      </c>
      <c r="B67">
        <v>1185732</v>
      </c>
      <c r="C67" s="27">
        <v>43955</v>
      </c>
      <c r="D67" t="s">
        <v>15</v>
      </c>
      <c r="E67" t="s">
        <v>16</v>
      </c>
      <c r="F67" t="s">
        <v>16</v>
      </c>
      <c r="G67" t="s">
        <v>19</v>
      </c>
      <c r="H67">
        <v>55.000000000000007</v>
      </c>
      <c r="I67">
        <v>1000</v>
      </c>
      <c r="J67">
        <v>55000.000000000007</v>
      </c>
      <c r="K67">
        <v>165000.00000000003</v>
      </c>
      <c r="L67">
        <v>0.3</v>
      </c>
      <c r="M67" t="s">
        <v>24</v>
      </c>
      <c r="N67" t="s">
        <v>137</v>
      </c>
      <c r="O67" t="s">
        <v>174</v>
      </c>
      <c r="P67" t="s">
        <v>142</v>
      </c>
      <c r="Q67">
        <v>5</v>
      </c>
    </row>
    <row r="68" spans="1:17">
      <c r="A68" t="s">
        <v>25</v>
      </c>
      <c r="B68">
        <v>1185732</v>
      </c>
      <c r="C68" s="27">
        <v>43956</v>
      </c>
      <c r="D68" t="s">
        <v>15</v>
      </c>
      <c r="E68" t="s">
        <v>16</v>
      </c>
      <c r="F68" t="s">
        <v>16</v>
      </c>
      <c r="G68" t="s">
        <v>20</v>
      </c>
      <c r="H68">
        <v>55.000000000000007</v>
      </c>
      <c r="I68">
        <v>950</v>
      </c>
      <c r="J68">
        <v>52250.000000000007</v>
      </c>
      <c r="K68">
        <v>182875</v>
      </c>
      <c r="L68">
        <v>0.35</v>
      </c>
      <c r="M68" t="s">
        <v>24</v>
      </c>
      <c r="N68" t="s">
        <v>137</v>
      </c>
      <c r="O68" t="s">
        <v>174</v>
      </c>
      <c r="P68" t="s">
        <v>142</v>
      </c>
      <c r="Q68">
        <v>5</v>
      </c>
    </row>
    <row r="69" spans="1:17">
      <c r="A69" t="s">
        <v>25</v>
      </c>
      <c r="B69">
        <v>1185732</v>
      </c>
      <c r="C69" s="27">
        <v>43957</v>
      </c>
      <c r="D69" t="s">
        <v>15</v>
      </c>
      <c r="E69" t="s">
        <v>16</v>
      </c>
      <c r="F69" t="s">
        <v>16</v>
      </c>
      <c r="G69" t="s">
        <v>21</v>
      </c>
      <c r="H69">
        <v>55.000000000000007</v>
      </c>
      <c r="I69">
        <v>900</v>
      </c>
      <c r="J69">
        <v>49500.000000000007</v>
      </c>
      <c r="K69">
        <v>173250</v>
      </c>
      <c r="L69">
        <v>0.35</v>
      </c>
      <c r="M69" t="s">
        <v>24</v>
      </c>
      <c r="N69" t="s">
        <v>137</v>
      </c>
      <c r="O69" t="s">
        <v>174</v>
      </c>
      <c r="P69" t="s">
        <v>142</v>
      </c>
      <c r="Q69">
        <v>5</v>
      </c>
    </row>
    <row r="70" spans="1:17">
      <c r="A70" t="s">
        <v>25</v>
      </c>
      <c r="B70">
        <v>1185732</v>
      </c>
      <c r="C70" s="27">
        <v>43958</v>
      </c>
      <c r="D70" t="s">
        <v>15</v>
      </c>
      <c r="E70" t="s">
        <v>16</v>
      </c>
      <c r="F70" t="s">
        <v>16</v>
      </c>
      <c r="G70" t="s">
        <v>22</v>
      </c>
      <c r="H70">
        <v>65</v>
      </c>
      <c r="I70">
        <v>900</v>
      </c>
      <c r="J70">
        <v>58500</v>
      </c>
      <c r="K70">
        <v>175500</v>
      </c>
      <c r="L70">
        <v>0.3</v>
      </c>
      <c r="M70" t="s">
        <v>24</v>
      </c>
      <c r="N70" t="s">
        <v>137</v>
      </c>
      <c r="O70" t="s">
        <v>174</v>
      </c>
      <c r="P70" t="s">
        <v>142</v>
      </c>
      <c r="Q70">
        <v>5</v>
      </c>
    </row>
    <row r="71" spans="1:17">
      <c r="A71" t="s">
        <v>25</v>
      </c>
      <c r="B71">
        <v>1185732</v>
      </c>
      <c r="C71" s="27">
        <v>44030</v>
      </c>
      <c r="D71" t="s">
        <v>15</v>
      </c>
      <c r="E71" t="s">
        <v>16</v>
      </c>
      <c r="F71" t="s">
        <v>16</v>
      </c>
      <c r="G71" t="s">
        <v>23</v>
      </c>
      <c r="H71">
        <v>70</v>
      </c>
      <c r="I71">
        <v>1000</v>
      </c>
      <c r="J71">
        <v>70000</v>
      </c>
      <c r="K71">
        <v>175000</v>
      </c>
      <c r="L71">
        <v>0.25</v>
      </c>
      <c r="M71" t="s">
        <v>24</v>
      </c>
      <c r="N71" t="s">
        <v>137</v>
      </c>
      <c r="O71" t="s">
        <v>175</v>
      </c>
      <c r="P71" t="s">
        <v>144</v>
      </c>
      <c r="Q71">
        <v>7</v>
      </c>
    </row>
    <row r="72" spans="1:17">
      <c r="A72" t="s">
        <v>26</v>
      </c>
      <c r="B72">
        <v>1197831</v>
      </c>
      <c r="C72" s="27">
        <v>44031</v>
      </c>
      <c r="D72" t="s">
        <v>15</v>
      </c>
      <c r="E72" t="s">
        <v>16</v>
      </c>
      <c r="F72" t="s">
        <v>16</v>
      </c>
      <c r="G72" t="s">
        <v>17</v>
      </c>
      <c r="H72">
        <v>25</v>
      </c>
      <c r="I72">
        <v>900</v>
      </c>
      <c r="J72">
        <v>22500</v>
      </c>
      <c r="K72">
        <v>78750</v>
      </c>
      <c r="L72">
        <v>0.35</v>
      </c>
      <c r="M72" t="s">
        <v>24</v>
      </c>
      <c r="N72" t="s">
        <v>137</v>
      </c>
      <c r="O72" t="s">
        <v>175</v>
      </c>
      <c r="P72" t="s">
        <v>144</v>
      </c>
      <c r="Q72">
        <v>7</v>
      </c>
    </row>
    <row r="73" spans="1:17">
      <c r="A73" t="s">
        <v>26</v>
      </c>
      <c r="B73">
        <v>1197831</v>
      </c>
      <c r="C73" s="27">
        <v>44032</v>
      </c>
      <c r="D73" t="s">
        <v>15</v>
      </c>
      <c r="E73" t="s">
        <v>16</v>
      </c>
      <c r="F73" t="s">
        <v>16</v>
      </c>
      <c r="G73" t="s">
        <v>19</v>
      </c>
      <c r="H73">
        <v>35</v>
      </c>
      <c r="I73">
        <v>900</v>
      </c>
      <c r="J73">
        <v>31500</v>
      </c>
      <c r="K73">
        <v>110250</v>
      </c>
      <c r="L73">
        <v>0.35</v>
      </c>
      <c r="M73" t="s">
        <v>24</v>
      </c>
      <c r="N73" t="s">
        <v>137</v>
      </c>
      <c r="O73" t="s">
        <v>175</v>
      </c>
      <c r="P73" t="s">
        <v>144</v>
      </c>
      <c r="Q73">
        <v>7</v>
      </c>
    </row>
    <row r="74" spans="1:17">
      <c r="A74" t="s">
        <v>26</v>
      </c>
      <c r="B74">
        <v>1197831</v>
      </c>
      <c r="C74" s="27">
        <v>44033</v>
      </c>
      <c r="D74" t="s">
        <v>15</v>
      </c>
      <c r="E74" t="s">
        <v>16</v>
      </c>
      <c r="F74" t="s">
        <v>16</v>
      </c>
      <c r="G74" t="s">
        <v>20</v>
      </c>
      <c r="H74">
        <v>35</v>
      </c>
      <c r="I74">
        <v>700</v>
      </c>
      <c r="J74">
        <v>24500</v>
      </c>
      <c r="K74">
        <v>85750</v>
      </c>
      <c r="L74">
        <v>0.35</v>
      </c>
      <c r="M74" t="s">
        <v>24</v>
      </c>
      <c r="N74" t="s">
        <v>137</v>
      </c>
      <c r="O74" t="s">
        <v>175</v>
      </c>
      <c r="P74" t="s">
        <v>144</v>
      </c>
      <c r="Q74">
        <v>7</v>
      </c>
    </row>
    <row r="75" spans="1:17">
      <c r="A75" t="s">
        <v>26</v>
      </c>
      <c r="B75">
        <v>1197831</v>
      </c>
      <c r="C75" s="27">
        <v>44034</v>
      </c>
      <c r="D75" t="s">
        <v>15</v>
      </c>
      <c r="E75" t="s">
        <v>16</v>
      </c>
      <c r="F75" t="s">
        <v>16</v>
      </c>
      <c r="G75" t="s">
        <v>21</v>
      </c>
      <c r="H75">
        <v>35</v>
      </c>
      <c r="I75">
        <v>700</v>
      </c>
      <c r="J75">
        <v>24500</v>
      </c>
      <c r="K75">
        <v>110250</v>
      </c>
      <c r="L75">
        <v>0.45</v>
      </c>
      <c r="M75" t="s">
        <v>24</v>
      </c>
      <c r="N75" t="s">
        <v>137</v>
      </c>
      <c r="O75" t="s">
        <v>175</v>
      </c>
      <c r="P75" t="s">
        <v>144</v>
      </c>
      <c r="Q75">
        <v>7</v>
      </c>
    </row>
    <row r="76" spans="1:17">
      <c r="A76" t="s">
        <v>26</v>
      </c>
      <c r="B76">
        <v>1197831</v>
      </c>
      <c r="C76" s="27">
        <v>44035</v>
      </c>
      <c r="D76" t="s">
        <v>27</v>
      </c>
      <c r="E76" t="s">
        <v>28</v>
      </c>
      <c r="F76" t="s">
        <v>29</v>
      </c>
      <c r="G76" t="s">
        <v>22</v>
      </c>
      <c r="H76">
        <v>40</v>
      </c>
      <c r="I76">
        <v>550</v>
      </c>
      <c r="J76">
        <v>22000</v>
      </c>
      <c r="K76">
        <v>66000</v>
      </c>
      <c r="L76">
        <v>0.3</v>
      </c>
      <c r="M76" t="s">
        <v>24</v>
      </c>
      <c r="N76" t="s">
        <v>137</v>
      </c>
      <c r="O76" t="s">
        <v>175</v>
      </c>
      <c r="P76" t="s">
        <v>144</v>
      </c>
      <c r="Q76">
        <v>7</v>
      </c>
    </row>
    <row r="77" spans="1:17">
      <c r="A77" t="s">
        <v>26</v>
      </c>
      <c r="B77">
        <v>1197831</v>
      </c>
      <c r="C77" s="27">
        <v>44036</v>
      </c>
      <c r="D77" t="s">
        <v>27</v>
      </c>
      <c r="E77" t="s">
        <v>28</v>
      </c>
      <c r="F77" t="s">
        <v>29</v>
      </c>
      <c r="G77" t="s">
        <v>23</v>
      </c>
      <c r="H77">
        <v>35</v>
      </c>
      <c r="I77">
        <v>700</v>
      </c>
      <c r="J77">
        <v>24500</v>
      </c>
      <c r="K77">
        <v>122500</v>
      </c>
      <c r="L77">
        <v>0.5</v>
      </c>
      <c r="M77" t="s">
        <v>24</v>
      </c>
      <c r="N77" t="s">
        <v>137</v>
      </c>
      <c r="O77" t="s">
        <v>175</v>
      </c>
      <c r="P77" t="s">
        <v>144</v>
      </c>
      <c r="Q77">
        <v>7</v>
      </c>
    </row>
    <row r="78" spans="1:17">
      <c r="A78" t="s">
        <v>26</v>
      </c>
      <c r="B78">
        <v>1197831</v>
      </c>
      <c r="C78" s="27">
        <v>44037</v>
      </c>
      <c r="D78" t="s">
        <v>27</v>
      </c>
      <c r="E78" t="s">
        <v>28</v>
      </c>
      <c r="F78" t="s">
        <v>29</v>
      </c>
      <c r="G78" t="s">
        <v>17</v>
      </c>
      <c r="H78">
        <v>25</v>
      </c>
      <c r="I78">
        <v>850</v>
      </c>
      <c r="J78">
        <v>21250</v>
      </c>
      <c r="K78">
        <v>74375</v>
      </c>
      <c r="L78">
        <v>0.35</v>
      </c>
      <c r="M78" t="s">
        <v>24</v>
      </c>
      <c r="N78" t="s">
        <v>137</v>
      </c>
      <c r="O78" t="s">
        <v>175</v>
      </c>
      <c r="P78" t="s">
        <v>144</v>
      </c>
      <c r="Q78">
        <v>7</v>
      </c>
    </row>
    <row r="79" spans="1:17">
      <c r="A79" t="s">
        <v>26</v>
      </c>
      <c r="B79">
        <v>1197831</v>
      </c>
      <c r="C79" s="27">
        <v>44038</v>
      </c>
      <c r="D79" t="s">
        <v>27</v>
      </c>
      <c r="E79" t="s">
        <v>28</v>
      </c>
      <c r="F79" t="s">
        <v>29</v>
      </c>
      <c r="G79" t="s">
        <v>19</v>
      </c>
      <c r="H79">
        <v>35</v>
      </c>
      <c r="I79">
        <v>850</v>
      </c>
      <c r="J79">
        <v>29750</v>
      </c>
      <c r="K79">
        <v>104125</v>
      </c>
      <c r="L79">
        <v>0.35</v>
      </c>
      <c r="M79" t="s">
        <v>24</v>
      </c>
      <c r="N79" t="s">
        <v>137</v>
      </c>
      <c r="O79" t="s">
        <v>175</v>
      </c>
      <c r="P79" t="s">
        <v>144</v>
      </c>
      <c r="Q79">
        <v>7</v>
      </c>
    </row>
    <row r="80" spans="1:17">
      <c r="A80" t="s">
        <v>26</v>
      </c>
      <c r="B80">
        <v>1197831</v>
      </c>
      <c r="C80" s="27">
        <v>44039</v>
      </c>
      <c r="D80" t="s">
        <v>27</v>
      </c>
      <c r="E80" t="s">
        <v>28</v>
      </c>
      <c r="F80" t="s">
        <v>29</v>
      </c>
      <c r="G80" t="s">
        <v>20</v>
      </c>
      <c r="H80">
        <v>35</v>
      </c>
      <c r="I80">
        <v>675</v>
      </c>
      <c r="J80">
        <v>23625</v>
      </c>
      <c r="K80">
        <v>82687.5</v>
      </c>
      <c r="L80">
        <v>0.35</v>
      </c>
      <c r="M80" t="s">
        <v>24</v>
      </c>
      <c r="N80" t="s">
        <v>137</v>
      </c>
      <c r="O80" t="s">
        <v>175</v>
      </c>
      <c r="P80" t="s">
        <v>144</v>
      </c>
      <c r="Q80">
        <v>7</v>
      </c>
    </row>
    <row r="81" spans="1:17">
      <c r="A81" t="s">
        <v>26</v>
      </c>
      <c r="B81">
        <v>1197831</v>
      </c>
      <c r="C81" s="27">
        <v>44040</v>
      </c>
      <c r="D81" t="s">
        <v>27</v>
      </c>
      <c r="E81" t="s">
        <v>28</v>
      </c>
      <c r="F81" t="s">
        <v>29</v>
      </c>
      <c r="G81" t="s">
        <v>21</v>
      </c>
      <c r="H81">
        <v>35</v>
      </c>
      <c r="I81">
        <v>625</v>
      </c>
      <c r="J81">
        <v>21875</v>
      </c>
      <c r="K81">
        <v>98437.5</v>
      </c>
      <c r="L81">
        <v>0.45</v>
      </c>
      <c r="M81" t="s">
        <v>24</v>
      </c>
      <c r="N81" t="s">
        <v>137</v>
      </c>
      <c r="O81" t="s">
        <v>175</v>
      </c>
      <c r="P81" t="s">
        <v>144</v>
      </c>
      <c r="Q81">
        <v>7</v>
      </c>
    </row>
    <row r="82" spans="1:17">
      <c r="A82" t="s">
        <v>26</v>
      </c>
      <c r="B82">
        <v>1197831</v>
      </c>
      <c r="C82" s="27">
        <v>44041</v>
      </c>
      <c r="D82" t="s">
        <v>27</v>
      </c>
      <c r="E82" t="s">
        <v>28</v>
      </c>
      <c r="F82" t="s">
        <v>29</v>
      </c>
      <c r="G82" t="s">
        <v>22</v>
      </c>
      <c r="H82">
        <v>40</v>
      </c>
      <c r="I82">
        <v>500</v>
      </c>
      <c r="J82">
        <v>20000</v>
      </c>
      <c r="K82">
        <v>60000</v>
      </c>
      <c r="L82">
        <v>0.3</v>
      </c>
      <c r="M82" t="s">
        <v>24</v>
      </c>
      <c r="N82" t="s">
        <v>137</v>
      </c>
      <c r="O82" t="s">
        <v>175</v>
      </c>
      <c r="P82" t="s">
        <v>144</v>
      </c>
      <c r="Q82">
        <v>7</v>
      </c>
    </row>
    <row r="83" spans="1:17">
      <c r="A83" t="s">
        <v>26</v>
      </c>
      <c r="B83">
        <v>1197831</v>
      </c>
      <c r="C83" s="27">
        <v>44042</v>
      </c>
      <c r="D83" t="s">
        <v>27</v>
      </c>
      <c r="E83" t="s">
        <v>28</v>
      </c>
      <c r="F83" t="s">
        <v>29</v>
      </c>
      <c r="G83" t="s">
        <v>23</v>
      </c>
      <c r="H83">
        <v>35</v>
      </c>
      <c r="I83">
        <v>700</v>
      </c>
      <c r="J83">
        <v>24500</v>
      </c>
      <c r="K83">
        <v>122500</v>
      </c>
      <c r="L83">
        <v>0.5</v>
      </c>
      <c r="M83" t="s">
        <v>24</v>
      </c>
      <c r="N83" t="s">
        <v>137</v>
      </c>
      <c r="O83" t="s">
        <v>175</v>
      </c>
      <c r="P83" t="s">
        <v>144</v>
      </c>
      <c r="Q83">
        <v>7</v>
      </c>
    </row>
    <row r="84" spans="1:17">
      <c r="A84" t="s">
        <v>26</v>
      </c>
      <c r="B84">
        <v>1197831</v>
      </c>
      <c r="C84" s="27">
        <v>44043</v>
      </c>
      <c r="D84" t="s">
        <v>27</v>
      </c>
      <c r="E84" t="s">
        <v>28</v>
      </c>
      <c r="F84" t="s">
        <v>29</v>
      </c>
      <c r="G84" t="s">
        <v>17</v>
      </c>
      <c r="H84">
        <v>30</v>
      </c>
      <c r="I84">
        <v>875</v>
      </c>
      <c r="J84">
        <v>26250</v>
      </c>
      <c r="K84">
        <v>91875</v>
      </c>
      <c r="L84">
        <v>0.35</v>
      </c>
      <c r="M84" t="s">
        <v>24</v>
      </c>
      <c r="N84" t="s">
        <v>137</v>
      </c>
      <c r="O84" t="s">
        <v>175</v>
      </c>
      <c r="P84" t="s">
        <v>144</v>
      </c>
      <c r="Q84">
        <v>7</v>
      </c>
    </row>
    <row r="85" spans="1:17">
      <c r="A85" t="s">
        <v>26</v>
      </c>
      <c r="B85">
        <v>1197831</v>
      </c>
      <c r="C85" s="27">
        <v>44044</v>
      </c>
      <c r="D85" t="s">
        <v>27</v>
      </c>
      <c r="E85" t="s">
        <v>28</v>
      </c>
      <c r="F85" t="s">
        <v>29</v>
      </c>
      <c r="G85" t="s">
        <v>19</v>
      </c>
      <c r="H85">
        <v>40</v>
      </c>
      <c r="I85">
        <v>875</v>
      </c>
      <c r="J85">
        <v>35000</v>
      </c>
      <c r="K85">
        <v>122499.99999999999</v>
      </c>
      <c r="L85">
        <v>0.35</v>
      </c>
      <c r="M85" t="s">
        <v>24</v>
      </c>
      <c r="N85" t="s">
        <v>137</v>
      </c>
      <c r="O85" t="s">
        <v>175</v>
      </c>
      <c r="P85" t="s">
        <v>145</v>
      </c>
      <c r="Q85">
        <v>8</v>
      </c>
    </row>
    <row r="86" spans="1:17">
      <c r="A86" t="s">
        <v>26</v>
      </c>
      <c r="B86">
        <v>1197831</v>
      </c>
      <c r="C86" s="27">
        <v>44045</v>
      </c>
      <c r="D86" t="s">
        <v>27</v>
      </c>
      <c r="E86" t="s">
        <v>28</v>
      </c>
      <c r="F86" t="s">
        <v>29</v>
      </c>
      <c r="G86" t="s">
        <v>20</v>
      </c>
      <c r="H86">
        <v>35</v>
      </c>
      <c r="I86">
        <v>700</v>
      </c>
      <c r="J86">
        <v>24500</v>
      </c>
      <c r="K86">
        <v>85750</v>
      </c>
      <c r="L86">
        <v>0.35</v>
      </c>
      <c r="M86" t="s">
        <v>24</v>
      </c>
      <c r="N86" t="s">
        <v>137</v>
      </c>
      <c r="O86" t="s">
        <v>175</v>
      </c>
      <c r="P86" t="s">
        <v>145</v>
      </c>
      <c r="Q86">
        <v>8</v>
      </c>
    </row>
    <row r="87" spans="1:17">
      <c r="A87" t="s">
        <v>26</v>
      </c>
      <c r="B87">
        <v>1197831</v>
      </c>
      <c r="C87" s="27">
        <v>44046</v>
      </c>
      <c r="D87" t="s">
        <v>27</v>
      </c>
      <c r="E87" t="s">
        <v>28</v>
      </c>
      <c r="F87" t="s">
        <v>29</v>
      </c>
      <c r="G87" t="s">
        <v>21</v>
      </c>
      <c r="H87">
        <v>40</v>
      </c>
      <c r="I87">
        <v>600</v>
      </c>
      <c r="J87">
        <v>24000</v>
      </c>
      <c r="K87">
        <v>108000</v>
      </c>
      <c r="L87">
        <v>0.45</v>
      </c>
      <c r="M87" t="s">
        <v>24</v>
      </c>
      <c r="N87" t="s">
        <v>137</v>
      </c>
      <c r="O87" t="s">
        <v>175</v>
      </c>
      <c r="P87" t="s">
        <v>145</v>
      </c>
      <c r="Q87">
        <v>8</v>
      </c>
    </row>
    <row r="88" spans="1:17">
      <c r="A88" t="s">
        <v>26</v>
      </c>
      <c r="B88">
        <v>1197831</v>
      </c>
      <c r="C88" s="27">
        <v>44047</v>
      </c>
      <c r="D88" t="s">
        <v>27</v>
      </c>
      <c r="E88" t="s">
        <v>28</v>
      </c>
      <c r="F88" t="s">
        <v>29</v>
      </c>
      <c r="G88" t="s">
        <v>22</v>
      </c>
      <c r="H88">
        <v>45</v>
      </c>
      <c r="I88">
        <v>500</v>
      </c>
      <c r="J88">
        <v>22500</v>
      </c>
      <c r="K88">
        <v>67500</v>
      </c>
      <c r="L88">
        <v>0.3</v>
      </c>
      <c r="M88" t="s">
        <v>24</v>
      </c>
      <c r="N88" t="s">
        <v>137</v>
      </c>
      <c r="O88" t="s">
        <v>175</v>
      </c>
      <c r="P88" t="s">
        <v>145</v>
      </c>
      <c r="Q88">
        <v>8</v>
      </c>
    </row>
    <row r="89" spans="1:17">
      <c r="A89" t="s">
        <v>26</v>
      </c>
      <c r="B89">
        <v>1197831</v>
      </c>
      <c r="C89" s="27">
        <v>44048</v>
      </c>
      <c r="D89" t="s">
        <v>27</v>
      </c>
      <c r="E89" t="s">
        <v>28</v>
      </c>
      <c r="F89" t="s">
        <v>29</v>
      </c>
      <c r="G89" t="s">
        <v>23</v>
      </c>
      <c r="H89">
        <v>40</v>
      </c>
      <c r="I89">
        <v>650</v>
      </c>
      <c r="J89">
        <v>26000</v>
      </c>
      <c r="K89">
        <v>130000</v>
      </c>
      <c r="L89">
        <v>0.5</v>
      </c>
      <c r="M89" t="s">
        <v>24</v>
      </c>
      <c r="N89" t="s">
        <v>137</v>
      </c>
      <c r="O89" t="s">
        <v>175</v>
      </c>
      <c r="P89" t="s">
        <v>145</v>
      </c>
      <c r="Q89">
        <v>8</v>
      </c>
    </row>
    <row r="90" spans="1:17">
      <c r="A90" t="s">
        <v>26</v>
      </c>
      <c r="B90">
        <v>1197831</v>
      </c>
      <c r="C90" s="27">
        <v>44049</v>
      </c>
      <c r="D90" t="s">
        <v>27</v>
      </c>
      <c r="E90" t="s">
        <v>28</v>
      </c>
      <c r="F90" t="s">
        <v>29</v>
      </c>
      <c r="G90" t="s">
        <v>17</v>
      </c>
      <c r="H90">
        <v>30</v>
      </c>
      <c r="I90">
        <v>900</v>
      </c>
      <c r="J90">
        <v>27000</v>
      </c>
      <c r="K90">
        <v>94500</v>
      </c>
      <c r="L90">
        <v>0.35</v>
      </c>
      <c r="M90" t="s">
        <v>24</v>
      </c>
      <c r="N90" t="s">
        <v>137</v>
      </c>
      <c r="O90" t="s">
        <v>175</v>
      </c>
      <c r="P90" t="s">
        <v>145</v>
      </c>
      <c r="Q90">
        <v>8</v>
      </c>
    </row>
    <row r="91" spans="1:17">
      <c r="A91" t="s">
        <v>26</v>
      </c>
      <c r="B91">
        <v>1197831</v>
      </c>
      <c r="C91" s="27">
        <v>44050</v>
      </c>
      <c r="D91" t="s">
        <v>27</v>
      </c>
      <c r="E91" t="s">
        <v>28</v>
      </c>
      <c r="F91" t="s">
        <v>29</v>
      </c>
      <c r="G91" t="s">
        <v>19</v>
      </c>
      <c r="H91">
        <v>40</v>
      </c>
      <c r="I91">
        <v>900</v>
      </c>
      <c r="J91">
        <v>36000</v>
      </c>
      <c r="K91">
        <v>125999.99999999999</v>
      </c>
      <c r="L91">
        <v>0.35</v>
      </c>
      <c r="M91" t="s">
        <v>24</v>
      </c>
      <c r="N91" t="s">
        <v>137</v>
      </c>
      <c r="O91" t="s">
        <v>175</v>
      </c>
      <c r="P91" t="s">
        <v>145</v>
      </c>
      <c r="Q91">
        <v>8</v>
      </c>
    </row>
    <row r="92" spans="1:17">
      <c r="A92" t="s">
        <v>26</v>
      </c>
      <c r="B92">
        <v>1197831</v>
      </c>
      <c r="C92" s="27">
        <v>44051</v>
      </c>
      <c r="D92" t="s">
        <v>27</v>
      </c>
      <c r="E92" t="s">
        <v>28</v>
      </c>
      <c r="F92" t="s">
        <v>29</v>
      </c>
      <c r="G92" t="s">
        <v>20</v>
      </c>
      <c r="H92">
        <v>35</v>
      </c>
      <c r="I92">
        <v>725</v>
      </c>
      <c r="J92">
        <v>25375</v>
      </c>
      <c r="K92">
        <v>88812.5</v>
      </c>
      <c r="L92">
        <v>0.35</v>
      </c>
      <c r="M92" t="s">
        <v>24</v>
      </c>
      <c r="N92" t="s">
        <v>137</v>
      </c>
      <c r="O92" t="s">
        <v>175</v>
      </c>
      <c r="P92" t="s">
        <v>145</v>
      </c>
      <c r="Q92">
        <v>8</v>
      </c>
    </row>
    <row r="93" spans="1:17">
      <c r="A93" t="s">
        <v>26</v>
      </c>
      <c r="B93">
        <v>1197831</v>
      </c>
      <c r="C93" s="27">
        <v>44052</v>
      </c>
      <c r="D93" t="s">
        <v>27</v>
      </c>
      <c r="E93" t="s">
        <v>28</v>
      </c>
      <c r="F93" t="s">
        <v>29</v>
      </c>
      <c r="G93" t="s">
        <v>21</v>
      </c>
      <c r="H93">
        <v>40</v>
      </c>
      <c r="I93">
        <v>625</v>
      </c>
      <c r="J93">
        <v>25000</v>
      </c>
      <c r="K93">
        <v>112500</v>
      </c>
      <c r="L93">
        <v>0.45</v>
      </c>
      <c r="M93" t="s">
        <v>24</v>
      </c>
      <c r="N93" t="s">
        <v>137</v>
      </c>
      <c r="O93" t="s">
        <v>175</v>
      </c>
      <c r="P93" t="s">
        <v>145</v>
      </c>
      <c r="Q93">
        <v>8</v>
      </c>
    </row>
    <row r="94" spans="1:17">
      <c r="A94" t="s">
        <v>25</v>
      </c>
      <c r="B94">
        <v>1197831</v>
      </c>
      <c r="C94" s="27">
        <v>44053</v>
      </c>
      <c r="D94" t="s">
        <v>27</v>
      </c>
      <c r="E94" t="s">
        <v>28</v>
      </c>
      <c r="F94" t="s">
        <v>29</v>
      </c>
      <c r="G94" t="s">
        <v>22</v>
      </c>
      <c r="H94">
        <v>45</v>
      </c>
      <c r="I94">
        <v>525</v>
      </c>
      <c r="J94">
        <v>23625</v>
      </c>
      <c r="K94">
        <v>70875</v>
      </c>
      <c r="L94">
        <v>0.3</v>
      </c>
      <c r="M94" t="s">
        <v>24</v>
      </c>
      <c r="N94" t="s">
        <v>137</v>
      </c>
      <c r="O94" t="s">
        <v>175</v>
      </c>
      <c r="P94" t="s">
        <v>145</v>
      </c>
      <c r="Q94">
        <v>8</v>
      </c>
    </row>
    <row r="95" spans="1:17">
      <c r="A95" t="s">
        <v>25</v>
      </c>
      <c r="B95">
        <v>1197831</v>
      </c>
      <c r="C95" s="27">
        <v>44054</v>
      </c>
      <c r="D95" t="s">
        <v>27</v>
      </c>
      <c r="E95" t="s">
        <v>28</v>
      </c>
      <c r="F95" t="s">
        <v>29</v>
      </c>
      <c r="G95" t="s">
        <v>23</v>
      </c>
      <c r="H95">
        <v>40</v>
      </c>
      <c r="I95">
        <v>800</v>
      </c>
      <c r="J95">
        <v>32000</v>
      </c>
      <c r="K95">
        <v>160000</v>
      </c>
      <c r="L95">
        <v>0.5</v>
      </c>
      <c r="M95" t="s">
        <v>24</v>
      </c>
      <c r="N95" t="s">
        <v>137</v>
      </c>
      <c r="O95" t="s">
        <v>175</v>
      </c>
      <c r="P95" t="s">
        <v>145</v>
      </c>
      <c r="Q95">
        <v>8</v>
      </c>
    </row>
    <row r="96" spans="1:17">
      <c r="A96" t="s">
        <v>25</v>
      </c>
      <c r="B96">
        <v>1197831</v>
      </c>
      <c r="C96" s="27">
        <v>44055</v>
      </c>
      <c r="D96" t="s">
        <v>27</v>
      </c>
      <c r="E96" t="s">
        <v>28</v>
      </c>
      <c r="F96" t="s">
        <v>29</v>
      </c>
      <c r="G96" t="s">
        <v>17</v>
      </c>
      <c r="H96">
        <v>30</v>
      </c>
      <c r="I96">
        <v>925</v>
      </c>
      <c r="J96">
        <v>27750</v>
      </c>
      <c r="K96">
        <v>97125</v>
      </c>
      <c r="L96">
        <v>0.35</v>
      </c>
      <c r="M96" t="s">
        <v>24</v>
      </c>
      <c r="N96" t="s">
        <v>137</v>
      </c>
      <c r="O96" t="s">
        <v>175</v>
      </c>
      <c r="P96" t="s">
        <v>145</v>
      </c>
      <c r="Q96">
        <v>8</v>
      </c>
    </row>
    <row r="97" spans="1:17">
      <c r="A97" t="s">
        <v>25</v>
      </c>
      <c r="B97">
        <v>1197831</v>
      </c>
      <c r="C97" s="27">
        <v>44056</v>
      </c>
      <c r="D97" t="s">
        <v>27</v>
      </c>
      <c r="E97" t="s">
        <v>28</v>
      </c>
      <c r="F97" t="s">
        <v>29</v>
      </c>
      <c r="G97" t="s">
        <v>19</v>
      </c>
      <c r="H97">
        <v>40</v>
      </c>
      <c r="I97">
        <v>925</v>
      </c>
      <c r="J97">
        <v>37000</v>
      </c>
      <c r="K97">
        <v>129499.99999999999</v>
      </c>
      <c r="L97">
        <v>0.35</v>
      </c>
      <c r="M97" t="s">
        <v>24</v>
      </c>
      <c r="N97" t="s">
        <v>137</v>
      </c>
      <c r="O97" t="s">
        <v>175</v>
      </c>
      <c r="P97" t="s">
        <v>145</v>
      </c>
      <c r="Q97">
        <v>8</v>
      </c>
    </row>
    <row r="98" spans="1:17">
      <c r="A98" t="s">
        <v>25</v>
      </c>
      <c r="B98">
        <v>1197831</v>
      </c>
      <c r="C98" s="27">
        <v>44057</v>
      </c>
      <c r="D98" t="s">
        <v>27</v>
      </c>
      <c r="E98" t="s">
        <v>28</v>
      </c>
      <c r="F98" t="s">
        <v>29</v>
      </c>
      <c r="G98" t="s">
        <v>20</v>
      </c>
      <c r="H98">
        <v>35</v>
      </c>
      <c r="I98">
        <v>775</v>
      </c>
      <c r="J98">
        <v>27125</v>
      </c>
      <c r="K98">
        <v>94937.5</v>
      </c>
      <c r="L98">
        <v>0.35</v>
      </c>
      <c r="M98" t="s">
        <v>24</v>
      </c>
      <c r="N98" t="s">
        <v>137</v>
      </c>
      <c r="O98" t="s">
        <v>175</v>
      </c>
      <c r="P98" t="s">
        <v>145</v>
      </c>
      <c r="Q98">
        <v>8</v>
      </c>
    </row>
    <row r="99" spans="1:17">
      <c r="A99" t="s">
        <v>25</v>
      </c>
      <c r="B99">
        <v>1197831</v>
      </c>
      <c r="C99" s="27">
        <v>44058</v>
      </c>
      <c r="D99" t="s">
        <v>27</v>
      </c>
      <c r="E99" t="s">
        <v>28</v>
      </c>
      <c r="F99" t="s">
        <v>29</v>
      </c>
      <c r="G99" t="s">
        <v>21</v>
      </c>
      <c r="H99">
        <v>40</v>
      </c>
      <c r="I99">
        <v>700</v>
      </c>
      <c r="J99">
        <v>28000</v>
      </c>
      <c r="K99">
        <v>126000</v>
      </c>
      <c r="L99">
        <v>0.45</v>
      </c>
      <c r="M99" t="s">
        <v>24</v>
      </c>
      <c r="N99" t="s">
        <v>137</v>
      </c>
      <c r="O99" t="s">
        <v>175</v>
      </c>
      <c r="P99" t="s">
        <v>145</v>
      </c>
      <c r="Q99">
        <v>8</v>
      </c>
    </row>
    <row r="100" spans="1:17">
      <c r="A100" t="s">
        <v>25</v>
      </c>
      <c r="B100">
        <v>1197831</v>
      </c>
      <c r="C100" s="27">
        <v>44059</v>
      </c>
      <c r="D100" t="s">
        <v>27</v>
      </c>
      <c r="E100" t="s">
        <v>28</v>
      </c>
      <c r="F100" t="s">
        <v>29</v>
      </c>
      <c r="G100" t="s">
        <v>22</v>
      </c>
      <c r="H100">
        <v>45</v>
      </c>
      <c r="I100">
        <v>600</v>
      </c>
      <c r="J100">
        <v>27000</v>
      </c>
      <c r="K100">
        <v>81000</v>
      </c>
      <c r="L100">
        <v>0.3</v>
      </c>
      <c r="M100" t="s">
        <v>24</v>
      </c>
      <c r="N100" t="s">
        <v>137</v>
      </c>
      <c r="O100" t="s">
        <v>175</v>
      </c>
      <c r="P100" t="s">
        <v>145</v>
      </c>
      <c r="Q100">
        <v>8</v>
      </c>
    </row>
    <row r="101" spans="1:17">
      <c r="A101" t="s">
        <v>25</v>
      </c>
      <c r="B101">
        <v>1197831</v>
      </c>
      <c r="C101" s="27">
        <v>44060</v>
      </c>
      <c r="D101" t="s">
        <v>27</v>
      </c>
      <c r="E101" t="s">
        <v>28</v>
      </c>
      <c r="F101" t="s">
        <v>29</v>
      </c>
      <c r="G101" t="s">
        <v>23</v>
      </c>
      <c r="H101">
        <v>40</v>
      </c>
      <c r="I101">
        <v>950</v>
      </c>
      <c r="J101">
        <v>38000</v>
      </c>
      <c r="K101">
        <v>190000</v>
      </c>
      <c r="L101">
        <v>0.5</v>
      </c>
      <c r="M101" t="s">
        <v>24</v>
      </c>
      <c r="N101" t="s">
        <v>137</v>
      </c>
      <c r="O101" t="s">
        <v>175</v>
      </c>
      <c r="P101" t="s">
        <v>145</v>
      </c>
      <c r="Q101">
        <v>8</v>
      </c>
    </row>
    <row r="102" spans="1:17">
      <c r="A102" t="s">
        <v>25</v>
      </c>
      <c r="B102">
        <v>1197831</v>
      </c>
      <c r="C102" s="27">
        <v>44061</v>
      </c>
      <c r="D102" t="s">
        <v>27</v>
      </c>
      <c r="E102" t="s">
        <v>28</v>
      </c>
      <c r="F102" t="s">
        <v>29</v>
      </c>
      <c r="G102" t="s">
        <v>17</v>
      </c>
      <c r="H102">
        <v>40</v>
      </c>
      <c r="I102">
        <v>950</v>
      </c>
      <c r="J102">
        <v>38000</v>
      </c>
      <c r="K102">
        <v>133000</v>
      </c>
      <c r="L102">
        <v>0.35</v>
      </c>
      <c r="M102" t="s">
        <v>24</v>
      </c>
      <c r="N102" t="s">
        <v>137</v>
      </c>
      <c r="O102" t="s">
        <v>175</v>
      </c>
      <c r="P102" t="s">
        <v>145</v>
      </c>
      <c r="Q102">
        <v>8</v>
      </c>
    </row>
    <row r="103" spans="1:17">
      <c r="A103" t="s">
        <v>25</v>
      </c>
      <c r="B103">
        <v>1197831</v>
      </c>
      <c r="C103" s="27">
        <v>44062</v>
      </c>
      <c r="D103" t="s">
        <v>27</v>
      </c>
      <c r="E103" t="s">
        <v>28</v>
      </c>
      <c r="F103" t="s">
        <v>29</v>
      </c>
      <c r="G103" t="s">
        <v>19</v>
      </c>
      <c r="H103">
        <v>45</v>
      </c>
      <c r="I103">
        <v>950</v>
      </c>
      <c r="J103">
        <v>42750</v>
      </c>
      <c r="K103">
        <v>149625</v>
      </c>
      <c r="L103">
        <v>0.35</v>
      </c>
      <c r="M103" t="s">
        <v>24</v>
      </c>
      <c r="N103" t="s">
        <v>137</v>
      </c>
      <c r="O103" t="s">
        <v>175</v>
      </c>
      <c r="P103" t="s">
        <v>145</v>
      </c>
      <c r="Q103">
        <v>8</v>
      </c>
    </row>
    <row r="104" spans="1:17">
      <c r="A104" t="s">
        <v>25</v>
      </c>
      <c r="B104">
        <v>1197831</v>
      </c>
      <c r="C104" s="27">
        <v>44063</v>
      </c>
      <c r="D104" t="s">
        <v>27</v>
      </c>
      <c r="E104" t="s">
        <v>28</v>
      </c>
      <c r="F104" t="s">
        <v>29</v>
      </c>
      <c r="G104" t="s">
        <v>20</v>
      </c>
      <c r="H104">
        <v>40</v>
      </c>
      <c r="I104">
        <v>800</v>
      </c>
      <c r="J104">
        <v>32000</v>
      </c>
      <c r="K104">
        <v>112000</v>
      </c>
      <c r="L104">
        <v>0.35</v>
      </c>
      <c r="M104" t="s">
        <v>24</v>
      </c>
      <c r="N104" t="s">
        <v>137</v>
      </c>
      <c r="O104" t="s">
        <v>175</v>
      </c>
      <c r="P104" t="s">
        <v>145</v>
      </c>
      <c r="Q104">
        <v>8</v>
      </c>
    </row>
    <row r="105" spans="1:17">
      <c r="A105" t="s">
        <v>25</v>
      </c>
      <c r="B105">
        <v>1197831</v>
      </c>
      <c r="C105" s="27">
        <v>44064</v>
      </c>
      <c r="D105" t="s">
        <v>27</v>
      </c>
      <c r="E105" t="s">
        <v>28</v>
      </c>
      <c r="F105" t="s">
        <v>29</v>
      </c>
      <c r="G105" t="s">
        <v>21</v>
      </c>
      <c r="H105">
        <v>40</v>
      </c>
      <c r="I105">
        <v>750</v>
      </c>
      <c r="J105">
        <v>30000</v>
      </c>
      <c r="K105">
        <v>135000</v>
      </c>
      <c r="L105">
        <v>0.45</v>
      </c>
      <c r="M105" t="s">
        <v>24</v>
      </c>
      <c r="N105" t="s">
        <v>137</v>
      </c>
      <c r="O105" t="s">
        <v>175</v>
      </c>
      <c r="P105" t="s">
        <v>145</v>
      </c>
      <c r="Q105">
        <v>8</v>
      </c>
    </row>
    <row r="106" spans="1:17">
      <c r="A106" t="s">
        <v>25</v>
      </c>
      <c r="B106">
        <v>1197831</v>
      </c>
      <c r="C106" s="27">
        <v>44065</v>
      </c>
      <c r="D106" t="s">
        <v>27</v>
      </c>
      <c r="E106" t="s">
        <v>28</v>
      </c>
      <c r="F106" t="s">
        <v>29</v>
      </c>
      <c r="G106" t="s">
        <v>22</v>
      </c>
      <c r="H106">
        <v>45</v>
      </c>
      <c r="I106">
        <v>650</v>
      </c>
      <c r="J106">
        <v>29250</v>
      </c>
      <c r="K106">
        <v>87750</v>
      </c>
      <c r="L106">
        <v>0.3</v>
      </c>
      <c r="M106" t="s">
        <v>24</v>
      </c>
      <c r="N106" t="s">
        <v>137</v>
      </c>
      <c r="O106" t="s">
        <v>175</v>
      </c>
      <c r="P106" t="s">
        <v>145</v>
      </c>
      <c r="Q106">
        <v>8</v>
      </c>
    </row>
    <row r="107" spans="1:17">
      <c r="A107" t="s">
        <v>25</v>
      </c>
      <c r="B107">
        <v>1197831</v>
      </c>
      <c r="C107" s="27">
        <v>44066</v>
      </c>
      <c r="D107" t="s">
        <v>27</v>
      </c>
      <c r="E107" t="s">
        <v>28</v>
      </c>
      <c r="F107" t="s">
        <v>29</v>
      </c>
      <c r="G107" t="s">
        <v>23</v>
      </c>
      <c r="H107">
        <v>50</v>
      </c>
      <c r="I107">
        <v>1000</v>
      </c>
      <c r="J107">
        <v>50000</v>
      </c>
      <c r="K107">
        <v>250000</v>
      </c>
      <c r="L107">
        <v>0.5</v>
      </c>
      <c r="M107" t="s">
        <v>24</v>
      </c>
      <c r="N107" t="s">
        <v>137</v>
      </c>
      <c r="O107" t="s">
        <v>175</v>
      </c>
      <c r="P107" t="s">
        <v>145</v>
      </c>
      <c r="Q107">
        <v>8</v>
      </c>
    </row>
    <row r="108" spans="1:17">
      <c r="A108" t="s">
        <v>25</v>
      </c>
      <c r="B108">
        <v>1197831</v>
      </c>
      <c r="C108" s="27">
        <v>44067</v>
      </c>
      <c r="D108" t="s">
        <v>27</v>
      </c>
      <c r="E108" t="s">
        <v>28</v>
      </c>
      <c r="F108" t="s">
        <v>29</v>
      </c>
      <c r="G108" t="s">
        <v>17</v>
      </c>
      <c r="H108">
        <v>40</v>
      </c>
      <c r="I108">
        <v>950</v>
      </c>
      <c r="J108">
        <v>38000</v>
      </c>
      <c r="K108">
        <v>133000</v>
      </c>
      <c r="L108">
        <v>0.35</v>
      </c>
      <c r="M108" t="s">
        <v>24</v>
      </c>
      <c r="N108" t="s">
        <v>137</v>
      </c>
      <c r="O108" t="s">
        <v>175</v>
      </c>
      <c r="P108" t="s">
        <v>145</v>
      </c>
      <c r="Q108">
        <v>8</v>
      </c>
    </row>
    <row r="109" spans="1:17">
      <c r="A109" t="s">
        <v>25</v>
      </c>
      <c r="B109">
        <v>1197831</v>
      </c>
      <c r="C109" s="27">
        <v>44068</v>
      </c>
      <c r="D109" t="s">
        <v>27</v>
      </c>
      <c r="E109" t="s">
        <v>28</v>
      </c>
      <c r="F109" t="s">
        <v>29</v>
      </c>
      <c r="G109" t="s">
        <v>19</v>
      </c>
      <c r="H109">
        <v>45</v>
      </c>
      <c r="I109">
        <v>950</v>
      </c>
      <c r="J109">
        <v>42750</v>
      </c>
      <c r="K109">
        <v>149625</v>
      </c>
      <c r="L109">
        <v>0.35</v>
      </c>
      <c r="M109" t="s">
        <v>24</v>
      </c>
      <c r="N109" t="s">
        <v>137</v>
      </c>
      <c r="O109" t="s">
        <v>175</v>
      </c>
      <c r="P109" t="s">
        <v>145</v>
      </c>
      <c r="Q109">
        <v>8</v>
      </c>
    </row>
    <row r="110" spans="1:17">
      <c r="A110" t="s">
        <v>25</v>
      </c>
      <c r="B110">
        <v>1197831</v>
      </c>
      <c r="C110" s="27">
        <v>44069</v>
      </c>
      <c r="D110" t="s">
        <v>27</v>
      </c>
      <c r="E110" t="s">
        <v>28</v>
      </c>
      <c r="F110" t="s">
        <v>29</v>
      </c>
      <c r="G110" t="s">
        <v>20</v>
      </c>
      <c r="H110">
        <v>40</v>
      </c>
      <c r="I110">
        <v>1100</v>
      </c>
      <c r="J110">
        <v>44000</v>
      </c>
      <c r="K110">
        <v>154000</v>
      </c>
      <c r="L110">
        <v>0.35</v>
      </c>
      <c r="M110" t="s">
        <v>24</v>
      </c>
      <c r="N110" t="s">
        <v>137</v>
      </c>
      <c r="O110" t="s">
        <v>175</v>
      </c>
      <c r="P110" t="s">
        <v>145</v>
      </c>
      <c r="Q110">
        <v>8</v>
      </c>
    </row>
    <row r="111" spans="1:17">
      <c r="A111" t="s">
        <v>25</v>
      </c>
      <c r="B111">
        <v>1197831</v>
      </c>
      <c r="C111" s="27">
        <v>44070</v>
      </c>
      <c r="D111" t="s">
        <v>27</v>
      </c>
      <c r="E111" t="s">
        <v>28</v>
      </c>
      <c r="F111" t="s">
        <v>29</v>
      </c>
      <c r="G111" t="s">
        <v>21</v>
      </c>
      <c r="H111">
        <v>40</v>
      </c>
      <c r="I111">
        <v>700</v>
      </c>
      <c r="J111">
        <v>28000</v>
      </c>
      <c r="K111">
        <v>126000</v>
      </c>
      <c r="L111">
        <v>0.45</v>
      </c>
      <c r="M111" t="s">
        <v>24</v>
      </c>
      <c r="N111" t="s">
        <v>137</v>
      </c>
      <c r="O111" t="s">
        <v>175</v>
      </c>
      <c r="P111" t="s">
        <v>145</v>
      </c>
      <c r="Q111">
        <v>8</v>
      </c>
    </row>
    <row r="112" spans="1:17">
      <c r="A112" t="s">
        <v>25</v>
      </c>
      <c r="B112">
        <v>1197831</v>
      </c>
      <c r="C112" s="27">
        <v>44071</v>
      </c>
      <c r="D112" t="s">
        <v>27</v>
      </c>
      <c r="E112" t="s">
        <v>28</v>
      </c>
      <c r="F112" t="s">
        <v>29</v>
      </c>
      <c r="G112" t="s">
        <v>22</v>
      </c>
      <c r="H112">
        <v>45</v>
      </c>
      <c r="I112">
        <v>700</v>
      </c>
      <c r="J112">
        <v>31500</v>
      </c>
      <c r="K112">
        <v>94500</v>
      </c>
      <c r="L112">
        <v>0.3</v>
      </c>
      <c r="M112" t="s">
        <v>24</v>
      </c>
      <c r="N112" t="s">
        <v>137</v>
      </c>
      <c r="O112" t="s">
        <v>175</v>
      </c>
      <c r="P112" t="s">
        <v>145</v>
      </c>
      <c r="Q112">
        <v>8</v>
      </c>
    </row>
    <row r="113" spans="1:17">
      <c r="A113" t="s">
        <v>25</v>
      </c>
      <c r="B113">
        <v>1197831</v>
      </c>
      <c r="C113" s="27">
        <v>44072</v>
      </c>
      <c r="D113" t="s">
        <v>27</v>
      </c>
      <c r="E113" t="s">
        <v>28</v>
      </c>
      <c r="F113" t="s">
        <v>29</v>
      </c>
      <c r="G113" t="s">
        <v>23</v>
      </c>
      <c r="H113">
        <v>50</v>
      </c>
      <c r="I113">
        <v>975</v>
      </c>
      <c r="J113">
        <v>48750</v>
      </c>
      <c r="K113">
        <v>243750</v>
      </c>
      <c r="L113">
        <v>0.5</v>
      </c>
      <c r="M113" t="s">
        <v>24</v>
      </c>
      <c r="N113" t="s">
        <v>137</v>
      </c>
      <c r="O113" t="s">
        <v>175</v>
      </c>
      <c r="P113" t="s">
        <v>145</v>
      </c>
      <c r="Q113">
        <v>8</v>
      </c>
    </row>
    <row r="114" spans="1:17">
      <c r="A114" t="s">
        <v>25</v>
      </c>
      <c r="B114">
        <v>1197831</v>
      </c>
      <c r="C114" s="27">
        <v>44073</v>
      </c>
      <c r="D114" t="s">
        <v>27</v>
      </c>
      <c r="E114" t="s">
        <v>28</v>
      </c>
      <c r="F114" t="s">
        <v>29</v>
      </c>
      <c r="G114" t="s">
        <v>17</v>
      </c>
      <c r="H114">
        <v>40</v>
      </c>
      <c r="I114">
        <v>925</v>
      </c>
      <c r="J114">
        <v>37000</v>
      </c>
      <c r="K114">
        <v>129499.99999999999</v>
      </c>
      <c r="L114">
        <v>0.35</v>
      </c>
      <c r="M114" t="s">
        <v>24</v>
      </c>
      <c r="N114" t="s">
        <v>137</v>
      </c>
      <c r="O114" t="s">
        <v>175</v>
      </c>
      <c r="P114" t="s">
        <v>145</v>
      </c>
      <c r="Q114">
        <v>8</v>
      </c>
    </row>
    <row r="115" spans="1:17">
      <c r="A115" t="s">
        <v>25</v>
      </c>
      <c r="B115">
        <v>1197831</v>
      </c>
      <c r="C115" s="27">
        <v>44074</v>
      </c>
      <c r="D115" t="s">
        <v>27</v>
      </c>
      <c r="E115" t="s">
        <v>28</v>
      </c>
      <c r="F115" t="s">
        <v>29</v>
      </c>
      <c r="G115" t="s">
        <v>19</v>
      </c>
      <c r="H115">
        <v>45</v>
      </c>
      <c r="I115">
        <v>925</v>
      </c>
      <c r="J115">
        <v>41625</v>
      </c>
      <c r="K115">
        <v>145687.5</v>
      </c>
      <c r="L115">
        <v>0.35</v>
      </c>
      <c r="M115" t="s">
        <v>24</v>
      </c>
      <c r="N115" t="s">
        <v>137</v>
      </c>
      <c r="O115" t="s">
        <v>175</v>
      </c>
      <c r="P115" t="s">
        <v>145</v>
      </c>
      <c r="Q115">
        <v>8</v>
      </c>
    </row>
    <row r="116" spans="1:17">
      <c r="A116" t="s">
        <v>25</v>
      </c>
      <c r="B116">
        <v>1197831</v>
      </c>
      <c r="C116" s="27">
        <v>44075</v>
      </c>
      <c r="D116" t="s">
        <v>27</v>
      </c>
      <c r="E116" t="s">
        <v>28</v>
      </c>
      <c r="F116" t="s">
        <v>29</v>
      </c>
      <c r="G116" t="s">
        <v>20</v>
      </c>
      <c r="H116">
        <v>40</v>
      </c>
      <c r="I116">
        <v>1100</v>
      </c>
      <c r="J116">
        <v>44000</v>
      </c>
      <c r="K116">
        <v>154000</v>
      </c>
      <c r="L116">
        <v>0.35</v>
      </c>
      <c r="M116" t="s">
        <v>24</v>
      </c>
      <c r="N116" t="s">
        <v>137</v>
      </c>
      <c r="O116" t="s">
        <v>175</v>
      </c>
      <c r="P116" t="s">
        <v>146</v>
      </c>
      <c r="Q116">
        <v>9</v>
      </c>
    </row>
    <row r="117" spans="1:17">
      <c r="A117" t="s">
        <v>25</v>
      </c>
      <c r="B117">
        <v>1197831</v>
      </c>
      <c r="C117" s="27">
        <v>44076</v>
      </c>
      <c r="D117" t="s">
        <v>27</v>
      </c>
      <c r="E117" t="s">
        <v>28</v>
      </c>
      <c r="F117" t="s">
        <v>29</v>
      </c>
      <c r="G117" t="s">
        <v>21</v>
      </c>
      <c r="H117">
        <v>40</v>
      </c>
      <c r="I117">
        <v>650</v>
      </c>
      <c r="J117">
        <v>26000</v>
      </c>
      <c r="K117">
        <v>117000</v>
      </c>
      <c r="L117">
        <v>0.45</v>
      </c>
      <c r="M117" t="s">
        <v>24</v>
      </c>
      <c r="N117" t="s">
        <v>137</v>
      </c>
      <c r="O117" t="s">
        <v>175</v>
      </c>
      <c r="P117" t="s">
        <v>146</v>
      </c>
      <c r="Q117">
        <v>9</v>
      </c>
    </row>
    <row r="118" spans="1:17">
      <c r="A118" t="s">
        <v>25</v>
      </c>
      <c r="B118">
        <v>1197831</v>
      </c>
      <c r="C118" s="27">
        <v>44077</v>
      </c>
      <c r="D118" t="s">
        <v>27</v>
      </c>
      <c r="E118" t="s">
        <v>28</v>
      </c>
      <c r="F118" t="s">
        <v>29</v>
      </c>
      <c r="G118" t="s">
        <v>22</v>
      </c>
      <c r="H118">
        <v>45</v>
      </c>
      <c r="I118">
        <v>650</v>
      </c>
      <c r="J118">
        <v>29250</v>
      </c>
      <c r="K118">
        <v>87750</v>
      </c>
      <c r="L118">
        <v>0.3</v>
      </c>
      <c r="M118" t="s">
        <v>24</v>
      </c>
      <c r="N118" t="s">
        <v>137</v>
      </c>
      <c r="O118" t="s">
        <v>175</v>
      </c>
      <c r="P118" t="s">
        <v>146</v>
      </c>
      <c r="Q118">
        <v>9</v>
      </c>
    </row>
    <row r="119" spans="1:17">
      <c r="A119" t="s">
        <v>25</v>
      </c>
      <c r="B119">
        <v>1197831</v>
      </c>
      <c r="C119" s="27">
        <v>44078</v>
      </c>
      <c r="D119" t="s">
        <v>27</v>
      </c>
      <c r="E119" t="s">
        <v>28</v>
      </c>
      <c r="F119" t="s">
        <v>29</v>
      </c>
      <c r="G119" t="s">
        <v>23</v>
      </c>
      <c r="H119">
        <v>50</v>
      </c>
      <c r="I119">
        <v>900</v>
      </c>
      <c r="J119">
        <v>45000</v>
      </c>
      <c r="K119">
        <v>225000</v>
      </c>
      <c r="L119">
        <v>0.5</v>
      </c>
      <c r="M119" t="s">
        <v>24</v>
      </c>
      <c r="N119" t="s">
        <v>137</v>
      </c>
      <c r="O119" t="s">
        <v>175</v>
      </c>
      <c r="P119" t="s">
        <v>146</v>
      </c>
      <c r="Q119">
        <v>9</v>
      </c>
    </row>
    <row r="120" spans="1:17">
      <c r="A120" t="s">
        <v>25</v>
      </c>
      <c r="B120">
        <v>1197831</v>
      </c>
      <c r="C120" s="27">
        <v>44079</v>
      </c>
      <c r="D120" t="s">
        <v>27</v>
      </c>
      <c r="E120" t="s">
        <v>28</v>
      </c>
      <c r="F120" t="s">
        <v>29</v>
      </c>
      <c r="G120" t="s">
        <v>17</v>
      </c>
      <c r="H120">
        <v>45</v>
      </c>
      <c r="I120">
        <v>850</v>
      </c>
      <c r="J120">
        <v>38250</v>
      </c>
      <c r="K120">
        <v>133875</v>
      </c>
      <c r="L120">
        <v>0.35</v>
      </c>
      <c r="M120" t="s">
        <v>24</v>
      </c>
      <c r="N120" t="s">
        <v>137</v>
      </c>
      <c r="O120" t="s">
        <v>175</v>
      </c>
      <c r="P120" t="s">
        <v>146</v>
      </c>
      <c r="Q120">
        <v>9</v>
      </c>
    </row>
    <row r="121" spans="1:17">
      <c r="A121" t="s">
        <v>25</v>
      </c>
      <c r="B121">
        <v>1197831</v>
      </c>
      <c r="C121" s="27">
        <v>44080</v>
      </c>
      <c r="D121" t="s">
        <v>27</v>
      </c>
      <c r="E121" t="s">
        <v>28</v>
      </c>
      <c r="F121" t="s">
        <v>29</v>
      </c>
      <c r="G121" t="s">
        <v>19</v>
      </c>
      <c r="H121">
        <v>45</v>
      </c>
      <c r="I121">
        <v>850</v>
      </c>
      <c r="J121">
        <v>38250</v>
      </c>
      <c r="K121">
        <v>133875</v>
      </c>
      <c r="L121">
        <v>0.35</v>
      </c>
      <c r="M121" t="s">
        <v>24</v>
      </c>
      <c r="N121" t="s">
        <v>137</v>
      </c>
      <c r="O121" t="s">
        <v>175</v>
      </c>
      <c r="P121" t="s">
        <v>146</v>
      </c>
      <c r="Q121">
        <v>9</v>
      </c>
    </row>
    <row r="122" spans="1:17">
      <c r="A122" t="s">
        <v>25</v>
      </c>
      <c r="B122">
        <v>1197831</v>
      </c>
      <c r="C122" s="27">
        <v>44081</v>
      </c>
      <c r="D122" t="s">
        <v>27</v>
      </c>
      <c r="E122" t="s">
        <v>28</v>
      </c>
      <c r="F122" t="s">
        <v>29</v>
      </c>
      <c r="G122" t="s">
        <v>20</v>
      </c>
      <c r="H122">
        <v>50</v>
      </c>
      <c r="I122">
        <v>900</v>
      </c>
      <c r="J122">
        <v>45000</v>
      </c>
      <c r="K122">
        <v>157500</v>
      </c>
      <c r="L122">
        <v>0.35</v>
      </c>
      <c r="M122" t="s">
        <v>24</v>
      </c>
      <c r="N122" t="s">
        <v>137</v>
      </c>
      <c r="O122" t="s">
        <v>175</v>
      </c>
      <c r="P122" t="s">
        <v>146</v>
      </c>
      <c r="Q122">
        <v>9</v>
      </c>
    </row>
    <row r="123" spans="1:17">
      <c r="A123" t="s">
        <v>25</v>
      </c>
      <c r="B123">
        <v>1197831</v>
      </c>
      <c r="C123" s="27">
        <v>44082</v>
      </c>
      <c r="D123" t="s">
        <v>27</v>
      </c>
      <c r="E123" t="s">
        <v>28</v>
      </c>
      <c r="F123" t="s">
        <v>29</v>
      </c>
      <c r="G123" t="s">
        <v>21</v>
      </c>
      <c r="H123">
        <v>50</v>
      </c>
      <c r="I123">
        <v>625</v>
      </c>
      <c r="J123">
        <v>31250</v>
      </c>
      <c r="K123">
        <v>140625</v>
      </c>
      <c r="L123">
        <v>0.45</v>
      </c>
      <c r="M123" t="s">
        <v>24</v>
      </c>
      <c r="N123" t="s">
        <v>137</v>
      </c>
      <c r="O123" t="s">
        <v>175</v>
      </c>
      <c r="P123" t="s">
        <v>146</v>
      </c>
      <c r="Q123">
        <v>9</v>
      </c>
    </row>
    <row r="124" spans="1:17">
      <c r="A124" t="s">
        <v>25</v>
      </c>
      <c r="B124">
        <v>1197831</v>
      </c>
      <c r="C124" s="27">
        <v>44083</v>
      </c>
      <c r="D124" t="s">
        <v>27</v>
      </c>
      <c r="E124" t="s">
        <v>28</v>
      </c>
      <c r="F124" t="s">
        <v>29</v>
      </c>
      <c r="G124" t="s">
        <v>22</v>
      </c>
      <c r="H124">
        <v>45</v>
      </c>
      <c r="I124">
        <v>625</v>
      </c>
      <c r="J124">
        <v>28125</v>
      </c>
      <c r="K124">
        <v>84375</v>
      </c>
      <c r="L124">
        <v>0.3</v>
      </c>
      <c r="M124" t="s">
        <v>24</v>
      </c>
      <c r="N124" t="s">
        <v>137</v>
      </c>
      <c r="O124" t="s">
        <v>175</v>
      </c>
      <c r="P124" t="s">
        <v>146</v>
      </c>
      <c r="Q124">
        <v>9</v>
      </c>
    </row>
    <row r="125" spans="1:17">
      <c r="A125" t="s">
        <v>25</v>
      </c>
      <c r="B125">
        <v>1197831</v>
      </c>
      <c r="C125" s="27">
        <v>44084</v>
      </c>
      <c r="D125" t="s">
        <v>27</v>
      </c>
      <c r="E125" t="s">
        <v>28</v>
      </c>
      <c r="F125" t="s">
        <v>29</v>
      </c>
      <c r="G125" t="s">
        <v>23</v>
      </c>
      <c r="H125">
        <v>55.000000000000007</v>
      </c>
      <c r="I125">
        <v>850</v>
      </c>
      <c r="J125">
        <v>46750.000000000007</v>
      </c>
      <c r="K125">
        <v>233750.00000000003</v>
      </c>
      <c r="L125">
        <v>0.5</v>
      </c>
      <c r="M125" t="s">
        <v>24</v>
      </c>
      <c r="N125" t="s">
        <v>137</v>
      </c>
      <c r="O125" t="s">
        <v>175</v>
      </c>
      <c r="P125" t="s">
        <v>146</v>
      </c>
      <c r="Q125">
        <v>9</v>
      </c>
    </row>
    <row r="126" spans="1:17">
      <c r="A126" t="s">
        <v>25</v>
      </c>
      <c r="B126">
        <v>1197831</v>
      </c>
      <c r="C126" s="27">
        <v>44085</v>
      </c>
      <c r="D126" t="s">
        <v>27</v>
      </c>
      <c r="E126" t="s">
        <v>28</v>
      </c>
      <c r="F126" t="s">
        <v>29</v>
      </c>
      <c r="G126" t="s">
        <v>17</v>
      </c>
      <c r="H126">
        <v>45</v>
      </c>
      <c r="I126">
        <v>800</v>
      </c>
      <c r="J126">
        <v>36000</v>
      </c>
      <c r="K126">
        <v>125999.99999999999</v>
      </c>
      <c r="L126">
        <v>0.35</v>
      </c>
      <c r="M126" t="s">
        <v>24</v>
      </c>
      <c r="N126" t="s">
        <v>137</v>
      </c>
      <c r="O126" t="s">
        <v>175</v>
      </c>
      <c r="P126" t="s">
        <v>146</v>
      </c>
      <c r="Q126">
        <v>9</v>
      </c>
    </row>
    <row r="127" spans="1:17">
      <c r="A127" t="s">
        <v>25</v>
      </c>
      <c r="B127">
        <v>1197831</v>
      </c>
      <c r="C127" s="27">
        <v>44086</v>
      </c>
      <c r="D127" t="s">
        <v>27</v>
      </c>
      <c r="E127" t="s">
        <v>28</v>
      </c>
      <c r="F127" t="s">
        <v>29</v>
      </c>
      <c r="G127" t="s">
        <v>19</v>
      </c>
      <c r="H127">
        <v>45</v>
      </c>
      <c r="I127">
        <v>800</v>
      </c>
      <c r="J127">
        <v>36000</v>
      </c>
      <c r="K127">
        <v>125999.99999999999</v>
      </c>
      <c r="L127">
        <v>0.35</v>
      </c>
      <c r="M127" t="s">
        <v>24</v>
      </c>
      <c r="N127" t="s">
        <v>137</v>
      </c>
      <c r="O127" t="s">
        <v>175</v>
      </c>
      <c r="P127" t="s">
        <v>146</v>
      </c>
      <c r="Q127">
        <v>9</v>
      </c>
    </row>
    <row r="128" spans="1:17">
      <c r="A128" t="s">
        <v>25</v>
      </c>
      <c r="B128">
        <v>1197831</v>
      </c>
      <c r="C128" s="27">
        <v>44087</v>
      </c>
      <c r="D128" t="s">
        <v>27</v>
      </c>
      <c r="E128" t="s">
        <v>28</v>
      </c>
      <c r="F128" t="s">
        <v>29</v>
      </c>
      <c r="G128" t="s">
        <v>20</v>
      </c>
      <c r="H128">
        <v>50</v>
      </c>
      <c r="I128">
        <v>750</v>
      </c>
      <c r="J128">
        <v>37500</v>
      </c>
      <c r="K128">
        <v>131250</v>
      </c>
      <c r="L128">
        <v>0.35</v>
      </c>
      <c r="M128" t="s">
        <v>24</v>
      </c>
      <c r="N128" t="s">
        <v>137</v>
      </c>
      <c r="O128" t="s">
        <v>175</v>
      </c>
      <c r="P128" t="s">
        <v>146</v>
      </c>
      <c r="Q128">
        <v>9</v>
      </c>
    </row>
    <row r="129" spans="1:17">
      <c r="A129" t="s">
        <v>25</v>
      </c>
      <c r="B129">
        <v>1197831</v>
      </c>
      <c r="C129" s="27">
        <v>44088</v>
      </c>
      <c r="D129" t="s">
        <v>27</v>
      </c>
      <c r="E129" t="s">
        <v>28</v>
      </c>
      <c r="F129" t="s">
        <v>29</v>
      </c>
      <c r="G129" t="s">
        <v>21</v>
      </c>
      <c r="H129">
        <v>50</v>
      </c>
      <c r="I129">
        <v>600</v>
      </c>
      <c r="J129">
        <v>30000</v>
      </c>
      <c r="K129">
        <v>135000</v>
      </c>
      <c r="L129">
        <v>0.45</v>
      </c>
      <c r="M129" t="s">
        <v>24</v>
      </c>
      <c r="N129" t="s">
        <v>137</v>
      </c>
      <c r="O129" t="s">
        <v>175</v>
      </c>
      <c r="P129" t="s">
        <v>146</v>
      </c>
      <c r="Q129">
        <v>9</v>
      </c>
    </row>
    <row r="130" spans="1:17">
      <c r="A130" t="s">
        <v>25</v>
      </c>
      <c r="B130">
        <v>1197831</v>
      </c>
      <c r="C130" s="27">
        <v>44089</v>
      </c>
      <c r="D130" t="s">
        <v>27</v>
      </c>
      <c r="E130" t="s">
        <v>28</v>
      </c>
      <c r="F130" t="s">
        <v>29</v>
      </c>
      <c r="G130" t="s">
        <v>22</v>
      </c>
      <c r="H130">
        <v>45</v>
      </c>
      <c r="I130">
        <v>575</v>
      </c>
      <c r="J130">
        <v>25875</v>
      </c>
      <c r="K130">
        <v>77625</v>
      </c>
      <c r="L130">
        <v>0.3</v>
      </c>
      <c r="M130" t="s">
        <v>24</v>
      </c>
      <c r="N130" t="s">
        <v>137</v>
      </c>
      <c r="O130" t="s">
        <v>175</v>
      </c>
      <c r="P130" t="s">
        <v>146</v>
      </c>
      <c r="Q130">
        <v>9</v>
      </c>
    </row>
    <row r="131" spans="1:17">
      <c r="A131" t="s">
        <v>25</v>
      </c>
      <c r="B131">
        <v>1197831</v>
      </c>
      <c r="C131" s="27">
        <v>44090</v>
      </c>
      <c r="D131" t="s">
        <v>27</v>
      </c>
      <c r="E131" t="s">
        <v>28</v>
      </c>
      <c r="F131" t="s">
        <v>29</v>
      </c>
      <c r="G131" t="s">
        <v>23</v>
      </c>
      <c r="H131">
        <v>55.000000000000007</v>
      </c>
      <c r="I131">
        <v>750</v>
      </c>
      <c r="J131">
        <v>41250.000000000007</v>
      </c>
      <c r="K131">
        <v>206250.00000000003</v>
      </c>
      <c r="L131">
        <v>0.5</v>
      </c>
      <c r="M131" t="s">
        <v>24</v>
      </c>
      <c r="N131" t="s">
        <v>137</v>
      </c>
      <c r="O131" t="s">
        <v>175</v>
      </c>
      <c r="P131" t="s">
        <v>146</v>
      </c>
      <c r="Q131">
        <v>9</v>
      </c>
    </row>
    <row r="132" spans="1:17">
      <c r="A132" t="s">
        <v>25</v>
      </c>
      <c r="B132">
        <v>1197831</v>
      </c>
      <c r="C132" s="27">
        <v>44124</v>
      </c>
      <c r="D132" t="s">
        <v>27</v>
      </c>
      <c r="E132" t="s">
        <v>28</v>
      </c>
      <c r="F132" t="s">
        <v>29</v>
      </c>
      <c r="G132" t="s">
        <v>17</v>
      </c>
      <c r="H132">
        <v>45</v>
      </c>
      <c r="I132">
        <v>900</v>
      </c>
      <c r="J132">
        <v>40500</v>
      </c>
      <c r="K132">
        <v>141750</v>
      </c>
      <c r="L132">
        <v>0.35</v>
      </c>
      <c r="M132" t="s">
        <v>24</v>
      </c>
      <c r="N132" t="s">
        <v>137</v>
      </c>
      <c r="O132" t="s">
        <v>176</v>
      </c>
      <c r="P132" t="s">
        <v>147</v>
      </c>
      <c r="Q132">
        <v>10</v>
      </c>
    </row>
    <row r="133" spans="1:17">
      <c r="A133" t="s">
        <v>25</v>
      </c>
      <c r="B133">
        <v>1197831</v>
      </c>
      <c r="C133" s="27">
        <v>44125</v>
      </c>
      <c r="D133" t="s">
        <v>27</v>
      </c>
      <c r="E133" t="s">
        <v>28</v>
      </c>
      <c r="F133" t="s">
        <v>29</v>
      </c>
      <c r="G133" t="s">
        <v>19</v>
      </c>
      <c r="H133">
        <v>45</v>
      </c>
      <c r="I133">
        <v>900</v>
      </c>
      <c r="J133">
        <v>40500</v>
      </c>
      <c r="K133">
        <v>141750</v>
      </c>
      <c r="L133">
        <v>0.35</v>
      </c>
      <c r="M133" t="s">
        <v>24</v>
      </c>
      <c r="N133" t="s">
        <v>137</v>
      </c>
      <c r="O133" t="s">
        <v>176</v>
      </c>
      <c r="P133" t="s">
        <v>147</v>
      </c>
      <c r="Q133">
        <v>10</v>
      </c>
    </row>
    <row r="134" spans="1:17">
      <c r="A134" t="s">
        <v>25</v>
      </c>
      <c r="B134">
        <v>1197831</v>
      </c>
      <c r="C134" s="27">
        <v>44126</v>
      </c>
      <c r="D134" t="s">
        <v>27</v>
      </c>
      <c r="E134" t="s">
        <v>28</v>
      </c>
      <c r="F134" t="s">
        <v>29</v>
      </c>
      <c r="G134" t="s">
        <v>20</v>
      </c>
      <c r="H134">
        <v>50</v>
      </c>
      <c r="I134">
        <v>825</v>
      </c>
      <c r="J134">
        <v>41250</v>
      </c>
      <c r="K134">
        <v>144375</v>
      </c>
      <c r="L134">
        <v>0.35</v>
      </c>
      <c r="M134" t="s">
        <v>24</v>
      </c>
      <c r="N134" t="s">
        <v>137</v>
      </c>
      <c r="O134" t="s">
        <v>176</v>
      </c>
      <c r="P134" t="s">
        <v>147</v>
      </c>
      <c r="Q134">
        <v>10</v>
      </c>
    </row>
    <row r="135" spans="1:17">
      <c r="A135" t="s">
        <v>25</v>
      </c>
      <c r="B135">
        <v>1197831</v>
      </c>
      <c r="C135" s="27">
        <v>44127</v>
      </c>
      <c r="D135" t="s">
        <v>27</v>
      </c>
      <c r="E135" t="s">
        <v>28</v>
      </c>
      <c r="F135" t="s">
        <v>29</v>
      </c>
      <c r="G135" t="s">
        <v>21</v>
      </c>
      <c r="H135">
        <v>50</v>
      </c>
      <c r="I135">
        <v>675</v>
      </c>
      <c r="J135">
        <v>33750</v>
      </c>
      <c r="K135">
        <v>151875</v>
      </c>
      <c r="L135">
        <v>0.45</v>
      </c>
      <c r="M135" t="s">
        <v>24</v>
      </c>
      <c r="N135" t="s">
        <v>137</v>
      </c>
      <c r="O135" t="s">
        <v>176</v>
      </c>
      <c r="P135" t="s">
        <v>147</v>
      </c>
      <c r="Q135">
        <v>10</v>
      </c>
    </row>
    <row r="136" spans="1:17">
      <c r="A136" t="s">
        <v>25</v>
      </c>
      <c r="B136">
        <v>1197831</v>
      </c>
      <c r="C136" s="27">
        <v>44128</v>
      </c>
      <c r="D136" t="s">
        <v>27</v>
      </c>
      <c r="E136" t="s">
        <v>28</v>
      </c>
      <c r="F136" t="s">
        <v>29</v>
      </c>
      <c r="G136" t="s">
        <v>22</v>
      </c>
      <c r="H136">
        <v>45</v>
      </c>
      <c r="I136">
        <v>650</v>
      </c>
      <c r="J136">
        <v>29250</v>
      </c>
      <c r="K136">
        <v>87750</v>
      </c>
      <c r="L136">
        <v>0.3</v>
      </c>
      <c r="M136" t="s">
        <v>24</v>
      </c>
      <c r="N136" t="s">
        <v>137</v>
      </c>
      <c r="O136" t="s">
        <v>176</v>
      </c>
      <c r="P136" t="s">
        <v>147</v>
      </c>
      <c r="Q136">
        <v>10</v>
      </c>
    </row>
    <row r="137" spans="1:17">
      <c r="A137" t="s">
        <v>25</v>
      </c>
      <c r="B137">
        <v>1197831</v>
      </c>
      <c r="C137" s="27">
        <v>44129</v>
      </c>
      <c r="D137" t="s">
        <v>27</v>
      </c>
      <c r="E137" t="s">
        <v>28</v>
      </c>
      <c r="F137" t="s">
        <v>29</v>
      </c>
      <c r="G137" t="s">
        <v>23</v>
      </c>
      <c r="H137">
        <v>55.000000000000007</v>
      </c>
      <c r="I137">
        <v>850</v>
      </c>
      <c r="J137">
        <v>46750.000000000007</v>
      </c>
      <c r="K137">
        <v>233750.00000000003</v>
      </c>
      <c r="L137">
        <v>0.5</v>
      </c>
      <c r="M137" t="s">
        <v>24</v>
      </c>
      <c r="N137" t="s">
        <v>137</v>
      </c>
      <c r="O137" t="s">
        <v>176</v>
      </c>
      <c r="P137" t="s">
        <v>147</v>
      </c>
      <c r="Q137">
        <v>10</v>
      </c>
    </row>
    <row r="138" spans="1:17">
      <c r="A138" t="s">
        <v>25</v>
      </c>
      <c r="B138">
        <v>1197831</v>
      </c>
      <c r="C138" s="27">
        <v>44130</v>
      </c>
      <c r="D138" t="s">
        <v>27</v>
      </c>
      <c r="E138" t="s">
        <v>28</v>
      </c>
      <c r="F138" t="s">
        <v>29</v>
      </c>
      <c r="G138" t="s">
        <v>17</v>
      </c>
      <c r="H138">
        <v>45</v>
      </c>
      <c r="I138">
        <v>950</v>
      </c>
      <c r="J138">
        <v>42750</v>
      </c>
      <c r="K138">
        <v>149625</v>
      </c>
      <c r="L138">
        <v>0.35</v>
      </c>
      <c r="M138" t="s">
        <v>24</v>
      </c>
      <c r="N138" t="s">
        <v>137</v>
      </c>
      <c r="O138" t="s">
        <v>176</v>
      </c>
      <c r="P138" t="s">
        <v>147</v>
      </c>
      <c r="Q138">
        <v>10</v>
      </c>
    </row>
    <row r="139" spans="1:17">
      <c r="A139" t="s">
        <v>25</v>
      </c>
      <c r="B139">
        <v>1197831</v>
      </c>
      <c r="C139" s="27">
        <v>44131</v>
      </c>
      <c r="D139" t="s">
        <v>27</v>
      </c>
      <c r="E139" t="s">
        <v>28</v>
      </c>
      <c r="F139" t="s">
        <v>29</v>
      </c>
      <c r="G139" t="s">
        <v>19</v>
      </c>
      <c r="H139">
        <v>45</v>
      </c>
      <c r="I139">
        <v>950</v>
      </c>
      <c r="J139">
        <v>42750</v>
      </c>
      <c r="K139">
        <v>149625</v>
      </c>
      <c r="L139">
        <v>0.35</v>
      </c>
      <c r="M139" t="s">
        <v>24</v>
      </c>
      <c r="N139" t="s">
        <v>137</v>
      </c>
      <c r="O139" t="s">
        <v>176</v>
      </c>
      <c r="P139" t="s">
        <v>147</v>
      </c>
      <c r="Q139">
        <v>10</v>
      </c>
    </row>
    <row r="140" spans="1:17">
      <c r="A140" t="s">
        <v>25</v>
      </c>
      <c r="B140">
        <v>1197831</v>
      </c>
      <c r="C140" s="27">
        <v>44132</v>
      </c>
      <c r="D140" t="s">
        <v>27</v>
      </c>
      <c r="E140" t="s">
        <v>28</v>
      </c>
      <c r="F140" t="s">
        <v>29</v>
      </c>
      <c r="G140" t="s">
        <v>20</v>
      </c>
      <c r="H140">
        <v>50</v>
      </c>
      <c r="I140">
        <v>850</v>
      </c>
      <c r="J140">
        <v>42500</v>
      </c>
      <c r="K140">
        <v>148750</v>
      </c>
      <c r="L140">
        <v>0.35</v>
      </c>
      <c r="M140" t="s">
        <v>24</v>
      </c>
      <c r="N140" t="s">
        <v>137</v>
      </c>
      <c r="O140" t="s">
        <v>176</v>
      </c>
      <c r="P140" t="s">
        <v>147</v>
      </c>
      <c r="Q140">
        <v>10</v>
      </c>
    </row>
    <row r="141" spans="1:17">
      <c r="A141" t="s">
        <v>25</v>
      </c>
      <c r="B141">
        <v>1197831</v>
      </c>
      <c r="C141" s="27">
        <v>44133</v>
      </c>
      <c r="D141" t="s">
        <v>27</v>
      </c>
      <c r="E141" t="s">
        <v>28</v>
      </c>
      <c r="F141" t="s">
        <v>29</v>
      </c>
      <c r="G141" t="s">
        <v>21</v>
      </c>
      <c r="H141">
        <v>50</v>
      </c>
      <c r="I141">
        <v>700</v>
      </c>
      <c r="J141">
        <v>35000</v>
      </c>
      <c r="K141">
        <v>157500</v>
      </c>
      <c r="L141">
        <v>0.45</v>
      </c>
      <c r="M141" t="s">
        <v>24</v>
      </c>
      <c r="N141" t="s">
        <v>137</v>
      </c>
      <c r="O141" t="s">
        <v>176</v>
      </c>
      <c r="P141" t="s">
        <v>147</v>
      </c>
      <c r="Q141">
        <v>10</v>
      </c>
    </row>
    <row r="142" spans="1:17">
      <c r="A142" t="s">
        <v>25</v>
      </c>
      <c r="B142">
        <v>1197831</v>
      </c>
      <c r="C142" s="27">
        <v>44134</v>
      </c>
      <c r="D142" t="s">
        <v>27</v>
      </c>
      <c r="E142" t="s">
        <v>28</v>
      </c>
      <c r="F142" t="s">
        <v>29</v>
      </c>
      <c r="G142" t="s">
        <v>22</v>
      </c>
      <c r="H142">
        <v>45</v>
      </c>
      <c r="I142">
        <v>650</v>
      </c>
      <c r="J142">
        <v>29250</v>
      </c>
      <c r="K142">
        <v>87750</v>
      </c>
      <c r="L142">
        <v>0.3</v>
      </c>
      <c r="M142" t="s">
        <v>24</v>
      </c>
      <c r="N142" t="s">
        <v>137</v>
      </c>
      <c r="O142" t="s">
        <v>176</v>
      </c>
      <c r="P142" t="s">
        <v>147</v>
      </c>
      <c r="Q142">
        <v>10</v>
      </c>
    </row>
    <row r="143" spans="1:17">
      <c r="A143" t="s">
        <v>25</v>
      </c>
      <c r="B143">
        <v>1197831</v>
      </c>
      <c r="C143" s="27">
        <v>44135</v>
      </c>
      <c r="D143" t="s">
        <v>27</v>
      </c>
      <c r="E143" t="s">
        <v>28</v>
      </c>
      <c r="F143" t="s">
        <v>29</v>
      </c>
      <c r="G143" t="s">
        <v>23</v>
      </c>
      <c r="H143">
        <v>55.000000000000007</v>
      </c>
      <c r="I143">
        <v>900</v>
      </c>
      <c r="J143">
        <v>49500.000000000007</v>
      </c>
      <c r="K143">
        <v>247500.00000000003</v>
      </c>
      <c r="L143">
        <v>0.5</v>
      </c>
      <c r="M143" t="s">
        <v>24</v>
      </c>
      <c r="N143" t="s">
        <v>137</v>
      </c>
      <c r="O143" t="s">
        <v>176</v>
      </c>
      <c r="P143" t="s">
        <v>147</v>
      </c>
      <c r="Q143">
        <v>10</v>
      </c>
    </row>
    <row r="144" spans="1:17">
      <c r="A144" t="s">
        <v>30</v>
      </c>
      <c r="B144">
        <v>1128299</v>
      </c>
      <c r="C144" s="27">
        <v>44136</v>
      </c>
      <c r="D144" t="s">
        <v>27</v>
      </c>
      <c r="E144" t="s">
        <v>28</v>
      </c>
      <c r="F144" t="s">
        <v>29</v>
      </c>
      <c r="G144" t="s">
        <v>17</v>
      </c>
      <c r="H144">
        <v>40</v>
      </c>
      <c r="I144">
        <v>775</v>
      </c>
      <c r="J144">
        <v>31000</v>
      </c>
      <c r="K144">
        <v>108500.00000000001</v>
      </c>
      <c r="L144">
        <v>0.35000000000000003</v>
      </c>
      <c r="M144" t="s">
        <v>24</v>
      </c>
      <c r="N144" t="s">
        <v>137</v>
      </c>
      <c r="O144" t="s">
        <v>176</v>
      </c>
      <c r="P144" t="s">
        <v>148</v>
      </c>
      <c r="Q144">
        <v>11</v>
      </c>
    </row>
    <row r="145" spans="1:17">
      <c r="A145" t="s">
        <v>30</v>
      </c>
      <c r="B145">
        <v>1128299</v>
      </c>
      <c r="C145" s="27">
        <v>44137</v>
      </c>
      <c r="D145" t="s">
        <v>27</v>
      </c>
      <c r="E145" t="s">
        <v>28</v>
      </c>
      <c r="F145" t="s">
        <v>29</v>
      </c>
      <c r="G145" t="s">
        <v>19</v>
      </c>
      <c r="H145">
        <v>50</v>
      </c>
      <c r="I145">
        <v>775</v>
      </c>
      <c r="J145">
        <v>38750</v>
      </c>
      <c r="K145">
        <v>77500</v>
      </c>
      <c r="L145">
        <v>0.2</v>
      </c>
      <c r="M145" t="s">
        <v>24</v>
      </c>
      <c r="N145" t="s">
        <v>137</v>
      </c>
      <c r="O145" t="s">
        <v>176</v>
      </c>
      <c r="P145" t="s">
        <v>148</v>
      </c>
      <c r="Q145">
        <v>11</v>
      </c>
    </row>
    <row r="146" spans="1:17">
      <c r="A146" t="s">
        <v>30</v>
      </c>
      <c r="B146">
        <v>1128299</v>
      </c>
      <c r="C146" s="27">
        <v>44138</v>
      </c>
      <c r="D146" t="s">
        <v>27</v>
      </c>
      <c r="E146" t="s">
        <v>28</v>
      </c>
      <c r="F146" t="s">
        <v>29</v>
      </c>
      <c r="G146" t="s">
        <v>20</v>
      </c>
      <c r="H146">
        <v>50</v>
      </c>
      <c r="I146">
        <v>775</v>
      </c>
      <c r="J146">
        <v>38750</v>
      </c>
      <c r="K146">
        <v>135625</v>
      </c>
      <c r="L146">
        <v>0.35000000000000003</v>
      </c>
      <c r="M146" t="s">
        <v>24</v>
      </c>
      <c r="N146" t="s">
        <v>137</v>
      </c>
      <c r="O146" t="s">
        <v>176</v>
      </c>
      <c r="P146" t="s">
        <v>148</v>
      </c>
      <c r="Q146">
        <v>11</v>
      </c>
    </row>
    <row r="147" spans="1:17">
      <c r="A147" t="s">
        <v>30</v>
      </c>
      <c r="B147">
        <v>1128299</v>
      </c>
      <c r="C147" s="27">
        <v>44139</v>
      </c>
      <c r="D147" t="s">
        <v>27</v>
      </c>
      <c r="E147" t="s">
        <v>28</v>
      </c>
      <c r="F147" t="s">
        <v>29</v>
      </c>
      <c r="G147" t="s">
        <v>21</v>
      </c>
      <c r="H147">
        <v>50</v>
      </c>
      <c r="I147">
        <v>625</v>
      </c>
      <c r="J147">
        <v>31250</v>
      </c>
      <c r="K147">
        <v>93750</v>
      </c>
      <c r="L147">
        <v>0.3</v>
      </c>
      <c r="M147" t="s">
        <v>24</v>
      </c>
      <c r="N147" t="s">
        <v>137</v>
      </c>
      <c r="O147" t="s">
        <v>176</v>
      </c>
      <c r="P147" t="s">
        <v>148</v>
      </c>
      <c r="Q147">
        <v>11</v>
      </c>
    </row>
    <row r="148" spans="1:17">
      <c r="A148" t="s">
        <v>30</v>
      </c>
      <c r="B148">
        <v>1128299</v>
      </c>
      <c r="C148" s="27">
        <v>44140</v>
      </c>
      <c r="D148" t="s">
        <v>31</v>
      </c>
      <c r="E148" t="s">
        <v>32</v>
      </c>
      <c r="F148" t="s">
        <v>33</v>
      </c>
      <c r="G148" t="s">
        <v>22</v>
      </c>
      <c r="H148">
        <v>55.000000000000007</v>
      </c>
      <c r="I148">
        <v>575</v>
      </c>
      <c r="J148">
        <v>31625.000000000004</v>
      </c>
      <c r="K148">
        <v>158125.00000000003</v>
      </c>
      <c r="L148">
        <v>0.5</v>
      </c>
      <c r="M148" t="s">
        <v>24</v>
      </c>
      <c r="N148" t="s">
        <v>137</v>
      </c>
      <c r="O148" t="s">
        <v>176</v>
      </c>
      <c r="P148" t="s">
        <v>148</v>
      </c>
      <c r="Q148">
        <v>11</v>
      </c>
    </row>
    <row r="149" spans="1:17">
      <c r="A149" t="s">
        <v>30</v>
      </c>
      <c r="B149">
        <v>1128299</v>
      </c>
      <c r="C149" s="27">
        <v>44141</v>
      </c>
      <c r="D149" t="s">
        <v>31</v>
      </c>
      <c r="E149" t="s">
        <v>32</v>
      </c>
      <c r="F149" t="s">
        <v>33</v>
      </c>
      <c r="G149" t="s">
        <v>23</v>
      </c>
      <c r="H149">
        <v>50</v>
      </c>
      <c r="I149">
        <v>775</v>
      </c>
      <c r="J149">
        <v>38750</v>
      </c>
      <c r="K149">
        <v>58125.000000000007</v>
      </c>
      <c r="L149">
        <v>0.15000000000000002</v>
      </c>
      <c r="M149" t="s">
        <v>24</v>
      </c>
      <c r="N149" t="s">
        <v>137</v>
      </c>
      <c r="O149" t="s">
        <v>176</v>
      </c>
      <c r="P149" t="s">
        <v>148</v>
      </c>
      <c r="Q149">
        <v>11</v>
      </c>
    </row>
    <row r="150" spans="1:17">
      <c r="A150" t="s">
        <v>30</v>
      </c>
      <c r="B150">
        <v>1128299</v>
      </c>
      <c r="C150" s="27">
        <v>44142</v>
      </c>
      <c r="D150" t="s">
        <v>31</v>
      </c>
      <c r="E150" t="s">
        <v>32</v>
      </c>
      <c r="F150" t="s">
        <v>33</v>
      </c>
      <c r="G150" t="s">
        <v>17</v>
      </c>
      <c r="H150">
        <v>40</v>
      </c>
      <c r="I150">
        <v>825</v>
      </c>
      <c r="J150">
        <v>33000</v>
      </c>
      <c r="K150">
        <v>115500.00000000001</v>
      </c>
      <c r="L150">
        <v>0.35000000000000003</v>
      </c>
      <c r="M150" t="s">
        <v>24</v>
      </c>
      <c r="N150" t="s">
        <v>137</v>
      </c>
      <c r="O150" t="s">
        <v>176</v>
      </c>
      <c r="P150" t="s">
        <v>148</v>
      </c>
      <c r="Q150">
        <v>11</v>
      </c>
    </row>
    <row r="151" spans="1:17">
      <c r="A151" t="s">
        <v>30</v>
      </c>
      <c r="B151">
        <v>1128299</v>
      </c>
      <c r="C151" s="27">
        <v>44143</v>
      </c>
      <c r="D151" t="s">
        <v>31</v>
      </c>
      <c r="E151" t="s">
        <v>32</v>
      </c>
      <c r="F151" t="s">
        <v>33</v>
      </c>
      <c r="G151" t="s">
        <v>19</v>
      </c>
      <c r="H151">
        <v>50</v>
      </c>
      <c r="I151">
        <v>725</v>
      </c>
      <c r="J151">
        <v>36250</v>
      </c>
      <c r="K151">
        <v>72500</v>
      </c>
      <c r="L151">
        <v>0.2</v>
      </c>
      <c r="M151" t="s">
        <v>24</v>
      </c>
      <c r="N151" t="s">
        <v>137</v>
      </c>
      <c r="O151" t="s">
        <v>176</v>
      </c>
      <c r="P151" t="s">
        <v>148</v>
      </c>
      <c r="Q151">
        <v>11</v>
      </c>
    </row>
    <row r="152" spans="1:17">
      <c r="A152" t="s">
        <v>30</v>
      </c>
      <c r="B152">
        <v>1128299</v>
      </c>
      <c r="C152" s="27">
        <v>44144</v>
      </c>
      <c r="D152" t="s">
        <v>31</v>
      </c>
      <c r="E152" t="s">
        <v>32</v>
      </c>
      <c r="F152" t="s">
        <v>33</v>
      </c>
      <c r="G152" t="s">
        <v>20</v>
      </c>
      <c r="H152">
        <v>50</v>
      </c>
      <c r="I152">
        <v>725</v>
      </c>
      <c r="J152">
        <v>36250</v>
      </c>
      <c r="K152">
        <v>126875.00000000001</v>
      </c>
      <c r="L152">
        <v>0.35000000000000003</v>
      </c>
      <c r="M152" t="s">
        <v>24</v>
      </c>
      <c r="N152" t="s">
        <v>137</v>
      </c>
      <c r="O152" t="s">
        <v>176</v>
      </c>
      <c r="P152" t="s">
        <v>148</v>
      </c>
      <c r="Q152">
        <v>11</v>
      </c>
    </row>
    <row r="153" spans="1:17">
      <c r="A153" t="s">
        <v>30</v>
      </c>
      <c r="B153">
        <v>1128299</v>
      </c>
      <c r="C153" s="27">
        <v>44145</v>
      </c>
      <c r="D153" t="s">
        <v>31</v>
      </c>
      <c r="E153" t="s">
        <v>32</v>
      </c>
      <c r="F153" t="s">
        <v>33</v>
      </c>
      <c r="G153" t="s">
        <v>21</v>
      </c>
      <c r="H153">
        <v>50</v>
      </c>
      <c r="I153">
        <v>575</v>
      </c>
      <c r="J153">
        <v>28750</v>
      </c>
      <c r="K153">
        <v>86250</v>
      </c>
      <c r="L153">
        <v>0.3</v>
      </c>
      <c r="M153" t="s">
        <v>24</v>
      </c>
      <c r="N153" t="s">
        <v>137</v>
      </c>
      <c r="O153" t="s">
        <v>176</v>
      </c>
      <c r="P153" t="s">
        <v>148</v>
      </c>
      <c r="Q153">
        <v>11</v>
      </c>
    </row>
    <row r="154" spans="1:17">
      <c r="A154" t="s">
        <v>30</v>
      </c>
      <c r="B154">
        <v>1128299</v>
      </c>
      <c r="C154" s="27">
        <v>44146</v>
      </c>
      <c r="D154" t="s">
        <v>31</v>
      </c>
      <c r="E154" t="s">
        <v>32</v>
      </c>
      <c r="F154" t="s">
        <v>33</v>
      </c>
      <c r="G154" t="s">
        <v>22</v>
      </c>
      <c r="H154">
        <v>55.000000000000007</v>
      </c>
      <c r="I154">
        <v>500</v>
      </c>
      <c r="J154">
        <v>27500.000000000004</v>
      </c>
      <c r="K154">
        <v>137500.00000000003</v>
      </c>
      <c r="L154">
        <v>0.5</v>
      </c>
      <c r="M154" t="s">
        <v>24</v>
      </c>
      <c r="N154" t="s">
        <v>137</v>
      </c>
      <c r="O154" t="s">
        <v>176</v>
      </c>
      <c r="P154" t="s">
        <v>148</v>
      </c>
      <c r="Q154">
        <v>11</v>
      </c>
    </row>
    <row r="155" spans="1:17">
      <c r="A155" t="s">
        <v>30</v>
      </c>
      <c r="B155">
        <v>1128299</v>
      </c>
      <c r="C155" s="27">
        <v>44147</v>
      </c>
      <c r="D155" t="s">
        <v>31</v>
      </c>
      <c r="E155" t="s">
        <v>32</v>
      </c>
      <c r="F155" t="s">
        <v>33</v>
      </c>
      <c r="G155" t="s">
        <v>23</v>
      </c>
      <c r="H155">
        <v>50</v>
      </c>
      <c r="I155">
        <v>700</v>
      </c>
      <c r="J155">
        <v>35000</v>
      </c>
      <c r="K155">
        <v>52500.000000000007</v>
      </c>
      <c r="L155">
        <v>0.15000000000000002</v>
      </c>
      <c r="M155" t="s">
        <v>24</v>
      </c>
      <c r="N155" t="s">
        <v>137</v>
      </c>
      <c r="O155" t="s">
        <v>176</v>
      </c>
      <c r="P155" t="s">
        <v>148</v>
      </c>
      <c r="Q155">
        <v>11</v>
      </c>
    </row>
    <row r="156" spans="1:17">
      <c r="A156" t="s">
        <v>30</v>
      </c>
      <c r="B156">
        <v>1128299</v>
      </c>
      <c r="C156" s="27">
        <v>44148</v>
      </c>
      <c r="D156" t="s">
        <v>31</v>
      </c>
      <c r="E156" t="s">
        <v>32</v>
      </c>
      <c r="F156" t="s">
        <v>33</v>
      </c>
      <c r="G156" t="s">
        <v>17</v>
      </c>
      <c r="H156">
        <v>50</v>
      </c>
      <c r="I156">
        <v>850</v>
      </c>
      <c r="J156">
        <v>42500</v>
      </c>
      <c r="K156">
        <v>148750</v>
      </c>
      <c r="L156">
        <v>0.35000000000000003</v>
      </c>
      <c r="M156" t="s">
        <v>24</v>
      </c>
      <c r="N156" t="s">
        <v>137</v>
      </c>
      <c r="O156" t="s">
        <v>176</v>
      </c>
      <c r="P156" t="s">
        <v>148</v>
      </c>
      <c r="Q156">
        <v>11</v>
      </c>
    </row>
    <row r="157" spans="1:17">
      <c r="A157" t="s">
        <v>30</v>
      </c>
      <c r="B157">
        <v>1128299</v>
      </c>
      <c r="C157" s="27">
        <v>44149</v>
      </c>
      <c r="D157" t="s">
        <v>31</v>
      </c>
      <c r="E157" t="s">
        <v>32</v>
      </c>
      <c r="F157" t="s">
        <v>33</v>
      </c>
      <c r="G157" t="s">
        <v>19</v>
      </c>
      <c r="H157">
        <v>60</v>
      </c>
      <c r="I157">
        <v>700</v>
      </c>
      <c r="J157">
        <v>42000</v>
      </c>
      <c r="K157">
        <v>84000</v>
      </c>
      <c r="L157">
        <v>0.2</v>
      </c>
      <c r="M157" t="s">
        <v>24</v>
      </c>
      <c r="N157" t="s">
        <v>137</v>
      </c>
      <c r="O157" t="s">
        <v>176</v>
      </c>
      <c r="P157" t="s">
        <v>148</v>
      </c>
      <c r="Q157">
        <v>11</v>
      </c>
    </row>
    <row r="158" spans="1:17">
      <c r="A158" t="s">
        <v>30</v>
      </c>
      <c r="B158">
        <v>1128299</v>
      </c>
      <c r="C158" s="27">
        <v>44150</v>
      </c>
      <c r="D158" t="s">
        <v>31</v>
      </c>
      <c r="E158" t="s">
        <v>32</v>
      </c>
      <c r="F158" t="s">
        <v>33</v>
      </c>
      <c r="G158" t="s">
        <v>20</v>
      </c>
      <c r="H158">
        <v>60</v>
      </c>
      <c r="I158">
        <v>700</v>
      </c>
      <c r="J158">
        <v>42000</v>
      </c>
      <c r="K158">
        <v>147000</v>
      </c>
      <c r="L158">
        <v>0.35000000000000003</v>
      </c>
      <c r="M158" t="s">
        <v>24</v>
      </c>
      <c r="N158" t="s">
        <v>137</v>
      </c>
      <c r="O158" t="s">
        <v>176</v>
      </c>
      <c r="P158" t="s">
        <v>148</v>
      </c>
      <c r="Q158">
        <v>11</v>
      </c>
    </row>
    <row r="159" spans="1:17">
      <c r="A159" t="s">
        <v>30</v>
      </c>
      <c r="B159">
        <v>1128299</v>
      </c>
      <c r="C159" s="27">
        <v>44187</v>
      </c>
      <c r="D159" t="s">
        <v>31</v>
      </c>
      <c r="E159" t="s">
        <v>32</v>
      </c>
      <c r="F159" t="s">
        <v>33</v>
      </c>
      <c r="G159" t="s">
        <v>21</v>
      </c>
      <c r="H159">
        <v>60</v>
      </c>
      <c r="I159">
        <v>600</v>
      </c>
      <c r="J159">
        <v>36000</v>
      </c>
      <c r="K159">
        <v>108000</v>
      </c>
      <c r="L159">
        <v>0.3</v>
      </c>
      <c r="M159" t="s">
        <v>24</v>
      </c>
      <c r="N159" t="s">
        <v>137</v>
      </c>
      <c r="O159" t="s">
        <v>176</v>
      </c>
      <c r="P159" t="s">
        <v>149</v>
      </c>
      <c r="Q159">
        <v>12</v>
      </c>
    </row>
    <row r="160" spans="1:17">
      <c r="A160" t="s">
        <v>30</v>
      </c>
      <c r="B160">
        <v>1128299</v>
      </c>
      <c r="C160" s="27">
        <v>44188</v>
      </c>
      <c r="D160" t="s">
        <v>31</v>
      </c>
      <c r="E160" t="s">
        <v>32</v>
      </c>
      <c r="F160" t="s">
        <v>33</v>
      </c>
      <c r="G160" t="s">
        <v>22</v>
      </c>
      <c r="H160">
        <v>65</v>
      </c>
      <c r="I160">
        <v>500</v>
      </c>
      <c r="J160">
        <v>32500</v>
      </c>
      <c r="K160">
        <v>162500</v>
      </c>
      <c r="L160">
        <v>0.5</v>
      </c>
      <c r="M160" t="s">
        <v>24</v>
      </c>
      <c r="N160" t="s">
        <v>137</v>
      </c>
      <c r="O160" t="s">
        <v>176</v>
      </c>
      <c r="P160" t="s">
        <v>149</v>
      </c>
      <c r="Q160">
        <v>12</v>
      </c>
    </row>
    <row r="161" spans="1:17">
      <c r="A161" t="s">
        <v>30</v>
      </c>
      <c r="B161">
        <v>1128299</v>
      </c>
      <c r="C161" s="27">
        <v>44189</v>
      </c>
      <c r="D161" t="s">
        <v>31</v>
      </c>
      <c r="E161" t="s">
        <v>32</v>
      </c>
      <c r="F161" t="s">
        <v>33</v>
      </c>
      <c r="G161" t="s">
        <v>23</v>
      </c>
      <c r="H161">
        <v>60</v>
      </c>
      <c r="I161">
        <v>700</v>
      </c>
      <c r="J161">
        <v>42000</v>
      </c>
      <c r="K161">
        <v>63000.000000000007</v>
      </c>
      <c r="L161">
        <v>0.15000000000000002</v>
      </c>
      <c r="M161" t="s">
        <v>24</v>
      </c>
      <c r="N161" t="s">
        <v>137</v>
      </c>
      <c r="O161" t="s">
        <v>176</v>
      </c>
      <c r="P161" t="s">
        <v>149</v>
      </c>
      <c r="Q161">
        <v>12</v>
      </c>
    </row>
    <row r="162" spans="1:17">
      <c r="A162" t="s">
        <v>30</v>
      </c>
      <c r="B162">
        <v>1128299</v>
      </c>
      <c r="C162" s="27">
        <v>44190</v>
      </c>
      <c r="D162" t="s">
        <v>31</v>
      </c>
      <c r="E162" t="s">
        <v>32</v>
      </c>
      <c r="F162" t="s">
        <v>33</v>
      </c>
      <c r="G162" t="s">
        <v>17</v>
      </c>
      <c r="H162">
        <v>60</v>
      </c>
      <c r="I162">
        <v>875</v>
      </c>
      <c r="J162">
        <v>52500</v>
      </c>
      <c r="K162">
        <v>183750.00000000003</v>
      </c>
      <c r="L162">
        <v>0.35000000000000003</v>
      </c>
      <c r="M162" t="s">
        <v>24</v>
      </c>
      <c r="N162" t="s">
        <v>137</v>
      </c>
      <c r="O162" t="s">
        <v>176</v>
      </c>
      <c r="P162" t="s">
        <v>149</v>
      </c>
      <c r="Q162">
        <v>12</v>
      </c>
    </row>
    <row r="163" spans="1:17">
      <c r="A163" t="s">
        <v>30</v>
      </c>
      <c r="B163">
        <v>1128299</v>
      </c>
      <c r="C163" s="27">
        <v>44191</v>
      </c>
      <c r="D163" t="s">
        <v>31</v>
      </c>
      <c r="E163" t="s">
        <v>32</v>
      </c>
      <c r="F163" t="s">
        <v>33</v>
      </c>
      <c r="G163" t="s">
        <v>19</v>
      </c>
      <c r="H163">
        <v>65</v>
      </c>
      <c r="I163">
        <v>675</v>
      </c>
      <c r="J163">
        <v>43875</v>
      </c>
      <c r="K163">
        <v>87750</v>
      </c>
      <c r="L163">
        <v>0.2</v>
      </c>
      <c r="M163" t="s">
        <v>24</v>
      </c>
      <c r="N163" t="s">
        <v>137</v>
      </c>
      <c r="O163" t="s">
        <v>176</v>
      </c>
      <c r="P163" t="s">
        <v>149</v>
      </c>
      <c r="Q163">
        <v>12</v>
      </c>
    </row>
    <row r="164" spans="1:17">
      <c r="A164" t="s">
        <v>30</v>
      </c>
      <c r="B164">
        <v>1128299</v>
      </c>
      <c r="C164" s="27">
        <v>44192</v>
      </c>
      <c r="D164" t="s">
        <v>31</v>
      </c>
      <c r="E164" t="s">
        <v>32</v>
      </c>
      <c r="F164" t="s">
        <v>33</v>
      </c>
      <c r="G164" t="s">
        <v>20</v>
      </c>
      <c r="H164">
        <v>65</v>
      </c>
      <c r="I164">
        <v>725</v>
      </c>
      <c r="J164">
        <v>47125</v>
      </c>
      <c r="K164">
        <v>164937.50000000003</v>
      </c>
      <c r="L164">
        <v>0.35000000000000003</v>
      </c>
      <c r="M164" t="s">
        <v>24</v>
      </c>
      <c r="N164" t="s">
        <v>137</v>
      </c>
      <c r="O164" t="s">
        <v>176</v>
      </c>
      <c r="P164" t="s">
        <v>149</v>
      </c>
      <c r="Q164">
        <v>12</v>
      </c>
    </row>
    <row r="165" spans="1:17">
      <c r="A165" t="s">
        <v>30</v>
      </c>
      <c r="B165">
        <v>1128299</v>
      </c>
      <c r="C165" s="27">
        <v>44193</v>
      </c>
      <c r="D165" t="s">
        <v>31</v>
      </c>
      <c r="E165" t="s">
        <v>32</v>
      </c>
      <c r="F165" t="s">
        <v>33</v>
      </c>
      <c r="G165" t="s">
        <v>21</v>
      </c>
      <c r="H165">
        <v>60</v>
      </c>
      <c r="I165">
        <v>625</v>
      </c>
      <c r="J165">
        <v>37500</v>
      </c>
      <c r="K165">
        <v>112500</v>
      </c>
      <c r="L165">
        <v>0.3</v>
      </c>
      <c r="M165" t="s">
        <v>24</v>
      </c>
      <c r="N165" t="s">
        <v>137</v>
      </c>
      <c r="O165" t="s">
        <v>176</v>
      </c>
      <c r="P165" t="s">
        <v>149</v>
      </c>
      <c r="Q165">
        <v>12</v>
      </c>
    </row>
    <row r="166" spans="1:17">
      <c r="A166" t="s">
        <v>30</v>
      </c>
      <c r="B166">
        <v>1128299</v>
      </c>
      <c r="C166" s="27">
        <v>44194</v>
      </c>
      <c r="D166" t="s">
        <v>31</v>
      </c>
      <c r="E166" t="s">
        <v>32</v>
      </c>
      <c r="F166" t="s">
        <v>33</v>
      </c>
      <c r="G166" t="s">
        <v>22</v>
      </c>
      <c r="H166">
        <v>65</v>
      </c>
      <c r="I166">
        <v>525</v>
      </c>
      <c r="J166">
        <v>34125</v>
      </c>
      <c r="K166">
        <v>170625</v>
      </c>
      <c r="L166">
        <v>0.5</v>
      </c>
      <c r="M166" t="s">
        <v>24</v>
      </c>
      <c r="N166" t="s">
        <v>137</v>
      </c>
      <c r="O166" t="s">
        <v>176</v>
      </c>
      <c r="P166" t="s">
        <v>149</v>
      </c>
      <c r="Q166">
        <v>12</v>
      </c>
    </row>
    <row r="167" spans="1:17">
      <c r="A167" t="s">
        <v>30</v>
      </c>
      <c r="B167">
        <v>1128299</v>
      </c>
      <c r="C167" s="27">
        <v>44195</v>
      </c>
      <c r="D167" t="s">
        <v>31</v>
      </c>
      <c r="E167" t="s">
        <v>32</v>
      </c>
      <c r="F167" t="s">
        <v>33</v>
      </c>
      <c r="G167" t="s">
        <v>23</v>
      </c>
      <c r="H167">
        <v>80</v>
      </c>
      <c r="I167">
        <v>700</v>
      </c>
      <c r="J167">
        <v>56000</v>
      </c>
      <c r="K167">
        <v>84000.000000000015</v>
      </c>
      <c r="L167">
        <v>0.15000000000000002</v>
      </c>
      <c r="M167" t="s">
        <v>24</v>
      </c>
      <c r="N167" t="s">
        <v>137</v>
      </c>
      <c r="O167" t="s">
        <v>176</v>
      </c>
      <c r="P167" t="s">
        <v>149</v>
      </c>
      <c r="Q167">
        <v>12</v>
      </c>
    </row>
    <row r="168" spans="1:17">
      <c r="A168" t="s">
        <v>30</v>
      </c>
      <c r="B168">
        <v>1128299</v>
      </c>
      <c r="C168" s="27">
        <v>44196</v>
      </c>
      <c r="D168" t="s">
        <v>31</v>
      </c>
      <c r="E168" t="s">
        <v>32</v>
      </c>
      <c r="F168" t="s">
        <v>33</v>
      </c>
      <c r="G168" t="s">
        <v>17</v>
      </c>
      <c r="H168">
        <v>60</v>
      </c>
      <c r="I168">
        <v>900</v>
      </c>
      <c r="J168">
        <v>54000</v>
      </c>
      <c r="K168">
        <v>216000</v>
      </c>
      <c r="L168">
        <v>0.4</v>
      </c>
      <c r="M168" t="s">
        <v>24</v>
      </c>
      <c r="N168" t="s">
        <v>137</v>
      </c>
      <c r="O168" t="s">
        <v>176</v>
      </c>
      <c r="P168" t="s">
        <v>149</v>
      </c>
      <c r="Q168">
        <v>12</v>
      </c>
    </row>
    <row r="169" spans="1:17">
      <c r="A169" t="s">
        <v>30</v>
      </c>
      <c r="B169">
        <v>1128299</v>
      </c>
      <c r="C169" s="27">
        <v>44197</v>
      </c>
      <c r="D169" t="s">
        <v>31</v>
      </c>
      <c r="E169" t="s">
        <v>32</v>
      </c>
      <c r="F169" t="s">
        <v>33</v>
      </c>
      <c r="G169" t="s">
        <v>19</v>
      </c>
      <c r="H169">
        <v>65</v>
      </c>
      <c r="I169">
        <v>750</v>
      </c>
      <c r="J169">
        <v>48750</v>
      </c>
      <c r="K169">
        <v>121875</v>
      </c>
      <c r="L169">
        <v>0.25</v>
      </c>
      <c r="M169" t="s">
        <v>24</v>
      </c>
      <c r="N169" t="s">
        <v>150</v>
      </c>
      <c r="O169" t="s">
        <v>173</v>
      </c>
      <c r="P169" t="s">
        <v>138</v>
      </c>
      <c r="Q169">
        <v>1</v>
      </c>
    </row>
    <row r="170" spans="1:17">
      <c r="A170" t="s">
        <v>30</v>
      </c>
      <c r="B170">
        <v>1128299</v>
      </c>
      <c r="C170" s="27">
        <v>44198</v>
      </c>
      <c r="D170" t="s">
        <v>31</v>
      </c>
      <c r="E170" t="s">
        <v>32</v>
      </c>
      <c r="F170" t="s">
        <v>33</v>
      </c>
      <c r="G170" t="s">
        <v>20</v>
      </c>
      <c r="H170">
        <v>65</v>
      </c>
      <c r="I170">
        <v>750</v>
      </c>
      <c r="J170">
        <v>48750</v>
      </c>
      <c r="K170">
        <v>195000</v>
      </c>
      <c r="L170">
        <v>0.4</v>
      </c>
      <c r="M170" t="s">
        <v>24</v>
      </c>
      <c r="N170" t="s">
        <v>150</v>
      </c>
      <c r="O170" t="s">
        <v>173</v>
      </c>
      <c r="P170" t="s">
        <v>138</v>
      </c>
      <c r="Q170">
        <v>1</v>
      </c>
    </row>
    <row r="171" spans="1:17">
      <c r="A171" t="s">
        <v>30</v>
      </c>
      <c r="B171">
        <v>1128299</v>
      </c>
      <c r="C171" s="27">
        <v>44199</v>
      </c>
      <c r="D171" t="s">
        <v>31</v>
      </c>
      <c r="E171" t="s">
        <v>32</v>
      </c>
      <c r="F171" t="s">
        <v>33</v>
      </c>
      <c r="G171" t="s">
        <v>21</v>
      </c>
      <c r="H171">
        <v>60</v>
      </c>
      <c r="I171">
        <v>650</v>
      </c>
      <c r="J171">
        <v>39000</v>
      </c>
      <c r="K171">
        <v>136500</v>
      </c>
      <c r="L171">
        <v>0.35</v>
      </c>
      <c r="M171" t="s">
        <v>24</v>
      </c>
      <c r="N171" t="s">
        <v>150</v>
      </c>
      <c r="O171" t="s">
        <v>173</v>
      </c>
      <c r="P171" t="s">
        <v>138</v>
      </c>
      <c r="Q171">
        <v>1</v>
      </c>
    </row>
    <row r="172" spans="1:17">
      <c r="A172" t="s">
        <v>30</v>
      </c>
      <c r="B172">
        <v>1128299</v>
      </c>
      <c r="C172" s="27">
        <v>44200</v>
      </c>
      <c r="D172" t="s">
        <v>31</v>
      </c>
      <c r="E172" t="s">
        <v>32</v>
      </c>
      <c r="F172" t="s">
        <v>33</v>
      </c>
      <c r="G172" t="s">
        <v>22</v>
      </c>
      <c r="H172">
        <v>65</v>
      </c>
      <c r="I172">
        <v>550</v>
      </c>
      <c r="J172">
        <v>35750</v>
      </c>
      <c r="K172">
        <v>196625.00000000003</v>
      </c>
      <c r="L172">
        <v>0.55000000000000004</v>
      </c>
      <c r="M172" t="s">
        <v>24</v>
      </c>
      <c r="N172" t="s">
        <v>150</v>
      </c>
      <c r="O172" t="s">
        <v>173</v>
      </c>
      <c r="P172" t="s">
        <v>138</v>
      </c>
      <c r="Q172">
        <v>1</v>
      </c>
    </row>
    <row r="173" spans="1:17">
      <c r="A173" t="s">
        <v>30</v>
      </c>
      <c r="B173">
        <v>1128299</v>
      </c>
      <c r="C173" s="27">
        <v>44201</v>
      </c>
      <c r="D173" t="s">
        <v>31</v>
      </c>
      <c r="E173" t="s">
        <v>32</v>
      </c>
      <c r="F173" t="s">
        <v>33</v>
      </c>
      <c r="G173" t="s">
        <v>23</v>
      </c>
      <c r="H173">
        <v>80</v>
      </c>
      <c r="I173">
        <v>725</v>
      </c>
      <c r="J173">
        <v>58000</v>
      </c>
      <c r="K173">
        <v>116000</v>
      </c>
      <c r="L173">
        <v>0.2</v>
      </c>
      <c r="M173" t="s">
        <v>24</v>
      </c>
      <c r="N173" t="s">
        <v>150</v>
      </c>
      <c r="O173" t="s">
        <v>173</v>
      </c>
      <c r="P173" t="s">
        <v>138</v>
      </c>
      <c r="Q173">
        <v>1</v>
      </c>
    </row>
    <row r="174" spans="1:17">
      <c r="A174" t="s">
        <v>30</v>
      </c>
      <c r="B174">
        <v>1128299</v>
      </c>
      <c r="C174" s="27">
        <v>44202</v>
      </c>
      <c r="D174" t="s">
        <v>31</v>
      </c>
      <c r="E174" t="s">
        <v>32</v>
      </c>
      <c r="F174" t="s">
        <v>33</v>
      </c>
      <c r="G174" t="s">
        <v>17</v>
      </c>
      <c r="H174">
        <v>60</v>
      </c>
      <c r="I174">
        <v>975</v>
      </c>
      <c r="J174">
        <v>58500</v>
      </c>
      <c r="K174">
        <v>234000</v>
      </c>
      <c r="L174">
        <v>0.4</v>
      </c>
      <c r="M174" t="s">
        <v>24</v>
      </c>
      <c r="N174" t="s">
        <v>150</v>
      </c>
      <c r="O174" t="s">
        <v>173</v>
      </c>
      <c r="P174" t="s">
        <v>138</v>
      </c>
      <c r="Q174">
        <v>1</v>
      </c>
    </row>
    <row r="175" spans="1:17">
      <c r="A175" t="s">
        <v>30</v>
      </c>
      <c r="B175">
        <v>1128299</v>
      </c>
      <c r="C175" s="27">
        <v>44203</v>
      </c>
      <c r="D175" t="s">
        <v>31</v>
      </c>
      <c r="E175" t="s">
        <v>32</v>
      </c>
      <c r="F175" t="s">
        <v>33</v>
      </c>
      <c r="G175" t="s">
        <v>19</v>
      </c>
      <c r="H175">
        <v>65</v>
      </c>
      <c r="I175">
        <v>825</v>
      </c>
      <c r="J175">
        <v>53625</v>
      </c>
      <c r="K175">
        <v>134062.5</v>
      </c>
      <c r="L175">
        <v>0.25</v>
      </c>
      <c r="M175" t="s">
        <v>24</v>
      </c>
      <c r="N175" t="s">
        <v>150</v>
      </c>
      <c r="O175" t="s">
        <v>173</v>
      </c>
      <c r="P175" t="s">
        <v>138</v>
      </c>
      <c r="Q175">
        <v>1</v>
      </c>
    </row>
    <row r="176" spans="1:17">
      <c r="A176" t="s">
        <v>30</v>
      </c>
      <c r="B176">
        <v>1128299</v>
      </c>
      <c r="C176" s="27">
        <v>44204</v>
      </c>
      <c r="D176" t="s">
        <v>31</v>
      </c>
      <c r="E176" t="s">
        <v>32</v>
      </c>
      <c r="F176" t="s">
        <v>33</v>
      </c>
      <c r="G176" t="s">
        <v>20</v>
      </c>
      <c r="H176">
        <v>65</v>
      </c>
      <c r="I176">
        <v>825</v>
      </c>
      <c r="J176">
        <v>53625</v>
      </c>
      <c r="K176">
        <v>214500</v>
      </c>
      <c r="L176">
        <v>0.4</v>
      </c>
      <c r="M176" t="s">
        <v>24</v>
      </c>
      <c r="N176" t="s">
        <v>150</v>
      </c>
      <c r="O176" t="s">
        <v>173</v>
      </c>
      <c r="P176" t="s">
        <v>138</v>
      </c>
      <c r="Q176">
        <v>1</v>
      </c>
    </row>
    <row r="177" spans="1:17">
      <c r="A177" t="s">
        <v>30</v>
      </c>
      <c r="B177">
        <v>1128299</v>
      </c>
      <c r="C177" s="27">
        <v>44205</v>
      </c>
      <c r="D177" t="s">
        <v>31</v>
      </c>
      <c r="E177" t="s">
        <v>32</v>
      </c>
      <c r="F177" t="s">
        <v>33</v>
      </c>
      <c r="G177" t="s">
        <v>21</v>
      </c>
      <c r="H177">
        <v>60</v>
      </c>
      <c r="I177">
        <v>700</v>
      </c>
      <c r="J177">
        <v>42000</v>
      </c>
      <c r="K177">
        <v>147000</v>
      </c>
      <c r="L177">
        <v>0.35</v>
      </c>
      <c r="M177" t="s">
        <v>24</v>
      </c>
      <c r="N177" t="s">
        <v>150</v>
      </c>
      <c r="O177" t="s">
        <v>173</v>
      </c>
      <c r="P177" t="s">
        <v>138</v>
      </c>
      <c r="Q177">
        <v>1</v>
      </c>
    </row>
    <row r="178" spans="1:17">
      <c r="A178" t="s">
        <v>30</v>
      </c>
      <c r="B178">
        <v>1128299</v>
      </c>
      <c r="C178" s="27">
        <v>44206</v>
      </c>
      <c r="D178" t="s">
        <v>31</v>
      </c>
      <c r="E178" t="s">
        <v>32</v>
      </c>
      <c r="F178" t="s">
        <v>33</v>
      </c>
      <c r="G178" t="s">
        <v>22</v>
      </c>
      <c r="H178">
        <v>65</v>
      </c>
      <c r="I178">
        <v>575</v>
      </c>
      <c r="J178">
        <v>37375</v>
      </c>
      <c r="K178">
        <v>205562.50000000003</v>
      </c>
      <c r="L178">
        <v>0.55000000000000004</v>
      </c>
      <c r="M178" t="s">
        <v>24</v>
      </c>
      <c r="N178" t="s">
        <v>150</v>
      </c>
      <c r="O178" t="s">
        <v>173</v>
      </c>
      <c r="P178" t="s">
        <v>138</v>
      </c>
      <c r="Q178">
        <v>1</v>
      </c>
    </row>
    <row r="179" spans="1:17">
      <c r="A179" t="s">
        <v>30</v>
      </c>
      <c r="B179">
        <v>1128299</v>
      </c>
      <c r="C179" s="27">
        <v>44207</v>
      </c>
      <c r="D179" t="s">
        <v>31</v>
      </c>
      <c r="E179" t="s">
        <v>32</v>
      </c>
      <c r="F179" t="s">
        <v>33</v>
      </c>
      <c r="G179" t="s">
        <v>23</v>
      </c>
      <c r="H179">
        <v>80</v>
      </c>
      <c r="I179">
        <v>875</v>
      </c>
      <c r="J179">
        <v>70000</v>
      </c>
      <c r="K179">
        <v>140000</v>
      </c>
      <c r="L179">
        <v>0.2</v>
      </c>
      <c r="M179" t="s">
        <v>24</v>
      </c>
      <c r="N179" t="s">
        <v>150</v>
      </c>
      <c r="O179" t="s">
        <v>173</v>
      </c>
      <c r="P179" t="s">
        <v>138</v>
      </c>
      <c r="Q179">
        <v>1</v>
      </c>
    </row>
    <row r="180" spans="1:17">
      <c r="A180" t="s">
        <v>30</v>
      </c>
      <c r="B180">
        <v>1128299</v>
      </c>
      <c r="C180" s="27">
        <v>44208</v>
      </c>
      <c r="D180" t="s">
        <v>31</v>
      </c>
      <c r="E180" t="s">
        <v>32</v>
      </c>
      <c r="F180" t="s">
        <v>33</v>
      </c>
      <c r="G180" t="s">
        <v>17</v>
      </c>
      <c r="H180">
        <v>60</v>
      </c>
      <c r="I180">
        <v>1025</v>
      </c>
      <c r="J180">
        <v>61500</v>
      </c>
      <c r="K180">
        <v>215250.00000000003</v>
      </c>
      <c r="L180">
        <v>0.35000000000000003</v>
      </c>
      <c r="M180" t="s">
        <v>24</v>
      </c>
      <c r="N180" t="s">
        <v>150</v>
      </c>
      <c r="O180" t="s">
        <v>173</v>
      </c>
      <c r="P180" t="s">
        <v>138</v>
      </c>
      <c r="Q180">
        <v>1</v>
      </c>
    </row>
    <row r="181" spans="1:17">
      <c r="A181" t="s">
        <v>30</v>
      </c>
      <c r="B181">
        <v>1128299</v>
      </c>
      <c r="C181" s="27">
        <v>44209</v>
      </c>
      <c r="D181" t="s">
        <v>31</v>
      </c>
      <c r="E181" t="s">
        <v>32</v>
      </c>
      <c r="F181" t="s">
        <v>33</v>
      </c>
      <c r="G181" t="s">
        <v>19</v>
      </c>
      <c r="H181">
        <v>65</v>
      </c>
      <c r="I181">
        <v>875</v>
      </c>
      <c r="J181">
        <v>56875</v>
      </c>
      <c r="K181">
        <v>113750</v>
      </c>
      <c r="L181">
        <v>0.2</v>
      </c>
      <c r="M181" t="s">
        <v>24</v>
      </c>
      <c r="N181" t="s">
        <v>150</v>
      </c>
      <c r="O181" t="s">
        <v>173</v>
      </c>
      <c r="P181" t="s">
        <v>138</v>
      </c>
      <c r="Q181">
        <v>1</v>
      </c>
    </row>
    <row r="182" spans="1:17">
      <c r="A182" t="s">
        <v>30</v>
      </c>
      <c r="B182">
        <v>1128299</v>
      </c>
      <c r="C182" s="27">
        <v>44210</v>
      </c>
      <c r="D182" t="s">
        <v>31</v>
      </c>
      <c r="E182" t="s">
        <v>32</v>
      </c>
      <c r="F182" t="s">
        <v>33</v>
      </c>
      <c r="G182" t="s">
        <v>20</v>
      </c>
      <c r="H182">
        <v>65</v>
      </c>
      <c r="I182">
        <v>825</v>
      </c>
      <c r="J182">
        <v>53625</v>
      </c>
      <c r="K182">
        <v>187687.50000000003</v>
      </c>
      <c r="L182">
        <v>0.35000000000000003</v>
      </c>
      <c r="M182" t="s">
        <v>24</v>
      </c>
      <c r="N182" t="s">
        <v>150</v>
      </c>
      <c r="O182" t="s">
        <v>173</v>
      </c>
      <c r="P182" t="s">
        <v>138</v>
      </c>
      <c r="Q182">
        <v>1</v>
      </c>
    </row>
    <row r="183" spans="1:17">
      <c r="A183" t="s">
        <v>30</v>
      </c>
      <c r="B183">
        <v>1128299</v>
      </c>
      <c r="C183" s="27">
        <v>44211</v>
      </c>
      <c r="D183" t="s">
        <v>31</v>
      </c>
      <c r="E183" t="s">
        <v>32</v>
      </c>
      <c r="F183" t="s">
        <v>33</v>
      </c>
      <c r="G183" t="s">
        <v>21</v>
      </c>
      <c r="H183">
        <v>60</v>
      </c>
      <c r="I183">
        <v>725</v>
      </c>
      <c r="J183">
        <v>43500</v>
      </c>
      <c r="K183">
        <v>130500</v>
      </c>
      <c r="L183">
        <v>0.3</v>
      </c>
      <c r="M183" t="s">
        <v>24</v>
      </c>
      <c r="N183" t="s">
        <v>150</v>
      </c>
      <c r="O183" t="s">
        <v>173</v>
      </c>
      <c r="P183" t="s">
        <v>138</v>
      </c>
      <c r="Q183">
        <v>1</v>
      </c>
    </row>
    <row r="184" spans="1:17">
      <c r="A184" t="s">
        <v>30</v>
      </c>
      <c r="B184">
        <v>1128299</v>
      </c>
      <c r="C184" s="27">
        <v>44212</v>
      </c>
      <c r="D184" t="s">
        <v>31</v>
      </c>
      <c r="E184" t="s">
        <v>32</v>
      </c>
      <c r="F184" t="s">
        <v>33</v>
      </c>
      <c r="G184" t="s">
        <v>22</v>
      </c>
      <c r="H184">
        <v>65</v>
      </c>
      <c r="I184">
        <v>775</v>
      </c>
      <c r="J184">
        <v>50375</v>
      </c>
      <c r="K184">
        <v>251875</v>
      </c>
      <c r="L184">
        <v>0.5</v>
      </c>
      <c r="M184" t="s">
        <v>24</v>
      </c>
      <c r="N184" t="s">
        <v>150</v>
      </c>
      <c r="O184" t="s">
        <v>173</v>
      </c>
      <c r="P184" t="s">
        <v>138</v>
      </c>
      <c r="Q184">
        <v>1</v>
      </c>
    </row>
    <row r="185" spans="1:17">
      <c r="A185" t="s">
        <v>30</v>
      </c>
      <c r="B185">
        <v>1128299</v>
      </c>
      <c r="C185" s="27">
        <v>44213</v>
      </c>
      <c r="D185" t="s">
        <v>31</v>
      </c>
      <c r="E185" t="s">
        <v>32</v>
      </c>
      <c r="F185" t="s">
        <v>33</v>
      </c>
      <c r="G185" t="s">
        <v>23</v>
      </c>
      <c r="H185">
        <v>80</v>
      </c>
      <c r="I185">
        <v>775</v>
      </c>
      <c r="J185">
        <v>62000</v>
      </c>
      <c r="K185">
        <v>93000.000000000015</v>
      </c>
      <c r="L185">
        <v>0.15000000000000002</v>
      </c>
      <c r="M185" t="s">
        <v>24</v>
      </c>
      <c r="N185" t="s">
        <v>150</v>
      </c>
      <c r="O185" t="s">
        <v>173</v>
      </c>
      <c r="P185" t="s">
        <v>138</v>
      </c>
      <c r="Q185">
        <v>1</v>
      </c>
    </row>
    <row r="186" spans="1:17">
      <c r="A186" t="s">
        <v>30</v>
      </c>
      <c r="B186">
        <v>1128299</v>
      </c>
      <c r="C186" s="27">
        <v>44214</v>
      </c>
      <c r="D186" t="s">
        <v>31</v>
      </c>
      <c r="E186" t="s">
        <v>32</v>
      </c>
      <c r="F186" t="s">
        <v>33</v>
      </c>
      <c r="G186" t="s">
        <v>17</v>
      </c>
      <c r="H186">
        <v>65</v>
      </c>
      <c r="I186">
        <v>975</v>
      </c>
      <c r="J186">
        <v>63375</v>
      </c>
      <c r="K186">
        <v>221812.50000000003</v>
      </c>
      <c r="L186">
        <v>0.35000000000000003</v>
      </c>
      <c r="M186" t="s">
        <v>24</v>
      </c>
      <c r="N186" t="s">
        <v>150</v>
      </c>
      <c r="O186" t="s">
        <v>173</v>
      </c>
      <c r="P186" t="s">
        <v>138</v>
      </c>
      <c r="Q186">
        <v>1</v>
      </c>
    </row>
    <row r="187" spans="1:17">
      <c r="A187" t="s">
        <v>30</v>
      </c>
      <c r="B187">
        <v>1128299</v>
      </c>
      <c r="C187" s="27">
        <v>44215</v>
      </c>
      <c r="D187" t="s">
        <v>31</v>
      </c>
      <c r="E187" t="s">
        <v>32</v>
      </c>
      <c r="F187" t="s">
        <v>33</v>
      </c>
      <c r="G187" t="s">
        <v>19</v>
      </c>
      <c r="H187">
        <v>70</v>
      </c>
      <c r="I187">
        <v>925</v>
      </c>
      <c r="J187">
        <v>64750</v>
      </c>
      <c r="K187">
        <v>129500</v>
      </c>
      <c r="L187">
        <v>0.2</v>
      </c>
      <c r="M187" t="s">
        <v>24</v>
      </c>
      <c r="N187" t="s">
        <v>150</v>
      </c>
      <c r="O187" t="s">
        <v>173</v>
      </c>
      <c r="P187" t="s">
        <v>138</v>
      </c>
      <c r="Q187">
        <v>1</v>
      </c>
    </row>
    <row r="188" spans="1:17">
      <c r="A188" t="s">
        <v>30</v>
      </c>
      <c r="B188">
        <v>1128299</v>
      </c>
      <c r="C188" s="27">
        <v>44216</v>
      </c>
      <c r="D188" t="s">
        <v>31</v>
      </c>
      <c r="E188" t="s">
        <v>32</v>
      </c>
      <c r="F188" t="s">
        <v>33</v>
      </c>
      <c r="G188" t="s">
        <v>20</v>
      </c>
      <c r="H188">
        <v>65</v>
      </c>
      <c r="I188">
        <v>800</v>
      </c>
      <c r="J188">
        <v>52000</v>
      </c>
      <c r="K188">
        <v>182000.00000000003</v>
      </c>
      <c r="L188">
        <v>0.35000000000000003</v>
      </c>
      <c r="M188" t="s">
        <v>24</v>
      </c>
      <c r="N188" t="s">
        <v>150</v>
      </c>
      <c r="O188" t="s">
        <v>173</v>
      </c>
      <c r="P188" t="s">
        <v>138</v>
      </c>
      <c r="Q188">
        <v>1</v>
      </c>
    </row>
    <row r="189" spans="1:17">
      <c r="A189" t="s">
        <v>30</v>
      </c>
      <c r="B189">
        <v>1128299</v>
      </c>
      <c r="C189" s="27">
        <v>44217</v>
      </c>
      <c r="D189" t="s">
        <v>31</v>
      </c>
      <c r="E189" t="s">
        <v>32</v>
      </c>
      <c r="F189" t="s">
        <v>33</v>
      </c>
      <c r="G189" t="s">
        <v>21</v>
      </c>
      <c r="H189">
        <v>65</v>
      </c>
      <c r="I189">
        <v>750</v>
      </c>
      <c r="J189">
        <v>48750</v>
      </c>
      <c r="K189">
        <v>146250</v>
      </c>
      <c r="L189">
        <v>0.3</v>
      </c>
      <c r="M189" t="s">
        <v>24</v>
      </c>
      <c r="N189" t="s">
        <v>150</v>
      </c>
      <c r="O189" t="s">
        <v>173</v>
      </c>
      <c r="P189" t="s">
        <v>138</v>
      </c>
      <c r="Q189">
        <v>1</v>
      </c>
    </row>
    <row r="190" spans="1:17">
      <c r="A190" t="s">
        <v>30</v>
      </c>
      <c r="B190">
        <v>1128299</v>
      </c>
      <c r="C190" s="27">
        <v>44218</v>
      </c>
      <c r="D190" t="s">
        <v>31</v>
      </c>
      <c r="E190" t="s">
        <v>32</v>
      </c>
      <c r="F190" t="s">
        <v>33</v>
      </c>
      <c r="G190" t="s">
        <v>22</v>
      </c>
      <c r="H190">
        <v>75</v>
      </c>
      <c r="I190">
        <v>750</v>
      </c>
      <c r="J190">
        <v>56250</v>
      </c>
      <c r="K190">
        <v>281250</v>
      </c>
      <c r="L190">
        <v>0.5</v>
      </c>
      <c r="M190" t="s">
        <v>24</v>
      </c>
      <c r="N190" t="s">
        <v>150</v>
      </c>
      <c r="O190" t="s">
        <v>173</v>
      </c>
      <c r="P190" t="s">
        <v>138</v>
      </c>
      <c r="Q190">
        <v>1</v>
      </c>
    </row>
    <row r="191" spans="1:17">
      <c r="A191" t="s">
        <v>30</v>
      </c>
      <c r="B191">
        <v>1128299</v>
      </c>
      <c r="C191" s="27">
        <v>44219</v>
      </c>
      <c r="D191" t="s">
        <v>31</v>
      </c>
      <c r="E191" t="s">
        <v>32</v>
      </c>
      <c r="F191" t="s">
        <v>33</v>
      </c>
      <c r="G191" t="s">
        <v>23</v>
      </c>
      <c r="H191">
        <v>80</v>
      </c>
      <c r="I191">
        <v>725</v>
      </c>
      <c r="J191">
        <v>58000</v>
      </c>
      <c r="K191">
        <v>87000.000000000015</v>
      </c>
      <c r="L191">
        <v>0.15000000000000002</v>
      </c>
      <c r="M191" t="s">
        <v>24</v>
      </c>
      <c r="N191" t="s">
        <v>150</v>
      </c>
      <c r="O191" t="s">
        <v>173</v>
      </c>
      <c r="P191" t="s">
        <v>138</v>
      </c>
      <c r="Q191">
        <v>1</v>
      </c>
    </row>
    <row r="192" spans="1:17">
      <c r="A192" t="s">
        <v>30</v>
      </c>
      <c r="B192">
        <v>1128299</v>
      </c>
      <c r="C192" s="27">
        <v>44220</v>
      </c>
      <c r="D192" t="s">
        <v>31</v>
      </c>
      <c r="E192" t="s">
        <v>32</v>
      </c>
      <c r="F192" t="s">
        <v>33</v>
      </c>
      <c r="G192" t="s">
        <v>17</v>
      </c>
      <c r="H192">
        <v>55.000000000000007</v>
      </c>
      <c r="I192">
        <v>925</v>
      </c>
      <c r="J192">
        <v>50875.000000000007</v>
      </c>
      <c r="K192">
        <v>152625.00000000003</v>
      </c>
      <c r="L192">
        <v>0.30000000000000004</v>
      </c>
      <c r="M192" t="s">
        <v>24</v>
      </c>
      <c r="N192" t="s">
        <v>150</v>
      </c>
      <c r="O192" t="s">
        <v>173</v>
      </c>
      <c r="P192" t="s">
        <v>138</v>
      </c>
      <c r="Q192">
        <v>1</v>
      </c>
    </row>
    <row r="193" spans="1:17">
      <c r="A193" t="s">
        <v>30</v>
      </c>
      <c r="B193">
        <v>1128299</v>
      </c>
      <c r="C193" s="27">
        <v>44221</v>
      </c>
      <c r="D193" t="s">
        <v>31</v>
      </c>
      <c r="E193" t="s">
        <v>32</v>
      </c>
      <c r="F193" t="s">
        <v>33</v>
      </c>
      <c r="G193" t="s">
        <v>19</v>
      </c>
      <c r="H193">
        <v>60.000000000000007</v>
      </c>
      <c r="I193">
        <v>925</v>
      </c>
      <c r="J193">
        <v>55500.000000000007</v>
      </c>
      <c r="K193">
        <v>83250.000000000015</v>
      </c>
      <c r="L193">
        <v>0.15</v>
      </c>
      <c r="M193" t="s">
        <v>24</v>
      </c>
      <c r="N193" t="s">
        <v>150</v>
      </c>
      <c r="O193" t="s">
        <v>173</v>
      </c>
      <c r="P193" t="s">
        <v>138</v>
      </c>
      <c r="Q193">
        <v>1</v>
      </c>
    </row>
    <row r="194" spans="1:17">
      <c r="A194" t="s">
        <v>30</v>
      </c>
      <c r="B194">
        <v>1128299</v>
      </c>
      <c r="C194" s="27">
        <v>44222</v>
      </c>
      <c r="D194" t="s">
        <v>31</v>
      </c>
      <c r="E194" t="s">
        <v>32</v>
      </c>
      <c r="F194" t="s">
        <v>33</v>
      </c>
      <c r="G194" t="s">
        <v>20</v>
      </c>
      <c r="H194">
        <v>55.000000000000007</v>
      </c>
      <c r="I194">
        <v>775</v>
      </c>
      <c r="J194">
        <v>42625.000000000007</v>
      </c>
      <c r="K194">
        <v>127875.00000000004</v>
      </c>
      <c r="L194">
        <v>0.30000000000000004</v>
      </c>
      <c r="M194" t="s">
        <v>24</v>
      </c>
      <c r="N194" t="s">
        <v>150</v>
      </c>
      <c r="O194" t="s">
        <v>173</v>
      </c>
      <c r="P194" t="s">
        <v>138</v>
      </c>
      <c r="Q194">
        <v>1</v>
      </c>
    </row>
    <row r="195" spans="1:17">
      <c r="A195" t="s">
        <v>30</v>
      </c>
      <c r="B195">
        <v>1128299</v>
      </c>
      <c r="C195" s="27">
        <v>44223</v>
      </c>
      <c r="D195" t="s">
        <v>31</v>
      </c>
      <c r="E195" t="s">
        <v>32</v>
      </c>
      <c r="F195" t="s">
        <v>33</v>
      </c>
      <c r="G195" t="s">
        <v>21</v>
      </c>
      <c r="H195">
        <v>55.000000000000007</v>
      </c>
      <c r="I195">
        <v>725</v>
      </c>
      <c r="J195">
        <v>39875.000000000007</v>
      </c>
      <c r="K195">
        <v>99687.5</v>
      </c>
      <c r="L195">
        <v>0.24999999999999997</v>
      </c>
      <c r="M195" t="s">
        <v>24</v>
      </c>
      <c r="N195" t="s">
        <v>150</v>
      </c>
      <c r="O195" t="s">
        <v>173</v>
      </c>
      <c r="P195" t="s">
        <v>138</v>
      </c>
      <c r="Q195">
        <v>1</v>
      </c>
    </row>
    <row r="196" spans="1:17">
      <c r="A196" t="s">
        <v>30</v>
      </c>
      <c r="B196">
        <v>1128299</v>
      </c>
      <c r="C196" s="27">
        <v>44224</v>
      </c>
      <c r="D196" t="s">
        <v>31</v>
      </c>
      <c r="E196" t="s">
        <v>32</v>
      </c>
      <c r="F196" t="s">
        <v>33</v>
      </c>
      <c r="G196" t="s">
        <v>22</v>
      </c>
      <c r="H196">
        <v>65</v>
      </c>
      <c r="I196">
        <v>725</v>
      </c>
      <c r="J196">
        <v>47125</v>
      </c>
      <c r="K196">
        <v>212062.50000000003</v>
      </c>
      <c r="L196">
        <v>0.45000000000000007</v>
      </c>
      <c r="M196" t="s">
        <v>24</v>
      </c>
      <c r="N196" t="s">
        <v>150</v>
      </c>
      <c r="O196" t="s">
        <v>173</v>
      </c>
      <c r="P196" t="s">
        <v>138</v>
      </c>
      <c r="Q196">
        <v>1</v>
      </c>
    </row>
    <row r="197" spans="1:17">
      <c r="A197" t="s">
        <v>30</v>
      </c>
      <c r="B197">
        <v>1128299</v>
      </c>
      <c r="C197" s="27">
        <v>44225</v>
      </c>
      <c r="D197" t="s">
        <v>31</v>
      </c>
      <c r="E197" t="s">
        <v>32</v>
      </c>
      <c r="F197" t="s">
        <v>33</v>
      </c>
      <c r="G197" t="s">
        <v>23</v>
      </c>
      <c r="H197">
        <v>70</v>
      </c>
      <c r="I197">
        <v>775</v>
      </c>
      <c r="J197">
        <v>54250</v>
      </c>
      <c r="K197">
        <v>54250</v>
      </c>
      <c r="L197">
        <v>0.1</v>
      </c>
      <c r="M197" t="s">
        <v>24</v>
      </c>
      <c r="N197" t="s">
        <v>150</v>
      </c>
      <c r="O197" t="s">
        <v>173</v>
      </c>
      <c r="P197" t="s">
        <v>138</v>
      </c>
      <c r="Q197">
        <v>1</v>
      </c>
    </row>
    <row r="198" spans="1:17">
      <c r="A198" t="s">
        <v>30</v>
      </c>
      <c r="B198">
        <v>1128299</v>
      </c>
      <c r="C198" s="27">
        <v>44226</v>
      </c>
      <c r="D198" t="s">
        <v>31</v>
      </c>
      <c r="E198" t="s">
        <v>32</v>
      </c>
      <c r="F198" t="s">
        <v>33</v>
      </c>
      <c r="G198" t="s">
        <v>17</v>
      </c>
      <c r="H198">
        <v>55.000000000000007</v>
      </c>
      <c r="I198">
        <v>875</v>
      </c>
      <c r="J198">
        <v>48125.000000000007</v>
      </c>
      <c r="K198">
        <v>144375.00000000003</v>
      </c>
      <c r="L198">
        <v>0.30000000000000004</v>
      </c>
      <c r="M198" t="s">
        <v>24</v>
      </c>
      <c r="N198" t="s">
        <v>150</v>
      </c>
      <c r="O198" t="s">
        <v>173</v>
      </c>
      <c r="P198" t="s">
        <v>138</v>
      </c>
      <c r="Q198">
        <v>1</v>
      </c>
    </row>
    <row r="199" spans="1:17">
      <c r="A199" t="s">
        <v>30</v>
      </c>
      <c r="B199">
        <v>1128299</v>
      </c>
      <c r="C199" s="27">
        <v>44227</v>
      </c>
      <c r="D199" t="s">
        <v>31</v>
      </c>
      <c r="E199" t="s">
        <v>32</v>
      </c>
      <c r="F199" t="s">
        <v>33</v>
      </c>
      <c r="G199" t="s">
        <v>19</v>
      </c>
      <c r="H199">
        <v>60.000000000000007</v>
      </c>
      <c r="I199">
        <v>875</v>
      </c>
      <c r="J199">
        <v>52500.000000000007</v>
      </c>
      <c r="K199">
        <v>78750.000000000015</v>
      </c>
      <c r="L199">
        <v>0.15</v>
      </c>
      <c r="M199" t="s">
        <v>24</v>
      </c>
      <c r="N199" t="s">
        <v>150</v>
      </c>
      <c r="O199" t="s">
        <v>173</v>
      </c>
      <c r="P199" t="s">
        <v>138</v>
      </c>
      <c r="Q199">
        <v>1</v>
      </c>
    </row>
    <row r="200" spans="1:17">
      <c r="A200" t="s">
        <v>30</v>
      </c>
      <c r="B200">
        <v>1128299</v>
      </c>
      <c r="C200" s="27">
        <v>44228</v>
      </c>
      <c r="D200" t="s">
        <v>31</v>
      </c>
      <c r="E200" t="s">
        <v>32</v>
      </c>
      <c r="F200" t="s">
        <v>33</v>
      </c>
      <c r="G200" t="s">
        <v>20</v>
      </c>
      <c r="H200">
        <v>55.000000000000007</v>
      </c>
      <c r="I200">
        <v>700</v>
      </c>
      <c r="J200">
        <v>38500.000000000007</v>
      </c>
      <c r="K200">
        <v>115500.00000000003</v>
      </c>
      <c r="L200">
        <v>0.30000000000000004</v>
      </c>
      <c r="M200" t="s">
        <v>24</v>
      </c>
      <c r="N200" t="s">
        <v>150</v>
      </c>
      <c r="O200" t="s">
        <v>173</v>
      </c>
      <c r="P200" t="s">
        <v>139</v>
      </c>
      <c r="Q200">
        <v>2</v>
      </c>
    </row>
    <row r="201" spans="1:17">
      <c r="A201" t="s">
        <v>30</v>
      </c>
      <c r="B201">
        <v>1128299</v>
      </c>
      <c r="C201" s="27">
        <v>44229</v>
      </c>
      <c r="D201" t="s">
        <v>31</v>
      </c>
      <c r="E201" t="s">
        <v>32</v>
      </c>
      <c r="F201" t="s">
        <v>33</v>
      </c>
      <c r="G201" t="s">
        <v>21</v>
      </c>
      <c r="H201">
        <v>55.000000000000007</v>
      </c>
      <c r="I201">
        <v>675</v>
      </c>
      <c r="J201">
        <v>37125.000000000007</v>
      </c>
      <c r="K201">
        <v>92812.5</v>
      </c>
      <c r="L201">
        <v>0.24999999999999997</v>
      </c>
      <c r="M201" t="s">
        <v>24</v>
      </c>
      <c r="N201" t="s">
        <v>150</v>
      </c>
      <c r="O201" t="s">
        <v>173</v>
      </c>
      <c r="P201" t="s">
        <v>139</v>
      </c>
      <c r="Q201">
        <v>2</v>
      </c>
    </row>
    <row r="202" spans="1:17">
      <c r="A202" t="s">
        <v>30</v>
      </c>
      <c r="B202">
        <v>1128299</v>
      </c>
      <c r="C202" s="27">
        <v>44230</v>
      </c>
      <c r="D202" t="s">
        <v>31</v>
      </c>
      <c r="E202" t="s">
        <v>32</v>
      </c>
      <c r="F202" t="s">
        <v>33</v>
      </c>
      <c r="G202" t="s">
        <v>22</v>
      </c>
      <c r="H202">
        <v>65</v>
      </c>
      <c r="I202">
        <v>650</v>
      </c>
      <c r="J202">
        <v>42250</v>
      </c>
      <c r="K202">
        <v>190125.00000000003</v>
      </c>
      <c r="L202">
        <v>0.45000000000000007</v>
      </c>
      <c r="M202" t="s">
        <v>24</v>
      </c>
      <c r="N202" t="s">
        <v>150</v>
      </c>
      <c r="O202" t="s">
        <v>173</v>
      </c>
      <c r="P202" t="s">
        <v>139</v>
      </c>
      <c r="Q202">
        <v>2</v>
      </c>
    </row>
    <row r="203" spans="1:17">
      <c r="A203" t="s">
        <v>30</v>
      </c>
      <c r="B203">
        <v>1128299</v>
      </c>
      <c r="C203" s="27">
        <v>44231</v>
      </c>
      <c r="D203" t="s">
        <v>31</v>
      </c>
      <c r="E203" t="s">
        <v>32</v>
      </c>
      <c r="F203" t="s">
        <v>33</v>
      </c>
      <c r="G203" t="s">
        <v>23</v>
      </c>
      <c r="H203">
        <v>70</v>
      </c>
      <c r="I203">
        <v>700</v>
      </c>
      <c r="J203">
        <v>49000</v>
      </c>
      <c r="K203">
        <v>49000</v>
      </c>
      <c r="L203">
        <v>0.1</v>
      </c>
      <c r="M203" t="s">
        <v>24</v>
      </c>
      <c r="N203" t="s">
        <v>150</v>
      </c>
      <c r="O203" t="s">
        <v>173</v>
      </c>
      <c r="P203" t="s">
        <v>139</v>
      </c>
      <c r="Q203">
        <v>2</v>
      </c>
    </row>
    <row r="204" spans="1:17">
      <c r="A204" t="s">
        <v>30</v>
      </c>
      <c r="B204">
        <v>1128299</v>
      </c>
      <c r="C204" s="27">
        <v>44232</v>
      </c>
      <c r="D204" t="s">
        <v>31</v>
      </c>
      <c r="E204" t="s">
        <v>32</v>
      </c>
      <c r="F204" t="s">
        <v>33</v>
      </c>
      <c r="G204" t="s">
        <v>17</v>
      </c>
      <c r="H204">
        <v>55.000000000000007</v>
      </c>
      <c r="I204">
        <v>875</v>
      </c>
      <c r="J204">
        <v>48125.000000000007</v>
      </c>
      <c r="K204">
        <v>144375.00000000003</v>
      </c>
      <c r="L204">
        <v>0.30000000000000004</v>
      </c>
      <c r="M204" t="s">
        <v>24</v>
      </c>
      <c r="N204" t="s">
        <v>150</v>
      </c>
      <c r="O204" t="s">
        <v>173</v>
      </c>
      <c r="P204" t="s">
        <v>139</v>
      </c>
      <c r="Q204">
        <v>2</v>
      </c>
    </row>
    <row r="205" spans="1:17">
      <c r="A205" t="s">
        <v>30</v>
      </c>
      <c r="B205">
        <v>1128299</v>
      </c>
      <c r="C205" s="27">
        <v>44233</v>
      </c>
      <c r="D205" t="s">
        <v>31</v>
      </c>
      <c r="E205" t="s">
        <v>32</v>
      </c>
      <c r="F205" t="s">
        <v>33</v>
      </c>
      <c r="G205" t="s">
        <v>19</v>
      </c>
      <c r="H205">
        <v>60.000000000000007</v>
      </c>
      <c r="I205">
        <v>875</v>
      </c>
      <c r="J205">
        <v>52500.000000000007</v>
      </c>
      <c r="K205">
        <v>78750.000000000015</v>
      </c>
      <c r="L205">
        <v>0.15</v>
      </c>
      <c r="M205" t="s">
        <v>24</v>
      </c>
      <c r="N205" t="s">
        <v>150</v>
      </c>
      <c r="O205" t="s">
        <v>173</v>
      </c>
      <c r="P205" t="s">
        <v>139</v>
      </c>
      <c r="Q205">
        <v>2</v>
      </c>
    </row>
    <row r="206" spans="1:17">
      <c r="A206" t="s">
        <v>30</v>
      </c>
      <c r="B206">
        <v>1128299</v>
      </c>
      <c r="C206" s="27">
        <v>44234</v>
      </c>
      <c r="D206" t="s">
        <v>31</v>
      </c>
      <c r="E206" t="s">
        <v>32</v>
      </c>
      <c r="F206" t="s">
        <v>33</v>
      </c>
      <c r="G206" t="s">
        <v>20</v>
      </c>
      <c r="H206">
        <v>55.000000000000007</v>
      </c>
      <c r="I206">
        <v>725</v>
      </c>
      <c r="J206">
        <v>39875.000000000007</v>
      </c>
      <c r="K206">
        <v>119625.00000000003</v>
      </c>
      <c r="L206">
        <v>0.30000000000000004</v>
      </c>
      <c r="M206" t="s">
        <v>24</v>
      </c>
      <c r="N206" t="s">
        <v>150</v>
      </c>
      <c r="O206" t="s">
        <v>173</v>
      </c>
      <c r="P206" t="s">
        <v>139</v>
      </c>
      <c r="Q206">
        <v>2</v>
      </c>
    </row>
    <row r="207" spans="1:17">
      <c r="A207" t="s">
        <v>30</v>
      </c>
      <c r="B207">
        <v>1128299</v>
      </c>
      <c r="C207" s="27">
        <v>44235</v>
      </c>
      <c r="D207" t="s">
        <v>31</v>
      </c>
      <c r="E207" t="s">
        <v>32</v>
      </c>
      <c r="F207" t="s">
        <v>33</v>
      </c>
      <c r="G207" t="s">
        <v>21</v>
      </c>
      <c r="H207">
        <v>55.000000000000007</v>
      </c>
      <c r="I207">
        <v>700</v>
      </c>
      <c r="J207">
        <v>38500.000000000007</v>
      </c>
      <c r="K207">
        <v>96250</v>
      </c>
      <c r="L207">
        <v>0.24999999999999997</v>
      </c>
      <c r="M207" t="s">
        <v>24</v>
      </c>
      <c r="N207" t="s">
        <v>150</v>
      </c>
      <c r="O207" t="s">
        <v>173</v>
      </c>
      <c r="P207" t="s">
        <v>139</v>
      </c>
      <c r="Q207">
        <v>2</v>
      </c>
    </row>
    <row r="208" spans="1:17">
      <c r="A208" t="s">
        <v>30</v>
      </c>
      <c r="B208">
        <v>1128299</v>
      </c>
      <c r="C208" s="27">
        <v>44236</v>
      </c>
      <c r="D208" t="s">
        <v>31</v>
      </c>
      <c r="E208" t="s">
        <v>32</v>
      </c>
      <c r="F208" t="s">
        <v>33</v>
      </c>
      <c r="G208" t="s">
        <v>22</v>
      </c>
      <c r="H208">
        <v>65</v>
      </c>
      <c r="I208">
        <v>650</v>
      </c>
      <c r="J208">
        <v>42250</v>
      </c>
      <c r="K208">
        <v>190125.00000000003</v>
      </c>
      <c r="L208">
        <v>0.45000000000000007</v>
      </c>
      <c r="M208" t="s">
        <v>24</v>
      </c>
      <c r="N208" t="s">
        <v>150</v>
      </c>
      <c r="O208" t="s">
        <v>173</v>
      </c>
      <c r="P208" t="s">
        <v>139</v>
      </c>
      <c r="Q208">
        <v>2</v>
      </c>
    </row>
    <row r="209" spans="1:17">
      <c r="A209" t="s">
        <v>30</v>
      </c>
      <c r="B209">
        <v>1128299</v>
      </c>
      <c r="C209" s="27">
        <v>44237</v>
      </c>
      <c r="D209" t="s">
        <v>31</v>
      </c>
      <c r="E209" t="s">
        <v>32</v>
      </c>
      <c r="F209" t="s">
        <v>33</v>
      </c>
      <c r="G209" t="s">
        <v>23</v>
      </c>
      <c r="H209">
        <v>70</v>
      </c>
      <c r="I209">
        <v>775</v>
      </c>
      <c r="J209">
        <v>54250</v>
      </c>
      <c r="K209">
        <v>54250</v>
      </c>
      <c r="L209">
        <v>0.1</v>
      </c>
      <c r="M209" t="s">
        <v>24</v>
      </c>
      <c r="N209" t="s">
        <v>150</v>
      </c>
      <c r="O209" t="s">
        <v>173</v>
      </c>
      <c r="P209" t="s">
        <v>139</v>
      </c>
      <c r="Q209">
        <v>2</v>
      </c>
    </row>
    <row r="210" spans="1:17">
      <c r="A210" t="s">
        <v>30</v>
      </c>
      <c r="B210">
        <v>1128299</v>
      </c>
      <c r="C210" s="27">
        <v>44238</v>
      </c>
      <c r="D210" t="s">
        <v>31</v>
      </c>
      <c r="E210" t="s">
        <v>32</v>
      </c>
      <c r="F210" t="s">
        <v>33</v>
      </c>
      <c r="G210" t="s">
        <v>17</v>
      </c>
      <c r="H210">
        <v>55.000000000000007</v>
      </c>
      <c r="I210">
        <v>975</v>
      </c>
      <c r="J210">
        <v>53625.000000000007</v>
      </c>
      <c r="K210">
        <v>160875.00000000006</v>
      </c>
      <c r="L210">
        <v>0.30000000000000004</v>
      </c>
      <c r="M210" t="s">
        <v>24</v>
      </c>
      <c r="N210" t="s">
        <v>150</v>
      </c>
      <c r="O210" t="s">
        <v>173</v>
      </c>
      <c r="P210" t="s">
        <v>139</v>
      </c>
      <c r="Q210">
        <v>2</v>
      </c>
    </row>
    <row r="211" spans="1:17">
      <c r="A211" t="s">
        <v>30</v>
      </c>
      <c r="B211">
        <v>1128299</v>
      </c>
      <c r="C211" s="27">
        <v>44239</v>
      </c>
      <c r="D211" t="s">
        <v>31</v>
      </c>
      <c r="E211" t="s">
        <v>32</v>
      </c>
      <c r="F211" t="s">
        <v>33</v>
      </c>
      <c r="G211" t="s">
        <v>19</v>
      </c>
      <c r="H211">
        <v>60.000000000000007</v>
      </c>
      <c r="I211">
        <v>975</v>
      </c>
      <c r="J211">
        <v>58500.000000000007</v>
      </c>
      <c r="K211">
        <v>87750.000000000015</v>
      </c>
      <c r="L211">
        <v>0.15</v>
      </c>
      <c r="M211" t="s">
        <v>24</v>
      </c>
      <c r="N211" t="s">
        <v>150</v>
      </c>
      <c r="O211" t="s">
        <v>173</v>
      </c>
      <c r="P211" t="s">
        <v>139</v>
      </c>
      <c r="Q211">
        <v>2</v>
      </c>
    </row>
    <row r="212" spans="1:17">
      <c r="A212" t="s">
        <v>30</v>
      </c>
      <c r="B212">
        <v>1128299</v>
      </c>
      <c r="C212" s="27">
        <v>44240</v>
      </c>
      <c r="D212" t="s">
        <v>31</v>
      </c>
      <c r="E212" t="s">
        <v>32</v>
      </c>
      <c r="F212" t="s">
        <v>33</v>
      </c>
      <c r="G212" t="s">
        <v>20</v>
      </c>
      <c r="H212">
        <v>55.000000000000007</v>
      </c>
      <c r="I212">
        <v>775</v>
      </c>
      <c r="J212">
        <v>42625.000000000007</v>
      </c>
      <c r="K212">
        <v>127875.00000000004</v>
      </c>
      <c r="L212">
        <v>0.30000000000000004</v>
      </c>
      <c r="M212" t="s">
        <v>24</v>
      </c>
      <c r="N212" t="s">
        <v>150</v>
      </c>
      <c r="O212" t="s">
        <v>173</v>
      </c>
      <c r="P212" t="s">
        <v>139</v>
      </c>
      <c r="Q212">
        <v>2</v>
      </c>
    </row>
    <row r="213" spans="1:17">
      <c r="A213" t="s">
        <v>30</v>
      </c>
      <c r="B213">
        <v>1128299</v>
      </c>
      <c r="C213" s="27">
        <v>44241</v>
      </c>
      <c r="D213" t="s">
        <v>31</v>
      </c>
      <c r="E213" t="s">
        <v>32</v>
      </c>
      <c r="F213" t="s">
        <v>33</v>
      </c>
      <c r="G213" t="s">
        <v>21</v>
      </c>
      <c r="H213">
        <v>55.000000000000007</v>
      </c>
      <c r="I213">
        <v>775</v>
      </c>
      <c r="J213">
        <v>42625.000000000007</v>
      </c>
      <c r="K213">
        <v>106562.5</v>
      </c>
      <c r="L213">
        <v>0.24999999999999997</v>
      </c>
      <c r="M213" t="s">
        <v>24</v>
      </c>
      <c r="N213" t="s">
        <v>150</v>
      </c>
      <c r="O213" t="s">
        <v>173</v>
      </c>
      <c r="P213" t="s">
        <v>139</v>
      </c>
      <c r="Q213">
        <v>2</v>
      </c>
    </row>
    <row r="214" spans="1:17">
      <c r="A214" t="s">
        <v>30</v>
      </c>
      <c r="B214">
        <v>1128299</v>
      </c>
      <c r="C214" s="27">
        <v>44242</v>
      </c>
      <c r="D214" t="s">
        <v>31</v>
      </c>
      <c r="E214" t="s">
        <v>32</v>
      </c>
      <c r="F214" t="s">
        <v>33</v>
      </c>
      <c r="G214" t="s">
        <v>22</v>
      </c>
      <c r="H214">
        <v>65</v>
      </c>
      <c r="I214">
        <v>700</v>
      </c>
      <c r="J214">
        <v>45500</v>
      </c>
      <c r="K214">
        <v>204750.00000000003</v>
      </c>
      <c r="L214">
        <v>0.45000000000000007</v>
      </c>
      <c r="M214" t="s">
        <v>24</v>
      </c>
      <c r="N214" t="s">
        <v>150</v>
      </c>
      <c r="O214" t="s">
        <v>173</v>
      </c>
      <c r="P214" t="s">
        <v>139</v>
      </c>
      <c r="Q214">
        <v>2</v>
      </c>
    </row>
    <row r="215" spans="1:17">
      <c r="A215" t="s">
        <v>30</v>
      </c>
      <c r="B215">
        <v>1128299</v>
      </c>
      <c r="C215" s="27">
        <v>44243</v>
      </c>
      <c r="D215" t="s">
        <v>31</v>
      </c>
      <c r="E215" t="s">
        <v>32</v>
      </c>
      <c r="F215" t="s">
        <v>33</v>
      </c>
      <c r="G215" t="s">
        <v>23</v>
      </c>
      <c r="H215">
        <v>70</v>
      </c>
      <c r="I215">
        <v>800</v>
      </c>
      <c r="J215">
        <v>56000</v>
      </c>
      <c r="K215">
        <v>56000</v>
      </c>
      <c r="L215">
        <v>0.1</v>
      </c>
      <c r="M215" t="s">
        <v>24</v>
      </c>
      <c r="N215" t="s">
        <v>150</v>
      </c>
      <c r="O215" t="s">
        <v>173</v>
      </c>
      <c r="P215" t="s">
        <v>139</v>
      </c>
      <c r="Q215">
        <v>2</v>
      </c>
    </row>
    <row r="216" spans="1:17">
      <c r="A216" t="s">
        <v>34</v>
      </c>
      <c r="B216">
        <v>1189833</v>
      </c>
      <c r="C216" s="27">
        <v>44244</v>
      </c>
      <c r="D216" t="s">
        <v>31</v>
      </c>
      <c r="E216" t="s">
        <v>32</v>
      </c>
      <c r="F216" t="s">
        <v>33</v>
      </c>
      <c r="G216" t="s">
        <v>17</v>
      </c>
      <c r="H216">
        <v>35</v>
      </c>
      <c r="I216">
        <v>700</v>
      </c>
      <c r="J216">
        <v>24500</v>
      </c>
      <c r="K216">
        <v>98000</v>
      </c>
      <c r="L216">
        <v>0.4</v>
      </c>
      <c r="M216" t="s">
        <v>24</v>
      </c>
      <c r="N216" t="s">
        <v>150</v>
      </c>
      <c r="O216" t="s">
        <v>173</v>
      </c>
      <c r="P216" t="s">
        <v>139</v>
      </c>
      <c r="Q216">
        <v>2</v>
      </c>
    </row>
    <row r="217" spans="1:17">
      <c r="A217" t="s">
        <v>34</v>
      </c>
      <c r="B217">
        <v>1189833</v>
      </c>
      <c r="C217" s="27">
        <v>44245</v>
      </c>
      <c r="D217" t="s">
        <v>31</v>
      </c>
      <c r="E217" t="s">
        <v>32</v>
      </c>
      <c r="F217" t="s">
        <v>33</v>
      </c>
      <c r="G217" t="s">
        <v>19</v>
      </c>
      <c r="H217">
        <v>45</v>
      </c>
      <c r="I217">
        <v>700</v>
      </c>
      <c r="J217">
        <v>31500</v>
      </c>
      <c r="K217">
        <v>78750</v>
      </c>
      <c r="L217">
        <v>0.25</v>
      </c>
      <c r="M217" t="s">
        <v>24</v>
      </c>
      <c r="N217" t="s">
        <v>150</v>
      </c>
      <c r="O217" t="s">
        <v>173</v>
      </c>
      <c r="P217" t="s">
        <v>139</v>
      </c>
      <c r="Q217">
        <v>2</v>
      </c>
    </row>
    <row r="218" spans="1:17">
      <c r="A218" t="s">
        <v>34</v>
      </c>
      <c r="B218">
        <v>1189833</v>
      </c>
      <c r="C218" s="27">
        <v>44264</v>
      </c>
      <c r="D218" t="s">
        <v>31</v>
      </c>
      <c r="E218" t="s">
        <v>32</v>
      </c>
      <c r="F218" t="s">
        <v>33</v>
      </c>
      <c r="G218" t="s">
        <v>20</v>
      </c>
      <c r="H218">
        <v>45</v>
      </c>
      <c r="I218">
        <v>700</v>
      </c>
      <c r="J218">
        <v>31500</v>
      </c>
      <c r="K218">
        <v>126000</v>
      </c>
      <c r="L218">
        <v>0.4</v>
      </c>
      <c r="M218" t="s">
        <v>24</v>
      </c>
      <c r="N218" t="s">
        <v>150</v>
      </c>
      <c r="O218" t="s">
        <v>173</v>
      </c>
      <c r="P218" t="s">
        <v>140</v>
      </c>
      <c r="Q218">
        <v>3</v>
      </c>
    </row>
    <row r="219" spans="1:17">
      <c r="A219" t="s">
        <v>34</v>
      </c>
      <c r="B219">
        <v>1189833</v>
      </c>
      <c r="C219" s="27">
        <v>44265</v>
      </c>
      <c r="D219" t="s">
        <v>31</v>
      </c>
      <c r="E219" t="s">
        <v>32</v>
      </c>
      <c r="F219" t="s">
        <v>33</v>
      </c>
      <c r="G219" t="s">
        <v>21</v>
      </c>
      <c r="H219">
        <v>45</v>
      </c>
      <c r="I219">
        <v>550</v>
      </c>
      <c r="J219">
        <v>24750</v>
      </c>
      <c r="K219">
        <v>86625</v>
      </c>
      <c r="L219">
        <v>0.35</v>
      </c>
      <c r="M219" t="s">
        <v>24</v>
      </c>
      <c r="N219" t="s">
        <v>150</v>
      </c>
      <c r="O219" t="s">
        <v>173</v>
      </c>
      <c r="P219" t="s">
        <v>140</v>
      </c>
      <c r="Q219">
        <v>3</v>
      </c>
    </row>
    <row r="220" spans="1:17">
      <c r="A220" t="s">
        <v>34</v>
      </c>
      <c r="B220">
        <v>1189833</v>
      </c>
      <c r="C220" s="27">
        <v>44266</v>
      </c>
      <c r="D220" t="s">
        <v>31</v>
      </c>
      <c r="E220" t="s">
        <v>32</v>
      </c>
      <c r="F220" t="s">
        <v>35</v>
      </c>
      <c r="G220" t="s">
        <v>22</v>
      </c>
      <c r="H220">
        <v>50</v>
      </c>
      <c r="I220">
        <v>500</v>
      </c>
      <c r="J220">
        <v>25000</v>
      </c>
      <c r="K220">
        <v>137500</v>
      </c>
      <c r="L220">
        <v>0.55000000000000004</v>
      </c>
      <c r="M220" t="s">
        <v>24</v>
      </c>
      <c r="N220" t="s">
        <v>150</v>
      </c>
      <c r="O220" t="s">
        <v>173</v>
      </c>
      <c r="P220" t="s">
        <v>140</v>
      </c>
      <c r="Q220">
        <v>3</v>
      </c>
    </row>
    <row r="221" spans="1:17">
      <c r="A221" t="s">
        <v>34</v>
      </c>
      <c r="B221">
        <v>1189833</v>
      </c>
      <c r="C221" s="27">
        <v>44267</v>
      </c>
      <c r="D221" t="s">
        <v>31</v>
      </c>
      <c r="E221" t="s">
        <v>32</v>
      </c>
      <c r="F221" t="s">
        <v>35</v>
      </c>
      <c r="G221" t="s">
        <v>23</v>
      </c>
      <c r="H221">
        <v>45</v>
      </c>
      <c r="I221">
        <v>700</v>
      </c>
      <c r="J221">
        <v>31500</v>
      </c>
      <c r="K221">
        <v>63000</v>
      </c>
      <c r="L221">
        <v>0.2</v>
      </c>
      <c r="M221" t="s">
        <v>24</v>
      </c>
      <c r="N221" t="s">
        <v>150</v>
      </c>
      <c r="O221" t="s">
        <v>173</v>
      </c>
      <c r="P221" t="s">
        <v>140</v>
      </c>
      <c r="Q221">
        <v>3</v>
      </c>
    </row>
    <row r="222" spans="1:17">
      <c r="A222" t="s">
        <v>34</v>
      </c>
      <c r="B222">
        <v>1189833</v>
      </c>
      <c r="C222" s="27">
        <v>44268</v>
      </c>
      <c r="D222" t="s">
        <v>31</v>
      </c>
      <c r="E222" t="s">
        <v>32</v>
      </c>
      <c r="F222" t="s">
        <v>35</v>
      </c>
      <c r="G222" t="s">
        <v>17</v>
      </c>
      <c r="H222">
        <v>35</v>
      </c>
      <c r="I222">
        <v>750</v>
      </c>
      <c r="J222">
        <v>26250</v>
      </c>
      <c r="K222">
        <v>105000</v>
      </c>
      <c r="L222">
        <v>0.4</v>
      </c>
      <c r="M222" t="s">
        <v>24</v>
      </c>
      <c r="N222" t="s">
        <v>150</v>
      </c>
      <c r="O222" t="s">
        <v>173</v>
      </c>
      <c r="P222" t="s">
        <v>140</v>
      </c>
      <c r="Q222">
        <v>3</v>
      </c>
    </row>
    <row r="223" spans="1:17">
      <c r="A223" t="s">
        <v>34</v>
      </c>
      <c r="B223">
        <v>1189833</v>
      </c>
      <c r="C223" s="27">
        <v>44269</v>
      </c>
      <c r="D223" t="s">
        <v>31</v>
      </c>
      <c r="E223" t="s">
        <v>32</v>
      </c>
      <c r="F223" t="s">
        <v>35</v>
      </c>
      <c r="G223" t="s">
        <v>19</v>
      </c>
      <c r="H223">
        <v>45</v>
      </c>
      <c r="I223">
        <v>650</v>
      </c>
      <c r="J223">
        <v>29250</v>
      </c>
      <c r="K223">
        <v>73125</v>
      </c>
      <c r="L223">
        <v>0.25</v>
      </c>
      <c r="M223" t="s">
        <v>24</v>
      </c>
      <c r="N223" t="s">
        <v>150</v>
      </c>
      <c r="O223" t="s">
        <v>173</v>
      </c>
      <c r="P223" t="s">
        <v>140</v>
      </c>
      <c r="Q223">
        <v>3</v>
      </c>
    </row>
    <row r="224" spans="1:17">
      <c r="A224" t="s">
        <v>34</v>
      </c>
      <c r="B224">
        <v>1189833</v>
      </c>
      <c r="C224" s="27">
        <v>44270</v>
      </c>
      <c r="D224" t="s">
        <v>31</v>
      </c>
      <c r="E224" t="s">
        <v>32</v>
      </c>
      <c r="F224" t="s">
        <v>35</v>
      </c>
      <c r="G224" t="s">
        <v>20</v>
      </c>
      <c r="H224">
        <v>45</v>
      </c>
      <c r="I224">
        <v>675</v>
      </c>
      <c r="J224">
        <v>30375</v>
      </c>
      <c r="K224">
        <v>121500</v>
      </c>
      <c r="L224">
        <v>0.4</v>
      </c>
      <c r="M224" t="s">
        <v>24</v>
      </c>
      <c r="N224" t="s">
        <v>150</v>
      </c>
      <c r="O224" t="s">
        <v>173</v>
      </c>
      <c r="P224" t="s">
        <v>140</v>
      </c>
      <c r="Q224">
        <v>3</v>
      </c>
    </row>
    <row r="225" spans="1:17">
      <c r="A225" t="s">
        <v>34</v>
      </c>
      <c r="B225">
        <v>1189833</v>
      </c>
      <c r="C225" s="27">
        <v>44271</v>
      </c>
      <c r="D225" t="s">
        <v>31</v>
      </c>
      <c r="E225" t="s">
        <v>32</v>
      </c>
      <c r="F225" t="s">
        <v>35</v>
      </c>
      <c r="G225" t="s">
        <v>21</v>
      </c>
      <c r="H225">
        <v>45</v>
      </c>
      <c r="I225">
        <v>525</v>
      </c>
      <c r="J225">
        <v>23625</v>
      </c>
      <c r="K225">
        <v>82687.5</v>
      </c>
      <c r="L225">
        <v>0.35</v>
      </c>
      <c r="M225" t="s">
        <v>24</v>
      </c>
      <c r="N225" t="s">
        <v>150</v>
      </c>
      <c r="O225" t="s">
        <v>173</v>
      </c>
      <c r="P225" t="s">
        <v>140</v>
      </c>
      <c r="Q225">
        <v>3</v>
      </c>
    </row>
    <row r="226" spans="1:17">
      <c r="A226" t="s">
        <v>34</v>
      </c>
      <c r="B226">
        <v>1189833</v>
      </c>
      <c r="C226" s="27">
        <v>44272</v>
      </c>
      <c r="D226" t="s">
        <v>31</v>
      </c>
      <c r="E226" t="s">
        <v>32</v>
      </c>
      <c r="F226" t="s">
        <v>35</v>
      </c>
      <c r="G226" t="s">
        <v>22</v>
      </c>
      <c r="H226">
        <v>50</v>
      </c>
      <c r="I226">
        <v>450</v>
      </c>
      <c r="J226">
        <v>22500</v>
      </c>
      <c r="K226">
        <v>123750.00000000001</v>
      </c>
      <c r="L226">
        <v>0.55000000000000004</v>
      </c>
      <c r="M226" t="s">
        <v>24</v>
      </c>
      <c r="N226" t="s">
        <v>150</v>
      </c>
      <c r="O226" t="s">
        <v>173</v>
      </c>
      <c r="P226" t="s">
        <v>140</v>
      </c>
      <c r="Q226">
        <v>3</v>
      </c>
    </row>
    <row r="227" spans="1:17">
      <c r="A227" t="s">
        <v>34</v>
      </c>
      <c r="B227">
        <v>1189833</v>
      </c>
      <c r="C227" s="27">
        <v>44273</v>
      </c>
      <c r="D227" t="s">
        <v>31</v>
      </c>
      <c r="E227" t="s">
        <v>32</v>
      </c>
      <c r="F227" t="s">
        <v>35</v>
      </c>
      <c r="G227" t="s">
        <v>23</v>
      </c>
      <c r="H227">
        <v>45</v>
      </c>
      <c r="I227">
        <v>650</v>
      </c>
      <c r="J227">
        <v>29250</v>
      </c>
      <c r="K227">
        <v>58500</v>
      </c>
      <c r="L227">
        <v>0.2</v>
      </c>
      <c r="M227" t="s">
        <v>24</v>
      </c>
      <c r="N227" t="s">
        <v>150</v>
      </c>
      <c r="O227" t="s">
        <v>173</v>
      </c>
      <c r="P227" t="s">
        <v>140</v>
      </c>
      <c r="Q227">
        <v>3</v>
      </c>
    </row>
    <row r="228" spans="1:17">
      <c r="A228" t="s">
        <v>34</v>
      </c>
      <c r="B228">
        <v>1189833</v>
      </c>
      <c r="C228" s="27">
        <v>44274</v>
      </c>
      <c r="D228" t="s">
        <v>31</v>
      </c>
      <c r="E228" t="s">
        <v>32</v>
      </c>
      <c r="F228" t="s">
        <v>35</v>
      </c>
      <c r="G228" t="s">
        <v>17</v>
      </c>
      <c r="H228">
        <v>35</v>
      </c>
      <c r="I228">
        <v>800</v>
      </c>
      <c r="J228">
        <v>28000</v>
      </c>
      <c r="K228">
        <v>112000</v>
      </c>
      <c r="L228">
        <v>0.4</v>
      </c>
      <c r="M228" t="s">
        <v>24</v>
      </c>
      <c r="N228" t="s">
        <v>150</v>
      </c>
      <c r="O228" t="s">
        <v>173</v>
      </c>
      <c r="P228" t="s">
        <v>140</v>
      </c>
      <c r="Q228">
        <v>3</v>
      </c>
    </row>
    <row r="229" spans="1:17">
      <c r="A229" t="s">
        <v>34</v>
      </c>
      <c r="B229">
        <v>1189833</v>
      </c>
      <c r="C229" s="27">
        <v>44275</v>
      </c>
      <c r="D229" t="s">
        <v>31</v>
      </c>
      <c r="E229" t="s">
        <v>32</v>
      </c>
      <c r="F229" t="s">
        <v>35</v>
      </c>
      <c r="G229" t="s">
        <v>19</v>
      </c>
      <c r="H229">
        <v>45</v>
      </c>
      <c r="I229">
        <v>650</v>
      </c>
      <c r="J229">
        <v>29250</v>
      </c>
      <c r="K229">
        <v>73125</v>
      </c>
      <c r="L229">
        <v>0.25</v>
      </c>
      <c r="M229" t="s">
        <v>24</v>
      </c>
      <c r="N229" t="s">
        <v>150</v>
      </c>
      <c r="O229" t="s">
        <v>173</v>
      </c>
      <c r="P229" t="s">
        <v>140</v>
      </c>
      <c r="Q229">
        <v>3</v>
      </c>
    </row>
    <row r="230" spans="1:17">
      <c r="A230" t="s">
        <v>34</v>
      </c>
      <c r="B230">
        <v>1189833</v>
      </c>
      <c r="C230" s="27">
        <v>44276</v>
      </c>
      <c r="D230" t="s">
        <v>31</v>
      </c>
      <c r="E230" t="s">
        <v>32</v>
      </c>
      <c r="F230" t="s">
        <v>35</v>
      </c>
      <c r="G230" t="s">
        <v>20</v>
      </c>
      <c r="H230">
        <v>45</v>
      </c>
      <c r="I230">
        <v>650</v>
      </c>
      <c r="J230">
        <v>29250</v>
      </c>
      <c r="K230">
        <v>117000</v>
      </c>
      <c r="L230">
        <v>0.4</v>
      </c>
      <c r="M230" t="s">
        <v>24</v>
      </c>
      <c r="N230" t="s">
        <v>150</v>
      </c>
      <c r="O230" t="s">
        <v>173</v>
      </c>
      <c r="P230" t="s">
        <v>140</v>
      </c>
      <c r="Q230">
        <v>3</v>
      </c>
    </row>
    <row r="231" spans="1:17">
      <c r="A231" t="s">
        <v>34</v>
      </c>
      <c r="B231">
        <v>1189833</v>
      </c>
      <c r="C231" s="27">
        <v>44277</v>
      </c>
      <c r="D231" t="s">
        <v>31</v>
      </c>
      <c r="E231" t="s">
        <v>32</v>
      </c>
      <c r="F231" t="s">
        <v>35</v>
      </c>
      <c r="G231" t="s">
        <v>21</v>
      </c>
      <c r="H231">
        <v>45</v>
      </c>
      <c r="I231">
        <v>550</v>
      </c>
      <c r="J231">
        <v>24750</v>
      </c>
      <c r="K231">
        <v>86625</v>
      </c>
      <c r="L231">
        <v>0.35</v>
      </c>
      <c r="M231" t="s">
        <v>24</v>
      </c>
      <c r="N231" t="s">
        <v>150</v>
      </c>
      <c r="O231" t="s">
        <v>173</v>
      </c>
      <c r="P231" t="s">
        <v>140</v>
      </c>
      <c r="Q231">
        <v>3</v>
      </c>
    </row>
    <row r="232" spans="1:17">
      <c r="A232" t="s">
        <v>34</v>
      </c>
      <c r="B232">
        <v>1189833</v>
      </c>
      <c r="C232" s="27">
        <v>44278</v>
      </c>
      <c r="D232" t="s">
        <v>31</v>
      </c>
      <c r="E232" t="s">
        <v>32</v>
      </c>
      <c r="F232" t="s">
        <v>35</v>
      </c>
      <c r="G232" t="s">
        <v>22</v>
      </c>
      <c r="H232">
        <v>50</v>
      </c>
      <c r="I232">
        <v>425</v>
      </c>
      <c r="J232">
        <v>21250</v>
      </c>
      <c r="K232">
        <v>116875.00000000001</v>
      </c>
      <c r="L232">
        <v>0.55000000000000004</v>
      </c>
      <c r="M232" t="s">
        <v>24</v>
      </c>
      <c r="N232" t="s">
        <v>150</v>
      </c>
      <c r="O232" t="s">
        <v>173</v>
      </c>
      <c r="P232" t="s">
        <v>140</v>
      </c>
      <c r="Q232">
        <v>3</v>
      </c>
    </row>
    <row r="233" spans="1:17">
      <c r="A233" t="s">
        <v>34</v>
      </c>
      <c r="B233">
        <v>1189833</v>
      </c>
      <c r="C233" s="27">
        <v>44292</v>
      </c>
      <c r="D233" t="s">
        <v>31</v>
      </c>
      <c r="E233" t="s">
        <v>32</v>
      </c>
      <c r="F233" t="s">
        <v>35</v>
      </c>
      <c r="G233" t="s">
        <v>23</v>
      </c>
      <c r="H233">
        <v>45</v>
      </c>
      <c r="I233">
        <v>625</v>
      </c>
      <c r="J233">
        <v>28125</v>
      </c>
      <c r="K233">
        <v>56250</v>
      </c>
      <c r="L233">
        <v>0.2</v>
      </c>
      <c r="M233" t="s">
        <v>24</v>
      </c>
      <c r="N233" t="s">
        <v>150</v>
      </c>
      <c r="O233" t="s">
        <v>174</v>
      </c>
      <c r="P233" t="s">
        <v>141</v>
      </c>
      <c r="Q233">
        <v>4</v>
      </c>
    </row>
    <row r="234" spans="1:17">
      <c r="A234" t="s">
        <v>34</v>
      </c>
      <c r="B234">
        <v>1189833</v>
      </c>
      <c r="C234" s="27">
        <v>44293</v>
      </c>
      <c r="D234" t="s">
        <v>31</v>
      </c>
      <c r="E234" t="s">
        <v>32</v>
      </c>
      <c r="F234" t="s">
        <v>35</v>
      </c>
      <c r="G234" t="s">
        <v>17</v>
      </c>
      <c r="H234">
        <v>45</v>
      </c>
      <c r="I234">
        <v>800</v>
      </c>
      <c r="J234">
        <v>36000</v>
      </c>
      <c r="K234">
        <v>144000</v>
      </c>
      <c r="L234">
        <v>0.4</v>
      </c>
      <c r="M234" t="s">
        <v>24</v>
      </c>
      <c r="N234" t="s">
        <v>150</v>
      </c>
      <c r="O234" t="s">
        <v>174</v>
      </c>
      <c r="P234" t="s">
        <v>141</v>
      </c>
      <c r="Q234">
        <v>4</v>
      </c>
    </row>
    <row r="235" spans="1:17">
      <c r="A235" t="s">
        <v>34</v>
      </c>
      <c r="B235">
        <v>1189833</v>
      </c>
      <c r="C235" s="27">
        <v>44294</v>
      </c>
      <c r="D235" t="s">
        <v>31</v>
      </c>
      <c r="E235" t="s">
        <v>32</v>
      </c>
      <c r="F235" t="s">
        <v>35</v>
      </c>
      <c r="G235" t="s">
        <v>19</v>
      </c>
      <c r="H235">
        <v>50</v>
      </c>
      <c r="I235">
        <v>600</v>
      </c>
      <c r="J235">
        <v>30000</v>
      </c>
      <c r="K235">
        <v>75000</v>
      </c>
      <c r="L235">
        <v>0.25</v>
      </c>
      <c r="M235" t="s">
        <v>24</v>
      </c>
      <c r="N235" t="s">
        <v>150</v>
      </c>
      <c r="O235" t="s">
        <v>174</v>
      </c>
      <c r="P235" t="s">
        <v>141</v>
      </c>
      <c r="Q235">
        <v>4</v>
      </c>
    </row>
    <row r="236" spans="1:17">
      <c r="A236" t="s">
        <v>34</v>
      </c>
      <c r="B236">
        <v>1189833</v>
      </c>
      <c r="C236" s="27">
        <v>44295</v>
      </c>
      <c r="D236" t="s">
        <v>31</v>
      </c>
      <c r="E236" t="s">
        <v>32</v>
      </c>
      <c r="F236" t="s">
        <v>35</v>
      </c>
      <c r="G236" t="s">
        <v>20</v>
      </c>
      <c r="H236">
        <v>50</v>
      </c>
      <c r="I236">
        <v>625</v>
      </c>
      <c r="J236">
        <v>31250</v>
      </c>
      <c r="K236">
        <v>125000</v>
      </c>
      <c r="L236">
        <v>0.4</v>
      </c>
      <c r="M236" t="s">
        <v>24</v>
      </c>
      <c r="N236" t="s">
        <v>150</v>
      </c>
      <c r="O236" t="s">
        <v>174</v>
      </c>
      <c r="P236" t="s">
        <v>141</v>
      </c>
      <c r="Q236">
        <v>4</v>
      </c>
    </row>
    <row r="237" spans="1:17">
      <c r="A237" t="s">
        <v>34</v>
      </c>
      <c r="B237">
        <v>1189833</v>
      </c>
      <c r="C237" s="27">
        <v>44296</v>
      </c>
      <c r="D237" t="s">
        <v>31</v>
      </c>
      <c r="E237" t="s">
        <v>32</v>
      </c>
      <c r="F237" t="s">
        <v>35</v>
      </c>
      <c r="G237" t="s">
        <v>21</v>
      </c>
      <c r="H237">
        <v>45</v>
      </c>
      <c r="I237">
        <v>525</v>
      </c>
      <c r="J237">
        <v>23625</v>
      </c>
      <c r="K237">
        <v>82687.5</v>
      </c>
      <c r="L237">
        <v>0.35</v>
      </c>
      <c r="M237" t="s">
        <v>24</v>
      </c>
      <c r="N237" t="s">
        <v>150</v>
      </c>
      <c r="O237" t="s">
        <v>174</v>
      </c>
      <c r="P237" t="s">
        <v>141</v>
      </c>
      <c r="Q237">
        <v>4</v>
      </c>
    </row>
    <row r="238" spans="1:17">
      <c r="A238" t="s">
        <v>34</v>
      </c>
      <c r="B238">
        <v>1189833</v>
      </c>
      <c r="C238" s="27">
        <v>44297</v>
      </c>
      <c r="D238" t="s">
        <v>31</v>
      </c>
      <c r="E238" t="s">
        <v>32</v>
      </c>
      <c r="F238" t="s">
        <v>35</v>
      </c>
      <c r="G238" t="s">
        <v>22</v>
      </c>
      <c r="H238">
        <v>50</v>
      </c>
      <c r="I238">
        <v>425</v>
      </c>
      <c r="J238">
        <v>21250</v>
      </c>
      <c r="K238">
        <v>116875.00000000001</v>
      </c>
      <c r="L238">
        <v>0.55000000000000004</v>
      </c>
      <c r="M238" t="s">
        <v>24</v>
      </c>
      <c r="N238" t="s">
        <v>150</v>
      </c>
      <c r="O238" t="s">
        <v>174</v>
      </c>
      <c r="P238" t="s">
        <v>141</v>
      </c>
      <c r="Q238">
        <v>4</v>
      </c>
    </row>
    <row r="239" spans="1:17">
      <c r="A239" t="s">
        <v>34</v>
      </c>
      <c r="B239">
        <v>1189833</v>
      </c>
      <c r="C239" s="27">
        <v>44298</v>
      </c>
      <c r="D239" t="s">
        <v>31</v>
      </c>
      <c r="E239" t="s">
        <v>32</v>
      </c>
      <c r="F239" t="s">
        <v>35</v>
      </c>
      <c r="G239" t="s">
        <v>23</v>
      </c>
      <c r="H239">
        <v>65</v>
      </c>
      <c r="I239">
        <v>600</v>
      </c>
      <c r="J239">
        <v>39000</v>
      </c>
      <c r="K239">
        <v>78000</v>
      </c>
      <c r="L239">
        <v>0.2</v>
      </c>
      <c r="M239" t="s">
        <v>24</v>
      </c>
      <c r="N239" t="s">
        <v>150</v>
      </c>
      <c r="O239" t="s">
        <v>174</v>
      </c>
      <c r="P239" t="s">
        <v>141</v>
      </c>
      <c r="Q239">
        <v>4</v>
      </c>
    </row>
    <row r="240" spans="1:17">
      <c r="A240" t="s">
        <v>34</v>
      </c>
      <c r="B240">
        <v>1189833</v>
      </c>
      <c r="C240" s="27">
        <v>44299</v>
      </c>
      <c r="D240" t="s">
        <v>31</v>
      </c>
      <c r="E240" t="s">
        <v>32</v>
      </c>
      <c r="F240" t="s">
        <v>35</v>
      </c>
      <c r="G240" t="s">
        <v>17</v>
      </c>
      <c r="H240">
        <v>45</v>
      </c>
      <c r="I240">
        <v>800</v>
      </c>
      <c r="J240">
        <v>36000</v>
      </c>
      <c r="K240">
        <v>144000</v>
      </c>
      <c r="L240">
        <v>0.4</v>
      </c>
      <c r="M240" t="s">
        <v>24</v>
      </c>
      <c r="N240" t="s">
        <v>150</v>
      </c>
      <c r="O240" t="s">
        <v>174</v>
      </c>
      <c r="P240" t="s">
        <v>141</v>
      </c>
      <c r="Q240">
        <v>4</v>
      </c>
    </row>
    <row r="241" spans="1:17">
      <c r="A241" t="s">
        <v>34</v>
      </c>
      <c r="B241">
        <v>1189833</v>
      </c>
      <c r="C241" s="27">
        <v>44300</v>
      </c>
      <c r="D241" t="s">
        <v>31</v>
      </c>
      <c r="E241" t="s">
        <v>32</v>
      </c>
      <c r="F241" t="s">
        <v>35</v>
      </c>
      <c r="G241" t="s">
        <v>19</v>
      </c>
      <c r="H241">
        <v>50</v>
      </c>
      <c r="I241">
        <v>650</v>
      </c>
      <c r="J241">
        <v>32500</v>
      </c>
      <c r="K241">
        <v>81250</v>
      </c>
      <c r="L241">
        <v>0.25</v>
      </c>
      <c r="M241" t="s">
        <v>24</v>
      </c>
      <c r="N241" t="s">
        <v>150</v>
      </c>
      <c r="O241" t="s">
        <v>174</v>
      </c>
      <c r="P241" t="s">
        <v>141</v>
      </c>
      <c r="Q241">
        <v>4</v>
      </c>
    </row>
    <row r="242" spans="1:17">
      <c r="A242" t="s">
        <v>34</v>
      </c>
      <c r="B242">
        <v>1189833</v>
      </c>
      <c r="C242" s="27">
        <v>44301</v>
      </c>
      <c r="D242" t="s">
        <v>31</v>
      </c>
      <c r="E242" t="s">
        <v>32</v>
      </c>
      <c r="F242" t="s">
        <v>35</v>
      </c>
      <c r="G242" t="s">
        <v>20</v>
      </c>
      <c r="H242">
        <v>50</v>
      </c>
      <c r="I242">
        <v>650</v>
      </c>
      <c r="J242">
        <v>32500</v>
      </c>
      <c r="K242">
        <v>130000</v>
      </c>
      <c r="L242">
        <v>0.4</v>
      </c>
      <c r="M242" t="s">
        <v>24</v>
      </c>
      <c r="N242" t="s">
        <v>150</v>
      </c>
      <c r="O242" t="s">
        <v>174</v>
      </c>
      <c r="P242" t="s">
        <v>141</v>
      </c>
      <c r="Q242">
        <v>4</v>
      </c>
    </row>
    <row r="243" spans="1:17">
      <c r="A243" t="s">
        <v>34</v>
      </c>
      <c r="B243">
        <v>1189833</v>
      </c>
      <c r="C243" s="27">
        <v>44302</v>
      </c>
      <c r="D243" t="s">
        <v>31</v>
      </c>
      <c r="E243" t="s">
        <v>32</v>
      </c>
      <c r="F243" t="s">
        <v>35</v>
      </c>
      <c r="G243" t="s">
        <v>21</v>
      </c>
      <c r="H243">
        <v>45</v>
      </c>
      <c r="I243">
        <v>550</v>
      </c>
      <c r="J243">
        <v>24750</v>
      </c>
      <c r="K243">
        <v>86625</v>
      </c>
      <c r="L243">
        <v>0.35</v>
      </c>
      <c r="M243" t="s">
        <v>24</v>
      </c>
      <c r="N243" t="s">
        <v>150</v>
      </c>
      <c r="O243" t="s">
        <v>174</v>
      </c>
      <c r="P243" t="s">
        <v>141</v>
      </c>
      <c r="Q243">
        <v>4</v>
      </c>
    </row>
    <row r="244" spans="1:17">
      <c r="A244" t="s">
        <v>34</v>
      </c>
      <c r="B244">
        <v>1189833</v>
      </c>
      <c r="C244" s="27">
        <v>44303</v>
      </c>
      <c r="D244" t="s">
        <v>31</v>
      </c>
      <c r="E244" t="s">
        <v>32</v>
      </c>
      <c r="F244" t="s">
        <v>35</v>
      </c>
      <c r="G244" t="s">
        <v>22</v>
      </c>
      <c r="H244">
        <v>50</v>
      </c>
      <c r="I244">
        <v>450</v>
      </c>
      <c r="J244">
        <v>22500</v>
      </c>
      <c r="K244">
        <v>123750.00000000001</v>
      </c>
      <c r="L244">
        <v>0.55000000000000004</v>
      </c>
      <c r="M244" t="s">
        <v>24</v>
      </c>
      <c r="N244" t="s">
        <v>150</v>
      </c>
      <c r="O244" t="s">
        <v>174</v>
      </c>
      <c r="P244" t="s">
        <v>141</v>
      </c>
      <c r="Q244">
        <v>4</v>
      </c>
    </row>
    <row r="245" spans="1:17">
      <c r="A245" t="s">
        <v>34</v>
      </c>
      <c r="B245">
        <v>1189833</v>
      </c>
      <c r="C245" s="27">
        <v>44304</v>
      </c>
      <c r="D245" t="s">
        <v>31</v>
      </c>
      <c r="E245" t="s">
        <v>32</v>
      </c>
      <c r="F245" t="s">
        <v>35</v>
      </c>
      <c r="G245" t="s">
        <v>23</v>
      </c>
      <c r="H245">
        <v>65</v>
      </c>
      <c r="I245">
        <v>625</v>
      </c>
      <c r="J245">
        <v>40625</v>
      </c>
      <c r="K245">
        <v>81250</v>
      </c>
      <c r="L245">
        <v>0.2</v>
      </c>
      <c r="M245" t="s">
        <v>24</v>
      </c>
      <c r="N245" t="s">
        <v>150</v>
      </c>
      <c r="O245" t="s">
        <v>174</v>
      </c>
      <c r="P245" t="s">
        <v>141</v>
      </c>
      <c r="Q245">
        <v>4</v>
      </c>
    </row>
    <row r="246" spans="1:17">
      <c r="A246" t="s">
        <v>34</v>
      </c>
      <c r="B246">
        <v>1189833</v>
      </c>
      <c r="C246" s="27">
        <v>44305</v>
      </c>
      <c r="D246" t="s">
        <v>31</v>
      </c>
      <c r="E246" t="s">
        <v>32</v>
      </c>
      <c r="F246" t="s">
        <v>35</v>
      </c>
      <c r="G246" t="s">
        <v>17</v>
      </c>
      <c r="H246">
        <v>45</v>
      </c>
      <c r="I246">
        <v>900</v>
      </c>
      <c r="J246">
        <v>40500</v>
      </c>
      <c r="K246">
        <v>162000</v>
      </c>
      <c r="L246">
        <v>0.4</v>
      </c>
      <c r="M246" t="s">
        <v>24</v>
      </c>
      <c r="N246" t="s">
        <v>150</v>
      </c>
      <c r="O246" t="s">
        <v>174</v>
      </c>
      <c r="P246" t="s">
        <v>141</v>
      </c>
      <c r="Q246">
        <v>4</v>
      </c>
    </row>
    <row r="247" spans="1:17">
      <c r="A247" t="s">
        <v>34</v>
      </c>
      <c r="B247">
        <v>1189833</v>
      </c>
      <c r="C247" s="27">
        <v>44306</v>
      </c>
      <c r="D247" t="s">
        <v>31</v>
      </c>
      <c r="E247" t="s">
        <v>32</v>
      </c>
      <c r="F247" t="s">
        <v>35</v>
      </c>
      <c r="G247" t="s">
        <v>19</v>
      </c>
      <c r="H247">
        <v>50</v>
      </c>
      <c r="I247">
        <v>750</v>
      </c>
      <c r="J247">
        <v>37500</v>
      </c>
      <c r="K247">
        <v>93750</v>
      </c>
      <c r="L247">
        <v>0.25</v>
      </c>
      <c r="M247" t="s">
        <v>24</v>
      </c>
      <c r="N247" t="s">
        <v>150</v>
      </c>
      <c r="O247" t="s">
        <v>174</v>
      </c>
      <c r="P247" t="s">
        <v>141</v>
      </c>
      <c r="Q247">
        <v>4</v>
      </c>
    </row>
    <row r="248" spans="1:17">
      <c r="A248" t="s">
        <v>34</v>
      </c>
      <c r="B248">
        <v>1189833</v>
      </c>
      <c r="C248" s="27">
        <v>44307</v>
      </c>
      <c r="D248" t="s">
        <v>31</v>
      </c>
      <c r="E248" t="s">
        <v>32</v>
      </c>
      <c r="F248" t="s">
        <v>35</v>
      </c>
      <c r="G248" t="s">
        <v>20</v>
      </c>
      <c r="H248">
        <v>50</v>
      </c>
      <c r="I248">
        <v>750</v>
      </c>
      <c r="J248">
        <v>37500</v>
      </c>
      <c r="K248">
        <v>150000</v>
      </c>
      <c r="L248">
        <v>0.4</v>
      </c>
      <c r="M248" t="s">
        <v>24</v>
      </c>
      <c r="N248" t="s">
        <v>150</v>
      </c>
      <c r="O248" t="s">
        <v>174</v>
      </c>
      <c r="P248" t="s">
        <v>141</v>
      </c>
      <c r="Q248">
        <v>4</v>
      </c>
    </row>
    <row r="249" spans="1:17">
      <c r="A249" t="s">
        <v>34</v>
      </c>
      <c r="B249">
        <v>1189833</v>
      </c>
      <c r="C249" s="27">
        <v>44308</v>
      </c>
      <c r="D249" t="s">
        <v>31</v>
      </c>
      <c r="E249" t="s">
        <v>32</v>
      </c>
      <c r="F249" t="s">
        <v>35</v>
      </c>
      <c r="G249" t="s">
        <v>21</v>
      </c>
      <c r="H249">
        <v>45</v>
      </c>
      <c r="I249">
        <v>625</v>
      </c>
      <c r="J249">
        <v>28125</v>
      </c>
      <c r="K249">
        <v>98437.5</v>
      </c>
      <c r="L249">
        <v>0.35</v>
      </c>
      <c r="M249" t="s">
        <v>24</v>
      </c>
      <c r="N249" t="s">
        <v>150</v>
      </c>
      <c r="O249" t="s">
        <v>174</v>
      </c>
      <c r="P249" t="s">
        <v>141</v>
      </c>
      <c r="Q249">
        <v>4</v>
      </c>
    </row>
    <row r="250" spans="1:17">
      <c r="A250" t="s">
        <v>34</v>
      </c>
      <c r="B250">
        <v>1189833</v>
      </c>
      <c r="C250" s="27">
        <v>44309</v>
      </c>
      <c r="D250" t="s">
        <v>31</v>
      </c>
      <c r="E250" t="s">
        <v>32</v>
      </c>
      <c r="F250" t="s">
        <v>35</v>
      </c>
      <c r="G250" t="s">
        <v>22</v>
      </c>
      <c r="H250">
        <v>50</v>
      </c>
      <c r="I250">
        <v>500</v>
      </c>
      <c r="J250">
        <v>25000</v>
      </c>
      <c r="K250">
        <v>137500</v>
      </c>
      <c r="L250">
        <v>0.55000000000000004</v>
      </c>
      <c r="M250" t="s">
        <v>24</v>
      </c>
      <c r="N250" t="s">
        <v>150</v>
      </c>
      <c r="O250" t="s">
        <v>174</v>
      </c>
      <c r="P250" t="s">
        <v>141</v>
      </c>
      <c r="Q250">
        <v>4</v>
      </c>
    </row>
    <row r="251" spans="1:17">
      <c r="A251" t="s">
        <v>34</v>
      </c>
      <c r="B251">
        <v>1189833</v>
      </c>
      <c r="C251" s="27">
        <v>44310</v>
      </c>
      <c r="D251" t="s">
        <v>31</v>
      </c>
      <c r="E251" t="s">
        <v>32</v>
      </c>
      <c r="F251" t="s">
        <v>35</v>
      </c>
      <c r="G251" t="s">
        <v>23</v>
      </c>
      <c r="H251">
        <v>65</v>
      </c>
      <c r="I251">
        <v>800</v>
      </c>
      <c r="J251">
        <v>52000</v>
      </c>
      <c r="K251">
        <v>104000</v>
      </c>
      <c r="L251">
        <v>0.2</v>
      </c>
      <c r="M251" t="s">
        <v>24</v>
      </c>
      <c r="N251" t="s">
        <v>150</v>
      </c>
      <c r="O251" t="s">
        <v>174</v>
      </c>
      <c r="P251" t="s">
        <v>141</v>
      </c>
      <c r="Q251">
        <v>4</v>
      </c>
    </row>
    <row r="252" spans="1:17">
      <c r="A252" t="s">
        <v>34</v>
      </c>
      <c r="B252">
        <v>1189833</v>
      </c>
      <c r="C252" s="27">
        <v>44311</v>
      </c>
      <c r="D252" t="s">
        <v>31</v>
      </c>
      <c r="E252" t="s">
        <v>32</v>
      </c>
      <c r="F252" t="s">
        <v>35</v>
      </c>
      <c r="G252" t="s">
        <v>17</v>
      </c>
      <c r="H252">
        <v>45</v>
      </c>
      <c r="I252">
        <v>950</v>
      </c>
      <c r="J252">
        <v>42750</v>
      </c>
      <c r="K252">
        <v>171000</v>
      </c>
      <c r="L252">
        <v>0.4</v>
      </c>
      <c r="M252" t="s">
        <v>24</v>
      </c>
      <c r="N252" t="s">
        <v>150</v>
      </c>
      <c r="O252" t="s">
        <v>174</v>
      </c>
      <c r="P252" t="s">
        <v>141</v>
      </c>
      <c r="Q252">
        <v>4</v>
      </c>
    </row>
    <row r="253" spans="1:17">
      <c r="A253" t="s">
        <v>34</v>
      </c>
      <c r="B253">
        <v>1189833</v>
      </c>
      <c r="C253" s="27">
        <v>44312</v>
      </c>
      <c r="D253" t="s">
        <v>31</v>
      </c>
      <c r="E253" t="s">
        <v>32</v>
      </c>
      <c r="F253" t="s">
        <v>35</v>
      </c>
      <c r="G253" t="s">
        <v>19</v>
      </c>
      <c r="H253">
        <v>50</v>
      </c>
      <c r="I253">
        <v>800</v>
      </c>
      <c r="J253">
        <v>40000</v>
      </c>
      <c r="K253">
        <v>100000</v>
      </c>
      <c r="L253">
        <v>0.25</v>
      </c>
      <c r="M253" t="s">
        <v>24</v>
      </c>
      <c r="N253" t="s">
        <v>150</v>
      </c>
      <c r="O253" t="s">
        <v>174</v>
      </c>
      <c r="P253" t="s">
        <v>141</v>
      </c>
      <c r="Q253">
        <v>4</v>
      </c>
    </row>
    <row r="254" spans="1:17">
      <c r="A254" t="s">
        <v>34</v>
      </c>
      <c r="B254">
        <v>1189833</v>
      </c>
      <c r="C254" s="27">
        <v>44313</v>
      </c>
      <c r="D254" t="s">
        <v>31</v>
      </c>
      <c r="E254" t="s">
        <v>32</v>
      </c>
      <c r="F254" t="s">
        <v>35</v>
      </c>
      <c r="G254" t="s">
        <v>20</v>
      </c>
      <c r="H254">
        <v>50</v>
      </c>
      <c r="I254">
        <v>750</v>
      </c>
      <c r="J254">
        <v>37500</v>
      </c>
      <c r="K254">
        <v>150000</v>
      </c>
      <c r="L254">
        <v>0.4</v>
      </c>
      <c r="M254" t="s">
        <v>24</v>
      </c>
      <c r="N254" t="s">
        <v>150</v>
      </c>
      <c r="O254" t="s">
        <v>174</v>
      </c>
      <c r="P254" t="s">
        <v>141</v>
      </c>
      <c r="Q254">
        <v>4</v>
      </c>
    </row>
    <row r="255" spans="1:17">
      <c r="A255" t="s">
        <v>34</v>
      </c>
      <c r="B255">
        <v>1189833</v>
      </c>
      <c r="C255" s="27">
        <v>44314</v>
      </c>
      <c r="D255" t="s">
        <v>31</v>
      </c>
      <c r="E255" t="s">
        <v>32</v>
      </c>
      <c r="F255" t="s">
        <v>35</v>
      </c>
      <c r="G255" t="s">
        <v>21</v>
      </c>
      <c r="H255">
        <v>45</v>
      </c>
      <c r="I255">
        <v>650</v>
      </c>
      <c r="J255">
        <v>29250</v>
      </c>
      <c r="K255">
        <v>102375</v>
      </c>
      <c r="L255">
        <v>0.35</v>
      </c>
      <c r="M255" t="s">
        <v>24</v>
      </c>
      <c r="N255" t="s">
        <v>150</v>
      </c>
      <c r="O255" t="s">
        <v>174</v>
      </c>
      <c r="P255" t="s">
        <v>141</v>
      </c>
      <c r="Q255">
        <v>4</v>
      </c>
    </row>
    <row r="256" spans="1:17">
      <c r="A256" t="s">
        <v>34</v>
      </c>
      <c r="B256">
        <v>1189833</v>
      </c>
      <c r="C256" s="27">
        <v>44315</v>
      </c>
      <c r="D256" t="s">
        <v>31</v>
      </c>
      <c r="E256" t="s">
        <v>32</v>
      </c>
      <c r="F256" t="s">
        <v>35</v>
      </c>
      <c r="G256" t="s">
        <v>22</v>
      </c>
      <c r="H256">
        <v>50</v>
      </c>
      <c r="I256">
        <v>700</v>
      </c>
      <c r="J256">
        <v>35000</v>
      </c>
      <c r="K256">
        <v>192500.00000000003</v>
      </c>
      <c r="L256">
        <v>0.55000000000000004</v>
      </c>
      <c r="M256" t="s">
        <v>24</v>
      </c>
      <c r="N256" t="s">
        <v>150</v>
      </c>
      <c r="O256" t="s">
        <v>174</v>
      </c>
      <c r="P256" t="s">
        <v>141</v>
      </c>
      <c r="Q256">
        <v>4</v>
      </c>
    </row>
    <row r="257" spans="1:17">
      <c r="A257" t="s">
        <v>34</v>
      </c>
      <c r="B257">
        <v>1189833</v>
      </c>
      <c r="C257" s="27">
        <v>44316</v>
      </c>
      <c r="D257" t="s">
        <v>31</v>
      </c>
      <c r="E257" t="s">
        <v>32</v>
      </c>
      <c r="F257" t="s">
        <v>35</v>
      </c>
      <c r="G257" t="s">
        <v>23</v>
      </c>
      <c r="H257">
        <v>65</v>
      </c>
      <c r="I257">
        <v>700</v>
      </c>
      <c r="J257">
        <v>45500</v>
      </c>
      <c r="K257">
        <v>91000</v>
      </c>
      <c r="L257">
        <v>0.2</v>
      </c>
      <c r="M257" t="s">
        <v>24</v>
      </c>
      <c r="N257" t="s">
        <v>150</v>
      </c>
      <c r="O257" t="s">
        <v>174</v>
      </c>
      <c r="P257" t="s">
        <v>141</v>
      </c>
      <c r="Q257">
        <v>4</v>
      </c>
    </row>
    <row r="258" spans="1:17">
      <c r="A258" t="s">
        <v>34</v>
      </c>
      <c r="B258">
        <v>1189833</v>
      </c>
      <c r="C258" s="27">
        <v>44317</v>
      </c>
      <c r="D258" t="s">
        <v>31</v>
      </c>
      <c r="E258" t="s">
        <v>32</v>
      </c>
      <c r="F258" t="s">
        <v>35</v>
      </c>
      <c r="G258" t="s">
        <v>17</v>
      </c>
      <c r="H258">
        <v>50</v>
      </c>
      <c r="I258">
        <v>900</v>
      </c>
      <c r="J258">
        <v>45000</v>
      </c>
      <c r="K258">
        <v>180000</v>
      </c>
      <c r="L258">
        <v>0.4</v>
      </c>
      <c r="M258" t="s">
        <v>24</v>
      </c>
      <c r="N258" t="s">
        <v>150</v>
      </c>
      <c r="O258" t="s">
        <v>174</v>
      </c>
      <c r="P258" t="s">
        <v>142</v>
      </c>
      <c r="Q258">
        <v>5</v>
      </c>
    </row>
    <row r="259" spans="1:17">
      <c r="A259" t="s">
        <v>34</v>
      </c>
      <c r="B259">
        <v>1189833</v>
      </c>
      <c r="C259" s="27">
        <v>44318</v>
      </c>
      <c r="D259" t="s">
        <v>31</v>
      </c>
      <c r="E259" t="s">
        <v>32</v>
      </c>
      <c r="F259" t="s">
        <v>35</v>
      </c>
      <c r="G259" t="s">
        <v>19</v>
      </c>
      <c r="H259">
        <v>55.000000000000007</v>
      </c>
      <c r="I259">
        <v>850</v>
      </c>
      <c r="J259">
        <v>46750.000000000007</v>
      </c>
      <c r="K259">
        <v>116875.00000000001</v>
      </c>
      <c r="L259">
        <v>0.25</v>
      </c>
      <c r="M259" t="s">
        <v>24</v>
      </c>
      <c r="N259" t="s">
        <v>150</v>
      </c>
      <c r="O259" t="s">
        <v>174</v>
      </c>
      <c r="P259" t="s">
        <v>142</v>
      </c>
      <c r="Q259">
        <v>5</v>
      </c>
    </row>
    <row r="260" spans="1:17">
      <c r="A260" t="s">
        <v>34</v>
      </c>
      <c r="B260">
        <v>1189833</v>
      </c>
      <c r="C260" s="27">
        <v>44319</v>
      </c>
      <c r="D260" t="s">
        <v>31</v>
      </c>
      <c r="E260" t="s">
        <v>32</v>
      </c>
      <c r="F260" t="s">
        <v>35</v>
      </c>
      <c r="G260" t="s">
        <v>20</v>
      </c>
      <c r="H260">
        <v>50</v>
      </c>
      <c r="I260">
        <v>725</v>
      </c>
      <c r="J260">
        <v>36250</v>
      </c>
      <c r="K260">
        <v>145000</v>
      </c>
      <c r="L260">
        <v>0.4</v>
      </c>
      <c r="M260" t="s">
        <v>24</v>
      </c>
      <c r="N260" t="s">
        <v>150</v>
      </c>
      <c r="O260" t="s">
        <v>174</v>
      </c>
      <c r="P260" t="s">
        <v>142</v>
      </c>
      <c r="Q260">
        <v>5</v>
      </c>
    </row>
    <row r="261" spans="1:17">
      <c r="A261" t="s">
        <v>34</v>
      </c>
      <c r="B261">
        <v>1189833</v>
      </c>
      <c r="C261" s="27">
        <v>44320</v>
      </c>
      <c r="D261" t="s">
        <v>31</v>
      </c>
      <c r="E261" t="s">
        <v>32</v>
      </c>
      <c r="F261" t="s">
        <v>35</v>
      </c>
      <c r="G261" t="s">
        <v>21</v>
      </c>
      <c r="H261">
        <v>50</v>
      </c>
      <c r="I261">
        <v>675</v>
      </c>
      <c r="J261">
        <v>33750</v>
      </c>
      <c r="K261">
        <v>118124.99999999999</v>
      </c>
      <c r="L261">
        <v>0.35</v>
      </c>
      <c r="M261" t="s">
        <v>24</v>
      </c>
      <c r="N261" t="s">
        <v>150</v>
      </c>
      <c r="O261" t="s">
        <v>174</v>
      </c>
      <c r="P261" t="s">
        <v>142</v>
      </c>
      <c r="Q261">
        <v>5</v>
      </c>
    </row>
    <row r="262" spans="1:17">
      <c r="A262" t="s">
        <v>34</v>
      </c>
      <c r="B262">
        <v>1189833</v>
      </c>
      <c r="C262" s="27">
        <v>44321</v>
      </c>
      <c r="D262" t="s">
        <v>31</v>
      </c>
      <c r="E262" t="s">
        <v>32</v>
      </c>
      <c r="F262" t="s">
        <v>35</v>
      </c>
      <c r="G262" t="s">
        <v>22</v>
      </c>
      <c r="H262">
        <v>60</v>
      </c>
      <c r="I262">
        <v>675</v>
      </c>
      <c r="J262">
        <v>40500</v>
      </c>
      <c r="K262">
        <v>222750.00000000003</v>
      </c>
      <c r="L262">
        <v>0.55000000000000004</v>
      </c>
      <c r="M262" t="s">
        <v>24</v>
      </c>
      <c r="N262" t="s">
        <v>150</v>
      </c>
      <c r="O262" t="s">
        <v>174</v>
      </c>
      <c r="P262" t="s">
        <v>142</v>
      </c>
      <c r="Q262">
        <v>5</v>
      </c>
    </row>
    <row r="263" spans="1:17">
      <c r="A263" t="s">
        <v>34</v>
      </c>
      <c r="B263">
        <v>1189833</v>
      </c>
      <c r="C263" s="27">
        <v>44322</v>
      </c>
      <c r="D263" t="s">
        <v>31</v>
      </c>
      <c r="E263" t="s">
        <v>32</v>
      </c>
      <c r="F263" t="s">
        <v>35</v>
      </c>
      <c r="G263" t="s">
        <v>23</v>
      </c>
      <c r="H263">
        <v>65</v>
      </c>
      <c r="I263">
        <v>650</v>
      </c>
      <c r="J263">
        <v>42250</v>
      </c>
      <c r="K263">
        <v>84500</v>
      </c>
      <c r="L263">
        <v>0.2</v>
      </c>
      <c r="M263" t="s">
        <v>24</v>
      </c>
      <c r="N263" t="s">
        <v>150</v>
      </c>
      <c r="O263" t="s">
        <v>174</v>
      </c>
      <c r="P263" t="s">
        <v>142</v>
      </c>
      <c r="Q263">
        <v>5</v>
      </c>
    </row>
    <row r="264" spans="1:17">
      <c r="A264" t="s">
        <v>34</v>
      </c>
      <c r="B264">
        <v>1189833</v>
      </c>
      <c r="C264" s="27">
        <v>44323</v>
      </c>
      <c r="D264" t="s">
        <v>31</v>
      </c>
      <c r="E264" t="s">
        <v>32</v>
      </c>
      <c r="F264" t="s">
        <v>35</v>
      </c>
      <c r="G264" t="s">
        <v>17</v>
      </c>
      <c r="H264">
        <v>50</v>
      </c>
      <c r="I264">
        <v>850</v>
      </c>
      <c r="J264">
        <v>42500</v>
      </c>
      <c r="K264">
        <v>170000</v>
      </c>
      <c r="L264">
        <v>0.4</v>
      </c>
      <c r="M264" t="s">
        <v>24</v>
      </c>
      <c r="N264" t="s">
        <v>150</v>
      </c>
      <c r="O264" t="s">
        <v>174</v>
      </c>
      <c r="P264" t="s">
        <v>142</v>
      </c>
      <c r="Q264">
        <v>5</v>
      </c>
    </row>
    <row r="265" spans="1:17">
      <c r="A265" t="s">
        <v>34</v>
      </c>
      <c r="B265">
        <v>1189833</v>
      </c>
      <c r="C265" s="27">
        <v>44324</v>
      </c>
      <c r="D265" t="s">
        <v>31</v>
      </c>
      <c r="E265" t="s">
        <v>32</v>
      </c>
      <c r="F265" t="s">
        <v>35</v>
      </c>
      <c r="G265" t="s">
        <v>19</v>
      </c>
      <c r="H265">
        <v>55.000000000000007</v>
      </c>
      <c r="I265">
        <v>850</v>
      </c>
      <c r="J265">
        <v>46750.000000000007</v>
      </c>
      <c r="K265">
        <v>116875.00000000001</v>
      </c>
      <c r="L265">
        <v>0.25</v>
      </c>
      <c r="M265" t="s">
        <v>24</v>
      </c>
      <c r="N265" t="s">
        <v>150</v>
      </c>
      <c r="O265" t="s">
        <v>174</v>
      </c>
      <c r="P265" t="s">
        <v>142</v>
      </c>
      <c r="Q265">
        <v>5</v>
      </c>
    </row>
    <row r="266" spans="1:17">
      <c r="A266" t="s">
        <v>34</v>
      </c>
      <c r="B266">
        <v>1189833</v>
      </c>
      <c r="C266" s="27">
        <v>44325</v>
      </c>
      <c r="D266" t="s">
        <v>31</v>
      </c>
      <c r="E266" t="s">
        <v>32</v>
      </c>
      <c r="F266" t="s">
        <v>35</v>
      </c>
      <c r="G266" t="s">
        <v>20</v>
      </c>
      <c r="H266">
        <v>50</v>
      </c>
      <c r="I266">
        <v>700</v>
      </c>
      <c r="J266">
        <v>35000</v>
      </c>
      <c r="K266">
        <v>140000</v>
      </c>
      <c r="L266">
        <v>0.4</v>
      </c>
      <c r="M266" t="s">
        <v>24</v>
      </c>
      <c r="N266" t="s">
        <v>150</v>
      </c>
      <c r="O266" t="s">
        <v>174</v>
      </c>
      <c r="P266" t="s">
        <v>142</v>
      </c>
      <c r="Q266">
        <v>5</v>
      </c>
    </row>
    <row r="267" spans="1:17">
      <c r="A267" t="s">
        <v>34</v>
      </c>
      <c r="B267">
        <v>1189833</v>
      </c>
      <c r="C267" s="27">
        <v>44326</v>
      </c>
      <c r="D267" t="s">
        <v>31</v>
      </c>
      <c r="E267" t="s">
        <v>32</v>
      </c>
      <c r="F267" t="s">
        <v>35</v>
      </c>
      <c r="G267" t="s">
        <v>21</v>
      </c>
      <c r="H267">
        <v>50</v>
      </c>
      <c r="I267">
        <v>650</v>
      </c>
      <c r="J267">
        <v>32500</v>
      </c>
      <c r="K267">
        <v>113750</v>
      </c>
      <c r="L267">
        <v>0.35</v>
      </c>
      <c r="M267" t="s">
        <v>24</v>
      </c>
      <c r="N267" t="s">
        <v>150</v>
      </c>
      <c r="O267" t="s">
        <v>174</v>
      </c>
      <c r="P267" t="s">
        <v>142</v>
      </c>
      <c r="Q267">
        <v>5</v>
      </c>
    </row>
    <row r="268" spans="1:17">
      <c r="A268" t="s">
        <v>34</v>
      </c>
      <c r="B268">
        <v>1189833</v>
      </c>
      <c r="C268" s="27">
        <v>44327</v>
      </c>
      <c r="D268" t="s">
        <v>31</v>
      </c>
      <c r="E268" t="s">
        <v>32</v>
      </c>
      <c r="F268" t="s">
        <v>35</v>
      </c>
      <c r="G268" t="s">
        <v>22</v>
      </c>
      <c r="H268">
        <v>60</v>
      </c>
      <c r="I268">
        <v>650</v>
      </c>
      <c r="J268">
        <v>39000</v>
      </c>
      <c r="K268">
        <v>214500.00000000003</v>
      </c>
      <c r="L268">
        <v>0.55000000000000004</v>
      </c>
      <c r="M268" t="s">
        <v>24</v>
      </c>
      <c r="N268" t="s">
        <v>150</v>
      </c>
      <c r="O268" t="s">
        <v>174</v>
      </c>
      <c r="P268" t="s">
        <v>142</v>
      </c>
      <c r="Q268">
        <v>5</v>
      </c>
    </row>
    <row r="269" spans="1:17">
      <c r="A269" t="s">
        <v>34</v>
      </c>
      <c r="B269">
        <v>1189833</v>
      </c>
      <c r="C269" s="27">
        <v>44328</v>
      </c>
      <c r="D269" t="s">
        <v>31</v>
      </c>
      <c r="E269" t="s">
        <v>32</v>
      </c>
      <c r="F269" t="s">
        <v>35</v>
      </c>
      <c r="G269" t="s">
        <v>23</v>
      </c>
      <c r="H269">
        <v>65</v>
      </c>
      <c r="I269">
        <v>700</v>
      </c>
      <c r="J269">
        <v>45500</v>
      </c>
      <c r="K269">
        <v>91000</v>
      </c>
      <c r="L269">
        <v>0.2</v>
      </c>
      <c r="M269" t="s">
        <v>24</v>
      </c>
      <c r="N269" t="s">
        <v>150</v>
      </c>
      <c r="O269" t="s">
        <v>174</v>
      </c>
      <c r="P269" t="s">
        <v>142</v>
      </c>
      <c r="Q269">
        <v>5</v>
      </c>
    </row>
    <row r="270" spans="1:17">
      <c r="A270" t="s">
        <v>34</v>
      </c>
      <c r="B270">
        <v>1189833</v>
      </c>
      <c r="C270" s="27">
        <v>44329</v>
      </c>
      <c r="D270" t="s">
        <v>31</v>
      </c>
      <c r="E270" t="s">
        <v>32</v>
      </c>
      <c r="F270" t="s">
        <v>35</v>
      </c>
      <c r="G270" t="s">
        <v>17</v>
      </c>
      <c r="H270">
        <v>50</v>
      </c>
      <c r="I270">
        <v>800</v>
      </c>
      <c r="J270">
        <v>40000</v>
      </c>
      <c r="K270">
        <v>160000</v>
      </c>
      <c r="L270">
        <v>0.4</v>
      </c>
      <c r="M270" t="s">
        <v>24</v>
      </c>
      <c r="N270" t="s">
        <v>150</v>
      </c>
      <c r="O270" t="s">
        <v>174</v>
      </c>
      <c r="P270" t="s">
        <v>142</v>
      </c>
      <c r="Q270">
        <v>5</v>
      </c>
    </row>
    <row r="271" spans="1:17">
      <c r="A271" t="s">
        <v>34</v>
      </c>
      <c r="B271">
        <v>1189833</v>
      </c>
      <c r="C271" s="27">
        <v>44330</v>
      </c>
      <c r="D271" t="s">
        <v>31</v>
      </c>
      <c r="E271" t="s">
        <v>32</v>
      </c>
      <c r="F271" t="s">
        <v>35</v>
      </c>
      <c r="G271" t="s">
        <v>19</v>
      </c>
      <c r="H271">
        <v>55.000000000000007</v>
      </c>
      <c r="I271">
        <v>800</v>
      </c>
      <c r="J271">
        <v>44000.000000000007</v>
      </c>
      <c r="K271">
        <v>110000.00000000001</v>
      </c>
      <c r="L271">
        <v>0.25</v>
      </c>
      <c r="M271" t="s">
        <v>24</v>
      </c>
      <c r="N271" t="s">
        <v>150</v>
      </c>
      <c r="O271" t="s">
        <v>174</v>
      </c>
      <c r="P271" t="s">
        <v>142</v>
      </c>
      <c r="Q271">
        <v>5</v>
      </c>
    </row>
    <row r="272" spans="1:17">
      <c r="A272" t="s">
        <v>34</v>
      </c>
      <c r="B272">
        <v>1189833</v>
      </c>
      <c r="C272" s="27">
        <v>44331</v>
      </c>
      <c r="D272" t="s">
        <v>31</v>
      </c>
      <c r="E272" t="s">
        <v>32</v>
      </c>
      <c r="F272" t="s">
        <v>35</v>
      </c>
      <c r="G272" t="s">
        <v>20</v>
      </c>
      <c r="H272">
        <v>50</v>
      </c>
      <c r="I272">
        <v>650</v>
      </c>
      <c r="J272">
        <v>32500</v>
      </c>
      <c r="K272">
        <v>130000</v>
      </c>
      <c r="L272">
        <v>0.4</v>
      </c>
      <c r="M272" t="s">
        <v>24</v>
      </c>
      <c r="N272" t="s">
        <v>150</v>
      </c>
      <c r="O272" t="s">
        <v>174</v>
      </c>
      <c r="P272" t="s">
        <v>142</v>
      </c>
      <c r="Q272">
        <v>5</v>
      </c>
    </row>
    <row r="273" spans="1:17">
      <c r="A273" t="s">
        <v>34</v>
      </c>
      <c r="B273">
        <v>1189833</v>
      </c>
      <c r="C273" s="27">
        <v>44332</v>
      </c>
      <c r="D273" t="s">
        <v>31</v>
      </c>
      <c r="E273" t="s">
        <v>32</v>
      </c>
      <c r="F273" t="s">
        <v>35</v>
      </c>
      <c r="G273" t="s">
        <v>21</v>
      </c>
      <c r="H273">
        <v>50</v>
      </c>
      <c r="I273">
        <v>625</v>
      </c>
      <c r="J273">
        <v>31250</v>
      </c>
      <c r="K273">
        <v>109375</v>
      </c>
      <c r="L273">
        <v>0.35</v>
      </c>
      <c r="M273" t="s">
        <v>24</v>
      </c>
      <c r="N273" t="s">
        <v>150</v>
      </c>
      <c r="O273" t="s">
        <v>174</v>
      </c>
      <c r="P273" t="s">
        <v>142</v>
      </c>
      <c r="Q273">
        <v>5</v>
      </c>
    </row>
    <row r="274" spans="1:17">
      <c r="A274" t="s">
        <v>34</v>
      </c>
      <c r="B274">
        <v>1189833</v>
      </c>
      <c r="C274" s="27">
        <v>44333</v>
      </c>
      <c r="D274" t="s">
        <v>31</v>
      </c>
      <c r="E274" t="s">
        <v>32</v>
      </c>
      <c r="F274" t="s">
        <v>35</v>
      </c>
      <c r="G274" t="s">
        <v>22</v>
      </c>
      <c r="H274">
        <v>60</v>
      </c>
      <c r="I274">
        <v>600</v>
      </c>
      <c r="J274">
        <v>36000</v>
      </c>
      <c r="K274">
        <v>198000.00000000003</v>
      </c>
      <c r="L274">
        <v>0.55000000000000004</v>
      </c>
      <c r="M274" t="s">
        <v>24</v>
      </c>
      <c r="N274" t="s">
        <v>150</v>
      </c>
      <c r="O274" t="s">
        <v>174</v>
      </c>
      <c r="P274" t="s">
        <v>142</v>
      </c>
      <c r="Q274">
        <v>5</v>
      </c>
    </row>
    <row r="275" spans="1:17">
      <c r="A275" t="s">
        <v>34</v>
      </c>
      <c r="B275">
        <v>1189833</v>
      </c>
      <c r="C275" s="27">
        <v>44334</v>
      </c>
      <c r="D275" t="s">
        <v>31</v>
      </c>
      <c r="E275" t="s">
        <v>32</v>
      </c>
      <c r="F275" t="s">
        <v>35</v>
      </c>
      <c r="G275" t="s">
        <v>23</v>
      </c>
      <c r="H275">
        <v>65</v>
      </c>
      <c r="I275">
        <v>650</v>
      </c>
      <c r="J275">
        <v>42250</v>
      </c>
      <c r="K275">
        <v>84500</v>
      </c>
      <c r="L275">
        <v>0.2</v>
      </c>
      <c r="M275" t="s">
        <v>24</v>
      </c>
      <c r="N275" t="s">
        <v>150</v>
      </c>
      <c r="O275" t="s">
        <v>174</v>
      </c>
      <c r="P275" t="s">
        <v>142</v>
      </c>
      <c r="Q275">
        <v>5</v>
      </c>
    </row>
    <row r="276" spans="1:17">
      <c r="A276" t="s">
        <v>34</v>
      </c>
      <c r="B276">
        <v>1189833</v>
      </c>
      <c r="C276" s="27">
        <v>44335</v>
      </c>
      <c r="D276" t="s">
        <v>31</v>
      </c>
      <c r="E276" t="s">
        <v>32</v>
      </c>
      <c r="F276" t="s">
        <v>35</v>
      </c>
      <c r="G276" t="s">
        <v>17</v>
      </c>
      <c r="H276">
        <v>50</v>
      </c>
      <c r="I276">
        <v>825</v>
      </c>
      <c r="J276">
        <v>41250</v>
      </c>
      <c r="K276">
        <v>165000</v>
      </c>
      <c r="L276">
        <v>0.4</v>
      </c>
      <c r="M276" t="s">
        <v>24</v>
      </c>
      <c r="N276" t="s">
        <v>150</v>
      </c>
      <c r="O276" t="s">
        <v>174</v>
      </c>
      <c r="P276" t="s">
        <v>142</v>
      </c>
      <c r="Q276">
        <v>5</v>
      </c>
    </row>
    <row r="277" spans="1:17">
      <c r="A277" t="s">
        <v>34</v>
      </c>
      <c r="B277">
        <v>1189833</v>
      </c>
      <c r="C277" s="27">
        <v>44336</v>
      </c>
      <c r="D277" t="s">
        <v>31</v>
      </c>
      <c r="E277" t="s">
        <v>32</v>
      </c>
      <c r="F277" t="s">
        <v>35</v>
      </c>
      <c r="G277" t="s">
        <v>19</v>
      </c>
      <c r="H277">
        <v>55.000000000000007</v>
      </c>
      <c r="I277">
        <v>825</v>
      </c>
      <c r="J277">
        <v>45375.000000000007</v>
      </c>
      <c r="K277">
        <v>113437.50000000001</v>
      </c>
      <c r="L277">
        <v>0.25</v>
      </c>
      <c r="M277" t="s">
        <v>24</v>
      </c>
      <c r="N277" t="s">
        <v>150</v>
      </c>
      <c r="O277" t="s">
        <v>174</v>
      </c>
      <c r="P277" t="s">
        <v>142</v>
      </c>
      <c r="Q277">
        <v>5</v>
      </c>
    </row>
    <row r="278" spans="1:17">
      <c r="A278" t="s">
        <v>34</v>
      </c>
      <c r="B278">
        <v>1189833</v>
      </c>
      <c r="C278" s="27">
        <v>44337</v>
      </c>
      <c r="D278" t="s">
        <v>31</v>
      </c>
      <c r="E278" t="s">
        <v>32</v>
      </c>
      <c r="F278" t="s">
        <v>35</v>
      </c>
      <c r="G278" t="s">
        <v>20</v>
      </c>
      <c r="H278">
        <v>50</v>
      </c>
      <c r="I278">
        <v>675</v>
      </c>
      <c r="J278">
        <v>33750</v>
      </c>
      <c r="K278">
        <v>135000</v>
      </c>
      <c r="L278">
        <v>0.4</v>
      </c>
      <c r="M278" t="s">
        <v>24</v>
      </c>
      <c r="N278" t="s">
        <v>150</v>
      </c>
      <c r="O278" t="s">
        <v>174</v>
      </c>
      <c r="P278" t="s">
        <v>142</v>
      </c>
      <c r="Q278">
        <v>5</v>
      </c>
    </row>
    <row r="279" spans="1:17">
      <c r="A279" t="s">
        <v>34</v>
      </c>
      <c r="B279">
        <v>1189833</v>
      </c>
      <c r="C279" s="27">
        <v>44338</v>
      </c>
      <c r="D279" t="s">
        <v>31</v>
      </c>
      <c r="E279" t="s">
        <v>32</v>
      </c>
      <c r="F279" t="s">
        <v>35</v>
      </c>
      <c r="G279" t="s">
        <v>21</v>
      </c>
      <c r="H279">
        <v>50</v>
      </c>
      <c r="I279">
        <v>650</v>
      </c>
      <c r="J279">
        <v>32500</v>
      </c>
      <c r="K279">
        <v>113750</v>
      </c>
      <c r="L279">
        <v>0.35</v>
      </c>
      <c r="M279" t="s">
        <v>24</v>
      </c>
      <c r="N279" t="s">
        <v>150</v>
      </c>
      <c r="O279" t="s">
        <v>174</v>
      </c>
      <c r="P279" t="s">
        <v>142</v>
      </c>
      <c r="Q279">
        <v>5</v>
      </c>
    </row>
    <row r="280" spans="1:17">
      <c r="A280" t="s">
        <v>34</v>
      </c>
      <c r="B280">
        <v>1189833</v>
      </c>
      <c r="C280" s="27">
        <v>44339</v>
      </c>
      <c r="D280" t="s">
        <v>31</v>
      </c>
      <c r="E280" t="s">
        <v>32</v>
      </c>
      <c r="F280" t="s">
        <v>35</v>
      </c>
      <c r="G280" t="s">
        <v>22</v>
      </c>
      <c r="H280">
        <v>60</v>
      </c>
      <c r="I280">
        <v>600</v>
      </c>
      <c r="J280">
        <v>36000</v>
      </c>
      <c r="K280">
        <v>198000.00000000003</v>
      </c>
      <c r="L280">
        <v>0.55000000000000004</v>
      </c>
      <c r="M280" t="s">
        <v>24</v>
      </c>
      <c r="N280" t="s">
        <v>150</v>
      </c>
      <c r="O280" t="s">
        <v>174</v>
      </c>
      <c r="P280" t="s">
        <v>142</v>
      </c>
      <c r="Q280">
        <v>5</v>
      </c>
    </row>
    <row r="281" spans="1:17">
      <c r="A281" t="s">
        <v>34</v>
      </c>
      <c r="B281">
        <v>1189833</v>
      </c>
      <c r="C281" s="27">
        <v>44340</v>
      </c>
      <c r="D281" t="s">
        <v>31</v>
      </c>
      <c r="E281" t="s">
        <v>32</v>
      </c>
      <c r="F281" t="s">
        <v>35</v>
      </c>
      <c r="G281" t="s">
        <v>23</v>
      </c>
      <c r="H281">
        <v>65</v>
      </c>
      <c r="I281">
        <v>700</v>
      </c>
      <c r="J281">
        <v>45500</v>
      </c>
      <c r="K281">
        <v>91000</v>
      </c>
      <c r="L281">
        <v>0.2</v>
      </c>
      <c r="M281" t="s">
        <v>24</v>
      </c>
      <c r="N281" t="s">
        <v>150</v>
      </c>
      <c r="O281" t="s">
        <v>174</v>
      </c>
      <c r="P281" t="s">
        <v>142</v>
      </c>
      <c r="Q281">
        <v>5</v>
      </c>
    </row>
    <row r="282" spans="1:17">
      <c r="A282" t="s">
        <v>34</v>
      </c>
      <c r="B282">
        <v>1189833</v>
      </c>
      <c r="C282" s="27">
        <v>44341</v>
      </c>
      <c r="D282" t="s">
        <v>31</v>
      </c>
      <c r="E282" t="s">
        <v>32</v>
      </c>
      <c r="F282" t="s">
        <v>35</v>
      </c>
      <c r="G282" t="s">
        <v>17</v>
      </c>
      <c r="H282">
        <v>50</v>
      </c>
      <c r="I282">
        <v>900</v>
      </c>
      <c r="J282">
        <v>45000</v>
      </c>
      <c r="K282">
        <v>180000</v>
      </c>
      <c r="L282">
        <v>0.4</v>
      </c>
      <c r="M282" t="s">
        <v>24</v>
      </c>
      <c r="N282" t="s">
        <v>150</v>
      </c>
      <c r="O282" t="s">
        <v>174</v>
      </c>
      <c r="P282" t="s">
        <v>142</v>
      </c>
      <c r="Q282">
        <v>5</v>
      </c>
    </row>
    <row r="283" spans="1:17">
      <c r="A283" t="s">
        <v>34</v>
      </c>
      <c r="B283">
        <v>1189833</v>
      </c>
      <c r="C283" s="27">
        <v>44342</v>
      </c>
      <c r="D283" t="s">
        <v>31</v>
      </c>
      <c r="E283" t="s">
        <v>32</v>
      </c>
      <c r="F283" t="s">
        <v>35</v>
      </c>
      <c r="G283" t="s">
        <v>19</v>
      </c>
      <c r="H283">
        <v>55.000000000000007</v>
      </c>
      <c r="I283">
        <v>900</v>
      </c>
      <c r="J283">
        <v>49500.000000000007</v>
      </c>
      <c r="K283">
        <v>123750.00000000001</v>
      </c>
      <c r="L283">
        <v>0.25</v>
      </c>
      <c r="M283" t="s">
        <v>24</v>
      </c>
      <c r="N283" t="s">
        <v>150</v>
      </c>
      <c r="O283" t="s">
        <v>174</v>
      </c>
      <c r="P283" t="s">
        <v>142</v>
      </c>
      <c r="Q283">
        <v>5</v>
      </c>
    </row>
    <row r="284" spans="1:17">
      <c r="A284" t="s">
        <v>34</v>
      </c>
      <c r="B284">
        <v>1189833</v>
      </c>
      <c r="C284" s="27">
        <v>44343</v>
      </c>
      <c r="D284" t="s">
        <v>31</v>
      </c>
      <c r="E284" t="s">
        <v>32</v>
      </c>
      <c r="F284" t="s">
        <v>35</v>
      </c>
      <c r="G284" t="s">
        <v>20</v>
      </c>
      <c r="H284">
        <v>50</v>
      </c>
      <c r="I284">
        <v>700</v>
      </c>
      <c r="J284">
        <v>35000</v>
      </c>
      <c r="K284">
        <v>140000</v>
      </c>
      <c r="L284">
        <v>0.4</v>
      </c>
      <c r="M284" t="s">
        <v>24</v>
      </c>
      <c r="N284" t="s">
        <v>150</v>
      </c>
      <c r="O284" t="s">
        <v>174</v>
      </c>
      <c r="P284" t="s">
        <v>142</v>
      </c>
      <c r="Q284">
        <v>5</v>
      </c>
    </row>
    <row r="285" spans="1:17">
      <c r="A285" t="s">
        <v>34</v>
      </c>
      <c r="B285">
        <v>1189833</v>
      </c>
      <c r="C285" s="27">
        <v>44344</v>
      </c>
      <c r="D285" t="s">
        <v>31</v>
      </c>
      <c r="E285" t="s">
        <v>32</v>
      </c>
      <c r="F285" t="s">
        <v>35</v>
      </c>
      <c r="G285" t="s">
        <v>21</v>
      </c>
      <c r="H285">
        <v>50</v>
      </c>
      <c r="I285">
        <v>700</v>
      </c>
      <c r="J285">
        <v>35000</v>
      </c>
      <c r="K285">
        <v>122499.99999999999</v>
      </c>
      <c r="L285">
        <v>0.35</v>
      </c>
      <c r="M285" t="s">
        <v>24</v>
      </c>
      <c r="N285" t="s">
        <v>150</v>
      </c>
      <c r="O285" t="s">
        <v>174</v>
      </c>
      <c r="P285" t="s">
        <v>142</v>
      </c>
      <c r="Q285">
        <v>5</v>
      </c>
    </row>
    <row r="286" spans="1:17">
      <c r="A286" t="s">
        <v>34</v>
      </c>
      <c r="B286">
        <v>1189833</v>
      </c>
      <c r="C286" s="27">
        <v>44345</v>
      </c>
      <c r="D286" t="s">
        <v>31</v>
      </c>
      <c r="E286" t="s">
        <v>32</v>
      </c>
      <c r="F286" t="s">
        <v>35</v>
      </c>
      <c r="G286" t="s">
        <v>22</v>
      </c>
      <c r="H286">
        <v>60</v>
      </c>
      <c r="I286">
        <v>625</v>
      </c>
      <c r="J286">
        <v>37500</v>
      </c>
      <c r="K286">
        <v>206250.00000000003</v>
      </c>
      <c r="L286">
        <v>0.55000000000000004</v>
      </c>
      <c r="M286" t="s">
        <v>24</v>
      </c>
      <c r="N286" t="s">
        <v>150</v>
      </c>
      <c r="O286" t="s">
        <v>174</v>
      </c>
      <c r="P286" t="s">
        <v>142</v>
      </c>
      <c r="Q286">
        <v>5</v>
      </c>
    </row>
    <row r="287" spans="1:17">
      <c r="A287" t="s">
        <v>34</v>
      </c>
      <c r="B287">
        <v>1189833</v>
      </c>
      <c r="C287" s="27">
        <v>44346</v>
      </c>
      <c r="D287" t="s">
        <v>31</v>
      </c>
      <c r="E287" t="s">
        <v>32</v>
      </c>
      <c r="F287" t="s">
        <v>35</v>
      </c>
      <c r="G287" t="s">
        <v>23</v>
      </c>
      <c r="H287">
        <v>65</v>
      </c>
      <c r="I287">
        <v>725</v>
      </c>
      <c r="J287">
        <v>47125</v>
      </c>
      <c r="K287">
        <v>94250</v>
      </c>
      <c r="L287">
        <v>0.2</v>
      </c>
      <c r="M287" t="s">
        <v>24</v>
      </c>
      <c r="N287" t="s">
        <v>150</v>
      </c>
      <c r="O287" t="s">
        <v>174</v>
      </c>
      <c r="P287" t="s">
        <v>142</v>
      </c>
      <c r="Q287">
        <v>5</v>
      </c>
    </row>
    <row r="288" spans="1:17">
      <c r="A288" t="s">
        <v>14</v>
      </c>
      <c r="B288">
        <v>1185732</v>
      </c>
      <c r="C288" s="27">
        <v>44347</v>
      </c>
      <c r="D288" t="s">
        <v>31</v>
      </c>
      <c r="E288" t="s">
        <v>32</v>
      </c>
      <c r="F288" t="s">
        <v>35</v>
      </c>
      <c r="G288" t="s">
        <v>17</v>
      </c>
      <c r="H288">
        <v>45</v>
      </c>
      <c r="I288">
        <v>475</v>
      </c>
      <c r="J288">
        <v>21375</v>
      </c>
      <c r="K288">
        <v>85500</v>
      </c>
      <c r="L288">
        <v>0.4</v>
      </c>
      <c r="M288" t="s">
        <v>24</v>
      </c>
      <c r="N288" t="s">
        <v>150</v>
      </c>
      <c r="O288" t="s">
        <v>174</v>
      </c>
      <c r="P288" t="s">
        <v>142</v>
      </c>
      <c r="Q288">
        <v>5</v>
      </c>
    </row>
    <row r="289" spans="1:17">
      <c r="A289" t="s">
        <v>14</v>
      </c>
      <c r="B289">
        <v>1185732</v>
      </c>
      <c r="C289" s="27">
        <v>44348</v>
      </c>
      <c r="D289" t="s">
        <v>31</v>
      </c>
      <c r="E289" t="s">
        <v>32</v>
      </c>
      <c r="F289" t="s">
        <v>35</v>
      </c>
      <c r="G289" t="s">
        <v>19</v>
      </c>
      <c r="H289">
        <v>45</v>
      </c>
      <c r="I289">
        <v>275</v>
      </c>
      <c r="J289">
        <v>12375</v>
      </c>
      <c r="K289">
        <v>43312.5</v>
      </c>
      <c r="L289">
        <v>0.35</v>
      </c>
      <c r="M289" t="s">
        <v>24</v>
      </c>
      <c r="N289" t="s">
        <v>150</v>
      </c>
      <c r="O289" t="s">
        <v>174</v>
      </c>
      <c r="P289" t="s">
        <v>143</v>
      </c>
      <c r="Q289">
        <v>6</v>
      </c>
    </row>
    <row r="290" spans="1:17">
      <c r="A290" t="s">
        <v>14</v>
      </c>
      <c r="B290">
        <v>1185732</v>
      </c>
      <c r="C290" s="27">
        <v>44349</v>
      </c>
      <c r="D290" t="s">
        <v>31</v>
      </c>
      <c r="E290" t="s">
        <v>32</v>
      </c>
      <c r="F290" t="s">
        <v>35</v>
      </c>
      <c r="G290" t="s">
        <v>20</v>
      </c>
      <c r="H290">
        <v>35</v>
      </c>
      <c r="I290">
        <v>275</v>
      </c>
      <c r="J290">
        <v>9625</v>
      </c>
      <c r="K290">
        <v>33687.5</v>
      </c>
      <c r="L290">
        <v>0.35</v>
      </c>
      <c r="M290" t="s">
        <v>24</v>
      </c>
      <c r="N290" t="s">
        <v>150</v>
      </c>
      <c r="O290" t="s">
        <v>174</v>
      </c>
      <c r="P290" t="s">
        <v>143</v>
      </c>
      <c r="Q290">
        <v>6</v>
      </c>
    </row>
    <row r="291" spans="1:17">
      <c r="A291" t="s">
        <v>14</v>
      </c>
      <c r="B291">
        <v>1185732</v>
      </c>
      <c r="C291" s="27">
        <v>44350</v>
      </c>
      <c r="D291" t="s">
        <v>31</v>
      </c>
      <c r="E291" t="s">
        <v>32</v>
      </c>
      <c r="F291" t="s">
        <v>35</v>
      </c>
      <c r="G291" t="s">
        <v>21</v>
      </c>
      <c r="H291">
        <v>40</v>
      </c>
      <c r="I291">
        <v>125</v>
      </c>
      <c r="J291">
        <v>5000</v>
      </c>
      <c r="K291">
        <v>20000</v>
      </c>
      <c r="L291">
        <v>0.4</v>
      </c>
      <c r="M291" t="s">
        <v>24</v>
      </c>
      <c r="N291" t="s">
        <v>150</v>
      </c>
      <c r="O291" t="s">
        <v>174</v>
      </c>
      <c r="P291" t="s">
        <v>143</v>
      </c>
      <c r="Q291">
        <v>6</v>
      </c>
    </row>
    <row r="292" spans="1:17">
      <c r="A292" t="s">
        <v>14</v>
      </c>
      <c r="B292">
        <v>1185732</v>
      </c>
      <c r="C292" s="27">
        <v>44351</v>
      </c>
      <c r="D292" t="s">
        <v>36</v>
      </c>
      <c r="E292" t="s">
        <v>37</v>
      </c>
      <c r="F292" t="s">
        <v>38</v>
      </c>
      <c r="G292" t="s">
        <v>22</v>
      </c>
      <c r="H292">
        <v>54.999999999999993</v>
      </c>
      <c r="I292">
        <v>175</v>
      </c>
      <c r="J292">
        <v>9624.9999999999982</v>
      </c>
      <c r="K292">
        <v>33687.499999999993</v>
      </c>
      <c r="L292">
        <v>0.35</v>
      </c>
      <c r="M292" t="s">
        <v>24</v>
      </c>
      <c r="N292" t="s">
        <v>150</v>
      </c>
      <c r="O292" t="s">
        <v>174</v>
      </c>
      <c r="P292" t="s">
        <v>143</v>
      </c>
      <c r="Q292">
        <v>6</v>
      </c>
    </row>
    <row r="293" spans="1:17">
      <c r="A293" t="s">
        <v>14</v>
      </c>
      <c r="B293">
        <v>1185732</v>
      </c>
      <c r="C293" s="27">
        <v>44352</v>
      </c>
      <c r="D293" t="s">
        <v>36</v>
      </c>
      <c r="E293" t="s">
        <v>37</v>
      </c>
      <c r="F293" t="s">
        <v>38</v>
      </c>
      <c r="G293" t="s">
        <v>23</v>
      </c>
      <c r="H293">
        <v>45</v>
      </c>
      <c r="I293">
        <v>275</v>
      </c>
      <c r="J293">
        <v>12375</v>
      </c>
      <c r="K293">
        <v>61875</v>
      </c>
      <c r="L293">
        <v>0.5</v>
      </c>
      <c r="M293" t="s">
        <v>24</v>
      </c>
      <c r="N293" t="s">
        <v>150</v>
      </c>
      <c r="O293" t="s">
        <v>174</v>
      </c>
      <c r="P293" t="s">
        <v>143</v>
      </c>
      <c r="Q293">
        <v>6</v>
      </c>
    </row>
    <row r="294" spans="1:17">
      <c r="A294" t="s">
        <v>14</v>
      </c>
      <c r="B294">
        <v>1185732</v>
      </c>
      <c r="C294" s="27">
        <v>44353</v>
      </c>
      <c r="D294" t="s">
        <v>36</v>
      </c>
      <c r="E294" t="s">
        <v>37</v>
      </c>
      <c r="F294" t="s">
        <v>38</v>
      </c>
      <c r="G294" t="s">
        <v>17</v>
      </c>
      <c r="H294">
        <v>45</v>
      </c>
      <c r="I294">
        <v>525</v>
      </c>
      <c r="J294">
        <v>23625</v>
      </c>
      <c r="K294">
        <v>94500</v>
      </c>
      <c r="L294">
        <v>0.4</v>
      </c>
      <c r="M294" t="s">
        <v>24</v>
      </c>
      <c r="N294" t="s">
        <v>150</v>
      </c>
      <c r="O294" t="s">
        <v>174</v>
      </c>
      <c r="P294" t="s">
        <v>143</v>
      </c>
      <c r="Q294">
        <v>6</v>
      </c>
    </row>
    <row r="295" spans="1:17">
      <c r="A295" t="s">
        <v>14</v>
      </c>
      <c r="B295">
        <v>1185732</v>
      </c>
      <c r="C295" s="27">
        <v>44354</v>
      </c>
      <c r="D295" t="s">
        <v>36</v>
      </c>
      <c r="E295" t="s">
        <v>37</v>
      </c>
      <c r="F295" t="s">
        <v>38</v>
      </c>
      <c r="G295" t="s">
        <v>19</v>
      </c>
      <c r="H295">
        <v>45</v>
      </c>
      <c r="I295">
        <v>175</v>
      </c>
      <c r="J295">
        <v>7875</v>
      </c>
      <c r="K295">
        <v>27562.5</v>
      </c>
      <c r="L295">
        <v>0.35</v>
      </c>
      <c r="M295" t="s">
        <v>24</v>
      </c>
      <c r="N295" t="s">
        <v>150</v>
      </c>
      <c r="O295" t="s">
        <v>174</v>
      </c>
      <c r="P295" t="s">
        <v>143</v>
      </c>
      <c r="Q295">
        <v>6</v>
      </c>
    </row>
    <row r="296" spans="1:17">
      <c r="A296" t="s">
        <v>14</v>
      </c>
      <c r="B296">
        <v>1185732</v>
      </c>
      <c r="C296" s="27">
        <v>44355</v>
      </c>
      <c r="D296" t="s">
        <v>36</v>
      </c>
      <c r="E296" t="s">
        <v>37</v>
      </c>
      <c r="F296" t="s">
        <v>38</v>
      </c>
      <c r="G296" t="s">
        <v>20</v>
      </c>
      <c r="H296">
        <v>35</v>
      </c>
      <c r="I296">
        <v>225</v>
      </c>
      <c r="J296">
        <v>7875</v>
      </c>
      <c r="K296">
        <v>27562.5</v>
      </c>
      <c r="L296">
        <v>0.35</v>
      </c>
      <c r="M296" t="s">
        <v>24</v>
      </c>
      <c r="N296" t="s">
        <v>150</v>
      </c>
      <c r="O296" t="s">
        <v>174</v>
      </c>
      <c r="P296" t="s">
        <v>143</v>
      </c>
      <c r="Q296">
        <v>6</v>
      </c>
    </row>
    <row r="297" spans="1:17">
      <c r="A297" t="s">
        <v>14</v>
      </c>
      <c r="B297">
        <v>1185732</v>
      </c>
      <c r="C297" s="27">
        <v>44356</v>
      </c>
      <c r="D297" t="s">
        <v>36</v>
      </c>
      <c r="E297" t="s">
        <v>37</v>
      </c>
      <c r="F297" t="s">
        <v>38</v>
      </c>
      <c r="G297" t="s">
        <v>21</v>
      </c>
      <c r="H297">
        <v>40</v>
      </c>
      <c r="I297">
        <v>100</v>
      </c>
      <c r="J297">
        <v>4000</v>
      </c>
      <c r="K297">
        <v>16000</v>
      </c>
      <c r="L297">
        <v>0.4</v>
      </c>
      <c r="M297" t="s">
        <v>24</v>
      </c>
      <c r="N297" t="s">
        <v>150</v>
      </c>
      <c r="O297" t="s">
        <v>174</v>
      </c>
      <c r="P297" t="s">
        <v>143</v>
      </c>
      <c r="Q297">
        <v>6</v>
      </c>
    </row>
    <row r="298" spans="1:17">
      <c r="A298" t="s">
        <v>14</v>
      </c>
      <c r="B298">
        <v>1185732</v>
      </c>
      <c r="C298" s="27">
        <v>44357</v>
      </c>
      <c r="D298" t="s">
        <v>36</v>
      </c>
      <c r="E298" t="s">
        <v>37</v>
      </c>
      <c r="F298" t="s">
        <v>38</v>
      </c>
      <c r="G298" t="s">
        <v>22</v>
      </c>
      <c r="H298">
        <v>54.999999999999993</v>
      </c>
      <c r="I298">
        <v>175</v>
      </c>
      <c r="J298">
        <v>9624.9999999999982</v>
      </c>
      <c r="K298">
        <v>33687.499999999993</v>
      </c>
      <c r="L298">
        <v>0.35</v>
      </c>
      <c r="M298" t="s">
        <v>24</v>
      </c>
      <c r="N298" t="s">
        <v>150</v>
      </c>
      <c r="O298" t="s">
        <v>174</v>
      </c>
      <c r="P298" t="s">
        <v>143</v>
      </c>
      <c r="Q298">
        <v>6</v>
      </c>
    </row>
    <row r="299" spans="1:17">
      <c r="A299" t="s">
        <v>14</v>
      </c>
      <c r="B299">
        <v>1185732</v>
      </c>
      <c r="C299" s="27">
        <v>44358</v>
      </c>
      <c r="D299" t="s">
        <v>36</v>
      </c>
      <c r="E299" t="s">
        <v>37</v>
      </c>
      <c r="F299" t="s">
        <v>38</v>
      </c>
      <c r="G299" t="s">
        <v>23</v>
      </c>
      <c r="H299">
        <v>45</v>
      </c>
      <c r="I299">
        <v>275</v>
      </c>
      <c r="J299">
        <v>12375</v>
      </c>
      <c r="K299">
        <v>61875</v>
      </c>
      <c r="L299">
        <v>0.5</v>
      </c>
      <c r="M299" t="s">
        <v>24</v>
      </c>
      <c r="N299" t="s">
        <v>150</v>
      </c>
      <c r="O299" t="s">
        <v>174</v>
      </c>
      <c r="P299" t="s">
        <v>143</v>
      </c>
      <c r="Q299">
        <v>6</v>
      </c>
    </row>
    <row r="300" spans="1:17">
      <c r="A300" t="s">
        <v>14</v>
      </c>
      <c r="B300">
        <v>1185732</v>
      </c>
      <c r="C300" s="27">
        <v>44359</v>
      </c>
      <c r="D300" t="s">
        <v>36</v>
      </c>
      <c r="E300" t="s">
        <v>37</v>
      </c>
      <c r="F300" t="s">
        <v>38</v>
      </c>
      <c r="G300" t="s">
        <v>17</v>
      </c>
      <c r="H300">
        <v>50</v>
      </c>
      <c r="I300">
        <v>495</v>
      </c>
      <c r="J300">
        <v>24750</v>
      </c>
      <c r="K300">
        <v>99000</v>
      </c>
      <c r="L300">
        <v>0.4</v>
      </c>
      <c r="M300" t="s">
        <v>24</v>
      </c>
      <c r="N300" t="s">
        <v>150</v>
      </c>
      <c r="O300" t="s">
        <v>174</v>
      </c>
      <c r="P300" t="s">
        <v>143</v>
      </c>
      <c r="Q300">
        <v>6</v>
      </c>
    </row>
    <row r="301" spans="1:17">
      <c r="A301" t="s">
        <v>14</v>
      </c>
      <c r="B301">
        <v>1185732</v>
      </c>
      <c r="C301" s="27">
        <v>44360</v>
      </c>
      <c r="D301" t="s">
        <v>36</v>
      </c>
      <c r="E301" t="s">
        <v>37</v>
      </c>
      <c r="F301" t="s">
        <v>38</v>
      </c>
      <c r="G301" t="s">
        <v>19</v>
      </c>
      <c r="H301">
        <v>50</v>
      </c>
      <c r="I301">
        <v>200</v>
      </c>
      <c r="J301">
        <v>10000</v>
      </c>
      <c r="K301">
        <v>35000</v>
      </c>
      <c r="L301">
        <v>0.35</v>
      </c>
      <c r="M301" t="s">
        <v>24</v>
      </c>
      <c r="N301" t="s">
        <v>150</v>
      </c>
      <c r="O301" t="s">
        <v>174</v>
      </c>
      <c r="P301" t="s">
        <v>143</v>
      </c>
      <c r="Q301">
        <v>6</v>
      </c>
    </row>
    <row r="302" spans="1:17">
      <c r="A302" t="s">
        <v>14</v>
      </c>
      <c r="B302">
        <v>1185732</v>
      </c>
      <c r="C302" s="27">
        <v>44361</v>
      </c>
      <c r="D302" t="s">
        <v>36</v>
      </c>
      <c r="E302" t="s">
        <v>37</v>
      </c>
      <c r="F302" t="s">
        <v>38</v>
      </c>
      <c r="G302" t="s">
        <v>20</v>
      </c>
      <c r="H302">
        <v>40</v>
      </c>
      <c r="I302">
        <v>225</v>
      </c>
      <c r="J302">
        <v>9000</v>
      </c>
      <c r="K302">
        <v>31499.999999999996</v>
      </c>
      <c r="L302">
        <v>0.35</v>
      </c>
      <c r="M302" t="s">
        <v>24</v>
      </c>
      <c r="N302" t="s">
        <v>150</v>
      </c>
      <c r="O302" t="s">
        <v>174</v>
      </c>
      <c r="P302" t="s">
        <v>143</v>
      </c>
      <c r="Q302">
        <v>6</v>
      </c>
    </row>
    <row r="303" spans="1:17">
      <c r="A303" t="s">
        <v>14</v>
      </c>
      <c r="B303">
        <v>1185732</v>
      </c>
      <c r="C303" s="27">
        <v>44362</v>
      </c>
      <c r="D303" t="s">
        <v>36</v>
      </c>
      <c r="E303" t="s">
        <v>37</v>
      </c>
      <c r="F303" t="s">
        <v>38</v>
      </c>
      <c r="G303" t="s">
        <v>21</v>
      </c>
      <c r="H303">
        <v>45</v>
      </c>
      <c r="I303">
        <v>75</v>
      </c>
      <c r="J303">
        <v>3375</v>
      </c>
      <c r="K303">
        <v>13500</v>
      </c>
      <c r="L303">
        <v>0.4</v>
      </c>
      <c r="M303" t="s">
        <v>24</v>
      </c>
      <c r="N303" t="s">
        <v>150</v>
      </c>
      <c r="O303" t="s">
        <v>174</v>
      </c>
      <c r="P303" t="s">
        <v>143</v>
      </c>
      <c r="Q303">
        <v>6</v>
      </c>
    </row>
    <row r="304" spans="1:17">
      <c r="A304" t="s">
        <v>14</v>
      </c>
      <c r="B304">
        <v>1185732</v>
      </c>
      <c r="C304" s="27">
        <v>44363</v>
      </c>
      <c r="D304" t="s">
        <v>36</v>
      </c>
      <c r="E304" t="s">
        <v>37</v>
      </c>
      <c r="F304" t="s">
        <v>38</v>
      </c>
      <c r="G304" t="s">
        <v>22</v>
      </c>
      <c r="H304">
        <v>60</v>
      </c>
      <c r="I304">
        <v>125</v>
      </c>
      <c r="J304">
        <v>7500</v>
      </c>
      <c r="K304">
        <v>26250</v>
      </c>
      <c r="L304">
        <v>0.35</v>
      </c>
      <c r="M304" t="s">
        <v>24</v>
      </c>
      <c r="N304" t="s">
        <v>150</v>
      </c>
      <c r="O304" t="s">
        <v>174</v>
      </c>
      <c r="P304" t="s">
        <v>143</v>
      </c>
      <c r="Q304">
        <v>6</v>
      </c>
    </row>
    <row r="305" spans="1:17">
      <c r="A305" t="s">
        <v>14</v>
      </c>
      <c r="B305">
        <v>1185732</v>
      </c>
      <c r="C305" s="27">
        <v>44364</v>
      </c>
      <c r="D305" t="s">
        <v>36</v>
      </c>
      <c r="E305" t="s">
        <v>37</v>
      </c>
      <c r="F305" t="s">
        <v>38</v>
      </c>
      <c r="G305" t="s">
        <v>23</v>
      </c>
      <c r="H305">
        <v>50</v>
      </c>
      <c r="I305">
        <v>225</v>
      </c>
      <c r="J305">
        <v>11250</v>
      </c>
      <c r="K305">
        <v>56250</v>
      </c>
      <c r="L305">
        <v>0.5</v>
      </c>
      <c r="M305" t="s">
        <v>24</v>
      </c>
      <c r="N305" t="s">
        <v>150</v>
      </c>
      <c r="O305" t="s">
        <v>174</v>
      </c>
      <c r="P305" t="s">
        <v>143</v>
      </c>
      <c r="Q305">
        <v>6</v>
      </c>
    </row>
    <row r="306" spans="1:17">
      <c r="A306" t="s">
        <v>14</v>
      </c>
      <c r="B306">
        <v>1185732</v>
      </c>
      <c r="C306" s="27">
        <v>44365</v>
      </c>
      <c r="D306" t="s">
        <v>36</v>
      </c>
      <c r="E306" t="s">
        <v>37</v>
      </c>
      <c r="F306" t="s">
        <v>38</v>
      </c>
      <c r="G306" t="s">
        <v>17</v>
      </c>
      <c r="H306">
        <v>50</v>
      </c>
      <c r="I306">
        <v>450</v>
      </c>
      <c r="J306">
        <v>22500</v>
      </c>
      <c r="K306">
        <v>90000</v>
      </c>
      <c r="L306">
        <v>0.4</v>
      </c>
      <c r="M306" t="s">
        <v>24</v>
      </c>
      <c r="N306" t="s">
        <v>150</v>
      </c>
      <c r="O306" t="s">
        <v>174</v>
      </c>
      <c r="P306" t="s">
        <v>143</v>
      </c>
      <c r="Q306">
        <v>6</v>
      </c>
    </row>
    <row r="307" spans="1:17">
      <c r="A307" t="s">
        <v>14</v>
      </c>
      <c r="B307">
        <v>1185732</v>
      </c>
      <c r="C307" s="27">
        <v>44366</v>
      </c>
      <c r="D307" t="s">
        <v>36</v>
      </c>
      <c r="E307" t="s">
        <v>37</v>
      </c>
      <c r="F307" t="s">
        <v>38</v>
      </c>
      <c r="G307" t="s">
        <v>19</v>
      </c>
      <c r="H307">
        <v>50</v>
      </c>
      <c r="I307">
        <v>150</v>
      </c>
      <c r="J307">
        <v>7500</v>
      </c>
      <c r="K307">
        <v>26250</v>
      </c>
      <c r="L307">
        <v>0.35</v>
      </c>
      <c r="M307" t="s">
        <v>24</v>
      </c>
      <c r="N307" t="s">
        <v>150</v>
      </c>
      <c r="O307" t="s">
        <v>174</v>
      </c>
      <c r="P307" t="s">
        <v>143</v>
      </c>
      <c r="Q307">
        <v>6</v>
      </c>
    </row>
    <row r="308" spans="1:17">
      <c r="A308" t="s">
        <v>14</v>
      </c>
      <c r="B308">
        <v>1185732</v>
      </c>
      <c r="C308" s="27">
        <v>44367</v>
      </c>
      <c r="D308" t="s">
        <v>36</v>
      </c>
      <c r="E308" t="s">
        <v>37</v>
      </c>
      <c r="F308" t="s">
        <v>38</v>
      </c>
      <c r="G308" t="s">
        <v>20</v>
      </c>
      <c r="H308">
        <v>40</v>
      </c>
      <c r="I308">
        <v>150</v>
      </c>
      <c r="J308">
        <v>6000</v>
      </c>
      <c r="K308">
        <v>21000</v>
      </c>
      <c r="L308">
        <v>0.35</v>
      </c>
      <c r="M308" t="s">
        <v>24</v>
      </c>
      <c r="N308" t="s">
        <v>150</v>
      </c>
      <c r="O308" t="s">
        <v>174</v>
      </c>
      <c r="P308" t="s">
        <v>143</v>
      </c>
      <c r="Q308">
        <v>6</v>
      </c>
    </row>
    <row r="309" spans="1:17">
      <c r="A309" t="s">
        <v>14</v>
      </c>
      <c r="B309">
        <v>1185732</v>
      </c>
      <c r="C309" s="27">
        <v>44368</v>
      </c>
      <c r="D309" t="s">
        <v>36</v>
      </c>
      <c r="E309" t="s">
        <v>37</v>
      </c>
      <c r="F309" t="s">
        <v>38</v>
      </c>
      <c r="G309" t="s">
        <v>21</v>
      </c>
      <c r="H309">
        <v>45</v>
      </c>
      <c r="I309">
        <v>75</v>
      </c>
      <c r="J309">
        <v>3375</v>
      </c>
      <c r="K309">
        <v>13500</v>
      </c>
      <c r="L309">
        <v>0.4</v>
      </c>
      <c r="M309" t="s">
        <v>24</v>
      </c>
      <c r="N309" t="s">
        <v>150</v>
      </c>
      <c r="O309" t="s">
        <v>174</v>
      </c>
      <c r="P309" t="s">
        <v>143</v>
      </c>
      <c r="Q309">
        <v>6</v>
      </c>
    </row>
    <row r="310" spans="1:17">
      <c r="A310" t="s">
        <v>14</v>
      </c>
      <c r="B310">
        <v>1185732</v>
      </c>
      <c r="C310" s="27">
        <v>44369</v>
      </c>
      <c r="D310" t="s">
        <v>36</v>
      </c>
      <c r="E310" t="s">
        <v>37</v>
      </c>
      <c r="F310" t="s">
        <v>38</v>
      </c>
      <c r="G310" t="s">
        <v>22</v>
      </c>
      <c r="H310">
        <v>60</v>
      </c>
      <c r="I310">
        <v>100</v>
      </c>
      <c r="J310">
        <v>6000</v>
      </c>
      <c r="K310">
        <v>21000</v>
      </c>
      <c r="L310">
        <v>0.35</v>
      </c>
      <c r="M310" t="s">
        <v>24</v>
      </c>
      <c r="N310" t="s">
        <v>150</v>
      </c>
      <c r="O310" t="s">
        <v>174</v>
      </c>
      <c r="P310" t="s">
        <v>143</v>
      </c>
      <c r="Q310">
        <v>6</v>
      </c>
    </row>
    <row r="311" spans="1:17">
      <c r="A311" t="s">
        <v>14</v>
      </c>
      <c r="B311">
        <v>1185732</v>
      </c>
      <c r="C311" s="27">
        <v>44370</v>
      </c>
      <c r="D311" t="s">
        <v>36</v>
      </c>
      <c r="E311" t="s">
        <v>37</v>
      </c>
      <c r="F311" t="s">
        <v>38</v>
      </c>
      <c r="G311" t="s">
        <v>23</v>
      </c>
      <c r="H311">
        <v>50</v>
      </c>
      <c r="I311">
        <v>225</v>
      </c>
      <c r="J311">
        <v>11250</v>
      </c>
      <c r="K311">
        <v>56250</v>
      </c>
      <c r="L311">
        <v>0.5</v>
      </c>
      <c r="M311" t="s">
        <v>24</v>
      </c>
      <c r="N311" t="s">
        <v>150</v>
      </c>
      <c r="O311" t="s">
        <v>174</v>
      </c>
      <c r="P311" t="s">
        <v>143</v>
      </c>
      <c r="Q311">
        <v>6</v>
      </c>
    </row>
    <row r="312" spans="1:17">
      <c r="A312" t="s">
        <v>14</v>
      </c>
      <c r="B312">
        <v>1185732</v>
      </c>
      <c r="C312" s="27">
        <v>44371</v>
      </c>
      <c r="D312" t="s">
        <v>36</v>
      </c>
      <c r="E312" t="s">
        <v>37</v>
      </c>
      <c r="F312" t="s">
        <v>38</v>
      </c>
      <c r="G312" t="s">
        <v>17</v>
      </c>
      <c r="H312">
        <v>60</v>
      </c>
      <c r="I312">
        <v>495</v>
      </c>
      <c r="J312">
        <v>29700</v>
      </c>
      <c r="K312">
        <v>118800</v>
      </c>
      <c r="L312">
        <v>0.4</v>
      </c>
      <c r="M312" t="s">
        <v>24</v>
      </c>
      <c r="N312" t="s">
        <v>150</v>
      </c>
      <c r="O312" t="s">
        <v>174</v>
      </c>
      <c r="P312" t="s">
        <v>143</v>
      </c>
      <c r="Q312">
        <v>6</v>
      </c>
    </row>
    <row r="313" spans="1:17">
      <c r="A313" t="s">
        <v>14</v>
      </c>
      <c r="B313">
        <v>1185732</v>
      </c>
      <c r="C313" s="27">
        <v>44372</v>
      </c>
      <c r="D313" t="s">
        <v>36</v>
      </c>
      <c r="E313" t="s">
        <v>37</v>
      </c>
      <c r="F313" t="s">
        <v>38</v>
      </c>
      <c r="G313" t="s">
        <v>19</v>
      </c>
      <c r="H313">
        <v>55.000000000000007</v>
      </c>
      <c r="I313">
        <v>200</v>
      </c>
      <c r="J313">
        <v>11000.000000000002</v>
      </c>
      <c r="K313">
        <v>38500</v>
      </c>
      <c r="L313">
        <v>0.35</v>
      </c>
      <c r="M313" t="s">
        <v>24</v>
      </c>
      <c r="N313" t="s">
        <v>150</v>
      </c>
      <c r="O313" t="s">
        <v>174</v>
      </c>
      <c r="P313" t="s">
        <v>143</v>
      </c>
      <c r="Q313">
        <v>6</v>
      </c>
    </row>
    <row r="314" spans="1:17">
      <c r="A314" t="s">
        <v>14</v>
      </c>
      <c r="B314">
        <v>1185732</v>
      </c>
      <c r="C314" s="27">
        <v>44373</v>
      </c>
      <c r="D314" t="s">
        <v>36</v>
      </c>
      <c r="E314" t="s">
        <v>37</v>
      </c>
      <c r="F314" t="s">
        <v>38</v>
      </c>
      <c r="G314" t="s">
        <v>20</v>
      </c>
      <c r="H314">
        <v>50</v>
      </c>
      <c r="I314">
        <v>175</v>
      </c>
      <c r="J314">
        <v>8750</v>
      </c>
      <c r="K314">
        <v>30624.999999999996</v>
      </c>
      <c r="L314">
        <v>0.35</v>
      </c>
      <c r="M314" t="s">
        <v>24</v>
      </c>
      <c r="N314" t="s">
        <v>150</v>
      </c>
      <c r="O314" t="s">
        <v>174</v>
      </c>
      <c r="P314" t="s">
        <v>143</v>
      </c>
      <c r="Q314">
        <v>6</v>
      </c>
    </row>
    <row r="315" spans="1:17">
      <c r="A315" t="s">
        <v>14</v>
      </c>
      <c r="B315">
        <v>1185732</v>
      </c>
      <c r="C315" s="27">
        <v>44374</v>
      </c>
      <c r="D315" t="s">
        <v>36</v>
      </c>
      <c r="E315" t="s">
        <v>37</v>
      </c>
      <c r="F315" t="s">
        <v>38</v>
      </c>
      <c r="G315" t="s">
        <v>21</v>
      </c>
      <c r="H315">
        <v>50</v>
      </c>
      <c r="I315">
        <v>100</v>
      </c>
      <c r="J315">
        <v>5000</v>
      </c>
      <c r="K315">
        <v>20000</v>
      </c>
      <c r="L315">
        <v>0.4</v>
      </c>
      <c r="M315" t="s">
        <v>24</v>
      </c>
      <c r="N315" t="s">
        <v>150</v>
      </c>
      <c r="O315" t="s">
        <v>174</v>
      </c>
      <c r="P315" t="s">
        <v>143</v>
      </c>
      <c r="Q315">
        <v>6</v>
      </c>
    </row>
    <row r="316" spans="1:17">
      <c r="A316" t="s">
        <v>14</v>
      </c>
      <c r="B316">
        <v>1185732</v>
      </c>
      <c r="C316" s="27">
        <v>44375</v>
      </c>
      <c r="D316" t="s">
        <v>36</v>
      </c>
      <c r="E316" t="s">
        <v>37</v>
      </c>
      <c r="F316" t="s">
        <v>38</v>
      </c>
      <c r="G316" t="s">
        <v>22</v>
      </c>
      <c r="H316">
        <v>60</v>
      </c>
      <c r="I316">
        <v>125</v>
      </c>
      <c r="J316">
        <v>7500</v>
      </c>
      <c r="K316">
        <v>26250</v>
      </c>
      <c r="L316">
        <v>0.35</v>
      </c>
      <c r="M316" t="s">
        <v>24</v>
      </c>
      <c r="N316" t="s">
        <v>150</v>
      </c>
      <c r="O316" t="s">
        <v>174</v>
      </c>
      <c r="P316" t="s">
        <v>143</v>
      </c>
      <c r="Q316">
        <v>6</v>
      </c>
    </row>
    <row r="317" spans="1:17">
      <c r="A317" t="s">
        <v>14</v>
      </c>
      <c r="B317">
        <v>1185732</v>
      </c>
      <c r="C317" s="27">
        <v>44376</v>
      </c>
      <c r="D317" t="s">
        <v>36</v>
      </c>
      <c r="E317" t="s">
        <v>37</v>
      </c>
      <c r="F317" t="s">
        <v>38</v>
      </c>
      <c r="G317" t="s">
        <v>23</v>
      </c>
      <c r="H317">
        <v>65</v>
      </c>
      <c r="I317">
        <v>250</v>
      </c>
      <c r="J317">
        <v>16250</v>
      </c>
      <c r="K317">
        <v>81250</v>
      </c>
      <c r="L317">
        <v>0.5</v>
      </c>
      <c r="M317" t="s">
        <v>24</v>
      </c>
      <c r="N317" t="s">
        <v>150</v>
      </c>
      <c r="O317" t="s">
        <v>174</v>
      </c>
      <c r="P317" t="s">
        <v>143</v>
      </c>
      <c r="Q317">
        <v>6</v>
      </c>
    </row>
    <row r="318" spans="1:17">
      <c r="A318" t="s">
        <v>14</v>
      </c>
      <c r="B318">
        <v>1185732</v>
      </c>
      <c r="C318" s="27">
        <v>44377</v>
      </c>
      <c r="D318" t="s">
        <v>36</v>
      </c>
      <c r="E318" t="s">
        <v>37</v>
      </c>
      <c r="F318" t="s">
        <v>38</v>
      </c>
      <c r="G318" t="s">
        <v>17</v>
      </c>
      <c r="H318">
        <v>50</v>
      </c>
      <c r="I318">
        <v>500</v>
      </c>
      <c r="J318">
        <v>25000</v>
      </c>
      <c r="K318">
        <v>100000</v>
      </c>
      <c r="L318">
        <v>0.4</v>
      </c>
      <c r="M318" t="s">
        <v>24</v>
      </c>
      <c r="N318" t="s">
        <v>150</v>
      </c>
      <c r="O318" t="s">
        <v>174</v>
      </c>
      <c r="P318" t="s">
        <v>143</v>
      </c>
      <c r="Q318">
        <v>6</v>
      </c>
    </row>
    <row r="319" spans="1:17">
      <c r="A319" t="s">
        <v>14</v>
      </c>
      <c r="B319">
        <v>1185732</v>
      </c>
      <c r="C319" s="27">
        <v>44378</v>
      </c>
      <c r="D319" t="s">
        <v>36</v>
      </c>
      <c r="E319" t="s">
        <v>37</v>
      </c>
      <c r="F319" t="s">
        <v>38</v>
      </c>
      <c r="G319" t="s">
        <v>19</v>
      </c>
      <c r="H319">
        <v>45.000000000000007</v>
      </c>
      <c r="I319">
        <v>250</v>
      </c>
      <c r="J319">
        <v>11250.000000000002</v>
      </c>
      <c r="K319">
        <v>39375</v>
      </c>
      <c r="L319">
        <v>0.35</v>
      </c>
      <c r="M319" t="s">
        <v>24</v>
      </c>
      <c r="N319" t="s">
        <v>150</v>
      </c>
      <c r="O319" t="s">
        <v>175</v>
      </c>
      <c r="P319" t="s">
        <v>144</v>
      </c>
      <c r="Q319">
        <v>7</v>
      </c>
    </row>
    <row r="320" spans="1:17">
      <c r="A320" t="s">
        <v>14</v>
      </c>
      <c r="B320">
        <v>1185732</v>
      </c>
      <c r="C320" s="27">
        <v>44379</v>
      </c>
      <c r="D320" t="s">
        <v>36</v>
      </c>
      <c r="E320" t="s">
        <v>37</v>
      </c>
      <c r="F320" t="s">
        <v>38</v>
      </c>
      <c r="G320" t="s">
        <v>20</v>
      </c>
      <c r="H320">
        <v>40</v>
      </c>
      <c r="I320">
        <v>200</v>
      </c>
      <c r="J320">
        <v>8000</v>
      </c>
      <c r="K320">
        <v>28000</v>
      </c>
      <c r="L320">
        <v>0.35</v>
      </c>
      <c r="M320" t="s">
        <v>24</v>
      </c>
      <c r="N320" t="s">
        <v>150</v>
      </c>
      <c r="O320" t="s">
        <v>175</v>
      </c>
      <c r="P320" t="s">
        <v>144</v>
      </c>
      <c r="Q320">
        <v>7</v>
      </c>
    </row>
    <row r="321" spans="1:17">
      <c r="A321" t="s">
        <v>14</v>
      </c>
      <c r="B321">
        <v>1185732</v>
      </c>
      <c r="C321" s="27">
        <v>44380</v>
      </c>
      <c r="D321" t="s">
        <v>36</v>
      </c>
      <c r="E321" t="s">
        <v>37</v>
      </c>
      <c r="F321" t="s">
        <v>38</v>
      </c>
      <c r="G321" t="s">
        <v>21</v>
      </c>
      <c r="H321">
        <v>40</v>
      </c>
      <c r="I321">
        <v>175</v>
      </c>
      <c r="J321">
        <v>7000</v>
      </c>
      <c r="K321">
        <v>28000</v>
      </c>
      <c r="L321">
        <v>0.4</v>
      </c>
      <c r="M321" t="s">
        <v>24</v>
      </c>
      <c r="N321" t="s">
        <v>150</v>
      </c>
      <c r="O321" t="s">
        <v>175</v>
      </c>
      <c r="P321" t="s">
        <v>144</v>
      </c>
      <c r="Q321">
        <v>7</v>
      </c>
    </row>
    <row r="322" spans="1:17">
      <c r="A322" t="s">
        <v>14</v>
      </c>
      <c r="B322">
        <v>1185732</v>
      </c>
      <c r="C322" s="27">
        <v>44381</v>
      </c>
      <c r="D322" t="s">
        <v>36</v>
      </c>
      <c r="E322" t="s">
        <v>37</v>
      </c>
      <c r="F322" t="s">
        <v>38</v>
      </c>
      <c r="G322" t="s">
        <v>22</v>
      </c>
      <c r="H322">
        <v>50</v>
      </c>
      <c r="I322">
        <v>175</v>
      </c>
      <c r="J322">
        <v>8750</v>
      </c>
      <c r="K322">
        <v>30624.999999999996</v>
      </c>
      <c r="L322">
        <v>0.35</v>
      </c>
      <c r="M322" t="s">
        <v>24</v>
      </c>
      <c r="N322" t="s">
        <v>150</v>
      </c>
      <c r="O322" t="s">
        <v>175</v>
      </c>
      <c r="P322" t="s">
        <v>144</v>
      </c>
      <c r="Q322">
        <v>7</v>
      </c>
    </row>
    <row r="323" spans="1:17">
      <c r="A323" t="s">
        <v>14</v>
      </c>
      <c r="B323">
        <v>1185732</v>
      </c>
      <c r="C323" s="27">
        <v>44382</v>
      </c>
      <c r="D323" t="s">
        <v>36</v>
      </c>
      <c r="E323" t="s">
        <v>37</v>
      </c>
      <c r="F323" t="s">
        <v>38</v>
      </c>
      <c r="G323" t="s">
        <v>23</v>
      </c>
      <c r="H323">
        <v>55.000000000000007</v>
      </c>
      <c r="I323">
        <v>350</v>
      </c>
      <c r="J323">
        <v>19250.000000000004</v>
      </c>
      <c r="K323">
        <v>96250.000000000015</v>
      </c>
      <c r="L323">
        <v>0.5</v>
      </c>
      <c r="M323" t="s">
        <v>24</v>
      </c>
      <c r="N323" t="s">
        <v>150</v>
      </c>
      <c r="O323" t="s">
        <v>175</v>
      </c>
      <c r="P323" t="s">
        <v>144</v>
      </c>
      <c r="Q323">
        <v>7</v>
      </c>
    </row>
    <row r="324" spans="1:17">
      <c r="A324" t="s">
        <v>14</v>
      </c>
      <c r="B324">
        <v>1185732</v>
      </c>
      <c r="C324" s="27">
        <v>44383</v>
      </c>
      <c r="D324" t="s">
        <v>36</v>
      </c>
      <c r="E324" t="s">
        <v>37</v>
      </c>
      <c r="F324" t="s">
        <v>38</v>
      </c>
      <c r="G324" t="s">
        <v>17</v>
      </c>
      <c r="H324">
        <v>50</v>
      </c>
      <c r="I324">
        <v>575</v>
      </c>
      <c r="J324">
        <v>28750</v>
      </c>
      <c r="K324">
        <v>115000</v>
      </c>
      <c r="L324">
        <v>0.4</v>
      </c>
      <c r="M324" t="s">
        <v>24</v>
      </c>
      <c r="N324" t="s">
        <v>150</v>
      </c>
      <c r="O324" t="s">
        <v>175</v>
      </c>
      <c r="P324" t="s">
        <v>144</v>
      </c>
      <c r="Q324">
        <v>7</v>
      </c>
    </row>
    <row r="325" spans="1:17">
      <c r="A325" t="s">
        <v>14</v>
      </c>
      <c r="B325">
        <v>1185732</v>
      </c>
      <c r="C325" s="27">
        <v>44384</v>
      </c>
      <c r="D325" t="s">
        <v>36</v>
      </c>
      <c r="E325" t="s">
        <v>37</v>
      </c>
      <c r="F325" t="s">
        <v>38</v>
      </c>
      <c r="G325" t="s">
        <v>19</v>
      </c>
      <c r="H325">
        <v>45.000000000000007</v>
      </c>
      <c r="I325">
        <v>325</v>
      </c>
      <c r="J325">
        <v>14625.000000000002</v>
      </c>
      <c r="K325">
        <v>51187.500000000007</v>
      </c>
      <c r="L325">
        <v>0.35</v>
      </c>
      <c r="M325" t="s">
        <v>24</v>
      </c>
      <c r="N325" t="s">
        <v>150</v>
      </c>
      <c r="O325" t="s">
        <v>175</v>
      </c>
      <c r="P325" t="s">
        <v>144</v>
      </c>
      <c r="Q325">
        <v>7</v>
      </c>
    </row>
    <row r="326" spans="1:17">
      <c r="A326" t="s">
        <v>14</v>
      </c>
      <c r="B326">
        <v>1185732</v>
      </c>
      <c r="C326" s="27">
        <v>44385</v>
      </c>
      <c r="D326" t="s">
        <v>36</v>
      </c>
      <c r="E326" t="s">
        <v>37</v>
      </c>
      <c r="F326" t="s">
        <v>38</v>
      </c>
      <c r="G326" t="s">
        <v>20</v>
      </c>
      <c r="H326">
        <v>40</v>
      </c>
      <c r="I326">
        <v>250</v>
      </c>
      <c r="J326">
        <v>10000</v>
      </c>
      <c r="K326">
        <v>35000</v>
      </c>
      <c r="L326">
        <v>0.35</v>
      </c>
      <c r="M326" t="s">
        <v>24</v>
      </c>
      <c r="N326" t="s">
        <v>150</v>
      </c>
      <c r="O326" t="s">
        <v>175</v>
      </c>
      <c r="P326" t="s">
        <v>144</v>
      </c>
      <c r="Q326">
        <v>7</v>
      </c>
    </row>
    <row r="327" spans="1:17">
      <c r="A327" t="s">
        <v>14</v>
      </c>
      <c r="B327">
        <v>1185732</v>
      </c>
      <c r="C327" s="27">
        <v>44386</v>
      </c>
      <c r="D327" t="s">
        <v>36</v>
      </c>
      <c r="E327" t="s">
        <v>37</v>
      </c>
      <c r="F327" t="s">
        <v>38</v>
      </c>
      <c r="G327" t="s">
        <v>21</v>
      </c>
      <c r="H327">
        <v>40</v>
      </c>
      <c r="I327">
        <v>200</v>
      </c>
      <c r="J327">
        <v>8000</v>
      </c>
      <c r="K327">
        <v>32000</v>
      </c>
      <c r="L327">
        <v>0.4</v>
      </c>
      <c r="M327" t="s">
        <v>24</v>
      </c>
      <c r="N327" t="s">
        <v>150</v>
      </c>
      <c r="O327" t="s">
        <v>175</v>
      </c>
      <c r="P327" t="s">
        <v>144</v>
      </c>
      <c r="Q327">
        <v>7</v>
      </c>
    </row>
    <row r="328" spans="1:17">
      <c r="A328" t="s">
        <v>14</v>
      </c>
      <c r="B328">
        <v>1185732</v>
      </c>
      <c r="C328" s="27">
        <v>44387</v>
      </c>
      <c r="D328" t="s">
        <v>36</v>
      </c>
      <c r="E328" t="s">
        <v>37</v>
      </c>
      <c r="F328" t="s">
        <v>38</v>
      </c>
      <c r="G328" t="s">
        <v>22</v>
      </c>
      <c r="H328">
        <v>50</v>
      </c>
      <c r="I328">
        <v>225</v>
      </c>
      <c r="J328">
        <v>11250</v>
      </c>
      <c r="K328">
        <v>39375</v>
      </c>
      <c r="L328">
        <v>0.35</v>
      </c>
      <c r="M328" t="s">
        <v>24</v>
      </c>
      <c r="N328" t="s">
        <v>150</v>
      </c>
      <c r="O328" t="s">
        <v>175</v>
      </c>
      <c r="P328" t="s">
        <v>144</v>
      </c>
      <c r="Q328">
        <v>7</v>
      </c>
    </row>
    <row r="329" spans="1:17">
      <c r="A329" t="s">
        <v>14</v>
      </c>
      <c r="B329">
        <v>1185732</v>
      </c>
      <c r="C329" s="27">
        <v>44388</v>
      </c>
      <c r="D329" t="s">
        <v>36</v>
      </c>
      <c r="E329" t="s">
        <v>37</v>
      </c>
      <c r="F329" t="s">
        <v>38</v>
      </c>
      <c r="G329" t="s">
        <v>23</v>
      </c>
      <c r="H329">
        <v>55.000000000000007</v>
      </c>
      <c r="I329">
        <v>400</v>
      </c>
      <c r="J329">
        <v>22000.000000000004</v>
      </c>
      <c r="K329">
        <v>110000.00000000001</v>
      </c>
      <c r="L329">
        <v>0.5</v>
      </c>
      <c r="M329" t="s">
        <v>24</v>
      </c>
      <c r="N329" t="s">
        <v>150</v>
      </c>
      <c r="O329" t="s">
        <v>175</v>
      </c>
      <c r="P329" t="s">
        <v>144</v>
      </c>
      <c r="Q329">
        <v>7</v>
      </c>
    </row>
    <row r="330" spans="1:17">
      <c r="A330" t="s">
        <v>14</v>
      </c>
      <c r="B330">
        <v>1185732</v>
      </c>
      <c r="C330" s="27">
        <v>44389</v>
      </c>
      <c r="D330" t="s">
        <v>36</v>
      </c>
      <c r="E330" t="s">
        <v>37</v>
      </c>
      <c r="F330" t="s">
        <v>38</v>
      </c>
      <c r="G330" t="s">
        <v>17</v>
      </c>
      <c r="H330">
        <v>50</v>
      </c>
      <c r="I330">
        <v>550</v>
      </c>
      <c r="J330">
        <v>27500</v>
      </c>
      <c r="K330">
        <v>110000</v>
      </c>
      <c r="L330">
        <v>0.4</v>
      </c>
      <c r="M330" t="s">
        <v>24</v>
      </c>
      <c r="N330" t="s">
        <v>150</v>
      </c>
      <c r="O330" t="s">
        <v>175</v>
      </c>
      <c r="P330" t="s">
        <v>144</v>
      </c>
      <c r="Q330">
        <v>7</v>
      </c>
    </row>
    <row r="331" spans="1:17">
      <c r="A331" t="s">
        <v>14</v>
      </c>
      <c r="B331">
        <v>1185732</v>
      </c>
      <c r="C331" s="27">
        <v>44390</v>
      </c>
      <c r="D331" t="s">
        <v>36</v>
      </c>
      <c r="E331" t="s">
        <v>37</v>
      </c>
      <c r="F331" t="s">
        <v>38</v>
      </c>
      <c r="G331" t="s">
        <v>19</v>
      </c>
      <c r="H331">
        <v>45.000000000000007</v>
      </c>
      <c r="I331">
        <v>325</v>
      </c>
      <c r="J331">
        <v>14625.000000000002</v>
      </c>
      <c r="K331">
        <v>51187.500000000007</v>
      </c>
      <c r="L331">
        <v>0.35</v>
      </c>
      <c r="M331" t="s">
        <v>24</v>
      </c>
      <c r="N331" t="s">
        <v>150</v>
      </c>
      <c r="O331" t="s">
        <v>175</v>
      </c>
      <c r="P331" t="s">
        <v>144</v>
      </c>
      <c r="Q331">
        <v>7</v>
      </c>
    </row>
    <row r="332" spans="1:17">
      <c r="A332" t="s">
        <v>14</v>
      </c>
      <c r="B332">
        <v>1185732</v>
      </c>
      <c r="C332" s="27">
        <v>44391</v>
      </c>
      <c r="D332" t="s">
        <v>36</v>
      </c>
      <c r="E332" t="s">
        <v>37</v>
      </c>
      <c r="F332" t="s">
        <v>38</v>
      </c>
      <c r="G332" t="s">
        <v>20</v>
      </c>
      <c r="H332">
        <v>40</v>
      </c>
      <c r="I332">
        <v>250</v>
      </c>
      <c r="J332">
        <v>10000</v>
      </c>
      <c r="K332">
        <v>35000</v>
      </c>
      <c r="L332">
        <v>0.35</v>
      </c>
      <c r="M332" t="s">
        <v>24</v>
      </c>
      <c r="N332" t="s">
        <v>150</v>
      </c>
      <c r="O332" t="s">
        <v>175</v>
      </c>
      <c r="P332" t="s">
        <v>144</v>
      </c>
      <c r="Q332">
        <v>7</v>
      </c>
    </row>
    <row r="333" spans="1:17">
      <c r="A333" t="s">
        <v>14</v>
      </c>
      <c r="B333">
        <v>1185732</v>
      </c>
      <c r="C333" s="27">
        <v>44392</v>
      </c>
      <c r="D333" t="s">
        <v>36</v>
      </c>
      <c r="E333" t="s">
        <v>37</v>
      </c>
      <c r="F333" t="s">
        <v>38</v>
      </c>
      <c r="G333" t="s">
        <v>21</v>
      </c>
      <c r="H333">
        <v>40</v>
      </c>
      <c r="I333">
        <v>225</v>
      </c>
      <c r="J333">
        <v>9000</v>
      </c>
      <c r="K333">
        <v>36000</v>
      </c>
      <c r="L333">
        <v>0.4</v>
      </c>
      <c r="M333" t="s">
        <v>24</v>
      </c>
      <c r="N333" t="s">
        <v>150</v>
      </c>
      <c r="O333" t="s">
        <v>175</v>
      </c>
      <c r="P333" t="s">
        <v>144</v>
      </c>
      <c r="Q333">
        <v>7</v>
      </c>
    </row>
    <row r="334" spans="1:17">
      <c r="A334" t="s">
        <v>14</v>
      </c>
      <c r="B334">
        <v>1185732</v>
      </c>
      <c r="C334" s="27">
        <v>44393</v>
      </c>
      <c r="D334" t="s">
        <v>36</v>
      </c>
      <c r="E334" t="s">
        <v>37</v>
      </c>
      <c r="F334" t="s">
        <v>38</v>
      </c>
      <c r="G334" t="s">
        <v>22</v>
      </c>
      <c r="H334">
        <v>50</v>
      </c>
      <c r="I334">
        <v>200</v>
      </c>
      <c r="J334">
        <v>10000</v>
      </c>
      <c r="K334">
        <v>35000</v>
      </c>
      <c r="L334">
        <v>0.35</v>
      </c>
      <c r="M334" t="s">
        <v>24</v>
      </c>
      <c r="N334" t="s">
        <v>150</v>
      </c>
      <c r="O334" t="s">
        <v>175</v>
      </c>
      <c r="P334" t="s">
        <v>144</v>
      </c>
      <c r="Q334">
        <v>7</v>
      </c>
    </row>
    <row r="335" spans="1:17">
      <c r="A335" t="s">
        <v>14</v>
      </c>
      <c r="B335">
        <v>1185732</v>
      </c>
      <c r="C335" s="27">
        <v>44394</v>
      </c>
      <c r="D335" t="s">
        <v>36</v>
      </c>
      <c r="E335" t="s">
        <v>37</v>
      </c>
      <c r="F335" t="s">
        <v>38</v>
      </c>
      <c r="G335" t="s">
        <v>23</v>
      </c>
      <c r="H335">
        <v>55.000000000000007</v>
      </c>
      <c r="I335">
        <v>375</v>
      </c>
      <c r="J335">
        <v>20625.000000000004</v>
      </c>
      <c r="K335">
        <v>103125.00000000001</v>
      </c>
      <c r="L335">
        <v>0.5</v>
      </c>
      <c r="M335" t="s">
        <v>24</v>
      </c>
      <c r="N335" t="s">
        <v>150</v>
      </c>
      <c r="O335" t="s">
        <v>175</v>
      </c>
      <c r="P335" t="s">
        <v>144</v>
      </c>
      <c r="Q335">
        <v>7</v>
      </c>
    </row>
    <row r="336" spans="1:17">
      <c r="A336" t="s">
        <v>14</v>
      </c>
      <c r="B336">
        <v>1185732</v>
      </c>
      <c r="C336" s="27">
        <v>44395</v>
      </c>
      <c r="D336" t="s">
        <v>36</v>
      </c>
      <c r="E336" t="s">
        <v>37</v>
      </c>
      <c r="F336" t="s">
        <v>38</v>
      </c>
      <c r="G336" t="s">
        <v>17</v>
      </c>
      <c r="H336">
        <v>50</v>
      </c>
      <c r="I336">
        <v>500</v>
      </c>
      <c r="J336">
        <v>25000</v>
      </c>
      <c r="K336">
        <v>100000</v>
      </c>
      <c r="L336">
        <v>0.4</v>
      </c>
      <c r="M336" t="s">
        <v>24</v>
      </c>
      <c r="N336" t="s">
        <v>150</v>
      </c>
      <c r="O336" t="s">
        <v>175</v>
      </c>
      <c r="P336" t="s">
        <v>144</v>
      </c>
      <c r="Q336">
        <v>7</v>
      </c>
    </row>
    <row r="337" spans="1:17">
      <c r="A337" t="s">
        <v>14</v>
      </c>
      <c r="B337">
        <v>1185732</v>
      </c>
      <c r="C337" s="27">
        <v>44396</v>
      </c>
      <c r="D337" t="s">
        <v>36</v>
      </c>
      <c r="E337" t="s">
        <v>37</v>
      </c>
      <c r="F337" t="s">
        <v>38</v>
      </c>
      <c r="G337" t="s">
        <v>19</v>
      </c>
      <c r="H337">
        <v>45.000000000000007</v>
      </c>
      <c r="I337">
        <v>300</v>
      </c>
      <c r="J337">
        <v>13500.000000000002</v>
      </c>
      <c r="K337">
        <v>47250.000000000007</v>
      </c>
      <c r="L337">
        <v>0.35</v>
      </c>
      <c r="M337" t="s">
        <v>24</v>
      </c>
      <c r="N337" t="s">
        <v>150</v>
      </c>
      <c r="O337" t="s">
        <v>175</v>
      </c>
      <c r="P337" t="s">
        <v>144</v>
      </c>
      <c r="Q337">
        <v>7</v>
      </c>
    </row>
    <row r="338" spans="1:17">
      <c r="A338" t="s">
        <v>14</v>
      </c>
      <c r="B338">
        <v>1185732</v>
      </c>
      <c r="C338" s="27">
        <v>44397</v>
      </c>
      <c r="D338" t="s">
        <v>36</v>
      </c>
      <c r="E338" t="s">
        <v>37</v>
      </c>
      <c r="F338" t="s">
        <v>38</v>
      </c>
      <c r="G338" t="s">
        <v>20</v>
      </c>
      <c r="H338">
        <v>40</v>
      </c>
      <c r="I338">
        <v>200</v>
      </c>
      <c r="J338">
        <v>8000</v>
      </c>
      <c r="K338">
        <v>28000</v>
      </c>
      <c r="L338">
        <v>0.35</v>
      </c>
      <c r="M338" t="s">
        <v>24</v>
      </c>
      <c r="N338" t="s">
        <v>150</v>
      </c>
      <c r="O338" t="s">
        <v>175</v>
      </c>
      <c r="P338" t="s">
        <v>144</v>
      </c>
      <c r="Q338">
        <v>7</v>
      </c>
    </row>
    <row r="339" spans="1:17">
      <c r="A339" t="s">
        <v>14</v>
      </c>
      <c r="B339">
        <v>1185732</v>
      </c>
      <c r="C339" s="27">
        <v>44398</v>
      </c>
      <c r="D339" t="s">
        <v>36</v>
      </c>
      <c r="E339" t="s">
        <v>37</v>
      </c>
      <c r="F339" t="s">
        <v>38</v>
      </c>
      <c r="G339" t="s">
        <v>21</v>
      </c>
      <c r="H339">
        <v>40</v>
      </c>
      <c r="I339">
        <v>175</v>
      </c>
      <c r="J339">
        <v>7000</v>
      </c>
      <c r="K339">
        <v>28000</v>
      </c>
      <c r="L339">
        <v>0.4</v>
      </c>
      <c r="M339" t="s">
        <v>24</v>
      </c>
      <c r="N339" t="s">
        <v>150</v>
      </c>
      <c r="O339" t="s">
        <v>175</v>
      </c>
      <c r="P339" t="s">
        <v>144</v>
      </c>
      <c r="Q339">
        <v>7</v>
      </c>
    </row>
    <row r="340" spans="1:17">
      <c r="A340" t="s">
        <v>14</v>
      </c>
      <c r="B340">
        <v>1185732</v>
      </c>
      <c r="C340" s="27">
        <v>44399</v>
      </c>
      <c r="D340" t="s">
        <v>36</v>
      </c>
      <c r="E340" t="s">
        <v>37</v>
      </c>
      <c r="F340" t="s">
        <v>38</v>
      </c>
      <c r="G340" t="s">
        <v>22</v>
      </c>
      <c r="H340">
        <v>50</v>
      </c>
      <c r="I340">
        <v>175</v>
      </c>
      <c r="J340">
        <v>8750</v>
      </c>
      <c r="K340">
        <v>30624.999999999996</v>
      </c>
      <c r="L340">
        <v>0.35</v>
      </c>
      <c r="M340" t="s">
        <v>24</v>
      </c>
      <c r="N340" t="s">
        <v>150</v>
      </c>
      <c r="O340" t="s">
        <v>175</v>
      </c>
      <c r="P340" t="s">
        <v>144</v>
      </c>
      <c r="Q340">
        <v>7</v>
      </c>
    </row>
    <row r="341" spans="1:17">
      <c r="A341" t="s">
        <v>14</v>
      </c>
      <c r="B341">
        <v>1185732</v>
      </c>
      <c r="C341" s="27">
        <v>44400</v>
      </c>
      <c r="D341" t="s">
        <v>36</v>
      </c>
      <c r="E341" t="s">
        <v>37</v>
      </c>
      <c r="F341" t="s">
        <v>38</v>
      </c>
      <c r="G341" t="s">
        <v>23</v>
      </c>
      <c r="H341">
        <v>55.000000000000007</v>
      </c>
      <c r="I341">
        <v>250</v>
      </c>
      <c r="J341">
        <v>13750.000000000002</v>
      </c>
      <c r="K341">
        <v>68750.000000000015</v>
      </c>
      <c r="L341">
        <v>0.5</v>
      </c>
      <c r="M341" t="s">
        <v>24</v>
      </c>
      <c r="N341" t="s">
        <v>150</v>
      </c>
      <c r="O341" t="s">
        <v>175</v>
      </c>
      <c r="P341" t="s">
        <v>144</v>
      </c>
      <c r="Q341">
        <v>7</v>
      </c>
    </row>
    <row r="342" spans="1:17">
      <c r="A342" t="s">
        <v>14</v>
      </c>
      <c r="B342">
        <v>1185732</v>
      </c>
      <c r="C342" s="27">
        <v>44401</v>
      </c>
      <c r="D342" t="s">
        <v>36</v>
      </c>
      <c r="E342" t="s">
        <v>37</v>
      </c>
      <c r="F342" t="s">
        <v>38</v>
      </c>
      <c r="G342" t="s">
        <v>17</v>
      </c>
      <c r="H342">
        <v>60</v>
      </c>
      <c r="I342">
        <v>425</v>
      </c>
      <c r="J342">
        <v>25500</v>
      </c>
      <c r="K342">
        <v>102000</v>
      </c>
      <c r="L342">
        <v>0.4</v>
      </c>
      <c r="M342" t="s">
        <v>24</v>
      </c>
      <c r="N342" t="s">
        <v>150</v>
      </c>
      <c r="O342" t="s">
        <v>175</v>
      </c>
      <c r="P342" t="s">
        <v>144</v>
      </c>
      <c r="Q342">
        <v>7</v>
      </c>
    </row>
    <row r="343" spans="1:17">
      <c r="A343" t="s">
        <v>14</v>
      </c>
      <c r="B343">
        <v>1185732</v>
      </c>
      <c r="C343" s="27">
        <v>44402</v>
      </c>
      <c r="D343" t="s">
        <v>36</v>
      </c>
      <c r="E343" t="s">
        <v>37</v>
      </c>
      <c r="F343" t="s">
        <v>38</v>
      </c>
      <c r="G343" t="s">
        <v>19</v>
      </c>
      <c r="H343">
        <v>50</v>
      </c>
      <c r="I343">
        <v>250</v>
      </c>
      <c r="J343">
        <v>12500</v>
      </c>
      <c r="K343">
        <v>43750</v>
      </c>
      <c r="L343">
        <v>0.35</v>
      </c>
      <c r="M343" t="s">
        <v>24</v>
      </c>
      <c r="N343" t="s">
        <v>150</v>
      </c>
      <c r="O343" t="s">
        <v>175</v>
      </c>
      <c r="P343" t="s">
        <v>144</v>
      </c>
      <c r="Q343">
        <v>7</v>
      </c>
    </row>
    <row r="344" spans="1:17">
      <c r="A344" t="s">
        <v>14</v>
      </c>
      <c r="B344">
        <v>1185732</v>
      </c>
      <c r="C344" s="27">
        <v>44403</v>
      </c>
      <c r="D344" t="s">
        <v>36</v>
      </c>
      <c r="E344" t="s">
        <v>37</v>
      </c>
      <c r="F344" t="s">
        <v>38</v>
      </c>
      <c r="G344" t="s">
        <v>20</v>
      </c>
      <c r="H344">
        <v>50</v>
      </c>
      <c r="I344">
        <v>150</v>
      </c>
      <c r="J344">
        <v>7500</v>
      </c>
      <c r="K344">
        <v>26250</v>
      </c>
      <c r="L344">
        <v>0.35</v>
      </c>
      <c r="M344" t="s">
        <v>24</v>
      </c>
      <c r="N344" t="s">
        <v>150</v>
      </c>
      <c r="O344" t="s">
        <v>175</v>
      </c>
      <c r="P344" t="s">
        <v>144</v>
      </c>
      <c r="Q344">
        <v>7</v>
      </c>
    </row>
    <row r="345" spans="1:17">
      <c r="A345" t="s">
        <v>14</v>
      </c>
      <c r="B345">
        <v>1185732</v>
      </c>
      <c r="C345" s="27">
        <v>44404</v>
      </c>
      <c r="D345" t="s">
        <v>36</v>
      </c>
      <c r="E345" t="s">
        <v>37</v>
      </c>
      <c r="F345" t="s">
        <v>38</v>
      </c>
      <c r="G345" t="s">
        <v>21</v>
      </c>
      <c r="H345">
        <v>50</v>
      </c>
      <c r="I345">
        <v>125</v>
      </c>
      <c r="J345">
        <v>6250</v>
      </c>
      <c r="K345">
        <v>25000</v>
      </c>
      <c r="L345">
        <v>0.4</v>
      </c>
      <c r="M345" t="s">
        <v>24</v>
      </c>
      <c r="N345" t="s">
        <v>150</v>
      </c>
      <c r="O345" t="s">
        <v>175</v>
      </c>
      <c r="P345" t="s">
        <v>144</v>
      </c>
      <c r="Q345">
        <v>7</v>
      </c>
    </row>
    <row r="346" spans="1:17">
      <c r="A346" t="s">
        <v>14</v>
      </c>
      <c r="B346">
        <v>1185732</v>
      </c>
      <c r="C346" s="27">
        <v>44405</v>
      </c>
      <c r="D346" t="s">
        <v>36</v>
      </c>
      <c r="E346" t="s">
        <v>37</v>
      </c>
      <c r="F346" t="s">
        <v>38</v>
      </c>
      <c r="G346" t="s">
        <v>22</v>
      </c>
      <c r="H346">
        <v>60</v>
      </c>
      <c r="I346">
        <v>125</v>
      </c>
      <c r="J346">
        <v>7500</v>
      </c>
      <c r="K346">
        <v>26250</v>
      </c>
      <c r="L346">
        <v>0.35</v>
      </c>
      <c r="M346" t="s">
        <v>24</v>
      </c>
      <c r="N346" t="s">
        <v>150</v>
      </c>
      <c r="O346" t="s">
        <v>175</v>
      </c>
      <c r="P346" t="s">
        <v>144</v>
      </c>
      <c r="Q346">
        <v>7</v>
      </c>
    </row>
    <row r="347" spans="1:17">
      <c r="A347" t="s">
        <v>14</v>
      </c>
      <c r="B347">
        <v>1185732</v>
      </c>
      <c r="C347" s="27">
        <v>44406</v>
      </c>
      <c r="D347" t="s">
        <v>36</v>
      </c>
      <c r="E347" t="s">
        <v>37</v>
      </c>
      <c r="F347" t="s">
        <v>38</v>
      </c>
      <c r="G347" t="s">
        <v>23</v>
      </c>
      <c r="H347">
        <v>64.999999999999986</v>
      </c>
      <c r="I347">
        <v>250</v>
      </c>
      <c r="J347">
        <v>16249.999999999996</v>
      </c>
      <c r="K347">
        <v>81249.999999999985</v>
      </c>
      <c r="L347">
        <v>0.5</v>
      </c>
      <c r="M347" t="s">
        <v>24</v>
      </c>
      <c r="N347" t="s">
        <v>150</v>
      </c>
      <c r="O347" t="s">
        <v>175</v>
      </c>
      <c r="P347" t="s">
        <v>144</v>
      </c>
      <c r="Q347">
        <v>7</v>
      </c>
    </row>
    <row r="348" spans="1:17">
      <c r="A348" t="s">
        <v>14</v>
      </c>
      <c r="B348">
        <v>1185732</v>
      </c>
      <c r="C348" s="27">
        <v>44407</v>
      </c>
      <c r="D348" t="s">
        <v>36</v>
      </c>
      <c r="E348" t="s">
        <v>37</v>
      </c>
      <c r="F348" t="s">
        <v>38</v>
      </c>
      <c r="G348" t="s">
        <v>17</v>
      </c>
      <c r="H348">
        <v>60</v>
      </c>
      <c r="I348">
        <v>400</v>
      </c>
      <c r="J348">
        <v>24000</v>
      </c>
      <c r="K348">
        <v>96000</v>
      </c>
      <c r="L348">
        <v>0.4</v>
      </c>
      <c r="M348" t="s">
        <v>24</v>
      </c>
      <c r="N348" t="s">
        <v>150</v>
      </c>
      <c r="O348" t="s">
        <v>175</v>
      </c>
      <c r="P348" t="s">
        <v>144</v>
      </c>
      <c r="Q348">
        <v>7</v>
      </c>
    </row>
    <row r="349" spans="1:17">
      <c r="A349" t="s">
        <v>14</v>
      </c>
      <c r="B349">
        <v>1185732</v>
      </c>
      <c r="C349" s="27">
        <v>44408</v>
      </c>
      <c r="D349" t="s">
        <v>36</v>
      </c>
      <c r="E349" t="s">
        <v>37</v>
      </c>
      <c r="F349" t="s">
        <v>38</v>
      </c>
      <c r="G349" t="s">
        <v>19</v>
      </c>
      <c r="H349">
        <v>50</v>
      </c>
      <c r="I349">
        <v>250</v>
      </c>
      <c r="J349">
        <v>12500</v>
      </c>
      <c r="K349">
        <v>43750</v>
      </c>
      <c r="L349">
        <v>0.35</v>
      </c>
      <c r="M349" t="s">
        <v>24</v>
      </c>
      <c r="N349" t="s">
        <v>150</v>
      </c>
      <c r="O349" t="s">
        <v>175</v>
      </c>
      <c r="P349" t="s">
        <v>144</v>
      </c>
      <c r="Q349">
        <v>7</v>
      </c>
    </row>
    <row r="350" spans="1:17">
      <c r="A350" t="s">
        <v>14</v>
      </c>
      <c r="B350">
        <v>1185732</v>
      </c>
      <c r="C350" s="27">
        <v>44409</v>
      </c>
      <c r="D350" t="s">
        <v>36</v>
      </c>
      <c r="E350" t="s">
        <v>37</v>
      </c>
      <c r="F350" t="s">
        <v>38</v>
      </c>
      <c r="G350" t="s">
        <v>20</v>
      </c>
      <c r="H350">
        <v>50</v>
      </c>
      <c r="I350">
        <v>195</v>
      </c>
      <c r="J350">
        <v>9750</v>
      </c>
      <c r="K350">
        <v>34125</v>
      </c>
      <c r="L350">
        <v>0.35</v>
      </c>
      <c r="M350" t="s">
        <v>24</v>
      </c>
      <c r="N350" t="s">
        <v>150</v>
      </c>
      <c r="O350" t="s">
        <v>175</v>
      </c>
      <c r="P350" t="s">
        <v>145</v>
      </c>
      <c r="Q350">
        <v>8</v>
      </c>
    </row>
    <row r="351" spans="1:17">
      <c r="A351" t="s">
        <v>14</v>
      </c>
      <c r="B351">
        <v>1185732</v>
      </c>
      <c r="C351" s="27">
        <v>44410</v>
      </c>
      <c r="D351" t="s">
        <v>36</v>
      </c>
      <c r="E351" t="s">
        <v>37</v>
      </c>
      <c r="F351" t="s">
        <v>38</v>
      </c>
      <c r="G351" t="s">
        <v>21</v>
      </c>
      <c r="H351">
        <v>50</v>
      </c>
      <c r="I351">
        <v>175</v>
      </c>
      <c r="J351">
        <v>8750</v>
      </c>
      <c r="K351">
        <v>35000</v>
      </c>
      <c r="L351">
        <v>0.4</v>
      </c>
      <c r="M351" t="s">
        <v>24</v>
      </c>
      <c r="N351" t="s">
        <v>150</v>
      </c>
      <c r="O351" t="s">
        <v>175</v>
      </c>
      <c r="P351" t="s">
        <v>145</v>
      </c>
      <c r="Q351">
        <v>8</v>
      </c>
    </row>
    <row r="352" spans="1:17">
      <c r="A352" t="s">
        <v>14</v>
      </c>
      <c r="B352">
        <v>1185732</v>
      </c>
      <c r="C352" s="27">
        <v>44411</v>
      </c>
      <c r="D352" t="s">
        <v>36</v>
      </c>
      <c r="E352" t="s">
        <v>37</v>
      </c>
      <c r="F352" t="s">
        <v>38</v>
      </c>
      <c r="G352" t="s">
        <v>22</v>
      </c>
      <c r="H352">
        <v>60</v>
      </c>
      <c r="I352">
        <v>150</v>
      </c>
      <c r="J352">
        <v>9000</v>
      </c>
      <c r="K352">
        <v>31499.999999999996</v>
      </c>
      <c r="L352">
        <v>0.35</v>
      </c>
      <c r="M352" t="s">
        <v>24</v>
      </c>
      <c r="N352" t="s">
        <v>150</v>
      </c>
      <c r="O352" t="s">
        <v>175</v>
      </c>
      <c r="P352" t="s">
        <v>145</v>
      </c>
      <c r="Q352">
        <v>8</v>
      </c>
    </row>
    <row r="353" spans="1:17">
      <c r="A353" t="s">
        <v>14</v>
      </c>
      <c r="B353">
        <v>1185732</v>
      </c>
      <c r="C353" s="27">
        <v>44412</v>
      </c>
      <c r="D353" t="s">
        <v>36</v>
      </c>
      <c r="E353" t="s">
        <v>37</v>
      </c>
      <c r="F353" t="s">
        <v>38</v>
      </c>
      <c r="G353" t="s">
        <v>23</v>
      </c>
      <c r="H353">
        <v>64.999999999999986</v>
      </c>
      <c r="I353">
        <v>250</v>
      </c>
      <c r="J353">
        <v>16249.999999999996</v>
      </c>
      <c r="K353">
        <v>81249.999999999985</v>
      </c>
      <c r="L353">
        <v>0.5</v>
      </c>
      <c r="M353" t="s">
        <v>24</v>
      </c>
      <c r="N353" t="s">
        <v>150</v>
      </c>
      <c r="O353" t="s">
        <v>175</v>
      </c>
      <c r="P353" t="s">
        <v>145</v>
      </c>
      <c r="Q353">
        <v>8</v>
      </c>
    </row>
    <row r="354" spans="1:17">
      <c r="A354" t="s">
        <v>14</v>
      </c>
      <c r="B354">
        <v>1185732</v>
      </c>
      <c r="C354" s="27">
        <v>44413</v>
      </c>
      <c r="D354" t="s">
        <v>36</v>
      </c>
      <c r="E354" t="s">
        <v>37</v>
      </c>
      <c r="F354" t="s">
        <v>38</v>
      </c>
      <c r="G354" t="s">
        <v>17</v>
      </c>
      <c r="H354">
        <v>60</v>
      </c>
      <c r="I354">
        <v>500</v>
      </c>
      <c r="J354">
        <v>30000</v>
      </c>
      <c r="K354">
        <v>120000</v>
      </c>
      <c r="L354">
        <v>0.4</v>
      </c>
      <c r="M354" t="s">
        <v>24</v>
      </c>
      <c r="N354" t="s">
        <v>150</v>
      </c>
      <c r="O354" t="s">
        <v>175</v>
      </c>
      <c r="P354" t="s">
        <v>145</v>
      </c>
      <c r="Q354">
        <v>8</v>
      </c>
    </row>
    <row r="355" spans="1:17">
      <c r="A355" t="s">
        <v>14</v>
      </c>
      <c r="B355">
        <v>1185732</v>
      </c>
      <c r="C355" s="27">
        <v>44414</v>
      </c>
      <c r="D355" t="s">
        <v>36</v>
      </c>
      <c r="E355" t="s">
        <v>37</v>
      </c>
      <c r="F355" t="s">
        <v>38</v>
      </c>
      <c r="G355" t="s">
        <v>19</v>
      </c>
      <c r="H355">
        <v>50</v>
      </c>
      <c r="I355">
        <v>300</v>
      </c>
      <c r="J355">
        <v>15000</v>
      </c>
      <c r="K355">
        <v>52500</v>
      </c>
      <c r="L355">
        <v>0.35</v>
      </c>
      <c r="M355" t="s">
        <v>24</v>
      </c>
      <c r="N355" t="s">
        <v>150</v>
      </c>
      <c r="O355" t="s">
        <v>175</v>
      </c>
      <c r="P355" t="s">
        <v>145</v>
      </c>
      <c r="Q355">
        <v>8</v>
      </c>
    </row>
    <row r="356" spans="1:17">
      <c r="A356" t="s">
        <v>14</v>
      </c>
      <c r="B356">
        <v>1185732</v>
      </c>
      <c r="C356" s="27">
        <v>44415</v>
      </c>
      <c r="D356" t="s">
        <v>36</v>
      </c>
      <c r="E356" t="s">
        <v>37</v>
      </c>
      <c r="F356" t="s">
        <v>38</v>
      </c>
      <c r="G356" t="s">
        <v>20</v>
      </c>
      <c r="H356">
        <v>50</v>
      </c>
      <c r="I356">
        <v>250</v>
      </c>
      <c r="J356">
        <v>12500</v>
      </c>
      <c r="K356">
        <v>43750</v>
      </c>
      <c r="L356">
        <v>0.35</v>
      </c>
      <c r="M356" t="s">
        <v>24</v>
      </c>
      <c r="N356" t="s">
        <v>150</v>
      </c>
      <c r="O356" t="s">
        <v>175</v>
      </c>
      <c r="P356" t="s">
        <v>145</v>
      </c>
      <c r="Q356">
        <v>8</v>
      </c>
    </row>
    <row r="357" spans="1:17">
      <c r="A357" t="s">
        <v>14</v>
      </c>
      <c r="B357">
        <v>1185732</v>
      </c>
      <c r="C357" s="27">
        <v>44416</v>
      </c>
      <c r="D357" t="s">
        <v>36</v>
      </c>
      <c r="E357" t="s">
        <v>37</v>
      </c>
      <c r="F357" t="s">
        <v>38</v>
      </c>
      <c r="G357" t="s">
        <v>21</v>
      </c>
      <c r="H357">
        <v>50</v>
      </c>
      <c r="I357">
        <v>200</v>
      </c>
      <c r="J357">
        <v>10000</v>
      </c>
      <c r="K357">
        <v>40000</v>
      </c>
      <c r="L357">
        <v>0.4</v>
      </c>
      <c r="M357" t="s">
        <v>24</v>
      </c>
      <c r="N357" t="s">
        <v>150</v>
      </c>
      <c r="O357" t="s">
        <v>175</v>
      </c>
      <c r="P357" t="s">
        <v>145</v>
      </c>
      <c r="Q357">
        <v>8</v>
      </c>
    </row>
    <row r="358" spans="1:17">
      <c r="A358" t="s">
        <v>14</v>
      </c>
      <c r="B358">
        <v>1185732</v>
      </c>
      <c r="C358" s="27">
        <v>44417</v>
      </c>
      <c r="D358" t="s">
        <v>36</v>
      </c>
      <c r="E358" t="s">
        <v>37</v>
      </c>
      <c r="F358" t="s">
        <v>38</v>
      </c>
      <c r="G358" t="s">
        <v>22</v>
      </c>
      <c r="H358">
        <v>60</v>
      </c>
      <c r="I358">
        <v>200</v>
      </c>
      <c r="J358">
        <v>12000</v>
      </c>
      <c r="K358">
        <v>42000</v>
      </c>
      <c r="L358">
        <v>0.35</v>
      </c>
      <c r="M358" t="s">
        <v>24</v>
      </c>
      <c r="N358" t="s">
        <v>150</v>
      </c>
      <c r="O358" t="s">
        <v>175</v>
      </c>
      <c r="P358" t="s">
        <v>145</v>
      </c>
      <c r="Q358">
        <v>8</v>
      </c>
    </row>
    <row r="359" spans="1:17">
      <c r="A359" t="s">
        <v>14</v>
      </c>
      <c r="B359">
        <v>1185732</v>
      </c>
      <c r="C359" s="27">
        <v>44418</v>
      </c>
      <c r="D359" t="s">
        <v>36</v>
      </c>
      <c r="E359" t="s">
        <v>37</v>
      </c>
      <c r="F359" t="s">
        <v>38</v>
      </c>
      <c r="G359" t="s">
        <v>23</v>
      </c>
      <c r="H359">
        <v>64.999999999999986</v>
      </c>
      <c r="I359">
        <v>300</v>
      </c>
      <c r="J359">
        <v>19499.999999999996</v>
      </c>
      <c r="K359">
        <v>97499.999999999985</v>
      </c>
      <c r="L359">
        <v>0.5</v>
      </c>
      <c r="M359" t="s">
        <v>24</v>
      </c>
      <c r="N359" t="s">
        <v>150</v>
      </c>
      <c r="O359" t="s">
        <v>175</v>
      </c>
      <c r="P359" t="s">
        <v>145</v>
      </c>
      <c r="Q359">
        <v>8</v>
      </c>
    </row>
    <row r="360" spans="1:17">
      <c r="A360" t="s">
        <v>26</v>
      </c>
      <c r="B360">
        <v>1197831</v>
      </c>
      <c r="C360" s="27">
        <v>44419</v>
      </c>
      <c r="D360" t="s">
        <v>36</v>
      </c>
      <c r="E360" t="s">
        <v>37</v>
      </c>
      <c r="F360" t="s">
        <v>38</v>
      </c>
      <c r="G360" t="s">
        <v>17</v>
      </c>
      <c r="H360">
        <v>20</v>
      </c>
      <c r="I360">
        <v>725</v>
      </c>
      <c r="J360">
        <v>14500</v>
      </c>
      <c r="K360">
        <v>43500</v>
      </c>
      <c r="L360">
        <v>0.3</v>
      </c>
      <c r="M360" t="s">
        <v>24</v>
      </c>
      <c r="N360" t="s">
        <v>150</v>
      </c>
      <c r="O360" t="s">
        <v>175</v>
      </c>
      <c r="P360" t="s">
        <v>145</v>
      </c>
      <c r="Q360">
        <v>8</v>
      </c>
    </row>
    <row r="361" spans="1:17">
      <c r="A361" t="s">
        <v>26</v>
      </c>
      <c r="B361">
        <v>1197831</v>
      </c>
      <c r="C361" s="27">
        <v>44420</v>
      </c>
      <c r="D361" t="s">
        <v>36</v>
      </c>
      <c r="E361" t="s">
        <v>37</v>
      </c>
      <c r="F361" t="s">
        <v>38</v>
      </c>
      <c r="G361" t="s">
        <v>19</v>
      </c>
      <c r="H361">
        <v>30</v>
      </c>
      <c r="I361">
        <v>725</v>
      </c>
      <c r="J361">
        <v>21750</v>
      </c>
      <c r="K361">
        <v>65250</v>
      </c>
      <c r="L361">
        <v>0.3</v>
      </c>
      <c r="M361" t="s">
        <v>24</v>
      </c>
      <c r="N361" t="s">
        <v>150</v>
      </c>
      <c r="O361" t="s">
        <v>175</v>
      </c>
      <c r="P361" t="s">
        <v>145</v>
      </c>
      <c r="Q361">
        <v>8</v>
      </c>
    </row>
    <row r="362" spans="1:17">
      <c r="A362" t="s">
        <v>26</v>
      </c>
      <c r="B362">
        <v>1197831</v>
      </c>
      <c r="C362" s="27">
        <v>44421</v>
      </c>
      <c r="D362" t="s">
        <v>36</v>
      </c>
      <c r="E362" t="s">
        <v>37</v>
      </c>
      <c r="F362" t="s">
        <v>38</v>
      </c>
      <c r="G362" t="s">
        <v>20</v>
      </c>
      <c r="H362">
        <v>30</v>
      </c>
      <c r="I362">
        <v>525</v>
      </c>
      <c r="J362">
        <v>15750</v>
      </c>
      <c r="K362">
        <v>47250</v>
      </c>
      <c r="L362">
        <v>0.3</v>
      </c>
      <c r="M362" t="s">
        <v>24</v>
      </c>
      <c r="N362" t="s">
        <v>150</v>
      </c>
      <c r="O362" t="s">
        <v>175</v>
      </c>
      <c r="P362" t="s">
        <v>145</v>
      </c>
      <c r="Q362">
        <v>8</v>
      </c>
    </row>
    <row r="363" spans="1:17">
      <c r="A363" t="s">
        <v>26</v>
      </c>
      <c r="B363">
        <v>1197831</v>
      </c>
      <c r="C363" s="27">
        <v>44422</v>
      </c>
      <c r="D363" t="s">
        <v>36</v>
      </c>
      <c r="E363" t="s">
        <v>37</v>
      </c>
      <c r="F363" t="s">
        <v>38</v>
      </c>
      <c r="G363" t="s">
        <v>21</v>
      </c>
      <c r="H363">
        <v>35</v>
      </c>
      <c r="I363">
        <v>525</v>
      </c>
      <c r="J363">
        <v>18375</v>
      </c>
      <c r="K363">
        <v>73500</v>
      </c>
      <c r="L363">
        <v>0.4</v>
      </c>
      <c r="M363" t="s">
        <v>24</v>
      </c>
      <c r="N363" t="s">
        <v>150</v>
      </c>
      <c r="O363" t="s">
        <v>175</v>
      </c>
      <c r="P363" t="s">
        <v>145</v>
      </c>
      <c r="Q363">
        <v>8</v>
      </c>
    </row>
    <row r="364" spans="1:17">
      <c r="A364" t="s">
        <v>26</v>
      </c>
      <c r="B364">
        <v>1197831</v>
      </c>
      <c r="C364" s="27">
        <v>44423</v>
      </c>
      <c r="D364" t="s">
        <v>27</v>
      </c>
      <c r="E364" t="s">
        <v>28</v>
      </c>
      <c r="F364" t="s">
        <v>39</v>
      </c>
      <c r="G364" t="s">
        <v>22</v>
      </c>
      <c r="H364">
        <v>40</v>
      </c>
      <c r="I364">
        <v>375</v>
      </c>
      <c r="J364">
        <v>15000</v>
      </c>
      <c r="K364">
        <v>37500</v>
      </c>
      <c r="L364">
        <v>0.25</v>
      </c>
      <c r="M364" t="s">
        <v>24</v>
      </c>
      <c r="N364" t="s">
        <v>150</v>
      </c>
      <c r="O364" t="s">
        <v>175</v>
      </c>
      <c r="P364" t="s">
        <v>145</v>
      </c>
      <c r="Q364">
        <v>8</v>
      </c>
    </row>
    <row r="365" spans="1:17">
      <c r="A365" t="s">
        <v>26</v>
      </c>
      <c r="B365">
        <v>1197831</v>
      </c>
      <c r="C365" s="27">
        <v>44424</v>
      </c>
      <c r="D365" t="s">
        <v>27</v>
      </c>
      <c r="E365" t="s">
        <v>28</v>
      </c>
      <c r="F365" t="s">
        <v>39</v>
      </c>
      <c r="G365" t="s">
        <v>23</v>
      </c>
      <c r="H365">
        <v>35</v>
      </c>
      <c r="I365">
        <v>525</v>
      </c>
      <c r="J365">
        <v>18375</v>
      </c>
      <c r="K365">
        <v>82687.5</v>
      </c>
      <c r="L365">
        <v>0.45</v>
      </c>
      <c r="M365" t="s">
        <v>24</v>
      </c>
      <c r="N365" t="s">
        <v>150</v>
      </c>
      <c r="O365" t="s">
        <v>175</v>
      </c>
      <c r="P365" t="s">
        <v>145</v>
      </c>
      <c r="Q365">
        <v>8</v>
      </c>
    </row>
    <row r="366" spans="1:17">
      <c r="A366" t="s">
        <v>26</v>
      </c>
      <c r="B366">
        <v>1197831</v>
      </c>
      <c r="C366" s="27">
        <v>44425</v>
      </c>
      <c r="D366" t="s">
        <v>27</v>
      </c>
      <c r="E366" t="s">
        <v>28</v>
      </c>
      <c r="F366" t="s">
        <v>39</v>
      </c>
      <c r="G366" t="s">
        <v>17</v>
      </c>
      <c r="H366">
        <v>25</v>
      </c>
      <c r="I366">
        <v>675</v>
      </c>
      <c r="J366">
        <v>16875</v>
      </c>
      <c r="K366">
        <v>50625</v>
      </c>
      <c r="L366">
        <v>0.3</v>
      </c>
      <c r="M366" t="s">
        <v>24</v>
      </c>
      <c r="N366" t="s">
        <v>150</v>
      </c>
      <c r="O366" t="s">
        <v>175</v>
      </c>
      <c r="P366" t="s">
        <v>145</v>
      </c>
      <c r="Q366">
        <v>8</v>
      </c>
    </row>
    <row r="367" spans="1:17">
      <c r="A367" t="s">
        <v>26</v>
      </c>
      <c r="B367">
        <v>1197831</v>
      </c>
      <c r="C367" s="27">
        <v>44426</v>
      </c>
      <c r="D367" t="s">
        <v>27</v>
      </c>
      <c r="E367" t="s">
        <v>28</v>
      </c>
      <c r="F367" t="s">
        <v>39</v>
      </c>
      <c r="G367" t="s">
        <v>19</v>
      </c>
      <c r="H367">
        <v>35</v>
      </c>
      <c r="I367">
        <v>650</v>
      </c>
      <c r="J367">
        <v>22750</v>
      </c>
      <c r="K367">
        <v>68250</v>
      </c>
      <c r="L367">
        <v>0.3</v>
      </c>
      <c r="M367" t="s">
        <v>24</v>
      </c>
      <c r="N367" t="s">
        <v>150</v>
      </c>
      <c r="O367" t="s">
        <v>175</v>
      </c>
      <c r="P367" t="s">
        <v>145</v>
      </c>
      <c r="Q367">
        <v>8</v>
      </c>
    </row>
    <row r="368" spans="1:17">
      <c r="A368" t="s">
        <v>26</v>
      </c>
      <c r="B368">
        <v>1197831</v>
      </c>
      <c r="C368" s="27">
        <v>44427</v>
      </c>
      <c r="D368" t="s">
        <v>27</v>
      </c>
      <c r="E368" t="s">
        <v>28</v>
      </c>
      <c r="F368" t="s">
        <v>39</v>
      </c>
      <c r="G368" t="s">
        <v>20</v>
      </c>
      <c r="H368">
        <v>35</v>
      </c>
      <c r="I368">
        <v>475</v>
      </c>
      <c r="J368">
        <v>16625</v>
      </c>
      <c r="K368">
        <v>49875</v>
      </c>
      <c r="L368">
        <v>0.3</v>
      </c>
      <c r="M368" t="s">
        <v>24</v>
      </c>
      <c r="N368" t="s">
        <v>150</v>
      </c>
      <c r="O368" t="s">
        <v>175</v>
      </c>
      <c r="P368" t="s">
        <v>145</v>
      </c>
      <c r="Q368">
        <v>8</v>
      </c>
    </row>
    <row r="369" spans="1:17">
      <c r="A369" t="s">
        <v>26</v>
      </c>
      <c r="B369">
        <v>1197831</v>
      </c>
      <c r="C369" s="27">
        <v>44428</v>
      </c>
      <c r="D369" t="s">
        <v>27</v>
      </c>
      <c r="E369" t="s">
        <v>28</v>
      </c>
      <c r="F369" t="s">
        <v>39</v>
      </c>
      <c r="G369" t="s">
        <v>21</v>
      </c>
      <c r="H369">
        <v>35</v>
      </c>
      <c r="I369">
        <v>425</v>
      </c>
      <c r="J369">
        <v>14875</v>
      </c>
      <c r="K369">
        <v>59500</v>
      </c>
      <c r="L369">
        <v>0.4</v>
      </c>
      <c r="M369" t="s">
        <v>24</v>
      </c>
      <c r="N369" t="s">
        <v>150</v>
      </c>
      <c r="O369" t="s">
        <v>175</v>
      </c>
      <c r="P369" t="s">
        <v>145</v>
      </c>
      <c r="Q369">
        <v>8</v>
      </c>
    </row>
    <row r="370" spans="1:17">
      <c r="A370" t="s">
        <v>26</v>
      </c>
      <c r="B370">
        <v>1197831</v>
      </c>
      <c r="C370" s="27">
        <v>44429</v>
      </c>
      <c r="D370" t="s">
        <v>27</v>
      </c>
      <c r="E370" t="s">
        <v>28</v>
      </c>
      <c r="F370" t="s">
        <v>39</v>
      </c>
      <c r="G370" t="s">
        <v>22</v>
      </c>
      <c r="H370">
        <v>40</v>
      </c>
      <c r="I370">
        <v>300</v>
      </c>
      <c r="J370">
        <v>12000</v>
      </c>
      <c r="K370">
        <v>30000</v>
      </c>
      <c r="L370">
        <v>0.25</v>
      </c>
      <c r="M370" t="s">
        <v>24</v>
      </c>
      <c r="N370" t="s">
        <v>150</v>
      </c>
      <c r="O370" t="s">
        <v>175</v>
      </c>
      <c r="P370" t="s">
        <v>145</v>
      </c>
      <c r="Q370">
        <v>8</v>
      </c>
    </row>
    <row r="371" spans="1:17">
      <c r="A371" t="s">
        <v>26</v>
      </c>
      <c r="B371">
        <v>1197831</v>
      </c>
      <c r="C371" s="27">
        <v>44430</v>
      </c>
      <c r="D371" t="s">
        <v>27</v>
      </c>
      <c r="E371" t="s">
        <v>28</v>
      </c>
      <c r="F371" t="s">
        <v>39</v>
      </c>
      <c r="G371" t="s">
        <v>23</v>
      </c>
      <c r="H371">
        <v>35</v>
      </c>
      <c r="I371">
        <v>500</v>
      </c>
      <c r="J371">
        <v>17500</v>
      </c>
      <c r="K371">
        <v>78750</v>
      </c>
      <c r="L371">
        <v>0.45</v>
      </c>
      <c r="M371" t="s">
        <v>24</v>
      </c>
      <c r="N371" t="s">
        <v>150</v>
      </c>
      <c r="O371" t="s">
        <v>175</v>
      </c>
      <c r="P371" t="s">
        <v>145</v>
      </c>
      <c r="Q371">
        <v>8</v>
      </c>
    </row>
    <row r="372" spans="1:17">
      <c r="A372" t="s">
        <v>26</v>
      </c>
      <c r="B372">
        <v>1197831</v>
      </c>
      <c r="C372" s="27">
        <v>44431</v>
      </c>
      <c r="D372" t="s">
        <v>27</v>
      </c>
      <c r="E372" t="s">
        <v>28</v>
      </c>
      <c r="F372" t="s">
        <v>39</v>
      </c>
      <c r="G372" t="s">
        <v>17</v>
      </c>
      <c r="H372">
        <v>30</v>
      </c>
      <c r="I372">
        <v>675</v>
      </c>
      <c r="J372">
        <v>20250</v>
      </c>
      <c r="K372">
        <v>70875</v>
      </c>
      <c r="L372">
        <v>0.35</v>
      </c>
      <c r="M372" t="s">
        <v>24</v>
      </c>
      <c r="N372" t="s">
        <v>150</v>
      </c>
      <c r="O372" t="s">
        <v>175</v>
      </c>
      <c r="P372" t="s">
        <v>145</v>
      </c>
      <c r="Q372">
        <v>8</v>
      </c>
    </row>
    <row r="373" spans="1:17">
      <c r="A373" t="s">
        <v>26</v>
      </c>
      <c r="B373">
        <v>1197831</v>
      </c>
      <c r="C373" s="27">
        <v>44432</v>
      </c>
      <c r="D373" t="s">
        <v>27</v>
      </c>
      <c r="E373" t="s">
        <v>28</v>
      </c>
      <c r="F373" t="s">
        <v>39</v>
      </c>
      <c r="G373" t="s">
        <v>19</v>
      </c>
      <c r="H373">
        <v>40</v>
      </c>
      <c r="I373">
        <v>675</v>
      </c>
      <c r="J373">
        <v>27000</v>
      </c>
      <c r="K373">
        <v>94500</v>
      </c>
      <c r="L373">
        <v>0.35</v>
      </c>
      <c r="M373" t="s">
        <v>24</v>
      </c>
      <c r="N373" t="s">
        <v>150</v>
      </c>
      <c r="O373" t="s">
        <v>175</v>
      </c>
      <c r="P373" t="s">
        <v>145</v>
      </c>
      <c r="Q373">
        <v>8</v>
      </c>
    </row>
    <row r="374" spans="1:17">
      <c r="A374" t="s">
        <v>26</v>
      </c>
      <c r="B374">
        <v>1197831</v>
      </c>
      <c r="C374" s="27">
        <v>44433</v>
      </c>
      <c r="D374" t="s">
        <v>27</v>
      </c>
      <c r="E374" t="s">
        <v>28</v>
      </c>
      <c r="F374" t="s">
        <v>39</v>
      </c>
      <c r="G374" t="s">
        <v>20</v>
      </c>
      <c r="H374">
        <v>30</v>
      </c>
      <c r="I374">
        <v>500</v>
      </c>
      <c r="J374">
        <v>15000</v>
      </c>
      <c r="K374">
        <v>52500</v>
      </c>
      <c r="L374">
        <v>0.35</v>
      </c>
      <c r="M374" t="s">
        <v>24</v>
      </c>
      <c r="N374" t="s">
        <v>150</v>
      </c>
      <c r="O374" t="s">
        <v>175</v>
      </c>
      <c r="P374" t="s">
        <v>145</v>
      </c>
      <c r="Q374">
        <v>8</v>
      </c>
    </row>
    <row r="375" spans="1:17">
      <c r="A375" t="s">
        <v>26</v>
      </c>
      <c r="B375">
        <v>1197831</v>
      </c>
      <c r="C375" s="27">
        <v>44434</v>
      </c>
      <c r="D375" t="s">
        <v>27</v>
      </c>
      <c r="E375" t="s">
        <v>28</v>
      </c>
      <c r="F375" t="s">
        <v>39</v>
      </c>
      <c r="G375" t="s">
        <v>21</v>
      </c>
      <c r="H375">
        <v>35</v>
      </c>
      <c r="I375">
        <v>400</v>
      </c>
      <c r="J375">
        <v>14000</v>
      </c>
      <c r="K375">
        <v>63000</v>
      </c>
      <c r="L375">
        <v>0.45</v>
      </c>
      <c r="M375" t="s">
        <v>24</v>
      </c>
      <c r="N375" t="s">
        <v>150</v>
      </c>
      <c r="O375" t="s">
        <v>175</v>
      </c>
      <c r="P375" t="s">
        <v>145</v>
      </c>
      <c r="Q375">
        <v>8</v>
      </c>
    </row>
    <row r="376" spans="1:17">
      <c r="A376" t="s">
        <v>26</v>
      </c>
      <c r="B376">
        <v>1197831</v>
      </c>
      <c r="C376" s="27">
        <v>44435</v>
      </c>
      <c r="D376" t="s">
        <v>27</v>
      </c>
      <c r="E376" t="s">
        <v>28</v>
      </c>
      <c r="F376" t="s">
        <v>39</v>
      </c>
      <c r="G376" t="s">
        <v>22</v>
      </c>
      <c r="H376">
        <v>40</v>
      </c>
      <c r="I376">
        <v>300</v>
      </c>
      <c r="J376">
        <v>12000</v>
      </c>
      <c r="K376">
        <v>36000</v>
      </c>
      <c r="L376">
        <v>0.3</v>
      </c>
      <c r="M376" t="s">
        <v>24</v>
      </c>
      <c r="N376" t="s">
        <v>150</v>
      </c>
      <c r="O376" t="s">
        <v>175</v>
      </c>
      <c r="P376" t="s">
        <v>145</v>
      </c>
      <c r="Q376">
        <v>8</v>
      </c>
    </row>
    <row r="377" spans="1:17">
      <c r="A377" t="s">
        <v>26</v>
      </c>
      <c r="B377">
        <v>1197831</v>
      </c>
      <c r="C377" s="27">
        <v>44436</v>
      </c>
      <c r="D377" t="s">
        <v>27</v>
      </c>
      <c r="E377" t="s">
        <v>28</v>
      </c>
      <c r="F377" t="s">
        <v>39</v>
      </c>
      <c r="G377" t="s">
        <v>23</v>
      </c>
      <c r="H377">
        <v>35</v>
      </c>
      <c r="I377">
        <v>450</v>
      </c>
      <c r="J377">
        <v>15750</v>
      </c>
      <c r="K377">
        <v>78750</v>
      </c>
      <c r="L377">
        <v>0.5</v>
      </c>
      <c r="M377" t="s">
        <v>24</v>
      </c>
      <c r="N377" t="s">
        <v>150</v>
      </c>
      <c r="O377" t="s">
        <v>175</v>
      </c>
      <c r="P377" t="s">
        <v>145</v>
      </c>
      <c r="Q377">
        <v>8</v>
      </c>
    </row>
    <row r="378" spans="1:17">
      <c r="A378" t="s">
        <v>26</v>
      </c>
      <c r="B378">
        <v>1197831</v>
      </c>
      <c r="C378" s="27">
        <v>44437</v>
      </c>
      <c r="D378" t="s">
        <v>27</v>
      </c>
      <c r="E378" t="s">
        <v>28</v>
      </c>
      <c r="F378" t="s">
        <v>39</v>
      </c>
      <c r="G378" t="s">
        <v>17</v>
      </c>
      <c r="H378">
        <v>20</v>
      </c>
      <c r="I378">
        <v>700</v>
      </c>
      <c r="J378">
        <v>14000</v>
      </c>
      <c r="K378">
        <v>49000</v>
      </c>
      <c r="L378">
        <v>0.35</v>
      </c>
      <c r="M378" t="s">
        <v>24</v>
      </c>
      <c r="N378" t="s">
        <v>150</v>
      </c>
      <c r="O378" t="s">
        <v>175</v>
      </c>
      <c r="P378" t="s">
        <v>145</v>
      </c>
      <c r="Q378">
        <v>8</v>
      </c>
    </row>
    <row r="379" spans="1:17">
      <c r="A379" t="s">
        <v>26</v>
      </c>
      <c r="B379">
        <v>1197831</v>
      </c>
      <c r="C379" s="27">
        <v>44438</v>
      </c>
      <c r="D379" t="s">
        <v>27</v>
      </c>
      <c r="E379" t="s">
        <v>28</v>
      </c>
      <c r="F379" t="s">
        <v>39</v>
      </c>
      <c r="G379" t="s">
        <v>19</v>
      </c>
      <c r="H379">
        <v>30.000000000000004</v>
      </c>
      <c r="I379">
        <v>700</v>
      </c>
      <c r="J379">
        <v>21000.000000000004</v>
      </c>
      <c r="K379">
        <v>73500</v>
      </c>
      <c r="L379">
        <v>0.35</v>
      </c>
      <c r="M379" t="s">
        <v>24</v>
      </c>
      <c r="N379" t="s">
        <v>150</v>
      </c>
      <c r="O379" t="s">
        <v>175</v>
      </c>
      <c r="P379" t="s">
        <v>145</v>
      </c>
      <c r="Q379">
        <v>8</v>
      </c>
    </row>
    <row r="380" spans="1:17">
      <c r="A380" t="s">
        <v>26</v>
      </c>
      <c r="B380">
        <v>1197831</v>
      </c>
      <c r="C380" s="27">
        <v>44439</v>
      </c>
      <c r="D380" t="s">
        <v>27</v>
      </c>
      <c r="E380" t="s">
        <v>28</v>
      </c>
      <c r="F380" t="s">
        <v>39</v>
      </c>
      <c r="G380" t="s">
        <v>20</v>
      </c>
      <c r="H380">
        <v>24.999999999999996</v>
      </c>
      <c r="I380">
        <v>525</v>
      </c>
      <c r="J380">
        <v>13124.999999999998</v>
      </c>
      <c r="K380">
        <v>45937.499999999985</v>
      </c>
      <c r="L380">
        <v>0.35</v>
      </c>
      <c r="M380" t="s">
        <v>24</v>
      </c>
      <c r="N380" t="s">
        <v>150</v>
      </c>
      <c r="O380" t="s">
        <v>175</v>
      </c>
      <c r="P380" t="s">
        <v>145</v>
      </c>
      <c r="Q380">
        <v>8</v>
      </c>
    </row>
    <row r="381" spans="1:17">
      <c r="A381" t="s">
        <v>26</v>
      </c>
      <c r="B381">
        <v>1197831</v>
      </c>
      <c r="C381" s="27">
        <v>44440</v>
      </c>
      <c r="D381" t="s">
        <v>27</v>
      </c>
      <c r="E381" t="s">
        <v>28</v>
      </c>
      <c r="F381" t="s">
        <v>39</v>
      </c>
      <c r="G381" t="s">
        <v>21</v>
      </c>
      <c r="H381">
        <v>30.000000000000004</v>
      </c>
      <c r="I381">
        <v>425</v>
      </c>
      <c r="J381">
        <v>12750.000000000002</v>
      </c>
      <c r="K381">
        <v>57375.000000000007</v>
      </c>
      <c r="L381">
        <v>0.45</v>
      </c>
      <c r="M381" t="s">
        <v>24</v>
      </c>
      <c r="N381" t="s">
        <v>150</v>
      </c>
      <c r="O381" t="s">
        <v>175</v>
      </c>
      <c r="P381" t="s">
        <v>146</v>
      </c>
      <c r="Q381">
        <v>9</v>
      </c>
    </row>
    <row r="382" spans="1:17">
      <c r="A382" t="s">
        <v>26</v>
      </c>
      <c r="B382">
        <v>1197831</v>
      </c>
      <c r="C382" s="27">
        <v>44441</v>
      </c>
      <c r="D382" t="s">
        <v>27</v>
      </c>
      <c r="E382" t="s">
        <v>28</v>
      </c>
      <c r="F382" t="s">
        <v>39</v>
      </c>
      <c r="G382" t="s">
        <v>22</v>
      </c>
      <c r="H382">
        <v>35</v>
      </c>
      <c r="I382">
        <v>325</v>
      </c>
      <c r="J382">
        <v>11375</v>
      </c>
      <c r="K382">
        <v>34125</v>
      </c>
      <c r="L382">
        <v>0.3</v>
      </c>
      <c r="M382" t="s">
        <v>24</v>
      </c>
      <c r="N382" t="s">
        <v>150</v>
      </c>
      <c r="O382" t="s">
        <v>175</v>
      </c>
      <c r="P382" t="s">
        <v>146</v>
      </c>
      <c r="Q382">
        <v>9</v>
      </c>
    </row>
    <row r="383" spans="1:17">
      <c r="A383" t="s">
        <v>26</v>
      </c>
      <c r="B383">
        <v>1197831</v>
      </c>
      <c r="C383" s="27">
        <v>44442</v>
      </c>
      <c r="D383" t="s">
        <v>27</v>
      </c>
      <c r="E383" t="s">
        <v>28</v>
      </c>
      <c r="F383" t="s">
        <v>39</v>
      </c>
      <c r="G383" t="s">
        <v>23</v>
      </c>
      <c r="H383">
        <v>30.000000000000004</v>
      </c>
      <c r="I383">
        <v>600</v>
      </c>
      <c r="J383">
        <v>18000.000000000004</v>
      </c>
      <c r="K383">
        <v>90000.000000000015</v>
      </c>
      <c r="L383">
        <v>0.5</v>
      </c>
      <c r="M383" t="s">
        <v>24</v>
      </c>
      <c r="N383" t="s">
        <v>150</v>
      </c>
      <c r="O383" t="s">
        <v>175</v>
      </c>
      <c r="P383" t="s">
        <v>146</v>
      </c>
      <c r="Q383">
        <v>9</v>
      </c>
    </row>
    <row r="384" spans="1:17">
      <c r="A384" t="s">
        <v>26</v>
      </c>
      <c r="B384">
        <v>1197831</v>
      </c>
      <c r="C384" s="27">
        <v>44443</v>
      </c>
      <c r="D384" t="s">
        <v>27</v>
      </c>
      <c r="E384" t="s">
        <v>28</v>
      </c>
      <c r="F384" t="s">
        <v>39</v>
      </c>
      <c r="G384" t="s">
        <v>17</v>
      </c>
      <c r="H384">
        <v>20</v>
      </c>
      <c r="I384">
        <v>750</v>
      </c>
      <c r="J384">
        <v>15000</v>
      </c>
      <c r="K384">
        <v>52500</v>
      </c>
      <c r="L384">
        <v>0.35</v>
      </c>
      <c r="M384" t="s">
        <v>24</v>
      </c>
      <c r="N384" t="s">
        <v>150</v>
      </c>
      <c r="O384" t="s">
        <v>175</v>
      </c>
      <c r="P384" t="s">
        <v>146</v>
      </c>
      <c r="Q384">
        <v>9</v>
      </c>
    </row>
    <row r="385" spans="1:17">
      <c r="A385" t="s">
        <v>26</v>
      </c>
      <c r="B385">
        <v>1197831</v>
      </c>
      <c r="C385" s="27">
        <v>44444</v>
      </c>
      <c r="D385" t="s">
        <v>27</v>
      </c>
      <c r="E385" t="s">
        <v>28</v>
      </c>
      <c r="F385" t="s">
        <v>39</v>
      </c>
      <c r="G385" t="s">
        <v>19</v>
      </c>
      <c r="H385">
        <v>30.000000000000004</v>
      </c>
      <c r="I385">
        <v>775</v>
      </c>
      <c r="J385">
        <v>23250.000000000004</v>
      </c>
      <c r="K385">
        <v>81375</v>
      </c>
      <c r="L385">
        <v>0.35</v>
      </c>
      <c r="M385" t="s">
        <v>24</v>
      </c>
      <c r="N385" t="s">
        <v>150</v>
      </c>
      <c r="O385" t="s">
        <v>175</v>
      </c>
      <c r="P385" t="s">
        <v>146</v>
      </c>
      <c r="Q385">
        <v>9</v>
      </c>
    </row>
    <row r="386" spans="1:17">
      <c r="A386" t="s">
        <v>26</v>
      </c>
      <c r="B386">
        <v>1197831</v>
      </c>
      <c r="C386" s="27">
        <v>44445</v>
      </c>
      <c r="D386" t="s">
        <v>27</v>
      </c>
      <c r="E386" t="s">
        <v>28</v>
      </c>
      <c r="F386" t="s">
        <v>39</v>
      </c>
      <c r="G386" t="s">
        <v>20</v>
      </c>
      <c r="H386">
        <v>24.999999999999996</v>
      </c>
      <c r="I386">
        <v>625</v>
      </c>
      <c r="J386">
        <v>15624.999999999998</v>
      </c>
      <c r="K386">
        <v>54687.499999999985</v>
      </c>
      <c r="L386">
        <v>0.35</v>
      </c>
      <c r="M386" t="s">
        <v>24</v>
      </c>
      <c r="N386" t="s">
        <v>150</v>
      </c>
      <c r="O386" t="s">
        <v>175</v>
      </c>
      <c r="P386" t="s">
        <v>146</v>
      </c>
      <c r="Q386">
        <v>9</v>
      </c>
    </row>
    <row r="387" spans="1:17">
      <c r="A387" t="s">
        <v>26</v>
      </c>
      <c r="B387">
        <v>1197831</v>
      </c>
      <c r="C387" s="27">
        <v>44446</v>
      </c>
      <c r="D387" t="s">
        <v>27</v>
      </c>
      <c r="E387" t="s">
        <v>28</v>
      </c>
      <c r="F387" t="s">
        <v>39</v>
      </c>
      <c r="G387" t="s">
        <v>21</v>
      </c>
      <c r="H387">
        <v>35</v>
      </c>
      <c r="I387">
        <v>550</v>
      </c>
      <c r="J387">
        <v>19250</v>
      </c>
      <c r="K387">
        <v>86625</v>
      </c>
      <c r="L387">
        <v>0.45</v>
      </c>
      <c r="M387" t="s">
        <v>24</v>
      </c>
      <c r="N387" t="s">
        <v>150</v>
      </c>
      <c r="O387" t="s">
        <v>175</v>
      </c>
      <c r="P387" t="s">
        <v>146</v>
      </c>
      <c r="Q387">
        <v>9</v>
      </c>
    </row>
    <row r="388" spans="1:17">
      <c r="A388" t="s">
        <v>26</v>
      </c>
      <c r="B388">
        <v>1197831</v>
      </c>
      <c r="C388" s="27">
        <v>44447</v>
      </c>
      <c r="D388" t="s">
        <v>27</v>
      </c>
      <c r="E388" t="s">
        <v>28</v>
      </c>
      <c r="F388" t="s">
        <v>39</v>
      </c>
      <c r="G388" t="s">
        <v>22</v>
      </c>
      <c r="H388">
        <v>50</v>
      </c>
      <c r="I388">
        <v>450</v>
      </c>
      <c r="J388">
        <v>22500</v>
      </c>
      <c r="K388">
        <v>67500</v>
      </c>
      <c r="L388">
        <v>0.3</v>
      </c>
      <c r="M388" t="s">
        <v>24</v>
      </c>
      <c r="N388" t="s">
        <v>150</v>
      </c>
      <c r="O388" t="s">
        <v>175</v>
      </c>
      <c r="P388" t="s">
        <v>146</v>
      </c>
      <c r="Q388">
        <v>9</v>
      </c>
    </row>
    <row r="389" spans="1:17">
      <c r="A389" t="s">
        <v>26</v>
      </c>
      <c r="B389">
        <v>1197831</v>
      </c>
      <c r="C389" s="27">
        <v>44448</v>
      </c>
      <c r="D389" t="s">
        <v>27</v>
      </c>
      <c r="E389" t="s">
        <v>28</v>
      </c>
      <c r="F389" t="s">
        <v>39</v>
      </c>
      <c r="G389" t="s">
        <v>23</v>
      </c>
      <c r="H389">
        <v>45</v>
      </c>
      <c r="I389">
        <v>800</v>
      </c>
      <c r="J389">
        <v>36000</v>
      </c>
      <c r="K389">
        <v>180000</v>
      </c>
      <c r="L389">
        <v>0.5</v>
      </c>
      <c r="M389" t="s">
        <v>24</v>
      </c>
      <c r="N389" t="s">
        <v>150</v>
      </c>
      <c r="O389" t="s">
        <v>175</v>
      </c>
      <c r="P389" t="s">
        <v>146</v>
      </c>
      <c r="Q389">
        <v>9</v>
      </c>
    </row>
    <row r="390" spans="1:17">
      <c r="A390" t="s">
        <v>26</v>
      </c>
      <c r="B390">
        <v>1197831</v>
      </c>
      <c r="C390" s="27">
        <v>44449</v>
      </c>
      <c r="D390" t="s">
        <v>27</v>
      </c>
      <c r="E390" t="s">
        <v>28</v>
      </c>
      <c r="F390" t="s">
        <v>39</v>
      </c>
      <c r="G390" t="s">
        <v>17</v>
      </c>
      <c r="H390">
        <v>45</v>
      </c>
      <c r="I390">
        <v>800</v>
      </c>
      <c r="J390">
        <v>36000</v>
      </c>
      <c r="K390">
        <v>125999.99999999999</v>
      </c>
      <c r="L390">
        <v>0.35</v>
      </c>
      <c r="M390" t="s">
        <v>24</v>
      </c>
      <c r="N390" t="s">
        <v>150</v>
      </c>
      <c r="O390" t="s">
        <v>175</v>
      </c>
      <c r="P390" t="s">
        <v>146</v>
      </c>
      <c r="Q390">
        <v>9</v>
      </c>
    </row>
    <row r="391" spans="1:17">
      <c r="A391" t="s">
        <v>26</v>
      </c>
      <c r="B391">
        <v>1197831</v>
      </c>
      <c r="C391" s="27">
        <v>44450</v>
      </c>
      <c r="D391" t="s">
        <v>27</v>
      </c>
      <c r="E391" t="s">
        <v>28</v>
      </c>
      <c r="F391" t="s">
        <v>39</v>
      </c>
      <c r="G391" t="s">
        <v>19</v>
      </c>
      <c r="H391">
        <v>50</v>
      </c>
      <c r="I391">
        <v>800</v>
      </c>
      <c r="J391">
        <v>40000</v>
      </c>
      <c r="K391">
        <v>140000</v>
      </c>
      <c r="L391">
        <v>0.35</v>
      </c>
      <c r="M391" t="s">
        <v>24</v>
      </c>
      <c r="N391" t="s">
        <v>150</v>
      </c>
      <c r="O391" t="s">
        <v>175</v>
      </c>
      <c r="P391" t="s">
        <v>146</v>
      </c>
      <c r="Q391">
        <v>9</v>
      </c>
    </row>
    <row r="392" spans="1:17">
      <c r="A392" t="s">
        <v>26</v>
      </c>
      <c r="B392">
        <v>1197831</v>
      </c>
      <c r="C392" s="27">
        <v>44451</v>
      </c>
      <c r="D392" t="s">
        <v>27</v>
      </c>
      <c r="E392" t="s">
        <v>28</v>
      </c>
      <c r="F392" t="s">
        <v>39</v>
      </c>
      <c r="G392" t="s">
        <v>20</v>
      </c>
      <c r="H392">
        <v>45</v>
      </c>
      <c r="I392">
        <v>650</v>
      </c>
      <c r="J392">
        <v>29250</v>
      </c>
      <c r="K392">
        <v>102375</v>
      </c>
      <c r="L392">
        <v>0.35</v>
      </c>
      <c r="M392" t="s">
        <v>24</v>
      </c>
      <c r="N392" t="s">
        <v>150</v>
      </c>
      <c r="O392" t="s">
        <v>175</v>
      </c>
      <c r="P392" t="s">
        <v>146</v>
      </c>
      <c r="Q392">
        <v>9</v>
      </c>
    </row>
    <row r="393" spans="1:17">
      <c r="A393" t="s">
        <v>26</v>
      </c>
      <c r="B393">
        <v>1197831</v>
      </c>
      <c r="C393" s="27">
        <v>44452</v>
      </c>
      <c r="D393" t="s">
        <v>27</v>
      </c>
      <c r="E393" t="s">
        <v>28</v>
      </c>
      <c r="F393" t="s">
        <v>39</v>
      </c>
      <c r="G393" t="s">
        <v>21</v>
      </c>
      <c r="H393">
        <v>45</v>
      </c>
      <c r="I393">
        <v>600</v>
      </c>
      <c r="J393">
        <v>27000</v>
      </c>
      <c r="K393">
        <v>121500</v>
      </c>
      <c r="L393">
        <v>0.45</v>
      </c>
      <c r="M393" t="s">
        <v>24</v>
      </c>
      <c r="N393" t="s">
        <v>150</v>
      </c>
      <c r="O393" t="s">
        <v>175</v>
      </c>
      <c r="P393" t="s">
        <v>146</v>
      </c>
      <c r="Q393">
        <v>9</v>
      </c>
    </row>
    <row r="394" spans="1:17">
      <c r="A394" t="s">
        <v>26</v>
      </c>
      <c r="B394">
        <v>1197831</v>
      </c>
      <c r="C394" s="27">
        <v>44453</v>
      </c>
      <c r="D394" t="s">
        <v>27</v>
      </c>
      <c r="E394" t="s">
        <v>28</v>
      </c>
      <c r="F394" t="s">
        <v>39</v>
      </c>
      <c r="G394" t="s">
        <v>22</v>
      </c>
      <c r="H394">
        <v>50</v>
      </c>
      <c r="I394">
        <v>500</v>
      </c>
      <c r="J394">
        <v>25000</v>
      </c>
      <c r="K394">
        <v>75000</v>
      </c>
      <c r="L394">
        <v>0.3</v>
      </c>
      <c r="M394" t="s">
        <v>24</v>
      </c>
      <c r="N394" t="s">
        <v>150</v>
      </c>
      <c r="O394" t="s">
        <v>175</v>
      </c>
      <c r="P394" t="s">
        <v>146</v>
      </c>
      <c r="Q394">
        <v>9</v>
      </c>
    </row>
    <row r="395" spans="1:17">
      <c r="A395" t="s">
        <v>26</v>
      </c>
      <c r="B395">
        <v>1197831</v>
      </c>
      <c r="C395" s="27">
        <v>44454</v>
      </c>
      <c r="D395" t="s">
        <v>27</v>
      </c>
      <c r="E395" t="s">
        <v>28</v>
      </c>
      <c r="F395" t="s">
        <v>39</v>
      </c>
      <c r="G395" t="s">
        <v>23</v>
      </c>
      <c r="H395">
        <v>55.000000000000007</v>
      </c>
      <c r="I395">
        <v>875</v>
      </c>
      <c r="J395">
        <v>48125.000000000007</v>
      </c>
      <c r="K395">
        <v>240625.00000000003</v>
      </c>
      <c r="L395">
        <v>0.5</v>
      </c>
      <c r="M395" t="s">
        <v>24</v>
      </c>
      <c r="N395" t="s">
        <v>150</v>
      </c>
      <c r="O395" t="s">
        <v>175</v>
      </c>
      <c r="P395" t="s">
        <v>146</v>
      </c>
      <c r="Q395">
        <v>9</v>
      </c>
    </row>
    <row r="396" spans="1:17">
      <c r="A396" t="s">
        <v>26</v>
      </c>
      <c r="B396">
        <v>1197831</v>
      </c>
      <c r="C396" s="27">
        <v>44455</v>
      </c>
      <c r="D396" t="s">
        <v>27</v>
      </c>
      <c r="E396" t="s">
        <v>28</v>
      </c>
      <c r="F396" t="s">
        <v>39</v>
      </c>
      <c r="G396" t="s">
        <v>17</v>
      </c>
      <c r="H396">
        <v>45</v>
      </c>
      <c r="I396">
        <v>825</v>
      </c>
      <c r="J396">
        <v>37125</v>
      </c>
      <c r="K396">
        <v>148500</v>
      </c>
      <c r="L396">
        <v>0.39999999999999997</v>
      </c>
      <c r="M396" t="s">
        <v>24</v>
      </c>
      <c r="N396" t="s">
        <v>150</v>
      </c>
      <c r="O396" t="s">
        <v>175</v>
      </c>
      <c r="P396" t="s">
        <v>146</v>
      </c>
      <c r="Q396">
        <v>9</v>
      </c>
    </row>
    <row r="397" spans="1:17">
      <c r="A397" t="s">
        <v>26</v>
      </c>
      <c r="B397">
        <v>1197831</v>
      </c>
      <c r="C397" s="27">
        <v>44456</v>
      </c>
      <c r="D397" t="s">
        <v>27</v>
      </c>
      <c r="E397" t="s">
        <v>28</v>
      </c>
      <c r="F397" t="s">
        <v>39</v>
      </c>
      <c r="G397" t="s">
        <v>19</v>
      </c>
      <c r="H397">
        <v>50</v>
      </c>
      <c r="I397">
        <v>825</v>
      </c>
      <c r="J397">
        <v>41250</v>
      </c>
      <c r="K397">
        <v>165000</v>
      </c>
      <c r="L397">
        <v>0.39999999999999997</v>
      </c>
      <c r="M397" t="s">
        <v>24</v>
      </c>
      <c r="N397" t="s">
        <v>150</v>
      </c>
      <c r="O397" t="s">
        <v>175</v>
      </c>
      <c r="P397" t="s">
        <v>146</v>
      </c>
      <c r="Q397">
        <v>9</v>
      </c>
    </row>
    <row r="398" spans="1:17">
      <c r="A398" t="s">
        <v>26</v>
      </c>
      <c r="B398">
        <v>1197831</v>
      </c>
      <c r="C398" s="27">
        <v>44457</v>
      </c>
      <c r="D398" t="s">
        <v>27</v>
      </c>
      <c r="E398" t="s">
        <v>28</v>
      </c>
      <c r="F398" t="s">
        <v>39</v>
      </c>
      <c r="G398" t="s">
        <v>20</v>
      </c>
      <c r="H398">
        <v>45</v>
      </c>
      <c r="I398">
        <v>975</v>
      </c>
      <c r="J398">
        <v>43875</v>
      </c>
      <c r="K398">
        <v>175499.99999999997</v>
      </c>
      <c r="L398">
        <v>0.39999999999999997</v>
      </c>
      <c r="M398" t="s">
        <v>24</v>
      </c>
      <c r="N398" t="s">
        <v>150</v>
      </c>
      <c r="O398" t="s">
        <v>175</v>
      </c>
      <c r="P398" t="s">
        <v>146</v>
      </c>
      <c r="Q398">
        <v>9</v>
      </c>
    </row>
    <row r="399" spans="1:17">
      <c r="A399" t="s">
        <v>26</v>
      </c>
      <c r="B399">
        <v>1197831</v>
      </c>
      <c r="C399" s="27">
        <v>44458</v>
      </c>
      <c r="D399" t="s">
        <v>27</v>
      </c>
      <c r="E399" t="s">
        <v>28</v>
      </c>
      <c r="F399" t="s">
        <v>39</v>
      </c>
      <c r="G399" t="s">
        <v>21</v>
      </c>
      <c r="H399">
        <v>45</v>
      </c>
      <c r="I399">
        <v>575</v>
      </c>
      <c r="J399">
        <v>25875</v>
      </c>
      <c r="K399">
        <v>129375</v>
      </c>
      <c r="L399">
        <v>0.5</v>
      </c>
      <c r="M399" t="s">
        <v>24</v>
      </c>
      <c r="N399" t="s">
        <v>150</v>
      </c>
      <c r="O399" t="s">
        <v>175</v>
      </c>
      <c r="P399" t="s">
        <v>146</v>
      </c>
      <c r="Q399">
        <v>9</v>
      </c>
    </row>
    <row r="400" spans="1:17">
      <c r="A400" t="s">
        <v>26</v>
      </c>
      <c r="B400">
        <v>1197831</v>
      </c>
      <c r="C400" s="27">
        <v>44459</v>
      </c>
      <c r="D400" t="s">
        <v>27</v>
      </c>
      <c r="E400" t="s">
        <v>28</v>
      </c>
      <c r="F400" t="s">
        <v>39</v>
      </c>
      <c r="G400" t="s">
        <v>22</v>
      </c>
      <c r="H400">
        <v>50</v>
      </c>
      <c r="I400">
        <v>575</v>
      </c>
      <c r="J400">
        <v>28750</v>
      </c>
      <c r="K400">
        <v>100625</v>
      </c>
      <c r="L400">
        <v>0.35</v>
      </c>
      <c r="M400" t="s">
        <v>24</v>
      </c>
      <c r="N400" t="s">
        <v>150</v>
      </c>
      <c r="O400" t="s">
        <v>175</v>
      </c>
      <c r="P400" t="s">
        <v>146</v>
      </c>
      <c r="Q400">
        <v>9</v>
      </c>
    </row>
    <row r="401" spans="1:17">
      <c r="A401" t="s">
        <v>26</v>
      </c>
      <c r="B401">
        <v>1197831</v>
      </c>
      <c r="C401" s="27">
        <v>44460</v>
      </c>
      <c r="D401" t="s">
        <v>27</v>
      </c>
      <c r="E401" t="s">
        <v>28</v>
      </c>
      <c r="F401" t="s">
        <v>39</v>
      </c>
      <c r="G401" t="s">
        <v>23</v>
      </c>
      <c r="H401">
        <v>60</v>
      </c>
      <c r="I401">
        <v>850</v>
      </c>
      <c r="J401">
        <v>51000</v>
      </c>
      <c r="K401">
        <v>280500</v>
      </c>
      <c r="L401">
        <v>0.55000000000000004</v>
      </c>
      <c r="M401" t="s">
        <v>24</v>
      </c>
      <c r="N401" t="s">
        <v>150</v>
      </c>
      <c r="O401" t="s">
        <v>175</v>
      </c>
      <c r="P401" t="s">
        <v>146</v>
      </c>
      <c r="Q401">
        <v>9</v>
      </c>
    </row>
    <row r="402" spans="1:17">
      <c r="A402" t="s">
        <v>26</v>
      </c>
      <c r="B402">
        <v>1197831</v>
      </c>
      <c r="C402" s="27">
        <v>44461</v>
      </c>
      <c r="D402" t="s">
        <v>27</v>
      </c>
      <c r="E402" t="s">
        <v>28</v>
      </c>
      <c r="F402" t="s">
        <v>39</v>
      </c>
      <c r="G402" t="s">
        <v>17</v>
      </c>
      <c r="H402">
        <v>50</v>
      </c>
      <c r="I402">
        <v>800</v>
      </c>
      <c r="J402">
        <v>40000</v>
      </c>
      <c r="K402">
        <v>160000</v>
      </c>
      <c r="L402">
        <v>0.39999999999999997</v>
      </c>
      <c r="M402" t="s">
        <v>24</v>
      </c>
      <c r="N402" t="s">
        <v>150</v>
      </c>
      <c r="O402" t="s">
        <v>175</v>
      </c>
      <c r="P402" t="s">
        <v>146</v>
      </c>
      <c r="Q402">
        <v>9</v>
      </c>
    </row>
    <row r="403" spans="1:17">
      <c r="A403" t="s">
        <v>26</v>
      </c>
      <c r="B403">
        <v>1197831</v>
      </c>
      <c r="C403" s="27">
        <v>44462</v>
      </c>
      <c r="D403" t="s">
        <v>27</v>
      </c>
      <c r="E403" t="s">
        <v>28</v>
      </c>
      <c r="F403" t="s">
        <v>39</v>
      </c>
      <c r="G403" t="s">
        <v>19</v>
      </c>
      <c r="H403">
        <v>55.000000000000007</v>
      </c>
      <c r="I403">
        <v>800</v>
      </c>
      <c r="J403">
        <v>44000.000000000007</v>
      </c>
      <c r="K403">
        <v>176000</v>
      </c>
      <c r="L403">
        <v>0.39999999999999997</v>
      </c>
      <c r="M403" t="s">
        <v>24</v>
      </c>
      <c r="N403" t="s">
        <v>150</v>
      </c>
      <c r="O403" t="s">
        <v>175</v>
      </c>
      <c r="P403" t="s">
        <v>146</v>
      </c>
      <c r="Q403">
        <v>9</v>
      </c>
    </row>
    <row r="404" spans="1:17">
      <c r="A404" t="s">
        <v>26</v>
      </c>
      <c r="B404">
        <v>1197831</v>
      </c>
      <c r="C404" s="27">
        <v>44463</v>
      </c>
      <c r="D404" t="s">
        <v>27</v>
      </c>
      <c r="E404" t="s">
        <v>28</v>
      </c>
      <c r="F404" t="s">
        <v>39</v>
      </c>
      <c r="G404" t="s">
        <v>20</v>
      </c>
      <c r="H404">
        <v>50</v>
      </c>
      <c r="I404">
        <v>975</v>
      </c>
      <c r="J404">
        <v>48750</v>
      </c>
      <c r="K404">
        <v>194999.99999999997</v>
      </c>
      <c r="L404">
        <v>0.39999999999999997</v>
      </c>
      <c r="M404" t="s">
        <v>24</v>
      </c>
      <c r="N404" t="s">
        <v>150</v>
      </c>
      <c r="O404" t="s">
        <v>175</v>
      </c>
      <c r="P404" t="s">
        <v>146</v>
      </c>
      <c r="Q404">
        <v>9</v>
      </c>
    </row>
    <row r="405" spans="1:17">
      <c r="A405" t="s">
        <v>26</v>
      </c>
      <c r="B405">
        <v>1197831</v>
      </c>
      <c r="C405" s="27">
        <v>44464</v>
      </c>
      <c r="D405" t="s">
        <v>27</v>
      </c>
      <c r="E405" t="s">
        <v>28</v>
      </c>
      <c r="F405" t="s">
        <v>39</v>
      </c>
      <c r="G405" t="s">
        <v>21</v>
      </c>
      <c r="H405">
        <v>50</v>
      </c>
      <c r="I405">
        <v>525</v>
      </c>
      <c r="J405">
        <v>26250</v>
      </c>
      <c r="K405">
        <v>131250</v>
      </c>
      <c r="L405">
        <v>0.5</v>
      </c>
      <c r="M405" t="s">
        <v>24</v>
      </c>
      <c r="N405" t="s">
        <v>150</v>
      </c>
      <c r="O405" t="s">
        <v>175</v>
      </c>
      <c r="P405" t="s">
        <v>146</v>
      </c>
      <c r="Q405">
        <v>9</v>
      </c>
    </row>
    <row r="406" spans="1:17">
      <c r="A406" t="s">
        <v>26</v>
      </c>
      <c r="B406">
        <v>1197831</v>
      </c>
      <c r="C406" s="27">
        <v>44465</v>
      </c>
      <c r="D406" t="s">
        <v>27</v>
      </c>
      <c r="E406" t="s">
        <v>28</v>
      </c>
      <c r="F406" t="s">
        <v>39</v>
      </c>
      <c r="G406" t="s">
        <v>22</v>
      </c>
      <c r="H406">
        <v>55.000000000000007</v>
      </c>
      <c r="I406">
        <v>525</v>
      </c>
      <c r="J406">
        <v>28875.000000000004</v>
      </c>
      <c r="K406">
        <v>101062.50000000001</v>
      </c>
      <c r="L406">
        <v>0.35</v>
      </c>
      <c r="M406" t="s">
        <v>24</v>
      </c>
      <c r="N406" t="s">
        <v>150</v>
      </c>
      <c r="O406" t="s">
        <v>175</v>
      </c>
      <c r="P406" t="s">
        <v>146</v>
      </c>
      <c r="Q406">
        <v>9</v>
      </c>
    </row>
    <row r="407" spans="1:17">
      <c r="A407" t="s">
        <v>26</v>
      </c>
      <c r="B407">
        <v>1197831</v>
      </c>
      <c r="C407" s="27">
        <v>44466</v>
      </c>
      <c r="D407" t="s">
        <v>27</v>
      </c>
      <c r="E407" t="s">
        <v>28</v>
      </c>
      <c r="F407" t="s">
        <v>39</v>
      </c>
      <c r="G407" t="s">
        <v>23</v>
      </c>
      <c r="H407">
        <v>60</v>
      </c>
      <c r="I407">
        <v>775</v>
      </c>
      <c r="J407">
        <v>46500</v>
      </c>
      <c r="K407">
        <v>255750.00000000003</v>
      </c>
      <c r="L407">
        <v>0.55000000000000004</v>
      </c>
      <c r="M407" t="s">
        <v>24</v>
      </c>
      <c r="N407" t="s">
        <v>150</v>
      </c>
      <c r="O407" t="s">
        <v>175</v>
      </c>
      <c r="P407" t="s">
        <v>146</v>
      </c>
      <c r="Q407">
        <v>9</v>
      </c>
    </row>
    <row r="408" spans="1:17">
      <c r="A408" t="s">
        <v>26</v>
      </c>
      <c r="B408">
        <v>1197831</v>
      </c>
      <c r="C408" s="27">
        <v>44467</v>
      </c>
      <c r="D408" t="s">
        <v>27</v>
      </c>
      <c r="E408" t="s">
        <v>28</v>
      </c>
      <c r="F408" t="s">
        <v>39</v>
      </c>
      <c r="G408" t="s">
        <v>17</v>
      </c>
      <c r="H408">
        <v>55.000000000000007</v>
      </c>
      <c r="I408">
        <v>725</v>
      </c>
      <c r="J408">
        <v>39875.000000000007</v>
      </c>
      <c r="K408">
        <v>159500</v>
      </c>
      <c r="L408">
        <v>0.39999999999999997</v>
      </c>
      <c r="M408" t="s">
        <v>24</v>
      </c>
      <c r="N408" t="s">
        <v>150</v>
      </c>
      <c r="O408" t="s">
        <v>175</v>
      </c>
      <c r="P408" t="s">
        <v>146</v>
      </c>
      <c r="Q408">
        <v>9</v>
      </c>
    </row>
    <row r="409" spans="1:17">
      <c r="A409" t="s">
        <v>26</v>
      </c>
      <c r="B409">
        <v>1197831</v>
      </c>
      <c r="C409" s="27">
        <v>44468</v>
      </c>
      <c r="D409" t="s">
        <v>27</v>
      </c>
      <c r="E409" t="s">
        <v>28</v>
      </c>
      <c r="F409" t="s">
        <v>39</v>
      </c>
      <c r="G409" t="s">
        <v>19</v>
      </c>
      <c r="H409">
        <v>55.000000000000007</v>
      </c>
      <c r="I409">
        <v>675</v>
      </c>
      <c r="J409">
        <v>37125.000000000007</v>
      </c>
      <c r="K409">
        <v>148500</v>
      </c>
      <c r="L409">
        <v>0.39999999999999997</v>
      </c>
      <c r="M409" t="s">
        <v>24</v>
      </c>
      <c r="N409" t="s">
        <v>150</v>
      </c>
      <c r="O409" t="s">
        <v>175</v>
      </c>
      <c r="P409" t="s">
        <v>146</v>
      </c>
      <c r="Q409">
        <v>9</v>
      </c>
    </row>
    <row r="410" spans="1:17">
      <c r="A410" t="s">
        <v>26</v>
      </c>
      <c r="B410">
        <v>1197831</v>
      </c>
      <c r="C410" s="27">
        <v>44469</v>
      </c>
      <c r="D410" t="s">
        <v>27</v>
      </c>
      <c r="E410" t="s">
        <v>28</v>
      </c>
      <c r="F410" t="s">
        <v>39</v>
      </c>
      <c r="G410" t="s">
        <v>20</v>
      </c>
      <c r="H410">
        <v>60</v>
      </c>
      <c r="I410">
        <v>725</v>
      </c>
      <c r="J410">
        <v>43500</v>
      </c>
      <c r="K410">
        <v>174000</v>
      </c>
      <c r="L410">
        <v>0.39999999999999997</v>
      </c>
      <c r="M410" t="s">
        <v>24</v>
      </c>
      <c r="N410" t="s">
        <v>150</v>
      </c>
      <c r="O410" t="s">
        <v>175</v>
      </c>
      <c r="P410" t="s">
        <v>146</v>
      </c>
      <c r="Q410">
        <v>9</v>
      </c>
    </row>
    <row r="411" spans="1:17">
      <c r="A411" t="s">
        <v>26</v>
      </c>
      <c r="B411">
        <v>1197831</v>
      </c>
      <c r="C411" s="27">
        <v>44470</v>
      </c>
      <c r="D411" t="s">
        <v>27</v>
      </c>
      <c r="E411" t="s">
        <v>28</v>
      </c>
      <c r="F411" t="s">
        <v>39</v>
      </c>
      <c r="G411" t="s">
        <v>21</v>
      </c>
      <c r="H411">
        <v>60</v>
      </c>
      <c r="I411">
        <v>450</v>
      </c>
      <c r="J411">
        <v>27000</v>
      </c>
      <c r="K411">
        <v>135000</v>
      </c>
      <c r="L411">
        <v>0.5</v>
      </c>
      <c r="M411" t="s">
        <v>24</v>
      </c>
      <c r="N411" t="s">
        <v>150</v>
      </c>
      <c r="O411" t="s">
        <v>176</v>
      </c>
      <c r="P411" t="s">
        <v>147</v>
      </c>
      <c r="Q411">
        <v>10</v>
      </c>
    </row>
    <row r="412" spans="1:17">
      <c r="A412" t="s">
        <v>26</v>
      </c>
      <c r="B412">
        <v>1197831</v>
      </c>
      <c r="C412" s="27">
        <v>44471</v>
      </c>
      <c r="D412" t="s">
        <v>27</v>
      </c>
      <c r="E412" t="s">
        <v>28</v>
      </c>
      <c r="F412" t="s">
        <v>39</v>
      </c>
      <c r="G412" t="s">
        <v>22</v>
      </c>
      <c r="H412">
        <v>55.000000000000007</v>
      </c>
      <c r="I412">
        <v>450</v>
      </c>
      <c r="J412">
        <v>24750.000000000004</v>
      </c>
      <c r="K412">
        <v>86625</v>
      </c>
      <c r="L412">
        <v>0.35</v>
      </c>
      <c r="M412" t="s">
        <v>24</v>
      </c>
      <c r="N412" t="s">
        <v>150</v>
      </c>
      <c r="O412" t="s">
        <v>176</v>
      </c>
      <c r="P412" t="s">
        <v>147</v>
      </c>
      <c r="Q412">
        <v>10</v>
      </c>
    </row>
    <row r="413" spans="1:17">
      <c r="A413" t="s">
        <v>26</v>
      </c>
      <c r="B413">
        <v>1197831</v>
      </c>
      <c r="C413" s="27">
        <v>44472</v>
      </c>
      <c r="D413" t="s">
        <v>27</v>
      </c>
      <c r="E413" t="s">
        <v>28</v>
      </c>
      <c r="F413" t="s">
        <v>39</v>
      </c>
      <c r="G413" t="s">
        <v>23</v>
      </c>
      <c r="H413">
        <v>50</v>
      </c>
      <c r="I413">
        <v>675</v>
      </c>
      <c r="J413">
        <v>33750</v>
      </c>
      <c r="K413">
        <v>185625.00000000003</v>
      </c>
      <c r="L413">
        <v>0.55000000000000004</v>
      </c>
      <c r="M413" t="s">
        <v>24</v>
      </c>
      <c r="N413" t="s">
        <v>150</v>
      </c>
      <c r="O413" t="s">
        <v>176</v>
      </c>
      <c r="P413" t="s">
        <v>147</v>
      </c>
      <c r="Q413">
        <v>10</v>
      </c>
    </row>
    <row r="414" spans="1:17">
      <c r="A414" t="s">
        <v>26</v>
      </c>
      <c r="B414">
        <v>1197831</v>
      </c>
      <c r="C414" s="27">
        <v>44473</v>
      </c>
      <c r="D414" t="s">
        <v>27</v>
      </c>
      <c r="E414" t="s">
        <v>28</v>
      </c>
      <c r="F414" t="s">
        <v>39</v>
      </c>
      <c r="G414" t="s">
        <v>17</v>
      </c>
      <c r="H414">
        <v>40</v>
      </c>
      <c r="I414">
        <v>625</v>
      </c>
      <c r="J414">
        <v>25000</v>
      </c>
      <c r="K414">
        <v>99999.999999999985</v>
      </c>
      <c r="L414">
        <v>0.39999999999999997</v>
      </c>
      <c r="M414" t="s">
        <v>24</v>
      </c>
      <c r="N414" t="s">
        <v>150</v>
      </c>
      <c r="O414" t="s">
        <v>176</v>
      </c>
      <c r="P414" t="s">
        <v>147</v>
      </c>
      <c r="Q414">
        <v>10</v>
      </c>
    </row>
    <row r="415" spans="1:17">
      <c r="A415" t="s">
        <v>26</v>
      </c>
      <c r="B415">
        <v>1197831</v>
      </c>
      <c r="C415" s="27">
        <v>44474</v>
      </c>
      <c r="D415" t="s">
        <v>27</v>
      </c>
      <c r="E415" t="s">
        <v>28</v>
      </c>
      <c r="F415" t="s">
        <v>39</v>
      </c>
      <c r="G415" t="s">
        <v>19</v>
      </c>
      <c r="H415">
        <v>40</v>
      </c>
      <c r="I415">
        <v>625</v>
      </c>
      <c r="J415">
        <v>25000</v>
      </c>
      <c r="K415">
        <v>99999.999999999985</v>
      </c>
      <c r="L415">
        <v>0.39999999999999997</v>
      </c>
      <c r="M415" t="s">
        <v>24</v>
      </c>
      <c r="N415" t="s">
        <v>150</v>
      </c>
      <c r="O415" t="s">
        <v>176</v>
      </c>
      <c r="P415" t="s">
        <v>147</v>
      </c>
      <c r="Q415">
        <v>10</v>
      </c>
    </row>
    <row r="416" spans="1:17">
      <c r="A416" t="s">
        <v>26</v>
      </c>
      <c r="B416">
        <v>1197831</v>
      </c>
      <c r="C416" s="27">
        <v>44475</v>
      </c>
      <c r="D416" t="s">
        <v>27</v>
      </c>
      <c r="E416" t="s">
        <v>28</v>
      </c>
      <c r="F416" t="s">
        <v>39</v>
      </c>
      <c r="G416" t="s">
        <v>20</v>
      </c>
      <c r="H416">
        <v>45</v>
      </c>
      <c r="I416">
        <v>575</v>
      </c>
      <c r="J416">
        <v>25875</v>
      </c>
      <c r="K416">
        <v>103499.99999999999</v>
      </c>
      <c r="L416">
        <v>0.39999999999999997</v>
      </c>
      <c r="M416" t="s">
        <v>24</v>
      </c>
      <c r="N416" t="s">
        <v>150</v>
      </c>
      <c r="O416" t="s">
        <v>176</v>
      </c>
      <c r="P416" t="s">
        <v>147</v>
      </c>
      <c r="Q416">
        <v>10</v>
      </c>
    </row>
    <row r="417" spans="1:17">
      <c r="A417" t="s">
        <v>26</v>
      </c>
      <c r="B417">
        <v>1197831</v>
      </c>
      <c r="C417" s="27">
        <v>44476</v>
      </c>
      <c r="D417" t="s">
        <v>27</v>
      </c>
      <c r="E417" t="s">
        <v>28</v>
      </c>
      <c r="F417" t="s">
        <v>39</v>
      </c>
      <c r="G417" t="s">
        <v>21</v>
      </c>
      <c r="H417">
        <v>45</v>
      </c>
      <c r="I417">
        <v>425</v>
      </c>
      <c r="J417">
        <v>19125</v>
      </c>
      <c r="K417">
        <v>95625</v>
      </c>
      <c r="L417">
        <v>0.5</v>
      </c>
      <c r="M417" t="s">
        <v>24</v>
      </c>
      <c r="N417" t="s">
        <v>150</v>
      </c>
      <c r="O417" t="s">
        <v>176</v>
      </c>
      <c r="P417" t="s">
        <v>147</v>
      </c>
      <c r="Q417">
        <v>10</v>
      </c>
    </row>
    <row r="418" spans="1:17">
      <c r="A418" t="s">
        <v>26</v>
      </c>
      <c r="B418">
        <v>1197831</v>
      </c>
      <c r="C418" s="27">
        <v>44477</v>
      </c>
      <c r="D418" t="s">
        <v>27</v>
      </c>
      <c r="E418" t="s">
        <v>28</v>
      </c>
      <c r="F418" t="s">
        <v>39</v>
      </c>
      <c r="G418" t="s">
        <v>22</v>
      </c>
      <c r="H418">
        <v>40</v>
      </c>
      <c r="I418">
        <v>400</v>
      </c>
      <c r="J418">
        <v>16000</v>
      </c>
      <c r="K418">
        <v>56000</v>
      </c>
      <c r="L418">
        <v>0.35</v>
      </c>
      <c r="M418" t="s">
        <v>24</v>
      </c>
      <c r="N418" t="s">
        <v>150</v>
      </c>
      <c r="O418" t="s">
        <v>176</v>
      </c>
      <c r="P418" t="s">
        <v>147</v>
      </c>
      <c r="Q418">
        <v>10</v>
      </c>
    </row>
    <row r="419" spans="1:17">
      <c r="A419" t="s">
        <v>26</v>
      </c>
      <c r="B419">
        <v>1197831</v>
      </c>
      <c r="C419" s="27">
        <v>44478</v>
      </c>
      <c r="D419" t="s">
        <v>27</v>
      </c>
      <c r="E419" t="s">
        <v>28</v>
      </c>
      <c r="F419" t="s">
        <v>39</v>
      </c>
      <c r="G419" t="s">
        <v>23</v>
      </c>
      <c r="H419">
        <v>50</v>
      </c>
      <c r="I419">
        <v>575</v>
      </c>
      <c r="J419">
        <v>28750</v>
      </c>
      <c r="K419">
        <v>158125</v>
      </c>
      <c r="L419">
        <v>0.55000000000000004</v>
      </c>
      <c r="M419" t="s">
        <v>24</v>
      </c>
      <c r="N419" t="s">
        <v>150</v>
      </c>
      <c r="O419" t="s">
        <v>176</v>
      </c>
      <c r="P419" t="s">
        <v>147</v>
      </c>
      <c r="Q419">
        <v>10</v>
      </c>
    </row>
    <row r="420" spans="1:17">
      <c r="A420" t="s">
        <v>26</v>
      </c>
      <c r="B420">
        <v>1197831</v>
      </c>
      <c r="C420" s="27">
        <v>44479</v>
      </c>
      <c r="D420" t="s">
        <v>27</v>
      </c>
      <c r="E420" t="s">
        <v>28</v>
      </c>
      <c r="F420" t="s">
        <v>39</v>
      </c>
      <c r="G420" t="s">
        <v>17</v>
      </c>
      <c r="H420">
        <v>40</v>
      </c>
      <c r="I420">
        <v>725</v>
      </c>
      <c r="J420">
        <v>29000</v>
      </c>
      <c r="K420">
        <v>115999.99999999999</v>
      </c>
      <c r="L420">
        <v>0.39999999999999997</v>
      </c>
      <c r="M420" t="s">
        <v>24</v>
      </c>
      <c r="N420" t="s">
        <v>150</v>
      </c>
      <c r="O420" t="s">
        <v>176</v>
      </c>
      <c r="P420" t="s">
        <v>147</v>
      </c>
      <c r="Q420">
        <v>10</v>
      </c>
    </row>
    <row r="421" spans="1:17">
      <c r="A421" t="s">
        <v>26</v>
      </c>
      <c r="B421">
        <v>1197831</v>
      </c>
      <c r="C421" s="27">
        <v>44480</v>
      </c>
      <c r="D421" t="s">
        <v>27</v>
      </c>
      <c r="E421" t="s">
        <v>28</v>
      </c>
      <c r="F421" t="s">
        <v>39</v>
      </c>
      <c r="G421" t="s">
        <v>19</v>
      </c>
      <c r="H421">
        <v>40</v>
      </c>
      <c r="I421">
        <v>725</v>
      </c>
      <c r="J421">
        <v>29000</v>
      </c>
      <c r="K421">
        <v>115999.99999999999</v>
      </c>
      <c r="L421">
        <v>0.39999999999999997</v>
      </c>
      <c r="M421" t="s">
        <v>24</v>
      </c>
      <c r="N421" t="s">
        <v>150</v>
      </c>
      <c r="O421" t="s">
        <v>176</v>
      </c>
      <c r="P421" t="s">
        <v>147</v>
      </c>
      <c r="Q421">
        <v>10</v>
      </c>
    </row>
    <row r="422" spans="1:17">
      <c r="A422" t="s">
        <v>26</v>
      </c>
      <c r="B422">
        <v>1197831</v>
      </c>
      <c r="C422" s="27">
        <v>44481</v>
      </c>
      <c r="D422" t="s">
        <v>27</v>
      </c>
      <c r="E422" t="s">
        <v>28</v>
      </c>
      <c r="F422" t="s">
        <v>39</v>
      </c>
      <c r="G422" t="s">
        <v>20</v>
      </c>
      <c r="H422">
        <v>65</v>
      </c>
      <c r="I422">
        <v>650</v>
      </c>
      <c r="J422">
        <v>42250</v>
      </c>
      <c r="K422">
        <v>169000</v>
      </c>
      <c r="L422">
        <v>0.39999999999999997</v>
      </c>
      <c r="M422" t="s">
        <v>24</v>
      </c>
      <c r="N422" t="s">
        <v>150</v>
      </c>
      <c r="O422" t="s">
        <v>176</v>
      </c>
      <c r="P422" t="s">
        <v>147</v>
      </c>
      <c r="Q422">
        <v>10</v>
      </c>
    </row>
    <row r="423" spans="1:17">
      <c r="A423" t="s">
        <v>26</v>
      </c>
      <c r="B423">
        <v>1197831</v>
      </c>
      <c r="C423" s="27">
        <v>44482</v>
      </c>
      <c r="D423" t="s">
        <v>27</v>
      </c>
      <c r="E423" t="s">
        <v>28</v>
      </c>
      <c r="F423" t="s">
        <v>39</v>
      </c>
      <c r="G423" t="s">
        <v>21</v>
      </c>
      <c r="H423">
        <v>65</v>
      </c>
      <c r="I423">
        <v>500</v>
      </c>
      <c r="J423">
        <v>32500</v>
      </c>
      <c r="K423">
        <v>162500</v>
      </c>
      <c r="L423">
        <v>0.5</v>
      </c>
      <c r="M423" t="s">
        <v>24</v>
      </c>
      <c r="N423" t="s">
        <v>150</v>
      </c>
      <c r="O423" t="s">
        <v>176</v>
      </c>
      <c r="P423" t="s">
        <v>147</v>
      </c>
      <c r="Q423">
        <v>10</v>
      </c>
    </row>
    <row r="424" spans="1:17">
      <c r="A424" t="s">
        <v>26</v>
      </c>
      <c r="B424">
        <v>1197831</v>
      </c>
      <c r="C424" s="27">
        <v>44483</v>
      </c>
      <c r="D424" t="s">
        <v>27</v>
      </c>
      <c r="E424" t="s">
        <v>28</v>
      </c>
      <c r="F424" t="s">
        <v>39</v>
      </c>
      <c r="G424" t="s">
        <v>22</v>
      </c>
      <c r="H424">
        <v>60</v>
      </c>
      <c r="I424">
        <v>475</v>
      </c>
      <c r="J424">
        <v>28500</v>
      </c>
      <c r="K424">
        <v>99750</v>
      </c>
      <c r="L424">
        <v>0.35</v>
      </c>
      <c r="M424" t="s">
        <v>24</v>
      </c>
      <c r="N424" t="s">
        <v>150</v>
      </c>
      <c r="O424" t="s">
        <v>176</v>
      </c>
      <c r="P424" t="s">
        <v>147</v>
      </c>
      <c r="Q424">
        <v>10</v>
      </c>
    </row>
    <row r="425" spans="1:17">
      <c r="A425" t="s">
        <v>26</v>
      </c>
      <c r="B425">
        <v>1197831</v>
      </c>
      <c r="C425" s="27">
        <v>44484</v>
      </c>
      <c r="D425" t="s">
        <v>27</v>
      </c>
      <c r="E425" t="s">
        <v>28</v>
      </c>
      <c r="F425" t="s">
        <v>39</v>
      </c>
      <c r="G425" t="s">
        <v>23</v>
      </c>
      <c r="H425">
        <v>70</v>
      </c>
      <c r="I425">
        <v>675</v>
      </c>
      <c r="J425">
        <v>47250</v>
      </c>
      <c r="K425">
        <v>259875.00000000003</v>
      </c>
      <c r="L425">
        <v>0.55000000000000004</v>
      </c>
      <c r="M425" t="s">
        <v>24</v>
      </c>
      <c r="N425" t="s">
        <v>150</v>
      </c>
      <c r="O425" t="s">
        <v>176</v>
      </c>
      <c r="P425" t="s">
        <v>147</v>
      </c>
      <c r="Q425">
        <v>10</v>
      </c>
    </row>
    <row r="426" spans="1:17">
      <c r="A426" t="s">
        <v>26</v>
      </c>
      <c r="B426">
        <v>1197831</v>
      </c>
      <c r="C426" s="27">
        <v>44485</v>
      </c>
      <c r="D426" t="s">
        <v>27</v>
      </c>
      <c r="E426" t="s">
        <v>28</v>
      </c>
      <c r="F426" t="s">
        <v>39</v>
      </c>
      <c r="G426" t="s">
        <v>17</v>
      </c>
      <c r="H426">
        <v>60</v>
      </c>
      <c r="I426">
        <v>825</v>
      </c>
      <c r="J426">
        <v>49500</v>
      </c>
      <c r="K426">
        <v>197999.99999999997</v>
      </c>
      <c r="L426">
        <v>0.39999999999999997</v>
      </c>
      <c r="M426" t="s">
        <v>24</v>
      </c>
      <c r="N426" t="s">
        <v>150</v>
      </c>
      <c r="O426" t="s">
        <v>176</v>
      </c>
      <c r="P426" t="s">
        <v>147</v>
      </c>
      <c r="Q426">
        <v>10</v>
      </c>
    </row>
    <row r="427" spans="1:17">
      <c r="A427" t="s">
        <v>26</v>
      </c>
      <c r="B427">
        <v>1197831</v>
      </c>
      <c r="C427" s="27">
        <v>44486</v>
      </c>
      <c r="D427" t="s">
        <v>27</v>
      </c>
      <c r="E427" t="s">
        <v>28</v>
      </c>
      <c r="F427" t="s">
        <v>39</v>
      </c>
      <c r="G427" t="s">
        <v>19</v>
      </c>
      <c r="H427">
        <v>60</v>
      </c>
      <c r="I427">
        <v>825</v>
      </c>
      <c r="J427">
        <v>49500</v>
      </c>
      <c r="K427">
        <v>197999.99999999997</v>
      </c>
      <c r="L427">
        <v>0.39999999999999997</v>
      </c>
      <c r="M427" t="s">
        <v>24</v>
      </c>
      <c r="N427" t="s">
        <v>150</v>
      </c>
      <c r="O427" t="s">
        <v>176</v>
      </c>
      <c r="P427" t="s">
        <v>147</v>
      </c>
      <c r="Q427">
        <v>10</v>
      </c>
    </row>
    <row r="428" spans="1:17">
      <c r="A428" t="s">
        <v>26</v>
      </c>
      <c r="B428">
        <v>1197831</v>
      </c>
      <c r="C428" s="27">
        <v>44487</v>
      </c>
      <c r="D428" t="s">
        <v>27</v>
      </c>
      <c r="E428" t="s">
        <v>28</v>
      </c>
      <c r="F428" t="s">
        <v>39</v>
      </c>
      <c r="G428" t="s">
        <v>20</v>
      </c>
      <c r="H428">
        <v>65</v>
      </c>
      <c r="I428">
        <v>725</v>
      </c>
      <c r="J428">
        <v>47125</v>
      </c>
      <c r="K428">
        <v>188499.99999999997</v>
      </c>
      <c r="L428">
        <v>0.39999999999999997</v>
      </c>
      <c r="M428" t="s">
        <v>24</v>
      </c>
      <c r="N428" t="s">
        <v>150</v>
      </c>
      <c r="O428" t="s">
        <v>176</v>
      </c>
      <c r="P428" t="s">
        <v>147</v>
      </c>
      <c r="Q428">
        <v>10</v>
      </c>
    </row>
    <row r="429" spans="1:17">
      <c r="A429" t="s">
        <v>26</v>
      </c>
      <c r="B429">
        <v>1197831</v>
      </c>
      <c r="C429" s="27">
        <v>44488</v>
      </c>
      <c r="D429" t="s">
        <v>27</v>
      </c>
      <c r="E429" t="s">
        <v>28</v>
      </c>
      <c r="F429" t="s">
        <v>39</v>
      </c>
      <c r="G429" t="s">
        <v>21</v>
      </c>
      <c r="H429">
        <v>65</v>
      </c>
      <c r="I429">
        <v>575</v>
      </c>
      <c r="J429">
        <v>37375</v>
      </c>
      <c r="K429">
        <v>186875</v>
      </c>
      <c r="L429">
        <v>0.5</v>
      </c>
      <c r="M429" t="s">
        <v>24</v>
      </c>
      <c r="N429" t="s">
        <v>150</v>
      </c>
      <c r="O429" t="s">
        <v>176</v>
      </c>
      <c r="P429" t="s">
        <v>147</v>
      </c>
      <c r="Q429">
        <v>10</v>
      </c>
    </row>
    <row r="430" spans="1:17">
      <c r="A430" t="s">
        <v>26</v>
      </c>
      <c r="B430">
        <v>1197831</v>
      </c>
      <c r="C430" s="27">
        <v>44489</v>
      </c>
      <c r="D430" t="s">
        <v>27</v>
      </c>
      <c r="E430" t="s">
        <v>28</v>
      </c>
      <c r="F430" t="s">
        <v>39</v>
      </c>
      <c r="G430" t="s">
        <v>22</v>
      </c>
      <c r="H430">
        <v>60</v>
      </c>
      <c r="I430">
        <v>525</v>
      </c>
      <c r="J430">
        <v>31500</v>
      </c>
      <c r="K430">
        <v>110250</v>
      </c>
      <c r="L430">
        <v>0.35</v>
      </c>
      <c r="M430" t="s">
        <v>24</v>
      </c>
      <c r="N430" t="s">
        <v>150</v>
      </c>
      <c r="O430" t="s">
        <v>176</v>
      </c>
      <c r="P430" t="s">
        <v>147</v>
      </c>
      <c r="Q430">
        <v>10</v>
      </c>
    </row>
    <row r="431" spans="1:17">
      <c r="A431" t="s">
        <v>26</v>
      </c>
      <c r="B431">
        <v>1197831</v>
      </c>
      <c r="C431" s="27">
        <v>44490</v>
      </c>
      <c r="D431" t="s">
        <v>27</v>
      </c>
      <c r="E431" t="s">
        <v>28</v>
      </c>
      <c r="F431" t="s">
        <v>39</v>
      </c>
      <c r="G431" t="s">
        <v>23</v>
      </c>
      <c r="H431">
        <v>70</v>
      </c>
      <c r="I431">
        <v>775</v>
      </c>
      <c r="J431">
        <v>54250</v>
      </c>
      <c r="K431">
        <v>298375</v>
      </c>
      <c r="L431">
        <v>0.55000000000000004</v>
      </c>
      <c r="M431" t="s">
        <v>24</v>
      </c>
      <c r="N431" t="s">
        <v>150</v>
      </c>
      <c r="O431" t="s">
        <v>176</v>
      </c>
      <c r="P431" t="s">
        <v>147</v>
      </c>
      <c r="Q431">
        <v>10</v>
      </c>
    </row>
    <row r="432" spans="1:17">
      <c r="A432" t="s">
        <v>14</v>
      </c>
      <c r="B432">
        <v>1185732</v>
      </c>
      <c r="C432" s="27">
        <v>44491</v>
      </c>
      <c r="D432" t="s">
        <v>27</v>
      </c>
      <c r="E432" t="s">
        <v>28</v>
      </c>
      <c r="F432" t="s">
        <v>39</v>
      </c>
      <c r="G432" t="s">
        <v>17</v>
      </c>
      <c r="H432">
        <v>45</v>
      </c>
      <c r="I432">
        <v>425</v>
      </c>
      <c r="J432">
        <v>19125</v>
      </c>
      <c r="K432">
        <v>105187.50000000001</v>
      </c>
      <c r="L432">
        <v>0.55000000000000004</v>
      </c>
      <c r="M432" t="s">
        <v>24</v>
      </c>
      <c r="N432" t="s">
        <v>150</v>
      </c>
      <c r="O432" t="s">
        <v>176</v>
      </c>
      <c r="P432" t="s">
        <v>147</v>
      </c>
      <c r="Q432">
        <v>10</v>
      </c>
    </row>
    <row r="433" spans="1:17">
      <c r="A433" t="s">
        <v>14</v>
      </c>
      <c r="B433">
        <v>1185732</v>
      </c>
      <c r="C433" s="27">
        <v>44492</v>
      </c>
      <c r="D433" t="s">
        <v>27</v>
      </c>
      <c r="E433" t="s">
        <v>28</v>
      </c>
      <c r="F433" t="s">
        <v>39</v>
      </c>
      <c r="G433" t="s">
        <v>19</v>
      </c>
      <c r="H433">
        <v>45</v>
      </c>
      <c r="I433">
        <v>225</v>
      </c>
      <c r="J433">
        <v>10125</v>
      </c>
      <c r="K433">
        <v>35437.5</v>
      </c>
      <c r="L433">
        <v>0.35</v>
      </c>
      <c r="M433" t="s">
        <v>24</v>
      </c>
      <c r="N433" t="s">
        <v>150</v>
      </c>
      <c r="O433" t="s">
        <v>176</v>
      </c>
      <c r="P433" t="s">
        <v>147</v>
      </c>
      <c r="Q433">
        <v>10</v>
      </c>
    </row>
    <row r="434" spans="1:17">
      <c r="A434" t="s">
        <v>14</v>
      </c>
      <c r="B434">
        <v>1185732</v>
      </c>
      <c r="C434" s="27">
        <v>44493</v>
      </c>
      <c r="D434" t="s">
        <v>27</v>
      </c>
      <c r="E434" t="s">
        <v>28</v>
      </c>
      <c r="F434" t="s">
        <v>39</v>
      </c>
      <c r="G434" t="s">
        <v>20</v>
      </c>
      <c r="H434">
        <v>35</v>
      </c>
      <c r="I434">
        <v>225</v>
      </c>
      <c r="J434">
        <v>7875</v>
      </c>
      <c r="K434">
        <v>31499.999999999996</v>
      </c>
      <c r="L434">
        <v>0.39999999999999997</v>
      </c>
      <c r="M434" t="s">
        <v>24</v>
      </c>
      <c r="N434" t="s">
        <v>150</v>
      </c>
      <c r="O434" t="s">
        <v>176</v>
      </c>
      <c r="P434" t="s">
        <v>147</v>
      </c>
      <c r="Q434">
        <v>10</v>
      </c>
    </row>
    <row r="435" spans="1:17">
      <c r="A435" t="s">
        <v>14</v>
      </c>
      <c r="B435">
        <v>1185732</v>
      </c>
      <c r="C435" s="27">
        <v>44494</v>
      </c>
      <c r="D435" t="s">
        <v>27</v>
      </c>
      <c r="E435" t="s">
        <v>28</v>
      </c>
      <c r="F435" t="s">
        <v>39</v>
      </c>
      <c r="G435" t="s">
        <v>21</v>
      </c>
      <c r="H435">
        <v>40</v>
      </c>
      <c r="I435">
        <v>75</v>
      </c>
      <c r="J435">
        <v>3000</v>
      </c>
      <c r="K435">
        <v>11999.999999999998</v>
      </c>
      <c r="L435">
        <v>0.39999999999999997</v>
      </c>
      <c r="M435" t="s">
        <v>24</v>
      </c>
      <c r="N435" t="s">
        <v>150</v>
      </c>
      <c r="O435" t="s">
        <v>176</v>
      </c>
      <c r="P435" t="s">
        <v>147</v>
      </c>
      <c r="Q435">
        <v>10</v>
      </c>
    </row>
    <row r="436" spans="1:17">
      <c r="A436" t="s">
        <v>14</v>
      </c>
      <c r="B436">
        <v>1185732</v>
      </c>
      <c r="C436" s="27">
        <v>44495</v>
      </c>
      <c r="D436" t="s">
        <v>15</v>
      </c>
      <c r="E436" t="s">
        <v>40</v>
      </c>
      <c r="F436" t="s">
        <v>41</v>
      </c>
      <c r="G436" t="s">
        <v>22</v>
      </c>
      <c r="H436">
        <v>54.999999999999993</v>
      </c>
      <c r="I436">
        <v>125</v>
      </c>
      <c r="J436">
        <v>6874.9999999999991</v>
      </c>
      <c r="K436">
        <v>24062.499999999993</v>
      </c>
      <c r="L436">
        <v>0.35</v>
      </c>
      <c r="M436" t="s">
        <v>24</v>
      </c>
      <c r="N436" t="s">
        <v>150</v>
      </c>
      <c r="O436" t="s">
        <v>176</v>
      </c>
      <c r="P436" t="s">
        <v>147</v>
      </c>
      <c r="Q436">
        <v>10</v>
      </c>
    </row>
    <row r="437" spans="1:17">
      <c r="A437" t="s">
        <v>14</v>
      </c>
      <c r="B437">
        <v>1185732</v>
      </c>
      <c r="C437" s="27">
        <v>44496</v>
      </c>
      <c r="D437" t="s">
        <v>15</v>
      </c>
      <c r="E437" t="s">
        <v>40</v>
      </c>
      <c r="F437" t="s">
        <v>41</v>
      </c>
      <c r="G437" t="s">
        <v>23</v>
      </c>
      <c r="H437">
        <v>45</v>
      </c>
      <c r="I437">
        <v>225</v>
      </c>
      <c r="J437">
        <v>10125</v>
      </c>
      <c r="K437">
        <v>30375</v>
      </c>
      <c r="L437">
        <v>0.3</v>
      </c>
      <c r="M437" t="s">
        <v>24</v>
      </c>
      <c r="N437" t="s">
        <v>150</v>
      </c>
      <c r="O437" t="s">
        <v>176</v>
      </c>
      <c r="P437" t="s">
        <v>147</v>
      </c>
      <c r="Q437">
        <v>10</v>
      </c>
    </row>
    <row r="438" spans="1:17">
      <c r="A438" t="s">
        <v>14</v>
      </c>
      <c r="B438">
        <v>1185732</v>
      </c>
      <c r="C438" s="27">
        <v>44497</v>
      </c>
      <c r="D438" t="s">
        <v>15</v>
      </c>
      <c r="E438" t="s">
        <v>40</v>
      </c>
      <c r="F438" t="s">
        <v>41</v>
      </c>
      <c r="G438" t="s">
        <v>17</v>
      </c>
      <c r="H438">
        <v>45</v>
      </c>
      <c r="I438">
        <v>475</v>
      </c>
      <c r="J438">
        <v>21375</v>
      </c>
      <c r="K438">
        <v>117562.50000000001</v>
      </c>
      <c r="L438">
        <v>0.55000000000000004</v>
      </c>
      <c r="M438" t="s">
        <v>24</v>
      </c>
      <c r="N438" t="s">
        <v>150</v>
      </c>
      <c r="O438" t="s">
        <v>176</v>
      </c>
      <c r="P438" t="s">
        <v>147</v>
      </c>
      <c r="Q438">
        <v>10</v>
      </c>
    </row>
    <row r="439" spans="1:17">
      <c r="A439" t="s">
        <v>14</v>
      </c>
      <c r="B439">
        <v>1185732</v>
      </c>
      <c r="C439" s="27">
        <v>44498</v>
      </c>
      <c r="D439" t="s">
        <v>15</v>
      </c>
      <c r="E439" t="s">
        <v>40</v>
      </c>
      <c r="F439" t="s">
        <v>41</v>
      </c>
      <c r="G439" t="s">
        <v>19</v>
      </c>
      <c r="H439">
        <v>45</v>
      </c>
      <c r="I439">
        <v>125</v>
      </c>
      <c r="J439">
        <v>5625</v>
      </c>
      <c r="K439">
        <v>19687.5</v>
      </c>
      <c r="L439">
        <v>0.35</v>
      </c>
      <c r="M439" t="s">
        <v>24</v>
      </c>
      <c r="N439" t="s">
        <v>150</v>
      </c>
      <c r="O439" t="s">
        <v>176</v>
      </c>
      <c r="P439" t="s">
        <v>147</v>
      </c>
      <c r="Q439">
        <v>10</v>
      </c>
    </row>
    <row r="440" spans="1:17">
      <c r="A440" t="s">
        <v>14</v>
      </c>
      <c r="B440">
        <v>1185732</v>
      </c>
      <c r="C440" s="27">
        <v>44499</v>
      </c>
      <c r="D440" t="s">
        <v>15</v>
      </c>
      <c r="E440" t="s">
        <v>40</v>
      </c>
      <c r="F440" t="s">
        <v>41</v>
      </c>
      <c r="G440" t="s">
        <v>20</v>
      </c>
      <c r="H440">
        <v>35</v>
      </c>
      <c r="I440">
        <v>175</v>
      </c>
      <c r="J440">
        <v>6125</v>
      </c>
      <c r="K440">
        <v>24499.999999999996</v>
      </c>
      <c r="L440">
        <v>0.39999999999999997</v>
      </c>
      <c r="M440" t="s">
        <v>24</v>
      </c>
      <c r="N440" t="s">
        <v>150</v>
      </c>
      <c r="O440" t="s">
        <v>176</v>
      </c>
      <c r="P440" t="s">
        <v>147</v>
      </c>
      <c r="Q440">
        <v>10</v>
      </c>
    </row>
    <row r="441" spans="1:17">
      <c r="A441" t="s">
        <v>14</v>
      </c>
      <c r="B441">
        <v>1185732</v>
      </c>
      <c r="C441" s="27">
        <v>44500</v>
      </c>
      <c r="D441" t="s">
        <v>15</v>
      </c>
      <c r="E441" t="s">
        <v>40</v>
      </c>
      <c r="F441" t="s">
        <v>41</v>
      </c>
      <c r="G441" t="s">
        <v>21</v>
      </c>
      <c r="H441">
        <v>40</v>
      </c>
      <c r="I441">
        <v>50</v>
      </c>
      <c r="J441">
        <v>2000</v>
      </c>
      <c r="K441">
        <v>7999.9999999999991</v>
      </c>
      <c r="L441">
        <v>0.39999999999999997</v>
      </c>
      <c r="M441" t="s">
        <v>24</v>
      </c>
      <c r="N441" t="s">
        <v>150</v>
      </c>
      <c r="O441" t="s">
        <v>176</v>
      </c>
      <c r="P441" t="s">
        <v>147</v>
      </c>
      <c r="Q441">
        <v>10</v>
      </c>
    </row>
    <row r="442" spans="1:17">
      <c r="A442" t="s">
        <v>14</v>
      </c>
      <c r="B442">
        <v>1185732</v>
      </c>
      <c r="C442" s="27">
        <v>44501</v>
      </c>
      <c r="D442" t="s">
        <v>15</v>
      </c>
      <c r="E442" t="s">
        <v>40</v>
      </c>
      <c r="F442" t="s">
        <v>41</v>
      </c>
      <c r="G442" t="s">
        <v>22</v>
      </c>
      <c r="H442">
        <v>54.999999999999993</v>
      </c>
      <c r="I442">
        <v>125</v>
      </c>
      <c r="J442">
        <v>6874.9999999999991</v>
      </c>
      <c r="K442">
        <v>24062.499999999993</v>
      </c>
      <c r="L442">
        <v>0.35</v>
      </c>
      <c r="M442" t="s">
        <v>24</v>
      </c>
      <c r="N442" t="s">
        <v>150</v>
      </c>
      <c r="O442" t="s">
        <v>176</v>
      </c>
      <c r="P442" t="s">
        <v>148</v>
      </c>
      <c r="Q442">
        <v>11</v>
      </c>
    </row>
    <row r="443" spans="1:17">
      <c r="A443" t="s">
        <v>14</v>
      </c>
      <c r="B443">
        <v>1185732</v>
      </c>
      <c r="C443" s="27">
        <v>44502</v>
      </c>
      <c r="D443" t="s">
        <v>15</v>
      </c>
      <c r="E443" t="s">
        <v>40</v>
      </c>
      <c r="F443" t="s">
        <v>41</v>
      </c>
      <c r="G443" t="s">
        <v>23</v>
      </c>
      <c r="H443">
        <v>45</v>
      </c>
      <c r="I443">
        <v>225</v>
      </c>
      <c r="J443">
        <v>10125</v>
      </c>
      <c r="K443">
        <v>30375</v>
      </c>
      <c r="L443">
        <v>0.3</v>
      </c>
      <c r="M443" t="s">
        <v>24</v>
      </c>
      <c r="N443" t="s">
        <v>150</v>
      </c>
      <c r="O443" t="s">
        <v>176</v>
      </c>
      <c r="P443" t="s">
        <v>148</v>
      </c>
      <c r="Q443">
        <v>11</v>
      </c>
    </row>
    <row r="444" spans="1:17">
      <c r="A444" t="s">
        <v>14</v>
      </c>
      <c r="B444">
        <v>1185732</v>
      </c>
      <c r="C444" s="27">
        <v>44503</v>
      </c>
      <c r="D444" t="s">
        <v>15</v>
      </c>
      <c r="E444" t="s">
        <v>40</v>
      </c>
      <c r="F444" t="s">
        <v>41</v>
      </c>
      <c r="G444" t="s">
        <v>17</v>
      </c>
      <c r="H444">
        <v>50</v>
      </c>
      <c r="I444">
        <v>445</v>
      </c>
      <c r="J444">
        <v>22250</v>
      </c>
      <c r="K444">
        <v>122375.00000000001</v>
      </c>
      <c r="L444">
        <v>0.55000000000000004</v>
      </c>
      <c r="M444" t="s">
        <v>24</v>
      </c>
      <c r="N444" t="s">
        <v>150</v>
      </c>
      <c r="O444" t="s">
        <v>176</v>
      </c>
      <c r="P444" t="s">
        <v>148</v>
      </c>
      <c r="Q444">
        <v>11</v>
      </c>
    </row>
    <row r="445" spans="1:17">
      <c r="A445" t="s">
        <v>14</v>
      </c>
      <c r="B445">
        <v>1185732</v>
      </c>
      <c r="C445" s="27">
        <v>44504</v>
      </c>
      <c r="D445" t="s">
        <v>15</v>
      </c>
      <c r="E445" t="s">
        <v>40</v>
      </c>
      <c r="F445" t="s">
        <v>41</v>
      </c>
      <c r="G445" t="s">
        <v>19</v>
      </c>
      <c r="H445">
        <v>50</v>
      </c>
      <c r="I445">
        <v>150</v>
      </c>
      <c r="J445">
        <v>7500</v>
      </c>
      <c r="K445">
        <v>26250</v>
      </c>
      <c r="L445">
        <v>0.35</v>
      </c>
      <c r="M445" t="s">
        <v>24</v>
      </c>
      <c r="N445" t="s">
        <v>150</v>
      </c>
      <c r="O445" t="s">
        <v>176</v>
      </c>
      <c r="P445" t="s">
        <v>148</v>
      </c>
      <c r="Q445">
        <v>11</v>
      </c>
    </row>
    <row r="446" spans="1:17">
      <c r="A446" t="s">
        <v>14</v>
      </c>
      <c r="B446">
        <v>1185732</v>
      </c>
      <c r="C446" s="27">
        <v>44505</v>
      </c>
      <c r="D446" t="s">
        <v>15</v>
      </c>
      <c r="E446" t="s">
        <v>40</v>
      </c>
      <c r="F446" t="s">
        <v>41</v>
      </c>
      <c r="G446" t="s">
        <v>20</v>
      </c>
      <c r="H446">
        <v>40</v>
      </c>
      <c r="I446">
        <v>175</v>
      </c>
      <c r="J446">
        <v>7000</v>
      </c>
      <c r="K446">
        <v>27999.999999999996</v>
      </c>
      <c r="L446">
        <v>0.39999999999999997</v>
      </c>
      <c r="M446" t="s">
        <v>24</v>
      </c>
      <c r="N446" t="s">
        <v>150</v>
      </c>
      <c r="O446" t="s">
        <v>176</v>
      </c>
      <c r="P446" t="s">
        <v>148</v>
      </c>
      <c r="Q446">
        <v>11</v>
      </c>
    </row>
    <row r="447" spans="1:17">
      <c r="A447" t="s">
        <v>14</v>
      </c>
      <c r="B447">
        <v>1185732</v>
      </c>
      <c r="C447" s="27">
        <v>44506</v>
      </c>
      <c r="D447" t="s">
        <v>15</v>
      </c>
      <c r="E447" t="s">
        <v>40</v>
      </c>
      <c r="F447" t="s">
        <v>41</v>
      </c>
      <c r="G447" t="s">
        <v>21</v>
      </c>
      <c r="H447">
        <v>45</v>
      </c>
      <c r="I447">
        <v>25</v>
      </c>
      <c r="J447">
        <v>1125</v>
      </c>
      <c r="K447">
        <v>4500</v>
      </c>
      <c r="L447">
        <v>0.39999999999999997</v>
      </c>
      <c r="M447" t="s">
        <v>24</v>
      </c>
      <c r="N447" t="s">
        <v>150</v>
      </c>
      <c r="O447" t="s">
        <v>176</v>
      </c>
      <c r="P447" t="s">
        <v>148</v>
      </c>
      <c r="Q447">
        <v>11</v>
      </c>
    </row>
    <row r="448" spans="1:17">
      <c r="A448" t="s">
        <v>14</v>
      </c>
      <c r="B448">
        <v>1185732</v>
      </c>
      <c r="C448" s="27">
        <v>44507</v>
      </c>
      <c r="D448" t="s">
        <v>15</v>
      </c>
      <c r="E448" t="s">
        <v>40</v>
      </c>
      <c r="F448" t="s">
        <v>41</v>
      </c>
      <c r="G448" t="s">
        <v>22</v>
      </c>
      <c r="H448">
        <v>60</v>
      </c>
      <c r="I448">
        <v>75</v>
      </c>
      <c r="J448">
        <v>4500</v>
      </c>
      <c r="K448">
        <v>13500</v>
      </c>
      <c r="L448">
        <v>0.3</v>
      </c>
      <c r="M448" t="s">
        <v>24</v>
      </c>
      <c r="N448" t="s">
        <v>150</v>
      </c>
      <c r="O448" t="s">
        <v>176</v>
      </c>
      <c r="P448" t="s">
        <v>148</v>
      </c>
      <c r="Q448">
        <v>11</v>
      </c>
    </row>
    <row r="449" spans="1:17">
      <c r="A449" t="s">
        <v>14</v>
      </c>
      <c r="B449">
        <v>1185732</v>
      </c>
      <c r="C449" s="27">
        <v>44508</v>
      </c>
      <c r="D449" t="s">
        <v>15</v>
      </c>
      <c r="E449" t="s">
        <v>40</v>
      </c>
      <c r="F449" t="s">
        <v>41</v>
      </c>
      <c r="G449" t="s">
        <v>23</v>
      </c>
      <c r="H449">
        <v>50</v>
      </c>
      <c r="I449">
        <v>175</v>
      </c>
      <c r="J449">
        <v>8750</v>
      </c>
      <c r="K449">
        <v>21875</v>
      </c>
      <c r="L449">
        <v>0.25</v>
      </c>
      <c r="M449" t="s">
        <v>24</v>
      </c>
      <c r="N449" t="s">
        <v>150</v>
      </c>
      <c r="O449" t="s">
        <v>176</v>
      </c>
      <c r="P449" t="s">
        <v>148</v>
      </c>
      <c r="Q449">
        <v>11</v>
      </c>
    </row>
    <row r="450" spans="1:17">
      <c r="A450" t="s">
        <v>14</v>
      </c>
      <c r="B450">
        <v>1185732</v>
      </c>
      <c r="C450" s="27">
        <v>44509</v>
      </c>
      <c r="D450" t="s">
        <v>15</v>
      </c>
      <c r="E450" t="s">
        <v>40</v>
      </c>
      <c r="F450" t="s">
        <v>41</v>
      </c>
      <c r="G450" t="s">
        <v>17</v>
      </c>
      <c r="H450">
        <v>50</v>
      </c>
      <c r="I450">
        <v>450</v>
      </c>
      <c r="J450">
        <v>22500</v>
      </c>
      <c r="K450">
        <v>112500</v>
      </c>
      <c r="L450">
        <v>0.5</v>
      </c>
      <c r="M450" t="s">
        <v>24</v>
      </c>
      <c r="N450" t="s">
        <v>150</v>
      </c>
      <c r="O450" t="s">
        <v>176</v>
      </c>
      <c r="P450" t="s">
        <v>148</v>
      </c>
      <c r="Q450">
        <v>11</v>
      </c>
    </row>
    <row r="451" spans="1:17">
      <c r="A451" t="s">
        <v>14</v>
      </c>
      <c r="B451">
        <v>1185732</v>
      </c>
      <c r="C451" s="27">
        <v>44510</v>
      </c>
      <c r="D451" t="s">
        <v>15</v>
      </c>
      <c r="E451" t="s">
        <v>40</v>
      </c>
      <c r="F451" t="s">
        <v>41</v>
      </c>
      <c r="G451" t="s">
        <v>19</v>
      </c>
      <c r="H451">
        <v>50</v>
      </c>
      <c r="I451">
        <v>150</v>
      </c>
      <c r="J451">
        <v>7500</v>
      </c>
      <c r="K451">
        <v>22500</v>
      </c>
      <c r="L451">
        <v>0.3</v>
      </c>
      <c r="M451" t="s">
        <v>24</v>
      </c>
      <c r="N451" t="s">
        <v>150</v>
      </c>
      <c r="O451" t="s">
        <v>176</v>
      </c>
      <c r="P451" t="s">
        <v>148</v>
      </c>
      <c r="Q451">
        <v>11</v>
      </c>
    </row>
    <row r="452" spans="1:17">
      <c r="A452" t="s">
        <v>14</v>
      </c>
      <c r="B452">
        <v>1185732</v>
      </c>
      <c r="C452" s="27">
        <v>44511</v>
      </c>
      <c r="D452" t="s">
        <v>15</v>
      </c>
      <c r="E452" t="s">
        <v>40</v>
      </c>
      <c r="F452" t="s">
        <v>41</v>
      </c>
      <c r="G452" t="s">
        <v>20</v>
      </c>
      <c r="H452">
        <v>40</v>
      </c>
      <c r="I452">
        <v>150</v>
      </c>
      <c r="J452">
        <v>6000</v>
      </c>
      <c r="K452">
        <v>21000</v>
      </c>
      <c r="L452">
        <v>0.35</v>
      </c>
      <c r="M452" t="s">
        <v>24</v>
      </c>
      <c r="N452" t="s">
        <v>150</v>
      </c>
      <c r="O452" t="s">
        <v>176</v>
      </c>
      <c r="P452" t="s">
        <v>148</v>
      </c>
      <c r="Q452">
        <v>11</v>
      </c>
    </row>
    <row r="453" spans="1:17">
      <c r="A453" t="s">
        <v>14</v>
      </c>
      <c r="B453">
        <v>1185732</v>
      </c>
      <c r="C453" s="27">
        <v>44512</v>
      </c>
      <c r="D453" t="s">
        <v>15</v>
      </c>
      <c r="E453" t="s">
        <v>40</v>
      </c>
      <c r="F453" t="s">
        <v>41</v>
      </c>
      <c r="G453" t="s">
        <v>21</v>
      </c>
      <c r="H453">
        <v>45</v>
      </c>
      <c r="I453">
        <v>75</v>
      </c>
      <c r="J453">
        <v>3375</v>
      </c>
      <c r="K453">
        <v>11812.5</v>
      </c>
      <c r="L453">
        <v>0.35</v>
      </c>
      <c r="M453" t="s">
        <v>24</v>
      </c>
      <c r="N453" t="s">
        <v>150</v>
      </c>
      <c r="O453" t="s">
        <v>176</v>
      </c>
      <c r="P453" t="s">
        <v>148</v>
      </c>
      <c r="Q453">
        <v>11</v>
      </c>
    </row>
    <row r="454" spans="1:17">
      <c r="A454" t="s">
        <v>14</v>
      </c>
      <c r="B454">
        <v>1185732</v>
      </c>
      <c r="C454" s="27">
        <v>44513</v>
      </c>
      <c r="D454" t="s">
        <v>15</v>
      </c>
      <c r="E454" t="s">
        <v>40</v>
      </c>
      <c r="F454" t="s">
        <v>41</v>
      </c>
      <c r="G454" t="s">
        <v>22</v>
      </c>
      <c r="H454">
        <v>60</v>
      </c>
      <c r="I454">
        <v>75</v>
      </c>
      <c r="J454">
        <v>4500</v>
      </c>
      <c r="K454">
        <v>13500</v>
      </c>
      <c r="L454">
        <v>0.3</v>
      </c>
      <c r="M454" t="s">
        <v>24</v>
      </c>
      <c r="N454" t="s">
        <v>150</v>
      </c>
      <c r="O454" t="s">
        <v>176</v>
      </c>
      <c r="P454" t="s">
        <v>148</v>
      </c>
      <c r="Q454">
        <v>11</v>
      </c>
    </row>
    <row r="455" spans="1:17">
      <c r="A455" t="s">
        <v>14</v>
      </c>
      <c r="B455">
        <v>1185732</v>
      </c>
      <c r="C455" s="27">
        <v>44514</v>
      </c>
      <c r="D455" t="s">
        <v>15</v>
      </c>
      <c r="E455" t="s">
        <v>40</v>
      </c>
      <c r="F455" t="s">
        <v>41</v>
      </c>
      <c r="G455" t="s">
        <v>23</v>
      </c>
      <c r="H455">
        <v>50</v>
      </c>
      <c r="I455">
        <v>200</v>
      </c>
      <c r="J455">
        <v>10000</v>
      </c>
      <c r="K455">
        <v>25000</v>
      </c>
      <c r="L455">
        <v>0.25</v>
      </c>
      <c r="M455" t="s">
        <v>24</v>
      </c>
      <c r="N455" t="s">
        <v>150</v>
      </c>
      <c r="O455" t="s">
        <v>176</v>
      </c>
      <c r="P455" t="s">
        <v>148</v>
      </c>
      <c r="Q455">
        <v>11</v>
      </c>
    </row>
    <row r="456" spans="1:17">
      <c r="A456" t="s">
        <v>14</v>
      </c>
      <c r="B456">
        <v>1185732</v>
      </c>
      <c r="C456" s="27">
        <v>44515</v>
      </c>
      <c r="D456" t="s">
        <v>15</v>
      </c>
      <c r="E456" t="s">
        <v>40</v>
      </c>
      <c r="F456" t="s">
        <v>41</v>
      </c>
      <c r="G456" t="s">
        <v>17</v>
      </c>
      <c r="H456">
        <v>60</v>
      </c>
      <c r="I456">
        <v>470</v>
      </c>
      <c r="J456">
        <v>28200</v>
      </c>
      <c r="K456">
        <v>141000</v>
      </c>
      <c r="L456">
        <v>0.5</v>
      </c>
      <c r="M456" t="s">
        <v>24</v>
      </c>
      <c r="N456" t="s">
        <v>150</v>
      </c>
      <c r="O456" t="s">
        <v>176</v>
      </c>
      <c r="P456" t="s">
        <v>148</v>
      </c>
      <c r="Q456">
        <v>11</v>
      </c>
    </row>
    <row r="457" spans="1:17">
      <c r="A457" t="s">
        <v>14</v>
      </c>
      <c r="B457">
        <v>1185732</v>
      </c>
      <c r="C457" s="27">
        <v>44516</v>
      </c>
      <c r="D457" t="s">
        <v>15</v>
      </c>
      <c r="E457" t="s">
        <v>40</v>
      </c>
      <c r="F457" t="s">
        <v>41</v>
      </c>
      <c r="G457" t="s">
        <v>19</v>
      </c>
      <c r="H457">
        <v>60.000000000000007</v>
      </c>
      <c r="I457">
        <v>175</v>
      </c>
      <c r="J457">
        <v>10500.000000000002</v>
      </c>
      <c r="K457">
        <v>31500.000000000004</v>
      </c>
      <c r="L457">
        <v>0.3</v>
      </c>
      <c r="M457" t="s">
        <v>24</v>
      </c>
      <c r="N457" t="s">
        <v>150</v>
      </c>
      <c r="O457" t="s">
        <v>176</v>
      </c>
      <c r="P457" t="s">
        <v>148</v>
      </c>
      <c r="Q457">
        <v>11</v>
      </c>
    </row>
    <row r="458" spans="1:17">
      <c r="A458" t="s">
        <v>14</v>
      </c>
      <c r="B458">
        <v>1185732</v>
      </c>
      <c r="C458" s="27">
        <v>44517</v>
      </c>
      <c r="D458" t="s">
        <v>15</v>
      </c>
      <c r="E458" t="s">
        <v>40</v>
      </c>
      <c r="F458" t="s">
        <v>41</v>
      </c>
      <c r="G458" t="s">
        <v>20</v>
      </c>
      <c r="H458">
        <v>55.000000000000007</v>
      </c>
      <c r="I458">
        <v>150</v>
      </c>
      <c r="J458">
        <v>8250.0000000000018</v>
      </c>
      <c r="K458">
        <v>28875.000000000004</v>
      </c>
      <c r="L458">
        <v>0.35</v>
      </c>
      <c r="M458" t="s">
        <v>24</v>
      </c>
      <c r="N458" t="s">
        <v>150</v>
      </c>
      <c r="O458" t="s">
        <v>176</v>
      </c>
      <c r="P458" t="s">
        <v>148</v>
      </c>
      <c r="Q458">
        <v>11</v>
      </c>
    </row>
    <row r="459" spans="1:17">
      <c r="A459" t="s">
        <v>14</v>
      </c>
      <c r="B459">
        <v>1185732</v>
      </c>
      <c r="C459" s="27">
        <v>44518</v>
      </c>
      <c r="D459" t="s">
        <v>15</v>
      </c>
      <c r="E459" t="s">
        <v>40</v>
      </c>
      <c r="F459" t="s">
        <v>41</v>
      </c>
      <c r="G459" t="s">
        <v>21</v>
      </c>
      <c r="H459">
        <v>55.000000000000007</v>
      </c>
      <c r="I459">
        <v>100</v>
      </c>
      <c r="J459">
        <v>5500.0000000000009</v>
      </c>
      <c r="K459">
        <v>19250</v>
      </c>
      <c r="L459">
        <v>0.35</v>
      </c>
      <c r="M459" t="s">
        <v>24</v>
      </c>
      <c r="N459" t="s">
        <v>150</v>
      </c>
      <c r="O459" t="s">
        <v>176</v>
      </c>
      <c r="P459" t="s">
        <v>148</v>
      </c>
      <c r="Q459">
        <v>11</v>
      </c>
    </row>
    <row r="460" spans="1:17">
      <c r="A460" t="s">
        <v>14</v>
      </c>
      <c r="B460">
        <v>1185732</v>
      </c>
      <c r="C460" s="27">
        <v>44519</v>
      </c>
      <c r="D460" t="s">
        <v>15</v>
      </c>
      <c r="E460" t="s">
        <v>40</v>
      </c>
      <c r="F460" t="s">
        <v>41</v>
      </c>
      <c r="G460" t="s">
        <v>22</v>
      </c>
      <c r="H460">
        <v>65</v>
      </c>
      <c r="I460">
        <v>125</v>
      </c>
      <c r="J460">
        <v>8125</v>
      </c>
      <c r="K460">
        <v>24375</v>
      </c>
      <c r="L460">
        <v>0.3</v>
      </c>
      <c r="M460" t="s">
        <v>24</v>
      </c>
      <c r="N460" t="s">
        <v>150</v>
      </c>
      <c r="O460" t="s">
        <v>176</v>
      </c>
      <c r="P460" t="s">
        <v>148</v>
      </c>
      <c r="Q460">
        <v>11</v>
      </c>
    </row>
    <row r="461" spans="1:17">
      <c r="A461" t="s">
        <v>14</v>
      </c>
      <c r="B461">
        <v>1185732</v>
      </c>
      <c r="C461" s="27">
        <v>44520</v>
      </c>
      <c r="D461" t="s">
        <v>15</v>
      </c>
      <c r="E461" t="s">
        <v>40</v>
      </c>
      <c r="F461" t="s">
        <v>41</v>
      </c>
      <c r="G461" t="s">
        <v>23</v>
      </c>
      <c r="H461">
        <v>70</v>
      </c>
      <c r="I461">
        <v>250</v>
      </c>
      <c r="J461">
        <v>17500</v>
      </c>
      <c r="K461">
        <v>52500</v>
      </c>
      <c r="L461">
        <v>0.3</v>
      </c>
      <c r="M461" t="s">
        <v>24</v>
      </c>
      <c r="N461" t="s">
        <v>150</v>
      </c>
      <c r="O461" t="s">
        <v>176</v>
      </c>
      <c r="P461" t="s">
        <v>148</v>
      </c>
      <c r="Q461">
        <v>11</v>
      </c>
    </row>
    <row r="462" spans="1:17">
      <c r="A462" t="s">
        <v>14</v>
      </c>
      <c r="B462">
        <v>1185732</v>
      </c>
      <c r="C462" s="27">
        <v>44521</v>
      </c>
      <c r="D462" t="s">
        <v>15</v>
      </c>
      <c r="E462" t="s">
        <v>40</v>
      </c>
      <c r="F462" t="s">
        <v>41</v>
      </c>
      <c r="G462" t="s">
        <v>17</v>
      </c>
      <c r="H462">
        <v>65</v>
      </c>
      <c r="I462">
        <v>500</v>
      </c>
      <c r="J462">
        <v>32500</v>
      </c>
      <c r="K462">
        <v>178750</v>
      </c>
      <c r="L462">
        <v>0.55000000000000004</v>
      </c>
      <c r="M462" t="s">
        <v>24</v>
      </c>
      <c r="N462" t="s">
        <v>150</v>
      </c>
      <c r="O462" t="s">
        <v>176</v>
      </c>
      <c r="P462" t="s">
        <v>148</v>
      </c>
      <c r="Q462">
        <v>11</v>
      </c>
    </row>
    <row r="463" spans="1:17">
      <c r="A463" t="s">
        <v>14</v>
      </c>
      <c r="B463">
        <v>1185732</v>
      </c>
      <c r="C463" s="27">
        <v>44522</v>
      </c>
      <c r="D463" t="s">
        <v>15</v>
      </c>
      <c r="E463" t="s">
        <v>40</v>
      </c>
      <c r="F463" t="s">
        <v>41</v>
      </c>
      <c r="G463" t="s">
        <v>19</v>
      </c>
      <c r="H463">
        <v>60.000000000000007</v>
      </c>
      <c r="I463">
        <v>250</v>
      </c>
      <c r="J463">
        <v>15000.000000000002</v>
      </c>
      <c r="K463">
        <v>52500.000000000007</v>
      </c>
      <c r="L463">
        <v>0.35</v>
      </c>
      <c r="M463" t="s">
        <v>24</v>
      </c>
      <c r="N463" t="s">
        <v>150</v>
      </c>
      <c r="O463" t="s">
        <v>176</v>
      </c>
      <c r="P463" t="s">
        <v>148</v>
      </c>
      <c r="Q463">
        <v>11</v>
      </c>
    </row>
    <row r="464" spans="1:17">
      <c r="A464" t="s">
        <v>14</v>
      </c>
      <c r="B464">
        <v>1185732</v>
      </c>
      <c r="C464" s="27">
        <v>44523</v>
      </c>
      <c r="D464" t="s">
        <v>15</v>
      </c>
      <c r="E464" t="s">
        <v>40</v>
      </c>
      <c r="F464" t="s">
        <v>41</v>
      </c>
      <c r="G464" t="s">
        <v>20</v>
      </c>
      <c r="H464">
        <v>55.000000000000007</v>
      </c>
      <c r="I464">
        <v>175</v>
      </c>
      <c r="J464">
        <v>9625.0000000000018</v>
      </c>
      <c r="K464">
        <v>38500</v>
      </c>
      <c r="L464">
        <v>0.39999999999999997</v>
      </c>
      <c r="M464" t="s">
        <v>24</v>
      </c>
      <c r="N464" t="s">
        <v>150</v>
      </c>
      <c r="O464" t="s">
        <v>176</v>
      </c>
      <c r="P464" t="s">
        <v>148</v>
      </c>
      <c r="Q464">
        <v>11</v>
      </c>
    </row>
    <row r="465" spans="1:17">
      <c r="A465" t="s">
        <v>14</v>
      </c>
      <c r="B465">
        <v>1185732</v>
      </c>
      <c r="C465" s="27">
        <v>44524</v>
      </c>
      <c r="D465" t="s">
        <v>15</v>
      </c>
      <c r="E465" t="s">
        <v>40</v>
      </c>
      <c r="F465" t="s">
        <v>41</v>
      </c>
      <c r="G465" t="s">
        <v>21</v>
      </c>
      <c r="H465">
        <v>55.000000000000007</v>
      </c>
      <c r="I465">
        <v>150</v>
      </c>
      <c r="J465">
        <v>8250.0000000000018</v>
      </c>
      <c r="K465">
        <v>33000</v>
      </c>
      <c r="L465">
        <v>0.39999999999999997</v>
      </c>
      <c r="M465" t="s">
        <v>24</v>
      </c>
      <c r="N465" t="s">
        <v>150</v>
      </c>
      <c r="O465" t="s">
        <v>176</v>
      </c>
      <c r="P465" t="s">
        <v>148</v>
      </c>
      <c r="Q465">
        <v>11</v>
      </c>
    </row>
    <row r="466" spans="1:17">
      <c r="A466" t="s">
        <v>14</v>
      </c>
      <c r="B466">
        <v>1185732</v>
      </c>
      <c r="C466" s="27">
        <v>44525</v>
      </c>
      <c r="D466" t="s">
        <v>15</v>
      </c>
      <c r="E466" t="s">
        <v>40</v>
      </c>
      <c r="F466" t="s">
        <v>41</v>
      </c>
      <c r="G466" t="s">
        <v>22</v>
      </c>
      <c r="H466">
        <v>65</v>
      </c>
      <c r="I466">
        <v>150</v>
      </c>
      <c r="J466">
        <v>9750</v>
      </c>
      <c r="K466">
        <v>34125</v>
      </c>
      <c r="L466">
        <v>0.35</v>
      </c>
      <c r="M466" t="s">
        <v>24</v>
      </c>
      <c r="N466" t="s">
        <v>150</v>
      </c>
      <c r="O466" t="s">
        <v>176</v>
      </c>
      <c r="P466" t="s">
        <v>148</v>
      </c>
      <c r="Q466">
        <v>11</v>
      </c>
    </row>
    <row r="467" spans="1:17">
      <c r="A467" t="s">
        <v>14</v>
      </c>
      <c r="B467">
        <v>1185732</v>
      </c>
      <c r="C467" s="27">
        <v>44526</v>
      </c>
      <c r="D467" t="s">
        <v>15</v>
      </c>
      <c r="E467" t="s">
        <v>40</v>
      </c>
      <c r="F467" t="s">
        <v>41</v>
      </c>
      <c r="G467" t="s">
        <v>23</v>
      </c>
      <c r="H467">
        <v>70</v>
      </c>
      <c r="I467">
        <v>300</v>
      </c>
      <c r="J467">
        <v>21000</v>
      </c>
      <c r="K467">
        <v>63000</v>
      </c>
      <c r="L467">
        <v>0.3</v>
      </c>
      <c r="M467" t="s">
        <v>24</v>
      </c>
      <c r="N467" t="s">
        <v>150</v>
      </c>
      <c r="O467" t="s">
        <v>176</v>
      </c>
      <c r="P467" t="s">
        <v>148</v>
      </c>
      <c r="Q467">
        <v>11</v>
      </c>
    </row>
    <row r="468" spans="1:17">
      <c r="A468" t="s">
        <v>14</v>
      </c>
      <c r="B468">
        <v>1185732</v>
      </c>
      <c r="C468" s="27">
        <v>44527</v>
      </c>
      <c r="D468" t="s">
        <v>15</v>
      </c>
      <c r="E468" t="s">
        <v>40</v>
      </c>
      <c r="F468" t="s">
        <v>41</v>
      </c>
      <c r="G468" t="s">
        <v>17</v>
      </c>
      <c r="H468">
        <v>65</v>
      </c>
      <c r="I468">
        <v>500</v>
      </c>
      <c r="J468">
        <v>32500</v>
      </c>
      <c r="K468">
        <v>178750</v>
      </c>
      <c r="L468">
        <v>0.55000000000000004</v>
      </c>
      <c r="M468" t="s">
        <v>24</v>
      </c>
      <c r="N468" t="s">
        <v>150</v>
      </c>
      <c r="O468" t="s">
        <v>176</v>
      </c>
      <c r="P468" t="s">
        <v>148</v>
      </c>
      <c r="Q468">
        <v>11</v>
      </c>
    </row>
    <row r="469" spans="1:17">
      <c r="A469" t="s">
        <v>14</v>
      </c>
      <c r="B469">
        <v>1185732</v>
      </c>
      <c r="C469" s="27">
        <v>44528</v>
      </c>
      <c r="D469" t="s">
        <v>15</v>
      </c>
      <c r="E469" t="s">
        <v>40</v>
      </c>
      <c r="F469" t="s">
        <v>41</v>
      </c>
      <c r="G469" t="s">
        <v>19</v>
      </c>
      <c r="H469">
        <v>60.000000000000007</v>
      </c>
      <c r="I469">
        <v>300</v>
      </c>
      <c r="J469">
        <v>18000.000000000004</v>
      </c>
      <c r="K469">
        <v>63000.000000000007</v>
      </c>
      <c r="L469">
        <v>0.35</v>
      </c>
      <c r="M469" t="s">
        <v>24</v>
      </c>
      <c r="N469" t="s">
        <v>150</v>
      </c>
      <c r="O469" t="s">
        <v>176</v>
      </c>
      <c r="P469" t="s">
        <v>148</v>
      </c>
      <c r="Q469">
        <v>11</v>
      </c>
    </row>
    <row r="470" spans="1:17">
      <c r="A470" t="s">
        <v>14</v>
      </c>
      <c r="B470">
        <v>1185732</v>
      </c>
      <c r="C470" s="27">
        <v>44529</v>
      </c>
      <c r="D470" t="s">
        <v>15</v>
      </c>
      <c r="E470" t="s">
        <v>40</v>
      </c>
      <c r="F470" t="s">
        <v>41</v>
      </c>
      <c r="G470" t="s">
        <v>20</v>
      </c>
      <c r="H470">
        <v>55.000000000000007</v>
      </c>
      <c r="I470">
        <v>225</v>
      </c>
      <c r="J470">
        <v>12375.000000000002</v>
      </c>
      <c r="K470">
        <v>49500</v>
      </c>
      <c r="L470">
        <v>0.39999999999999997</v>
      </c>
      <c r="M470" t="s">
        <v>24</v>
      </c>
      <c r="N470" t="s">
        <v>150</v>
      </c>
      <c r="O470" t="s">
        <v>176</v>
      </c>
      <c r="P470" t="s">
        <v>148</v>
      </c>
      <c r="Q470">
        <v>11</v>
      </c>
    </row>
    <row r="471" spans="1:17">
      <c r="A471" t="s">
        <v>14</v>
      </c>
      <c r="B471">
        <v>1185732</v>
      </c>
      <c r="C471" s="27">
        <v>44530</v>
      </c>
      <c r="D471" t="s">
        <v>15</v>
      </c>
      <c r="E471" t="s">
        <v>40</v>
      </c>
      <c r="F471" t="s">
        <v>41</v>
      </c>
      <c r="G471" t="s">
        <v>21</v>
      </c>
      <c r="H471">
        <v>55.000000000000007</v>
      </c>
      <c r="I471">
        <v>175</v>
      </c>
      <c r="J471">
        <v>9625.0000000000018</v>
      </c>
      <c r="K471">
        <v>38500</v>
      </c>
      <c r="L471">
        <v>0.39999999999999997</v>
      </c>
      <c r="M471" t="s">
        <v>24</v>
      </c>
      <c r="N471" t="s">
        <v>150</v>
      </c>
      <c r="O471" t="s">
        <v>176</v>
      </c>
      <c r="P471" t="s">
        <v>148</v>
      </c>
      <c r="Q471">
        <v>11</v>
      </c>
    </row>
    <row r="472" spans="1:17">
      <c r="A472" t="s">
        <v>14</v>
      </c>
      <c r="B472">
        <v>1185732</v>
      </c>
      <c r="C472" s="27">
        <v>44531</v>
      </c>
      <c r="D472" t="s">
        <v>15</v>
      </c>
      <c r="E472" t="s">
        <v>40</v>
      </c>
      <c r="F472" t="s">
        <v>41</v>
      </c>
      <c r="G472" t="s">
        <v>22</v>
      </c>
      <c r="H472">
        <v>65</v>
      </c>
      <c r="I472">
        <v>200</v>
      </c>
      <c r="J472">
        <v>13000</v>
      </c>
      <c r="K472">
        <v>45500</v>
      </c>
      <c r="L472">
        <v>0.35</v>
      </c>
      <c r="M472" t="s">
        <v>24</v>
      </c>
      <c r="N472" t="s">
        <v>150</v>
      </c>
      <c r="O472" t="s">
        <v>176</v>
      </c>
      <c r="P472" t="s">
        <v>149</v>
      </c>
      <c r="Q472">
        <v>12</v>
      </c>
    </row>
    <row r="473" spans="1:17">
      <c r="A473" t="s">
        <v>14</v>
      </c>
      <c r="B473">
        <v>1185732</v>
      </c>
      <c r="C473" s="27">
        <v>44532</v>
      </c>
      <c r="D473" t="s">
        <v>15</v>
      </c>
      <c r="E473" t="s">
        <v>40</v>
      </c>
      <c r="F473" t="s">
        <v>41</v>
      </c>
      <c r="G473" t="s">
        <v>23</v>
      </c>
      <c r="H473">
        <v>70</v>
      </c>
      <c r="I473">
        <v>375</v>
      </c>
      <c r="J473">
        <v>26250</v>
      </c>
      <c r="K473">
        <v>78750</v>
      </c>
      <c r="L473">
        <v>0.3</v>
      </c>
      <c r="M473" t="s">
        <v>24</v>
      </c>
      <c r="N473" t="s">
        <v>150</v>
      </c>
      <c r="O473" t="s">
        <v>176</v>
      </c>
      <c r="P473" t="s">
        <v>149</v>
      </c>
      <c r="Q473">
        <v>12</v>
      </c>
    </row>
    <row r="474" spans="1:17">
      <c r="A474" t="s">
        <v>14</v>
      </c>
      <c r="B474">
        <v>1185732</v>
      </c>
      <c r="C474" s="27">
        <v>44533</v>
      </c>
      <c r="D474" t="s">
        <v>15</v>
      </c>
      <c r="E474" t="s">
        <v>40</v>
      </c>
      <c r="F474" t="s">
        <v>41</v>
      </c>
      <c r="G474" t="s">
        <v>17</v>
      </c>
      <c r="H474">
        <v>65</v>
      </c>
      <c r="I474">
        <v>525</v>
      </c>
      <c r="J474">
        <v>34125</v>
      </c>
      <c r="K474">
        <v>187687.50000000003</v>
      </c>
      <c r="L474">
        <v>0.55000000000000004</v>
      </c>
      <c r="M474" t="s">
        <v>24</v>
      </c>
      <c r="N474" t="s">
        <v>150</v>
      </c>
      <c r="O474" t="s">
        <v>176</v>
      </c>
      <c r="P474" t="s">
        <v>149</v>
      </c>
      <c r="Q474">
        <v>12</v>
      </c>
    </row>
    <row r="475" spans="1:17">
      <c r="A475" t="s">
        <v>14</v>
      </c>
      <c r="B475">
        <v>1185732</v>
      </c>
      <c r="C475" s="27">
        <v>44534</v>
      </c>
      <c r="D475" t="s">
        <v>15</v>
      </c>
      <c r="E475" t="s">
        <v>40</v>
      </c>
      <c r="F475" t="s">
        <v>41</v>
      </c>
      <c r="G475" t="s">
        <v>19</v>
      </c>
      <c r="H475">
        <v>60.000000000000007</v>
      </c>
      <c r="I475">
        <v>300</v>
      </c>
      <c r="J475">
        <v>18000.000000000004</v>
      </c>
      <c r="K475">
        <v>63000.000000000007</v>
      </c>
      <c r="L475">
        <v>0.35</v>
      </c>
      <c r="M475" t="s">
        <v>24</v>
      </c>
      <c r="N475" t="s">
        <v>150</v>
      </c>
      <c r="O475" t="s">
        <v>176</v>
      </c>
      <c r="P475" t="s">
        <v>149</v>
      </c>
      <c r="Q475">
        <v>12</v>
      </c>
    </row>
    <row r="476" spans="1:17">
      <c r="A476" t="s">
        <v>14</v>
      </c>
      <c r="B476">
        <v>1185732</v>
      </c>
      <c r="C476" s="27">
        <v>44535</v>
      </c>
      <c r="D476" t="s">
        <v>15</v>
      </c>
      <c r="E476" t="s">
        <v>40</v>
      </c>
      <c r="F476" t="s">
        <v>41</v>
      </c>
      <c r="G476" t="s">
        <v>20</v>
      </c>
      <c r="H476">
        <v>55.000000000000007</v>
      </c>
      <c r="I476">
        <v>225</v>
      </c>
      <c r="J476">
        <v>12375.000000000002</v>
      </c>
      <c r="K476">
        <v>49500</v>
      </c>
      <c r="L476">
        <v>0.39999999999999997</v>
      </c>
      <c r="M476" t="s">
        <v>24</v>
      </c>
      <c r="N476" t="s">
        <v>150</v>
      </c>
      <c r="O476" t="s">
        <v>176</v>
      </c>
      <c r="P476" t="s">
        <v>149</v>
      </c>
      <c r="Q476">
        <v>12</v>
      </c>
    </row>
    <row r="477" spans="1:17">
      <c r="A477" t="s">
        <v>14</v>
      </c>
      <c r="B477">
        <v>1185732</v>
      </c>
      <c r="C477" s="27">
        <v>44536</v>
      </c>
      <c r="D477" t="s">
        <v>15</v>
      </c>
      <c r="E477" t="s">
        <v>40</v>
      </c>
      <c r="F477" t="s">
        <v>41</v>
      </c>
      <c r="G477" t="s">
        <v>21</v>
      </c>
      <c r="H477">
        <v>55.000000000000007</v>
      </c>
      <c r="I477">
        <v>200</v>
      </c>
      <c r="J477">
        <v>11000.000000000002</v>
      </c>
      <c r="K477">
        <v>44000</v>
      </c>
      <c r="L477">
        <v>0.39999999999999997</v>
      </c>
      <c r="M477" t="s">
        <v>24</v>
      </c>
      <c r="N477" t="s">
        <v>150</v>
      </c>
      <c r="O477" t="s">
        <v>176</v>
      </c>
      <c r="P477" t="s">
        <v>149</v>
      </c>
      <c r="Q477">
        <v>12</v>
      </c>
    </row>
    <row r="478" spans="1:17">
      <c r="A478" t="s">
        <v>14</v>
      </c>
      <c r="B478">
        <v>1185732</v>
      </c>
      <c r="C478" s="27">
        <v>44537</v>
      </c>
      <c r="D478" t="s">
        <v>15</v>
      </c>
      <c r="E478" t="s">
        <v>40</v>
      </c>
      <c r="F478" t="s">
        <v>41</v>
      </c>
      <c r="G478" t="s">
        <v>22</v>
      </c>
      <c r="H478">
        <v>65</v>
      </c>
      <c r="I478">
        <v>175</v>
      </c>
      <c r="J478">
        <v>11375</v>
      </c>
      <c r="K478">
        <v>39812.5</v>
      </c>
      <c r="L478">
        <v>0.35</v>
      </c>
      <c r="M478" t="s">
        <v>24</v>
      </c>
      <c r="N478" t="s">
        <v>150</v>
      </c>
      <c r="O478" t="s">
        <v>176</v>
      </c>
      <c r="P478" t="s">
        <v>149</v>
      </c>
      <c r="Q478">
        <v>12</v>
      </c>
    </row>
    <row r="479" spans="1:17">
      <c r="A479" t="s">
        <v>14</v>
      </c>
      <c r="B479">
        <v>1185732</v>
      </c>
      <c r="C479" s="27">
        <v>44538</v>
      </c>
      <c r="D479" t="s">
        <v>15</v>
      </c>
      <c r="E479" t="s">
        <v>40</v>
      </c>
      <c r="F479" t="s">
        <v>41</v>
      </c>
      <c r="G479" t="s">
        <v>23</v>
      </c>
      <c r="H479">
        <v>70</v>
      </c>
      <c r="I479">
        <v>350</v>
      </c>
      <c r="J479">
        <v>24500</v>
      </c>
      <c r="K479">
        <v>73500</v>
      </c>
      <c r="L479">
        <v>0.3</v>
      </c>
      <c r="M479" t="s">
        <v>24</v>
      </c>
      <c r="N479" t="s">
        <v>150</v>
      </c>
      <c r="O479" t="s">
        <v>176</v>
      </c>
      <c r="P479" t="s">
        <v>149</v>
      </c>
      <c r="Q479">
        <v>12</v>
      </c>
    </row>
    <row r="480" spans="1:17">
      <c r="A480" t="s">
        <v>14</v>
      </c>
      <c r="B480">
        <v>1185732</v>
      </c>
      <c r="C480" s="27">
        <v>44539</v>
      </c>
      <c r="D480" t="s">
        <v>15</v>
      </c>
      <c r="E480" t="s">
        <v>40</v>
      </c>
      <c r="F480" t="s">
        <v>41</v>
      </c>
      <c r="G480" t="s">
        <v>17</v>
      </c>
      <c r="H480">
        <v>65</v>
      </c>
      <c r="I480">
        <v>475</v>
      </c>
      <c r="J480">
        <v>30875</v>
      </c>
      <c r="K480">
        <v>154375</v>
      </c>
      <c r="L480">
        <v>0.5</v>
      </c>
      <c r="M480" t="s">
        <v>24</v>
      </c>
      <c r="N480" t="s">
        <v>150</v>
      </c>
      <c r="O480" t="s">
        <v>176</v>
      </c>
      <c r="P480" t="s">
        <v>149</v>
      </c>
      <c r="Q480">
        <v>12</v>
      </c>
    </row>
    <row r="481" spans="1:17">
      <c r="A481" t="s">
        <v>14</v>
      </c>
      <c r="B481">
        <v>1185732</v>
      </c>
      <c r="C481" s="27">
        <v>44540</v>
      </c>
      <c r="D481" t="s">
        <v>15</v>
      </c>
      <c r="E481" t="s">
        <v>40</v>
      </c>
      <c r="F481" t="s">
        <v>41</v>
      </c>
      <c r="G481" t="s">
        <v>19</v>
      </c>
      <c r="H481">
        <v>50</v>
      </c>
      <c r="I481">
        <v>275</v>
      </c>
      <c r="J481">
        <v>13750</v>
      </c>
      <c r="K481">
        <v>41250</v>
      </c>
      <c r="L481">
        <v>0.3</v>
      </c>
      <c r="M481" t="s">
        <v>24</v>
      </c>
      <c r="N481" t="s">
        <v>150</v>
      </c>
      <c r="O481" t="s">
        <v>176</v>
      </c>
      <c r="P481" t="s">
        <v>149</v>
      </c>
      <c r="Q481">
        <v>12</v>
      </c>
    </row>
    <row r="482" spans="1:17">
      <c r="A482" t="s">
        <v>14</v>
      </c>
      <c r="B482">
        <v>1185732</v>
      </c>
      <c r="C482" s="27">
        <v>44541</v>
      </c>
      <c r="D482" t="s">
        <v>15</v>
      </c>
      <c r="E482" t="s">
        <v>40</v>
      </c>
      <c r="F482" t="s">
        <v>41</v>
      </c>
      <c r="G482" t="s">
        <v>20</v>
      </c>
      <c r="H482">
        <v>45</v>
      </c>
      <c r="I482">
        <v>200</v>
      </c>
      <c r="J482">
        <v>9000</v>
      </c>
      <c r="K482">
        <v>31499.999999999996</v>
      </c>
      <c r="L482">
        <v>0.35</v>
      </c>
      <c r="M482" t="s">
        <v>24</v>
      </c>
      <c r="N482" t="s">
        <v>150</v>
      </c>
      <c r="O482" t="s">
        <v>176</v>
      </c>
      <c r="P482" t="s">
        <v>149</v>
      </c>
      <c r="Q482">
        <v>12</v>
      </c>
    </row>
    <row r="483" spans="1:17">
      <c r="A483" t="s">
        <v>14</v>
      </c>
      <c r="B483">
        <v>1185732</v>
      </c>
      <c r="C483" s="27">
        <v>44542</v>
      </c>
      <c r="D483" t="s">
        <v>15</v>
      </c>
      <c r="E483" t="s">
        <v>40</v>
      </c>
      <c r="F483" t="s">
        <v>41</v>
      </c>
      <c r="G483" t="s">
        <v>21</v>
      </c>
      <c r="H483">
        <v>45</v>
      </c>
      <c r="I483">
        <v>175</v>
      </c>
      <c r="J483">
        <v>7875</v>
      </c>
      <c r="K483">
        <v>27562.5</v>
      </c>
      <c r="L483">
        <v>0.35</v>
      </c>
      <c r="M483" t="s">
        <v>24</v>
      </c>
      <c r="N483" t="s">
        <v>150</v>
      </c>
      <c r="O483" t="s">
        <v>176</v>
      </c>
      <c r="P483" t="s">
        <v>149</v>
      </c>
      <c r="Q483">
        <v>12</v>
      </c>
    </row>
    <row r="484" spans="1:17">
      <c r="A484" t="s">
        <v>14</v>
      </c>
      <c r="B484">
        <v>1185732</v>
      </c>
      <c r="C484" s="27">
        <v>44543</v>
      </c>
      <c r="D484" t="s">
        <v>15</v>
      </c>
      <c r="E484" t="s">
        <v>40</v>
      </c>
      <c r="F484" t="s">
        <v>41</v>
      </c>
      <c r="G484" t="s">
        <v>22</v>
      </c>
      <c r="H484">
        <v>54.999999999999993</v>
      </c>
      <c r="I484">
        <v>125</v>
      </c>
      <c r="J484">
        <v>6874.9999999999991</v>
      </c>
      <c r="K484">
        <v>20624.999999999996</v>
      </c>
      <c r="L484">
        <v>0.3</v>
      </c>
      <c r="M484" t="s">
        <v>24</v>
      </c>
      <c r="N484" t="s">
        <v>150</v>
      </c>
      <c r="O484" t="s">
        <v>176</v>
      </c>
      <c r="P484" t="s">
        <v>149</v>
      </c>
      <c r="Q484">
        <v>12</v>
      </c>
    </row>
    <row r="485" spans="1:17">
      <c r="A485" t="s">
        <v>14</v>
      </c>
      <c r="B485">
        <v>1185732</v>
      </c>
      <c r="C485" s="27">
        <v>44544</v>
      </c>
      <c r="D485" t="s">
        <v>15</v>
      </c>
      <c r="E485" t="s">
        <v>40</v>
      </c>
      <c r="F485" t="s">
        <v>41</v>
      </c>
      <c r="G485" t="s">
        <v>23</v>
      </c>
      <c r="H485">
        <v>60</v>
      </c>
      <c r="I485">
        <v>225</v>
      </c>
      <c r="J485">
        <v>13500</v>
      </c>
      <c r="K485">
        <v>33750</v>
      </c>
      <c r="L485">
        <v>0.25</v>
      </c>
      <c r="M485" t="s">
        <v>24</v>
      </c>
      <c r="N485" t="s">
        <v>150</v>
      </c>
      <c r="O485" t="s">
        <v>176</v>
      </c>
      <c r="P485" t="s">
        <v>149</v>
      </c>
      <c r="Q485">
        <v>12</v>
      </c>
    </row>
    <row r="486" spans="1:17">
      <c r="A486" t="s">
        <v>14</v>
      </c>
      <c r="B486">
        <v>1185732</v>
      </c>
      <c r="C486" s="27">
        <v>44545</v>
      </c>
      <c r="D486" t="s">
        <v>15</v>
      </c>
      <c r="E486" t="s">
        <v>40</v>
      </c>
      <c r="F486" t="s">
        <v>41</v>
      </c>
      <c r="G486" t="s">
        <v>17</v>
      </c>
      <c r="H486">
        <v>60</v>
      </c>
      <c r="I486">
        <v>400</v>
      </c>
      <c r="J486">
        <v>24000</v>
      </c>
      <c r="K486">
        <v>120000</v>
      </c>
      <c r="L486">
        <v>0.5</v>
      </c>
      <c r="M486" t="s">
        <v>24</v>
      </c>
      <c r="N486" t="s">
        <v>150</v>
      </c>
      <c r="O486" t="s">
        <v>176</v>
      </c>
      <c r="P486" t="s">
        <v>149</v>
      </c>
      <c r="Q486">
        <v>12</v>
      </c>
    </row>
    <row r="487" spans="1:17">
      <c r="A487" t="s">
        <v>14</v>
      </c>
      <c r="B487">
        <v>1185732</v>
      </c>
      <c r="C487" s="27">
        <v>44546</v>
      </c>
      <c r="D487" t="s">
        <v>15</v>
      </c>
      <c r="E487" t="s">
        <v>40</v>
      </c>
      <c r="F487" t="s">
        <v>41</v>
      </c>
      <c r="G487" t="s">
        <v>19</v>
      </c>
      <c r="H487">
        <v>50</v>
      </c>
      <c r="I487">
        <v>225</v>
      </c>
      <c r="J487">
        <v>11250</v>
      </c>
      <c r="K487">
        <v>33750</v>
      </c>
      <c r="L487">
        <v>0.3</v>
      </c>
      <c r="M487" t="s">
        <v>24</v>
      </c>
      <c r="N487" t="s">
        <v>150</v>
      </c>
      <c r="O487" t="s">
        <v>176</v>
      </c>
      <c r="P487" t="s">
        <v>149</v>
      </c>
      <c r="Q487">
        <v>12</v>
      </c>
    </row>
    <row r="488" spans="1:17">
      <c r="A488" t="s">
        <v>14</v>
      </c>
      <c r="B488">
        <v>1185732</v>
      </c>
      <c r="C488" s="27">
        <v>44547</v>
      </c>
      <c r="D488" t="s">
        <v>15</v>
      </c>
      <c r="E488" t="s">
        <v>40</v>
      </c>
      <c r="F488" t="s">
        <v>41</v>
      </c>
      <c r="G488" t="s">
        <v>20</v>
      </c>
      <c r="H488">
        <v>50</v>
      </c>
      <c r="I488">
        <v>125</v>
      </c>
      <c r="J488">
        <v>6250</v>
      </c>
      <c r="K488">
        <v>21875</v>
      </c>
      <c r="L488">
        <v>0.35</v>
      </c>
      <c r="M488" t="s">
        <v>24</v>
      </c>
      <c r="N488" t="s">
        <v>150</v>
      </c>
      <c r="O488" t="s">
        <v>176</v>
      </c>
      <c r="P488" t="s">
        <v>149</v>
      </c>
      <c r="Q488">
        <v>12</v>
      </c>
    </row>
    <row r="489" spans="1:17">
      <c r="A489" t="s">
        <v>14</v>
      </c>
      <c r="B489">
        <v>1185732</v>
      </c>
      <c r="C489" s="27">
        <v>44548</v>
      </c>
      <c r="D489" t="s">
        <v>15</v>
      </c>
      <c r="E489" t="s">
        <v>40</v>
      </c>
      <c r="F489" t="s">
        <v>41</v>
      </c>
      <c r="G489" t="s">
        <v>21</v>
      </c>
      <c r="H489">
        <v>50</v>
      </c>
      <c r="I489">
        <v>100</v>
      </c>
      <c r="J489">
        <v>5000</v>
      </c>
      <c r="K489">
        <v>17500</v>
      </c>
      <c r="L489">
        <v>0.35</v>
      </c>
      <c r="M489" t="s">
        <v>24</v>
      </c>
      <c r="N489" t="s">
        <v>150</v>
      </c>
      <c r="O489" t="s">
        <v>176</v>
      </c>
      <c r="P489" t="s">
        <v>149</v>
      </c>
      <c r="Q489">
        <v>12</v>
      </c>
    </row>
    <row r="490" spans="1:17">
      <c r="A490" t="s">
        <v>14</v>
      </c>
      <c r="B490">
        <v>1185732</v>
      </c>
      <c r="C490" s="27">
        <v>44549</v>
      </c>
      <c r="D490" t="s">
        <v>15</v>
      </c>
      <c r="E490" t="s">
        <v>40</v>
      </c>
      <c r="F490" t="s">
        <v>41</v>
      </c>
      <c r="G490" t="s">
        <v>22</v>
      </c>
      <c r="H490">
        <v>60</v>
      </c>
      <c r="I490">
        <v>100</v>
      </c>
      <c r="J490">
        <v>6000</v>
      </c>
      <c r="K490">
        <v>18000</v>
      </c>
      <c r="L490">
        <v>0.3</v>
      </c>
      <c r="M490" t="s">
        <v>24</v>
      </c>
      <c r="N490" t="s">
        <v>150</v>
      </c>
      <c r="O490" t="s">
        <v>176</v>
      </c>
      <c r="P490" t="s">
        <v>149</v>
      </c>
      <c r="Q490">
        <v>12</v>
      </c>
    </row>
    <row r="491" spans="1:17">
      <c r="A491" t="s">
        <v>14</v>
      </c>
      <c r="B491">
        <v>1185732</v>
      </c>
      <c r="C491" s="27">
        <v>44550</v>
      </c>
      <c r="D491" t="s">
        <v>15</v>
      </c>
      <c r="E491" t="s">
        <v>40</v>
      </c>
      <c r="F491" t="s">
        <v>41</v>
      </c>
      <c r="G491" t="s">
        <v>23</v>
      </c>
      <c r="H491">
        <v>64.999999999999986</v>
      </c>
      <c r="I491">
        <v>225</v>
      </c>
      <c r="J491">
        <v>14624.999999999996</v>
      </c>
      <c r="K491">
        <v>36562.499999999993</v>
      </c>
      <c r="L491">
        <v>0.25</v>
      </c>
      <c r="M491" t="s">
        <v>24</v>
      </c>
      <c r="N491" t="s">
        <v>150</v>
      </c>
      <c r="O491" t="s">
        <v>176</v>
      </c>
      <c r="P491" t="s">
        <v>149</v>
      </c>
      <c r="Q491">
        <v>12</v>
      </c>
    </row>
    <row r="492" spans="1:17">
      <c r="A492" t="s">
        <v>14</v>
      </c>
      <c r="B492">
        <v>1185732</v>
      </c>
      <c r="C492" s="27">
        <v>44551</v>
      </c>
      <c r="D492" t="s">
        <v>15</v>
      </c>
      <c r="E492" t="s">
        <v>40</v>
      </c>
      <c r="F492" t="s">
        <v>41</v>
      </c>
      <c r="G492" t="s">
        <v>17</v>
      </c>
      <c r="H492">
        <v>70</v>
      </c>
      <c r="I492">
        <v>375</v>
      </c>
      <c r="J492">
        <v>26250</v>
      </c>
      <c r="K492">
        <v>144375</v>
      </c>
      <c r="L492">
        <v>0.55000000000000004</v>
      </c>
      <c r="M492" t="s">
        <v>24</v>
      </c>
      <c r="N492" t="s">
        <v>150</v>
      </c>
      <c r="O492" t="s">
        <v>176</v>
      </c>
      <c r="P492" t="s">
        <v>149</v>
      </c>
      <c r="Q492">
        <v>12</v>
      </c>
    </row>
    <row r="493" spans="1:17">
      <c r="A493" t="s">
        <v>14</v>
      </c>
      <c r="B493">
        <v>1185732</v>
      </c>
      <c r="C493" s="27">
        <v>44552</v>
      </c>
      <c r="D493" t="s">
        <v>15</v>
      </c>
      <c r="E493" t="s">
        <v>40</v>
      </c>
      <c r="F493" t="s">
        <v>41</v>
      </c>
      <c r="G493" t="s">
        <v>19</v>
      </c>
      <c r="H493">
        <v>60.000000000000007</v>
      </c>
      <c r="I493">
        <v>200</v>
      </c>
      <c r="J493">
        <v>12000.000000000002</v>
      </c>
      <c r="K493">
        <v>42000</v>
      </c>
      <c r="L493">
        <v>0.35</v>
      </c>
      <c r="M493" t="s">
        <v>24</v>
      </c>
      <c r="N493" t="s">
        <v>150</v>
      </c>
      <c r="O493" t="s">
        <v>176</v>
      </c>
      <c r="P493" t="s">
        <v>149</v>
      </c>
      <c r="Q493">
        <v>12</v>
      </c>
    </row>
    <row r="494" spans="1:17">
      <c r="A494" t="s">
        <v>14</v>
      </c>
      <c r="B494">
        <v>1185732</v>
      </c>
      <c r="C494" s="27">
        <v>44553</v>
      </c>
      <c r="D494" t="s">
        <v>15</v>
      </c>
      <c r="E494" t="s">
        <v>40</v>
      </c>
      <c r="F494" t="s">
        <v>41</v>
      </c>
      <c r="G494" t="s">
        <v>20</v>
      </c>
      <c r="H494">
        <v>60.000000000000007</v>
      </c>
      <c r="I494">
        <v>195</v>
      </c>
      <c r="J494">
        <v>11700.000000000002</v>
      </c>
      <c r="K494">
        <v>46800</v>
      </c>
      <c r="L494">
        <v>0.39999999999999997</v>
      </c>
      <c r="M494" t="s">
        <v>24</v>
      </c>
      <c r="N494" t="s">
        <v>150</v>
      </c>
      <c r="O494" t="s">
        <v>176</v>
      </c>
      <c r="P494" t="s">
        <v>149</v>
      </c>
      <c r="Q494">
        <v>12</v>
      </c>
    </row>
    <row r="495" spans="1:17">
      <c r="A495" t="s">
        <v>14</v>
      </c>
      <c r="B495">
        <v>1185732</v>
      </c>
      <c r="C495" s="27">
        <v>44554</v>
      </c>
      <c r="D495" t="s">
        <v>15</v>
      </c>
      <c r="E495" t="s">
        <v>40</v>
      </c>
      <c r="F495" t="s">
        <v>41</v>
      </c>
      <c r="G495" t="s">
        <v>21</v>
      </c>
      <c r="H495">
        <v>60.000000000000007</v>
      </c>
      <c r="I495">
        <v>175</v>
      </c>
      <c r="J495">
        <v>10500.000000000002</v>
      </c>
      <c r="K495">
        <v>42000</v>
      </c>
      <c r="L495">
        <v>0.39999999999999997</v>
      </c>
      <c r="M495" t="s">
        <v>24</v>
      </c>
      <c r="N495" t="s">
        <v>150</v>
      </c>
      <c r="O495" t="s">
        <v>176</v>
      </c>
      <c r="P495" t="s">
        <v>149</v>
      </c>
      <c r="Q495">
        <v>12</v>
      </c>
    </row>
    <row r="496" spans="1:17">
      <c r="A496" t="s">
        <v>14</v>
      </c>
      <c r="B496">
        <v>1185732</v>
      </c>
      <c r="C496" s="27">
        <v>44555</v>
      </c>
      <c r="D496" t="s">
        <v>15</v>
      </c>
      <c r="E496" t="s">
        <v>40</v>
      </c>
      <c r="F496" t="s">
        <v>41</v>
      </c>
      <c r="G496" t="s">
        <v>22</v>
      </c>
      <c r="H496">
        <v>70</v>
      </c>
      <c r="I496">
        <v>150</v>
      </c>
      <c r="J496">
        <v>10500</v>
      </c>
      <c r="K496">
        <v>36750</v>
      </c>
      <c r="L496">
        <v>0.35</v>
      </c>
      <c r="M496" t="s">
        <v>24</v>
      </c>
      <c r="N496" t="s">
        <v>150</v>
      </c>
      <c r="O496" t="s">
        <v>176</v>
      </c>
      <c r="P496" t="s">
        <v>149</v>
      </c>
      <c r="Q496">
        <v>12</v>
      </c>
    </row>
    <row r="497" spans="1:17">
      <c r="A497" t="s">
        <v>14</v>
      </c>
      <c r="B497">
        <v>1185732</v>
      </c>
      <c r="C497" s="27">
        <v>44556</v>
      </c>
      <c r="D497" t="s">
        <v>15</v>
      </c>
      <c r="E497" t="s">
        <v>40</v>
      </c>
      <c r="F497" t="s">
        <v>41</v>
      </c>
      <c r="G497" t="s">
        <v>23</v>
      </c>
      <c r="H497">
        <v>75</v>
      </c>
      <c r="I497">
        <v>250</v>
      </c>
      <c r="J497">
        <v>18750</v>
      </c>
      <c r="K497">
        <v>56250</v>
      </c>
      <c r="L497">
        <v>0.3</v>
      </c>
      <c r="M497" t="s">
        <v>24</v>
      </c>
      <c r="N497" t="s">
        <v>150</v>
      </c>
      <c r="O497" t="s">
        <v>176</v>
      </c>
      <c r="P497" t="s">
        <v>149</v>
      </c>
      <c r="Q497">
        <v>12</v>
      </c>
    </row>
    <row r="498" spans="1:17">
      <c r="A498" t="s">
        <v>14</v>
      </c>
      <c r="B498">
        <v>1185732</v>
      </c>
      <c r="C498" s="27">
        <v>44557</v>
      </c>
      <c r="D498" t="s">
        <v>15</v>
      </c>
      <c r="E498" t="s">
        <v>40</v>
      </c>
      <c r="F498" t="s">
        <v>41</v>
      </c>
      <c r="G498" t="s">
        <v>17</v>
      </c>
      <c r="H498">
        <v>70</v>
      </c>
      <c r="I498">
        <v>475</v>
      </c>
      <c r="J498">
        <v>33250</v>
      </c>
      <c r="K498">
        <v>182875.00000000003</v>
      </c>
      <c r="L498">
        <v>0.55000000000000004</v>
      </c>
      <c r="M498" t="s">
        <v>24</v>
      </c>
      <c r="N498" t="s">
        <v>150</v>
      </c>
      <c r="O498" t="s">
        <v>176</v>
      </c>
      <c r="P498" t="s">
        <v>149</v>
      </c>
      <c r="Q498">
        <v>12</v>
      </c>
    </row>
    <row r="499" spans="1:17">
      <c r="A499" t="s">
        <v>14</v>
      </c>
      <c r="B499">
        <v>1185732</v>
      </c>
      <c r="C499" s="27">
        <v>44558</v>
      </c>
      <c r="D499" t="s">
        <v>15</v>
      </c>
      <c r="E499" t="s">
        <v>40</v>
      </c>
      <c r="F499" t="s">
        <v>41</v>
      </c>
      <c r="G499" t="s">
        <v>19</v>
      </c>
      <c r="H499">
        <v>60.000000000000007</v>
      </c>
      <c r="I499">
        <v>275</v>
      </c>
      <c r="J499">
        <v>16500.000000000004</v>
      </c>
      <c r="K499">
        <v>57750.000000000007</v>
      </c>
      <c r="L499">
        <v>0.35</v>
      </c>
      <c r="M499" t="s">
        <v>24</v>
      </c>
      <c r="N499" t="s">
        <v>150</v>
      </c>
      <c r="O499" t="s">
        <v>176</v>
      </c>
      <c r="P499" t="s">
        <v>149</v>
      </c>
      <c r="Q499">
        <v>12</v>
      </c>
    </row>
    <row r="500" spans="1:17">
      <c r="A500" t="s">
        <v>14</v>
      </c>
      <c r="B500">
        <v>1185732</v>
      </c>
      <c r="C500" s="27">
        <v>44559</v>
      </c>
      <c r="D500" t="s">
        <v>15</v>
      </c>
      <c r="E500" t="s">
        <v>40</v>
      </c>
      <c r="F500" t="s">
        <v>41</v>
      </c>
      <c r="G500" t="s">
        <v>20</v>
      </c>
      <c r="H500">
        <v>60.000000000000007</v>
      </c>
      <c r="I500">
        <v>225</v>
      </c>
      <c r="J500">
        <v>13500.000000000002</v>
      </c>
      <c r="K500">
        <v>54000.000000000007</v>
      </c>
      <c r="L500">
        <v>0.39999999999999997</v>
      </c>
      <c r="M500" t="s">
        <v>24</v>
      </c>
      <c r="N500" t="s">
        <v>150</v>
      </c>
      <c r="O500" t="s">
        <v>176</v>
      </c>
      <c r="P500" t="s">
        <v>149</v>
      </c>
      <c r="Q500">
        <v>12</v>
      </c>
    </row>
    <row r="501" spans="1:17">
      <c r="A501" t="s">
        <v>14</v>
      </c>
      <c r="B501">
        <v>1185732</v>
      </c>
      <c r="C501" s="27">
        <v>44560</v>
      </c>
      <c r="D501" t="s">
        <v>15</v>
      </c>
      <c r="E501" t="s">
        <v>40</v>
      </c>
      <c r="F501" t="s">
        <v>41</v>
      </c>
      <c r="G501" t="s">
        <v>21</v>
      </c>
      <c r="H501">
        <v>60.000000000000007</v>
      </c>
      <c r="I501">
        <v>175</v>
      </c>
      <c r="J501">
        <v>10500.000000000002</v>
      </c>
      <c r="K501">
        <v>42000</v>
      </c>
      <c r="L501">
        <v>0.39999999999999997</v>
      </c>
      <c r="M501" t="s">
        <v>24</v>
      </c>
      <c r="N501" t="s">
        <v>150</v>
      </c>
      <c r="O501" t="s">
        <v>176</v>
      </c>
      <c r="P501" t="s">
        <v>149</v>
      </c>
      <c r="Q501">
        <v>12</v>
      </c>
    </row>
    <row r="502" spans="1:17">
      <c r="A502" t="s">
        <v>14</v>
      </c>
      <c r="B502">
        <v>1185732</v>
      </c>
      <c r="C502" s="27">
        <v>44561</v>
      </c>
      <c r="D502" t="s">
        <v>15</v>
      </c>
      <c r="E502" t="s">
        <v>40</v>
      </c>
      <c r="F502" t="s">
        <v>41</v>
      </c>
      <c r="G502" t="s">
        <v>22</v>
      </c>
      <c r="H502">
        <v>70</v>
      </c>
      <c r="I502">
        <v>175</v>
      </c>
      <c r="J502">
        <v>12250</v>
      </c>
      <c r="K502">
        <v>42875</v>
      </c>
      <c r="L502">
        <v>0.35</v>
      </c>
      <c r="M502" t="s">
        <v>24</v>
      </c>
      <c r="N502" t="s">
        <v>150</v>
      </c>
      <c r="O502" t="s">
        <v>176</v>
      </c>
      <c r="P502" t="s">
        <v>149</v>
      </c>
      <c r="Q502">
        <v>12</v>
      </c>
    </row>
    <row r="503" spans="1:17">
      <c r="A503" t="s">
        <v>14</v>
      </c>
      <c r="B503">
        <v>1185732</v>
      </c>
      <c r="C503" s="27">
        <v>43831</v>
      </c>
      <c r="D503" t="s">
        <v>15</v>
      </c>
      <c r="E503" t="s">
        <v>40</v>
      </c>
      <c r="F503" t="s">
        <v>41</v>
      </c>
      <c r="G503" t="s">
        <v>23</v>
      </c>
      <c r="H503">
        <v>75</v>
      </c>
      <c r="I503">
        <v>275</v>
      </c>
      <c r="J503">
        <v>20625</v>
      </c>
      <c r="K503">
        <v>61875</v>
      </c>
      <c r="L503">
        <v>0.3</v>
      </c>
      <c r="M503" t="s">
        <v>24</v>
      </c>
      <c r="N503" t="s">
        <v>137</v>
      </c>
      <c r="O503" t="s">
        <v>173</v>
      </c>
      <c r="P503" t="s">
        <v>138</v>
      </c>
      <c r="Q503">
        <v>1</v>
      </c>
    </row>
    <row r="504" spans="1:17">
      <c r="A504" t="s">
        <v>30</v>
      </c>
      <c r="B504">
        <v>1128299</v>
      </c>
      <c r="C504" s="27">
        <v>43832</v>
      </c>
      <c r="D504" t="s">
        <v>15</v>
      </c>
      <c r="E504" t="s">
        <v>40</v>
      </c>
      <c r="F504" t="s">
        <v>41</v>
      </c>
      <c r="G504" t="s">
        <v>17</v>
      </c>
      <c r="H504">
        <v>35</v>
      </c>
      <c r="I504">
        <v>450</v>
      </c>
      <c r="J504">
        <v>15750</v>
      </c>
      <c r="K504">
        <v>63000</v>
      </c>
      <c r="L504">
        <v>0.4</v>
      </c>
      <c r="M504" t="s">
        <v>24</v>
      </c>
      <c r="N504" t="s">
        <v>137</v>
      </c>
      <c r="O504" t="s">
        <v>173</v>
      </c>
      <c r="P504" t="s">
        <v>138</v>
      </c>
      <c r="Q504">
        <v>1</v>
      </c>
    </row>
    <row r="505" spans="1:17">
      <c r="A505" t="s">
        <v>30</v>
      </c>
      <c r="B505">
        <v>1128299</v>
      </c>
      <c r="C505" s="27">
        <v>43833</v>
      </c>
      <c r="D505" t="s">
        <v>15</v>
      </c>
      <c r="E505" t="s">
        <v>40</v>
      </c>
      <c r="F505" t="s">
        <v>41</v>
      </c>
      <c r="G505" t="s">
        <v>19</v>
      </c>
      <c r="H505">
        <v>45</v>
      </c>
      <c r="I505">
        <v>450</v>
      </c>
      <c r="J505">
        <v>20250</v>
      </c>
      <c r="K505">
        <v>50625</v>
      </c>
      <c r="L505">
        <v>0.25</v>
      </c>
      <c r="M505" t="s">
        <v>24</v>
      </c>
      <c r="N505" t="s">
        <v>137</v>
      </c>
      <c r="O505" t="s">
        <v>173</v>
      </c>
      <c r="P505" t="s">
        <v>138</v>
      </c>
      <c r="Q505">
        <v>1</v>
      </c>
    </row>
    <row r="506" spans="1:17">
      <c r="A506" t="s">
        <v>30</v>
      </c>
      <c r="B506">
        <v>1128299</v>
      </c>
      <c r="C506" s="27">
        <v>43834</v>
      </c>
      <c r="D506" t="s">
        <v>15</v>
      </c>
      <c r="E506" t="s">
        <v>40</v>
      </c>
      <c r="F506" t="s">
        <v>41</v>
      </c>
      <c r="G506" t="s">
        <v>20</v>
      </c>
      <c r="H506">
        <v>45</v>
      </c>
      <c r="I506">
        <v>450</v>
      </c>
      <c r="J506">
        <v>20250</v>
      </c>
      <c r="K506">
        <v>81000</v>
      </c>
      <c r="L506">
        <v>0.4</v>
      </c>
      <c r="M506" t="s">
        <v>24</v>
      </c>
      <c r="N506" t="s">
        <v>137</v>
      </c>
      <c r="O506" t="s">
        <v>173</v>
      </c>
      <c r="P506" t="s">
        <v>138</v>
      </c>
      <c r="Q506">
        <v>1</v>
      </c>
    </row>
    <row r="507" spans="1:17">
      <c r="A507" t="s">
        <v>30</v>
      </c>
      <c r="B507">
        <v>1128299</v>
      </c>
      <c r="C507" s="27">
        <v>43835</v>
      </c>
      <c r="D507" t="s">
        <v>15</v>
      </c>
      <c r="E507" t="s">
        <v>40</v>
      </c>
      <c r="F507" t="s">
        <v>41</v>
      </c>
      <c r="G507" t="s">
        <v>21</v>
      </c>
      <c r="H507">
        <v>45</v>
      </c>
      <c r="I507">
        <v>300</v>
      </c>
      <c r="J507">
        <v>13500</v>
      </c>
      <c r="K507">
        <v>47250</v>
      </c>
      <c r="L507">
        <v>0.35</v>
      </c>
      <c r="M507" t="s">
        <v>24</v>
      </c>
      <c r="N507" t="s">
        <v>137</v>
      </c>
      <c r="O507" t="s">
        <v>173</v>
      </c>
      <c r="P507" t="s">
        <v>138</v>
      </c>
      <c r="Q507">
        <v>1</v>
      </c>
    </row>
    <row r="508" spans="1:17">
      <c r="A508" t="s">
        <v>30</v>
      </c>
      <c r="B508">
        <v>1128299</v>
      </c>
      <c r="C508" s="27">
        <v>43836</v>
      </c>
      <c r="D508" t="s">
        <v>31</v>
      </c>
      <c r="E508" t="s">
        <v>42</v>
      </c>
      <c r="F508" t="s">
        <v>43</v>
      </c>
      <c r="G508" t="s">
        <v>22</v>
      </c>
      <c r="H508">
        <v>50</v>
      </c>
      <c r="I508">
        <v>250</v>
      </c>
      <c r="J508">
        <v>12500</v>
      </c>
      <c r="K508">
        <v>68750</v>
      </c>
      <c r="L508">
        <v>0.55000000000000004</v>
      </c>
      <c r="M508" t="s">
        <v>24</v>
      </c>
      <c r="N508" t="s">
        <v>137</v>
      </c>
      <c r="O508" t="s">
        <v>173</v>
      </c>
      <c r="P508" t="s">
        <v>138</v>
      </c>
      <c r="Q508">
        <v>1</v>
      </c>
    </row>
    <row r="509" spans="1:17">
      <c r="A509" t="s">
        <v>30</v>
      </c>
      <c r="B509">
        <v>1128299</v>
      </c>
      <c r="C509" s="27">
        <v>43837</v>
      </c>
      <c r="D509" t="s">
        <v>31</v>
      </c>
      <c r="E509" t="s">
        <v>42</v>
      </c>
      <c r="F509" t="s">
        <v>43</v>
      </c>
      <c r="G509" t="s">
        <v>23</v>
      </c>
      <c r="H509">
        <v>45</v>
      </c>
      <c r="I509">
        <v>475</v>
      </c>
      <c r="J509">
        <v>21375</v>
      </c>
      <c r="K509">
        <v>42750</v>
      </c>
      <c r="L509">
        <v>0.2</v>
      </c>
      <c r="M509" t="s">
        <v>24</v>
      </c>
      <c r="N509" t="s">
        <v>137</v>
      </c>
      <c r="O509" t="s">
        <v>173</v>
      </c>
      <c r="P509" t="s">
        <v>138</v>
      </c>
      <c r="Q509">
        <v>1</v>
      </c>
    </row>
    <row r="510" spans="1:17">
      <c r="A510" t="s">
        <v>30</v>
      </c>
      <c r="B510">
        <v>1128299</v>
      </c>
      <c r="C510" s="27">
        <v>43838</v>
      </c>
      <c r="D510" t="s">
        <v>31</v>
      </c>
      <c r="E510" t="s">
        <v>42</v>
      </c>
      <c r="F510" t="s">
        <v>43</v>
      </c>
      <c r="G510" t="s">
        <v>17</v>
      </c>
      <c r="H510">
        <v>35</v>
      </c>
      <c r="I510">
        <v>525</v>
      </c>
      <c r="J510">
        <v>18375</v>
      </c>
      <c r="K510">
        <v>73500</v>
      </c>
      <c r="L510">
        <v>0.4</v>
      </c>
      <c r="M510" t="s">
        <v>24</v>
      </c>
      <c r="N510" t="s">
        <v>137</v>
      </c>
      <c r="O510" t="s">
        <v>173</v>
      </c>
      <c r="P510" t="s">
        <v>138</v>
      </c>
      <c r="Q510">
        <v>1</v>
      </c>
    </row>
    <row r="511" spans="1:17">
      <c r="A511" t="s">
        <v>30</v>
      </c>
      <c r="B511">
        <v>1128299</v>
      </c>
      <c r="C511" s="27">
        <v>43839</v>
      </c>
      <c r="D511" t="s">
        <v>31</v>
      </c>
      <c r="E511" t="s">
        <v>42</v>
      </c>
      <c r="F511" t="s">
        <v>43</v>
      </c>
      <c r="G511" t="s">
        <v>19</v>
      </c>
      <c r="H511">
        <v>45</v>
      </c>
      <c r="I511">
        <v>425</v>
      </c>
      <c r="J511">
        <v>19125</v>
      </c>
      <c r="K511">
        <v>47812.5</v>
      </c>
      <c r="L511">
        <v>0.25</v>
      </c>
      <c r="M511" t="s">
        <v>24</v>
      </c>
      <c r="N511" t="s">
        <v>137</v>
      </c>
      <c r="O511" t="s">
        <v>173</v>
      </c>
      <c r="P511" t="s">
        <v>138</v>
      </c>
      <c r="Q511">
        <v>1</v>
      </c>
    </row>
    <row r="512" spans="1:17">
      <c r="A512" t="s">
        <v>30</v>
      </c>
      <c r="B512">
        <v>1128299</v>
      </c>
      <c r="C512" s="27">
        <v>43840</v>
      </c>
      <c r="D512" t="s">
        <v>31</v>
      </c>
      <c r="E512" t="s">
        <v>42</v>
      </c>
      <c r="F512" t="s">
        <v>43</v>
      </c>
      <c r="G512" t="s">
        <v>20</v>
      </c>
      <c r="H512">
        <v>45</v>
      </c>
      <c r="I512">
        <v>425</v>
      </c>
      <c r="J512">
        <v>19125</v>
      </c>
      <c r="K512">
        <v>76500</v>
      </c>
      <c r="L512">
        <v>0.4</v>
      </c>
      <c r="M512" t="s">
        <v>24</v>
      </c>
      <c r="N512" t="s">
        <v>137</v>
      </c>
      <c r="O512" t="s">
        <v>173</v>
      </c>
      <c r="P512" t="s">
        <v>138</v>
      </c>
      <c r="Q512">
        <v>1</v>
      </c>
    </row>
    <row r="513" spans="1:17">
      <c r="A513" t="s">
        <v>30</v>
      </c>
      <c r="B513">
        <v>1128299</v>
      </c>
      <c r="C513" s="27">
        <v>43841</v>
      </c>
      <c r="D513" t="s">
        <v>31</v>
      </c>
      <c r="E513" t="s">
        <v>42</v>
      </c>
      <c r="F513" t="s">
        <v>43</v>
      </c>
      <c r="G513" t="s">
        <v>21</v>
      </c>
      <c r="H513">
        <v>45</v>
      </c>
      <c r="I513">
        <v>275</v>
      </c>
      <c r="J513">
        <v>12375</v>
      </c>
      <c r="K513">
        <v>43312.5</v>
      </c>
      <c r="L513">
        <v>0.35</v>
      </c>
      <c r="M513" t="s">
        <v>24</v>
      </c>
      <c r="N513" t="s">
        <v>137</v>
      </c>
      <c r="O513" t="s">
        <v>173</v>
      </c>
      <c r="P513" t="s">
        <v>138</v>
      </c>
      <c r="Q513">
        <v>1</v>
      </c>
    </row>
    <row r="514" spans="1:17">
      <c r="A514" t="s">
        <v>30</v>
      </c>
      <c r="B514">
        <v>1128299</v>
      </c>
      <c r="C514" s="27">
        <v>43842</v>
      </c>
      <c r="D514" t="s">
        <v>31</v>
      </c>
      <c r="E514" t="s">
        <v>42</v>
      </c>
      <c r="F514" t="s">
        <v>43</v>
      </c>
      <c r="G514" t="s">
        <v>22</v>
      </c>
      <c r="H514">
        <v>50</v>
      </c>
      <c r="I514">
        <v>200</v>
      </c>
      <c r="J514">
        <v>10000</v>
      </c>
      <c r="K514">
        <v>55000.000000000007</v>
      </c>
      <c r="L514">
        <v>0.55000000000000004</v>
      </c>
      <c r="M514" t="s">
        <v>24</v>
      </c>
      <c r="N514" t="s">
        <v>137</v>
      </c>
      <c r="O514" t="s">
        <v>173</v>
      </c>
      <c r="P514" t="s">
        <v>138</v>
      </c>
      <c r="Q514">
        <v>1</v>
      </c>
    </row>
    <row r="515" spans="1:17">
      <c r="A515" t="s">
        <v>30</v>
      </c>
      <c r="B515">
        <v>1128299</v>
      </c>
      <c r="C515" s="27">
        <v>43843</v>
      </c>
      <c r="D515" t="s">
        <v>31</v>
      </c>
      <c r="E515" t="s">
        <v>42</v>
      </c>
      <c r="F515" t="s">
        <v>43</v>
      </c>
      <c r="G515" t="s">
        <v>23</v>
      </c>
      <c r="H515">
        <v>45</v>
      </c>
      <c r="I515">
        <v>400</v>
      </c>
      <c r="J515">
        <v>18000</v>
      </c>
      <c r="K515">
        <v>36000</v>
      </c>
      <c r="L515">
        <v>0.2</v>
      </c>
      <c r="M515" t="s">
        <v>24</v>
      </c>
      <c r="N515" t="s">
        <v>137</v>
      </c>
      <c r="O515" t="s">
        <v>173</v>
      </c>
      <c r="P515" t="s">
        <v>138</v>
      </c>
      <c r="Q515">
        <v>1</v>
      </c>
    </row>
    <row r="516" spans="1:17">
      <c r="A516" t="s">
        <v>30</v>
      </c>
      <c r="B516">
        <v>1128299</v>
      </c>
      <c r="C516" s="27">
        <v>43844</v>
      </c>
      <c r="D516" t="s">
        <v>31</v>
      </c>
      <c r="E516" t="s">
        <v>42</v>
      </c>
      <c r="F516" t="s">
        <v>43</v>
      </c>
      <c r="G516" t="s">
        <v>17</v>
      </c>
      <c r="H516">
        <v>45</v>
      </c>
      <c r="I516">
        <v>550</v>
      </c>
      <c r="J516">
        <v>24750</v>
      </c>
      <c r="K516">
        <v>99000</v>
      </c>
      <c r="L516">
        <v>0.4</v>
      </c>
      <c r="M516" t="s">
        <v>24</v>
      </c>
      <c r="N516" t="s">
        <v>137</v>
      </c>
      <c r="O516" t="s">
        <v>173</v>
      </c>
      <c r="P516" t="s">
        <v>138</v>
      </c>
      <c r="Q516">
        <v>1</v>
      </c>
    </row>
    <row r="517" spans="1:17">
      <c r="A517" t="s">
        <v>30</v>
      </c>
      <c r="B517">
        <v>1128299</v>
      </c>
      <c r="C517" s="27">
        <v>43845</v>
      </c>
      <c r="D517" t="s">
        <v>31</v>
      </c>
      <c r="E517" t="s">
        <v>42</v>
      </c>
      <c r="F517" t="s">
        <v>43</v>
      </c>
      <c r="G517" t="s">
        <v>19</v>
      </c>
      <c r="H517">
        <v>54.999999999999993</v>
      </c>
      <c r="I517">
        <v>400</v>
      </c>
      <c r="J517">
        <v>21999.999999999996</v>
      </c>
      <c r="K517">
        <v>54999.999999999993</v>
      </c>
      <c r="L517">
        <v>0.25</v>
      </c>
      <c r="M517" t="s">
        <v>24</v>
      </c>
      <c r="N517" t="s">
        <v>137</v>
      </c>
      <c r="O517" t="s">
        <v>173</v>
      </c>
      <c r="P517" t="s">
        <v>138</v>
      </c>
      <c r="Q517">
        <v>1</v>
      </c>
    </row>
    <row r="518" spans="1:17">
      <c r="A518" t="s">
        <v>30</v>
      </c>
      <c r="B518">
        <v>1128299</v>
      </c>
      <c r="C518" s="27">
        <v>43846</v>
      </c>
      <c r="D518" t="s">
        <v>31</v>
      </c>
      <c r="E518" t="s">
        <v>42</v>
      </c>
      <c r="F518" t="s">
        <v>43</v>
      </c>
      <c r="G518" t="s">
        <v>20</v>
      </c>
      <c r="H518">
        <v>54.999999999999993</v>
      </c>
      <c r="I518">
        <v>400</v>
      </c>
      <c r="J518">
        <v>21999.999999999996</v>
      </c>
      <c r="K518">
        <v>88000</v>
      </c>
      <c r="L518">
        <v>0.4</v>
      </c>
      <c r="M518" t="s">
        <v>24</v>
      </c>
      <c r="N518" t="s">
        <v>137</v>
      </c>
      <c r="O518" t="s">
        <v>173</v>
      </c>
      <c r="P518" t="s">
        <v>138</v>
      </c>
      <c r="Q518">
        <v>1</v>
      </c>
    </row>
    <row r="519" spans="1:17">
      <c r="A519" t="s">
        <v>30</v>
      </c>
      <c r="B519">
        <v>1128299</v>
      </c>
      <c r="C519" s="27">
        <v>43847</v>
      </c>
      <c r="D519" t="s">
        <v>31</v>
      </c>
      <c r="E519" t="s">
        <v>42</v>
      </c>
      <c r="F519" t="s">
        <v>43</v>
      </c>
      <c r="G519" t="s">
        <v>21</v>
      </c>
      <c r="H519">
        <v>54.999999999999993</v>
      </c>
      <c r="I519">
        <v>300</v>
      </c>
      <c r="J519">
        <v>16499.999999999996</v>
      </c>
      <c r="K519">
        <v>57749.999999999985</v>
      </c>
      <c r="L519">
        <v>0.35</v>
      </c>
      <c r="M519" t="s">
        <v>24</v>
      </c>
      <c r="N519" t="s">
        <v>137</v>
      </c>
      <c r="O519" t="s">
        <v>173</v>
      </c>
      <c r="P519" t="s">
        <v>138</v>
      </c>
      <c r="Q519">
        <v>1</v>
      </c>
    </row>
    <row r="520" spans="1:17">
      <c r="A520" t="s">
        <v>30</v>
      </c>
      <c r="B520">
        <v>1128299</v>
      </c>
      <c r="C520" s="27">
        <v>43848</v>
      </c>
      <c r="D520" t="s">
        <v>31</v>
      </c>
      <c r="E520" t="s">
        <v>42</v>
      </c>
      <c r="F520" t="s">
        <v>43</v>
      </c>
      <c r="G520" t="s">
        <v>22</v>
      </c>
      <c r="H520">
        <v>60</v>
      </c>
      <c r="I520">
        <v>175</v>
      </c>
      <c r="J520">
        <v>10500</v>
      </c>
      <c r="K520">
        <v>57750.000000000007</v>
      </c>
      <c r="L520">
        <v>0.55000000000000004</v>
      </c>
      <c r="M520" t="s">
        <v>24</v>
      </c>
      <c r="N520" t="s">
        <v>137</v>
      </c>
      <c r="O520" t="s">
        <v>173</v>
      </c>
      <c r="P520" t="s">
        <v>138</v>
      </c>
      <c r="Q520">
        <v>1</v>
      </c>
    </row>
    <row r="521" spans="1:17">
      <c r="A521" t="s">
        <v>30</v>
      </c>
      <c r="B521">
        <v>1128299</v>
      </c>
      <c r="C521" s="27">
        <v>43849</v>
      </c>
      <c r="D521" t="s">
        <v>31</v>
      </c>
      <c r="E521" t="s">
        <v>42</v>
      </c>
      <c r="F521" t="s">
        <v>43</v>
      </c>
      <c r="G521" t="s">
        <v>23</v>
      </c>
      <c r="H521">
        <v>54.999999999999993</v>
      </c>
      <c r="I521">
        <v>375</v>
      </c>
      <c r="J521">
        <v>20624.999999999996</v>
      </c>
      <c r="K521">
        <v>41250</v>
      </c>
      <c r="L521">
        <v>0.2</v>
      </c>
      <c r="M521" t="s">
        <v>24</v>
      </c>
      <c r="N521" t="s">
        <v>137</v>
      </c>
      <c r="O521" t="s">
        <v>173</v>
      </c>
      <c r="P521" t="s">
        <v>138</v>
      </c>
      <c r="Q521">
        <v>1</v>
      </c>
    </row>
    <row r="522" spans="1:17">
      <c r="A522" t="s">
        <v>30</v>
      </c>
      <c r="B522">
        <v>1128299</v>
      </c>
      <c r="C522" s="27">
        <v>43850</v>
      </c>
      <c r="D522" t="s">
        <v>31</v>
      </c>
      <c r="E522" t="s">
        <v>42</v>
      </c>
      <c r="F522" t="s">
        <v>43</v>
      </c>
      <c r="G522" t="s">
        <v>17</v>
      </c>
      <c r="H522">
        <v>60</v>
      </c>
      <c r="I522">
        <v>550</v>
      </c>
      <c r="J522">
        <v>33000</v>
      </c>
      <c r="K522">
        <v>132000</v>
      </c>
      <c r="L522">
        <v>0.4</v>
      </c>
      <c r="M522" t="s">
        <v>24</v>
      </c>
      <c r="N522" t="s">
        <v>137</v>
      </c>
      <c r="O522" t="s">
        <v>173</v>
      </c>
      <c r="P522" t="s">
        <v>138</v>
      </c>
      <c r="Q522">
        <v>1</v>
      </c>
    </row>
    <row r="523" spans="1:17">
      <c r="A523" t="s">
        <v>30</v>
      </c>
      <c r="B523">
        <v>1128299</v>
      </c>
      <c r="C523" s="27">
        <v>43851</v>
      </c>
      <c r="D523" t="s">
        <v>31</v>
      </c>
      <c r="E523" t="s">
        <v>42</v>
      </c>
      <c r="F523" t="s">
        <v>43</v>
      </c>
      <c r="G523" t="s">
        <v>19</v>
      </c>
      <c r="H523">
        <v>65</v>
      </c>
      <c r="I523">
        <v>350</v>
      </c>
      <c r="J523">
        <v>22750</v>
      </c>
      <c r="K523">
        <v>56875</v>
      </c>
      <c r="L523">
        <v>0.25</v>
      </c>
      <c r="M523" t="s">
        <v>24</v>
      </c>
      <c r="N523" t="s">
        <v>137</v>
      </c>
      <c r="O523" t="s">
        <v>173</v>
      </c>
      <c r="P523" t="s">
        <v>138</v>
      </c>
      <c r="Q523">
        <v>1</v>
      </c>
    </row>
    <row r="524" spans="1:17">
      <c r="A524" t="s">
        <v>30</v>
      </c>
      <c r="B524">
        <v>1128299</v>
      </c>
      <c r="C524" s="27">
        <v>43852</v>
      </c>
      <c r="D524" t="s">
        <v>31</v>
      </c>
      <c r="E524" t="s">
        <v>42</v>
      </c>
      <c r="F524" t="s">
        <v>43</v>
      </c>
      <c r="G524" t="s">
        <v>20</v>
      </c>
      <c r="H524">
        <v>65</v>
      </c>
      <c r="I524">
        <v>400</v>
      </c>
      <c r="J524">
        <v>26000</v>
      </c>
      <c r="K524">
        <v>104000</v>
      </c>
      <c r="L524">
        <v>0.4</v>
      </c>
      <c r="M524" t="s">
        <v>24</v>
      </c>
      <c r="N524" t="s">
        <v>137</v>
      </c>
      <c r="O524" t="s">
        <v>173</v>
      </c>
      <c r="P524" t="s">
        <v>138</v>
      </c>
      <c r="Q524">
        <v>1</v>
      </c>
    </row>
    <row r="525" spans="1:17">
      <c r="A525" t="s">
        <v>30</v>
      </c>
      <c r="B525">
        <v>1128299</v>
      </c>
      <c r="C525" s="27">
        <v>43853</v>
      </c>
      <c r="D525" t="s">
        <v>31</v>
      </c>
      <c r="E525" t="s">
        <v>42</v>
      </c>
      <c r="F525" t="s">
        <v>43</v>
      </c>
      <c r="G525" t="s">
        <v>21</v>
      </c>
      <c r="H525">
        <v>60</v>
      </c>
      <c r="I525">
        <v>300</v>
      </c>
      <c r="J525">
        <v>18000</v>
      </c>
      <c r="K525">
        <v>62999.999999999993</v>
      </c>
      <c r="L525">
        <v>0.35</v>
      </c>
      <c r="M525" t="s">
        <v>24</v>
      </c>
      <c r="N525" t="s">
        <v>137</v>
      </c>
      <c r="O525" t="s">
        <v>173</v>
      </c>
      <c r="P525" t="s">
        <v>138</v>
      </c>
      <c r="Q525">
        <v>1</v>
      </c>
    </row>
    <row r="526" spans="1:17">
      <c r="A526" t="s">
        <v>30</v>
      </c>
      <c r="B526">
        <v>1128299</v>
      </c>
      <c r="C526" s="27">
        <v>43854</v>
      </c>
      <c r="D526" t="s">
        <v>31</v>
      </c>
      <c r="E526" t="s">
        <v>42</v>
      </c>
      <c r="F526" t="s">
        <v>43</v>
      </c>
      <c r="G526" t="s">
        <v>22</v>
      </c>
      <c r="H526">
        <v>65</v>
      </c>
      <c r="I526">
        <v>200</v>
      </c>
      <c r="J526">
        <v>13000</v>
      </c>
      <c r="K526">
        <v>71500</v>
      </c>
      <c r="L526">
        <v>0.55000000000000004</v>
      </c>
      <c r="M526" t="s">
        <v>24</v>
      </c>
      <c r="N526" t="s">
        <v>137</v>
      </c>
      <c r="O526" t="s">
        <v>173</v>
      </c>
      <c r="P526" t="s">
        <v>138</v>
      </c>
      <c r="Q526">
        <v>1</v>
      </c>
    </row>
    <row r="527" spans="1:17">
      <c r="A527" t="s">
        <v>30</v>
      </c>
      <c r="B527">
        <v>1128299</v>
      </c>
      <c r="C527" s="27">
        <v>43855</v>
      </c>
      <c r="D527" t="s">
        <v>31</v>
      </c>
      <c r="E527" t="s">
        <v>42</v>
      </c>
      <c r="F527" t="s">
        <v>43</v>
      </c>
      <c r="G527" t="s">
        <v>23</v>
      </c>
      <c r="H527">
        <v>80</v>
      </c>
      <c r="I527">
        <v>350</v>
      </c>
      <c r="J527">
        <v>28000</v>
      </c>
      <c r="K527">
        <v>56000</v>
      </c>
      <c r="L527">
        <v>0.2</v>
      </c>
      <c r="M527" t="s">
        <v>24</v>
      </c>
      <c r="N527" t="s">
        <v>137</v>
      </c>
      <c r="O527" t="s">
        <v>173</v>
      </c>
      <c r="P527" t="s">
        <v>138</v>
      </c>
      <c r="Q527">
        <v>1</v>
      </c>
    </row>
    <row r="528" spans="1:17">
      <c r="A528" t="s">
        <v>30</v>
      </c>
      <c r="B528">
        <v>1128299</v>
      </c>
      <c r="C528" s="27">
        <v>43856</v>
      </c>
      <c r="D528" t="s">
        <v>31</v>
      </c>
      <c r="E528" t="s">
        <v>42</v>
      </c>
      <c r="F528" t="s">
        <v>43</v>
      </c>
      <c r="G528" t="s">
        <v>17</v>
      </c>
      <c r="H528">
        <v>60</v>
      </c>
      <c r="I528">
        <v>550</v>
      </c>
      <c r="J528">
        <v>33000</v>
      </c>
      <c r="K528">
        <v>148500</v>
      </c>
      <c r="L528">
        <v>0.45</v>
      </c>
      <c r="M528" t="s">
        <v>24</v>
      </c>
      <c r="N528" t="s">
        <v>137</v>
      </c>
      <c r="O528" t="s">
        <v>173</v>
      </c>
      <c r="P528" t="s">
        <v>138</v>
      </c>
      <c r="Q528">
        <v>1</v>
      </c>
    </row>
    <row r="529" spans="1:17">
      <c r="A529" t="s">
        <v>30</v>
      </c>
      <c r="B529">
        <v>1128299</v>
      </c>
      <c r="C529" s="27">
        <v>43857</v>
      </c>
      <c r="D529" t="s">
        <v>31</v>
      </c>
      <c r="E529" t="s">
        <v>42</v>
      </c>
      <c r="F529" t="s">
        <v>43</v>
      </c>
      <c r="G529" t="s">
        <v>19</v>
      </c>
      <c r="H529">
        <v>65</v>
      </c>
      <c r="I529">
        <v>400</v>
      </c>
      <c r="J529">
        <v>26000</v>
      </c>
      <c r="K529">
        <v>78000</v>
      </c>
      <c r="L529">
        <v>0.3</v>
      </c>
      <c r="M529" t="s">
        <v>24</v>
      </c>
      <c r="N529" t="s">
        <v>137</v>
      </c>
      <c r="O529" t="s">
        <v>173</v>
      </c>
      <c r="P529" t="s">
        <v>138</v>
      </c>
      <c r="Q529">
        <v>1</v>
      </c>
    </row>
    <row r="530" spans="1:17">
      <c r="A530" t="s">
        <v>30</v>
      </c>
      <c r="B530">
        <v>1128299</v>
      </c>
      <c r="C530" s="27">
        <v>43858</v>
      </c>
      <c r="D530" t="s">
        <v>31</v>
      </c>
      <c r="E530" t="s">
        <v>42</v>
      </c>
      <c r="F530" t="s">
        <v>43</v>
      </c>
      <c r="G530" t="s">
        <v>20</v>
      </c>
      <c r="H530">
        <v>65</v>
      </c>
      <c r="I530">
        <v>400</v>
      </c>
      <c r="J530">
        <v>26000</v>
      </c>
      <c r="K530">
        <v>117000</v>
      </c>
      <c r="L530">
        <v>0.45</v>
      </c>
      <c r="M530" t="s">
        <v>24</v>
      </c>
      <c r="N530" t="s">
        <v>137</v>
      </c>
      <c r="O530" t="s">
        <v>173</v>
      </c>
      <c r="P530" t="s">
        <v>138</v>
      </c>
      <c r="Q530">
        <v>1</v>
      </c>
    </row>
    <row r="531" spans="1:17">
      <c r="A531" t="s">
        <v>30</v>
      </c>
      <c r="B531">
        <v>1128299</v>
      </c>
      <c r="C531" s="27">
        <v>43859</v>
      </c>
      <c r="D531" t="s">
        <v>31</v>
      </c>
      <c r="E531" t="s">
        <v>42</v>
      </c>
      <c r="F531" t="s">
        <v>43</v>
      </c>
      <c r="G531" t="s">
        <v>21</v>
      </c>
      <c r="H531">
        <v>60</v>
      </c>
      <c r="I531">
        <v>300</v>
      </c>
      <c r="J531">
        <v>18000</v>
      </c>
      <c r="K531">
        <v>72000</v>
      </c>
      <c r="L531">
        <v>0.39999999999999997</v>
      </c>
      <c r="M531" t="s">
        <v>24</v>
      </c>
      <c r="N531" t="s">
        <v>137</v>
      </c>
      <c r="O531" t="s">
        <v>173</v>
      </c>
      <c r="P531" t="s">
        <v>138</v>
      </c>
      <c r="Q531">
        <v>1</v>
      </c>
    </row>
    <row r="532" spans="1:17">
      <c r="A532" t="s">
        <v>30</v>
      </c>
      <c r="B532">
        <v>1128299</v>
      </c>
      <c r="C532" s="27">
        <v>43860</v>
      </c>
      <c r="D532" t="s">
        <v>31</v>
      </c>
      <c r="E532" t="s">
        <v>42</v>
      </c>
      <c r="F532" t="s">
        <v>43</v>
      </c>
      <c r="G532" t="s">
        <v>22</v>
      </c>
      <c r="H532">
        <v>65</v>
      </c>
      <c r="I532">
        <v>200</v>
      </c>
      <c r="J532">
        <v>13000</v>
      </c>
      <c r="K532">
        <v>78000.000000000015</v>
      </c>
      <c r="L532">
        <v>0.60000000000000009</v>
      </c>
      <c r="M532" t="s">
        <v>24</v>
      </c>
      <c r="N532" t="s">
        <v>137</v>
      </c>
      <c r="O532" t="s">
        <v>173</v>
      </c>
      <c r="P532" t="s">
        <v>138</v>
      </c>
      <c r="Q532">
        <v>1</v>
      </c>
    </row>
    <row r="533" spans="1:17">
      <c r="A533" t="s">
        <v>30</v>
      </c>
      <c r="B533">
        <v>1128299</v>
      </c>
      <c r="C533" s="27">
        <v>43861</v>
      </c>
      <c r="D533" t="s">
        <v>31</v>
      </c>
      <c r="E533" t="s">
        <v>42</v>
      </c>
      <c r="F533" t="s">
        <v>43</v>
      </c>
      <c r="G533" t="s">
        <v>23</v>
      </c>
      <c r="H533">
        <v>80</v>
      </c>
      <c r="I533">
        <v>450</v>
      </c>
      <c r="J533">
        <v>36000</v>
      </c>
      <c r="K533">
        <v>90000</v>
      </c>
      <c r="L533">
        <v>0.25</v>
      </c>
      <c r="M533" t="s">
        <v>24</v>
      </c>
      <c r="N533" t="s">
        <v>137</v>
      </c>
      <c r="O533" t="s">
        <v>173</v>
      </c>
      <c r="P533" t="s">
        <v>138</v>
      </c>
      <c r="Q533">
        <v>1</v>
      </c>
    </row>
    <row r="534" spans="1:17">
      <c r="A534" t="s">
        <v>30</v>
      </c>
      <c r="B534">
        <v>1128299</v>
      </c>
      <c r="C534" s="27">
        <v>43862</v>
      </c>
      <c r="D534" t="s">
        <v>31</v>
      </c>
      <c r="E534" t="s">
        <v>42</v>
      </c>
      <c r="F534" t="s">
        <v>43</v>
      </c>
      <c r="G534" t="s">
        <v>17</v>
      </c>
      <c r="H534">
        <v>60</v>
      </c>
      <c r="I534">
        <v>700</v>
      </c>
      <c r="J534">
        <v>42000</v>
      </c>
      <c r="K534">
        <v>189000</v>
      </c>
      <c r="L534">
        <v>0.45</v>
      </c>
      <c r="M534" t="s">
        <v>24</v>
      </c>
      <c r="N534" t="s">
        <v>137</v>
      </c>
      <c r="O534" t="s">
        <v>173</v>
      </c>
      <c r="P534" t="s">
        <v>139</v>
      </c>
      <c r="Q534">
        <v>2</v>
      </c>
    </row>
    <row r="535" spans="1:17">
      <c r="A535" t="s">
        <v>30</v>
      </c>
      <c r="B535">
        <v>1128299</v>
      </c>
      <c r="C535" s="27">
        <v>43863</v>
      </c>
      <c r="D535" t="s">
        <v>31</v>
      </c>
      <c r="E535" t="s">
        <v>42</v>
      </c>
      <c r="F535" t="s">
        <v>43</v>
      </c>
      <c r="G535" t="s">
        <v>19</v>
      </c>
      <c r="H535">
        <v>65</v>
      </c>
      <c r="I535">
        <v>550</v>
      </c>
      <c r="J535">
        <v>35750</v>
      </c>
      <c r="K535">
        <v>107250</v>
      </c>
      <c r="L535">
        <v>0.3</v>
      </c>
      <c r="M535" t="s">
        <v>24</v>
      </c>
      <c r="N535" t="s">
        <v>137</v>
      </c>
      <c r="O535" t="s">
        <v>173</v>
      </c>
      <c r="P535" t="s">
        <v>139</v>
      </c>
      <c r="Q535">
        <v>2</v>
      </c>
    </row>
    <row r="536" spans="1:17">
      <c r="A536" t="s">
        <v>30</v>
      </c>
      <c r="B536">
        <v>1128299</v>
      </c>
      <c r="C536" s="27">
        <v>43864</v>
      </c>
      <c r="D536" t="s">
        <v>31</v>
      </c>
      <c r="E536" t="s">
        <v>42</v>
      </c>
      <c r="F536" t="s">
        <v>43</v>
      </c>
      <c r="G536" t="s">
        <v>20</v>
      </c>
      <c r="H536">
        <v>65</v>
      </c>
      <c r="I536">
        <v>550</v>
      </c>
      <c r="J536">
        <v>35750</v>
      </c>
      <c r="K536">
        <v>160875</v>
      </c>
      <c r="L536">
        <v>0.45</v>
      </c>
      <c r="M536" t="s">
        <v>24</v>
      </c>
      <c r="N536" t="s">
        <v>137</v>
      </c>
      <c r="O536" t="s">
        <v>173</v>
      </c>
      <c r="P536" t="s">
        <v>139</v>
      </c>
      <c r="Q536">
        <v>2</v>
      </c>
    </row>
    <row r="537" spans="1:17">
      <c r="A537" t="s">
        <v>30</v>
      </c>
      <c r="B537">
        <v>1128299</v>
      </c>
      <c r="C537" s="27">
        <v>43865</v>
      </c>
      <c r="D537" t="s">
        <v>31</v>
      </c>
      <c r="E537" t="s">
        <v>42</v>
      </c>
      <c r="F537" t="s">
        <v>43</v>
      </c>
      <c r="G537" t="s">
        <v>21</v>
      </c>
      <c r="H537">
        <v>60</v>
      </c>
      <c r="I537">
        <v>425</v>
      </c>
      <c r="J537">
        <v>25500</v>
      </c>
      <c r="K537">
        <v>101999.99999999999</v>
      </c>
      <c r="L537">
        <v>0.39999999999999997</v>
      </c>
      <c r="M537" t="s">
        <v>24</v>
      </c>
      <c r="N537" t="s">
        <v>137</v>
      </c>
      <c r="O537" t="s">
        <v>173</v>
      </c>
      <c r="P537" t="s">
        <v>139</v>
      </c>
      <c r="Q537">
        <v>2</v>
      </c>
    </row>
    <row r="538" spans="1:17">
      <c r="A538" t="s">
        <v>30</v>
      </c>
      <c r="B538">
        <v>1128299</v>
      </c>
      <c r="C538" s="27">
        <v>43866</v>
      </c>
      <c r="D538" t="s">
        <v>31</v>
      </c>
      <c r="E538" t="s">
        <v>42</v>
      </c>
      <c r="F538" t="s">
        <v>43</v>
      </c>
      <c r="G538" t="s">
        <v>22</v>
      </c>
      <c r="H538">
        <v>65</v>
      </c>
      <c r="I538">
        <v>300</v>
      </c>
      <c r="J538">
        <v>19500</v>
      </c>
      <c r="K538">
        <v>117000.00000000001</v>
      </c>
      <c r="L538">
        <v>0.60000000000000009</v>
      </c>
      <c r="M538" t="s">
        <v>24</v>
      </c>
      <c r="N538" t="s">
        <v>137</v>
      </c>
      <c r="O538" t="s">
        <v>173</v>
      </c>
      <c r="P538" t="s">
        <v>139</v>
      </c>
      <c r="Q538">
        <v>2</v>
      </c>
    </row>
    <row r="539" spans="1:17">
      <c r="A539" t="s">
        <v>30</v>
      </c>
      <c r="B539">
        <v>1128299</v>
      </c>
      <c r="C539" s="27">
        <v>43867</v>
      </c>
      <c r="D539" t="s">
        <v>31</v>
      </c>
      <c r="E539" t="s">
        <v>42</v>
      </c>
      <c r="F539" t="s">
        <v>43</v>
      </c>
      <c r="G539" t="s">
        <v>23</v>
      </c>
      <c r="H539">
        <v>80</v>
      </c>
      <c r="I539">
        <v>600</v>
      </c>
      <c r="J539">
        <v>48000</v>
      </c>
      <c r="K539">
        <v>120000</v>
      </c>
      <c r="L539">
        <v>0.25</v>
      </c>
      <c r="M539" t="s">
        <v>24</v>
      </c>
      <c r="N539" t="s">
        <v>137</v>
      </c>
      <c r="O539" t="s">
        <v>173</v>
      </c>
      <c r="P539" t="s">
        <v>139</v>
      </c>
      <c r="Q539">
        <v>2</v>
      </c>
    </row>
    <row r="540" spans="1:17">
      <c r="A540" t="s">
        <v>30</v>
      </c>
      <c r="B540">
        <v>1128299</v>
      </c>
      <c r="C540" s="27">
        <v>43868</v>
      </c>
      <c r="D540" t="s">
        <v>31</v>
      </c>
      <c r="E540" t="s">
        <v>42</v>
      </c>
      <c r="F540" t="s">
        <v>43</v>
      </c>
      <c r="G540" t="s">
        <v>17</v>
      </c>
      <c r="H540">
        <v>60</v>
      </c>
      <c r="I540">
        <v>750</v>
      </c>
      <c r="J540">
        <v>45000</v>
      </c>
      <c r="K540">
        <v>180000</v>
      </c>
      <c r="L540">
        <v>0.4</v>
      </c>
      <c r="M540" t="s">
        <v>24</v>
      </c>
      <c r="N540" t="s">
        <v>137</v>
      </c>
      <c r="O540" t="s">
        <v>173</v>
      </c>
      <c r="P540" t="s">
        <v>139</v>
      </c>
      <c r="Q540">
        <v>2</v>
      </c>
    </row>
    <row r="541" spans="1:17">
      <c r="A541" t="s">
        <v>30</v>
      </c>
      <c r="B541">
        <v>1128299</v>
      </c>
      <c r="C541" s="27">
        <v>43869</v>
      </c>
      <c r="D541" t="s">
        <v>31</v>
      </c>
      <c r="E541" t="s">
        <v>42</v>
      </c>
      <c r="F541" t="s">
        <v>43</v>
      </c>
      <c r="G541" t="s">
        <v>19</v>
      </c>
      <c r="H541">
        <v>65</v>
      </c>
      <c r="I541">
        <v>600</v>
      </c>
      <c r="J541">
        <v>39000</v>
      </c>
      <c r="K541">
        <v>97500</v>
      </c>
      <c r="L541">
        <v>0.25</v>
      </c>
      <c r="M541" t="s">
        <v>24</v>
      </c>
      <c r="N541" t="s">
        <v>137</v>
      </c>
      <c r="O541" t="s">
        <v>173</v>
      </c>
      <c r="P541" t="s">
        <v>139</v>
      </c>
      <c r="Q541">
        <v>2</v>
      </c>
    </row>
    <row r="542" spans="1:17">
      <c r="A542" t="s">
        <v>30</v>
      </c>
      <c r="B542">
        <v>1128299</v>
      </c>
      <c r="C542" s="27">
        <v>43870</v>
      </c>
      <c r="D542" t="s">
        <v>31</v>
      </c>
      <c r="E542" t="s">
        <v>42</v>
      </c>
      <c r="F542" t="s">
        <v>43</v>
      </c>
      <c r="G542" t="s">
        <v>20</v>
      </c>
      <c r="H542">
        <v>65</v>
      </c>
      <c r="I542">
        <v>550</v>
      </c>
      <c r="J542">
        <v>35750</v>
      </c>
      <c r="K542">
        <v>143000</v>
      </c>
      <c r="L542">
        <v>0.4</v>
      </c>
      <c r="M542" t="s">
        <v>18</v>
      </c>
      <c r="N542" t="s">
        <v>137</v>
      </c>
      <c r="O542" t="s">
        <v>173</v>
      </c>
      <c r="P542" t="s">
        <v>139</v>
      </c>
      <c r="Q542">
        <v>2</v>
      </c>
    </row>
    <row r="543" spans="1:17">
      <c r="A543" t="s">
        <v>30</v>
      </c>
      <c r="B543">
        <v>1128299</v>
      </c>
      <c r="C543" s="27">
        <v>43871</v>
      </c>
      <c r="D543" t="s">
        <v>31</v>
      </c>
      <c r="E543" t="s">
        <v>42</v>
      </c>
      <c r="F543" t="s">
        <v>43</v>
      </c>
      <c r="G543" t="s">
        <v>21</v>
      </c>
      <c r="H543">
        <v>60</v>
      </c>
      <c r="I543">
        <v>450</v>
      </c>
      <c r="J543">
        <v>27000</v>
      </c>
      <c r="K543">
        <v>94500</v>
      </c>
      <c r="L543">
        <v>0.35</v>
      </c>
      <c r="M543" t="s">
        <v>18</v>
      </c>
      <c r="N543" t="s">
        <v>137</v>
      </c>
      <c r="O543" t="s">
        <v>173</v>
      </c>
      <c r="P543" t="s">
        <v>139</v>
      </c>
      <c r="Q543">
        <v>2</v>
      </c>
    </row>
    <row r="544" spans="1:17">
      <c r="A544" t="s">
        <v>30</v>
      </c>
      <c r="B544">
        <v>1128299</v>
      </c>
      <c r="C544" s="27">
        <v>43872</v>
      </c>
      <c r="D544" t="s">
        <v>31</v>
      </c>
      <c r="E544" t="s">
        <v>42</v>
      </c>
      <c r="F544" t="s">
        <v>43</v>
      </c>
      <c r="G544" t="s">
        <v>22</v>
      </c>
      <c r="H544">
        <v>65</v>
      </c>
      <c r="I544">
        <v>500</v>
      </c>
      <c r="J544">
        <v>32500</v>
      </c>
      <c r="K544">
        <v>178750</v>
      </c>
      <c r="L544">
        <v>0.55000000000000004</v>
      </c>
      <c r="M544" t="s">
        <v>18</v>
      </c>
      <c r="N544" t="s">
        <v>137</v>
      </c>
      <c r="O544" t="s">
        <v>173</v>
      </c>
      <c r="P544" t="s">
        <v>139</v>
      </c>
      <c r="Q544">
        <v>2</v>
      </c>
    </row>
    <row r="545" spans="1:17">
      <c r="A545" t="s">
        <v>30</v>
      </c>
      <c r="B545">
        <v>1128299</v>
      </c>
      <c r="C545" s="27">
        <v>43873</v>
      </c>
      <c r="D545" t="s">
        <v>31</v>
      </c>
      <c r="E545" t="s">
        <v>42</v>
      </c>
      <c r="F545" t="s">
        <v>43</v>
      </c>
      <c r="G545" t="s">
        <v>23</v>
      </c>
      <c r="H545">
        <v>80</v>
      </c>
      <c r="I545">
        <v>500</v>
      </c>
      <c r="J545">
        <v>40000</v>
      </c>
      <c r="K545">
        <v>80000</v>
      </c>
      <c r="L545">
        <v>0.2</v>
      </c>
      <c r="M545" t="s">
        <v>18</v>
      </c>
      <c r="N545" t="s">
        <v>137</v>
      </c>
      <c r="O545" t="s">
        <v>173</v>
      </c>
      <c r="P545" t="s">
        <v>139</v>
      </c>
      <c r="Q545">
        <v>2</v>
      </c>
    </row>
    <row r="546" spans="1:17">
      <c r="A546" t="s">
        <v>30</v>
      </c>
      <c r="B546">
        <v>1128299</v>
      </c>
      <c r="C546" s="27">
        <v>43874</v>
      </c>
      <c r="D546" t="s">
        <v>31</v>
      </c>
      <c r="E546" t="s">
        <v>42</v>
      </c>
      <c r="F546" t="s">
        <v>43</v>
      </c>
      <c r="G546" t="s">
        <v>17</v>
      </c>
      <c r="H546">
        <v>65</v>
      </c>
      <c r="I546">
        <v>700</v>
      </c>
      <c r="J546">
        <v>45500</v>
      </c>
      <c r="K546">
        <v>182000</v>
      </c>
      <c r="L546">
        <v>0.4</v>
      </c>
      <c r="M546" t="s">
        <v>18</v>
      </c>
      <c r="N546" t="s">
        <v>137</v>
      </c>
      <c r="O546" t="s">
        <v>173</v>
      </c>
      <c r="P546" t="s">
        <v>139</v>
      </c>
      <c r="Q546">
        <v>2</v>
      </c>
    </row>
    <row r="547" spans="1:17">
      <c r="A547" t="s">
        <v>30</v>
      </c>
      <c r="B547">
        <v>1128299</v>
      </c>
      <c r="C547" s="27">
        <v>43875</v>
      </c>
      <c r="D547" t="s">
        <v>31</v>
      </c>
      <c r="E547" t="s">
        <v>42</v>
      </c>
      <c r="F547" t="s">
        <v>43</v>
      </c>
      <c r="G547" t="s">
        <v>19</v>
      </c>
      <c r="H547">
        <v>70</v>
      </c>
      <c r="I547">
        <v>650</v>
      </c>
      <c r="J547">
        <v>45500</v>
      </c>
      <c r="K547">
        <v>113750</v>
      </c>
      <c r="L547">
        <v>0.25</v>
      </c>
      <c r="M547" t="s">
        <v>18</v>
      </c>
      <c r="N547" t="s">
        <v>137</v>
      </c>
      <c r="O547" t="s">
        <v>173</v>
      </c>
      <c r="P547" t="s">
        <v>139</v>
      </c>
      <c r="Q547">
        <v>2</v>
      </c>
    </row>
    <row r="548" spans="1:17">
      <c r="A548" t="s">
        <v>30</v>
      </c>
      <c r="B548">
        <v>1128299</v>
      </c>
      <c r="C548" s="27">
        <v>43876</v>
      </c>
      <c r="D548" t="s">
        <v>31</v>
      </c>
      <c r="E548" t="s">
        <v>42</v>
      </c>
      <c r="F548" t="s">
        <v>43</v>
      </c>
      <c r="G548" t="s">
        <v>20</v>
      </c>
      <c r="H548">
        <v>65</v>
      </c>
      <c r="I548">
        <v>525</v>
      </c>
      <c r="J548">
        <v>34125</v>
      </c>
      <c r="K548">
        <v>136500</v>
      </c>
      <c r="L548">
        <v>0.4</v>
      </c>
      <c r="M548" t="s">
        <v>18</v>
      </c>
      <c r="N548" t="s">
        <v>137</v>
      </c>
      <c r="O548" t="s">
        <v>173</v>
      </c>
      <c r="P548" t="s">
        <v>139</v>
      </c>
      <c r="Q548">
        <v>2</v>
      </c>
    </row>
    <row r="549" spans="1:17">
      <c r="A549" t="s">
        <v>30</v>
      </c>
      <c r="B549">
        <v>1128299</v>
      </c>
      <c r="C549" s="27">
        <v>43877</v>
      </c>
      <c r="D549" t="s">
        <v>31</v>
      </c>
      <c r="E549" t="s">
        <v>42</v>
      </c>
      <c r="F549" t="s">
        <v>43</v>
      </c>
      <c r="G549" t="s">
        <v>21</v>
      </c>
      <c r="H549">
        <v>65</v>
      </c>
      <c r="I549">
        <v>475</v>
      </c>
      <c r="J549">
        <v>30875</v>
      </c>
      <c r="K549">
        <v>108062.5</v>
      </c>
      <c r="L549">
        <v>0.35</v>
      </c>
      <c r="M549" t="s">
        <v>18</v>
      </c>
      <c r="N549" t="s">
        <v>137</v>
      </c>
      <c r="O549" t="s">
        <v>173</v>
      </c>
      <c r="P549" t="s">
        <v>139</v>
      </c>
      <c r="Q549">
        <v>2</v>
      </c>
    </row>
    <row r="550" spans="1:17">
      <c r="A550" t="s">
        <v>30</v>
      </c>
      <c r="B550">
        <v>1128299</v>
      </c>
      <c r="C550" s="27">
        <v>43878</v>
      </c>
      <c r="D550" t="s">
        <v>31</v>
      </c>
      <c r="E550" t="s">
        <v>42</v>
      </c>
      <c r="F550" t="s">
        <v>43</v>
      </c>
      <c r="G550" t="s">
        <v>22</v>
      </c>
      <c r="H550">
        <v>75</v>
      </c>
      <c r="I550">
        <v>475</v>
      </c>
      <c r="J550">
        <v>35625</v>
      </c>
      <c r="K550">
        <v>195937.50000000003</v>
      </c>
      <c r="L550">
        <v>0.55000000000000004</v>
      </c>
      <c r="M550" t="s">
        <v>18</v>
      </c>
      <c r="N550" t="s">
        <v>137</v>
      </c>
      <c r="O550" t="s">
        <v>173</v>
      </c>
      <c r="P550" t="s">
        <v>139</v>
      </c>
      <c r="Q550">
        <v>2</v>
      </c>
    </row>
    <row r="551" spans="1:17">
      <c r="A551" t="s">
        <v>30</v>
      </c>
      <c r="B551">
        <v>1128299</v>
      </c>
      <c r="C551" s="27">
        <v>43879</v>
      </c>
      <c r="D551" t="s">
        <v>31</v>
      </c>
      <c r="E551" t="s">
        <v>42</v>
      </c>
      <c r="F551" t="s">
        <v>43</v>
      </c>
      <c r="G551" t="s">
        <v>23</v>
      </c>
      <c r="H551">
        <v>80</v>
      </c>
      <c r="I551">
        <v>400</v>
      </c>
      <c r="J551">
        <v>32000</v>
      </c>
      <c r="K551">
        <v>64000</v>
      </c>
      <c r="L551">
        <v>0.2</v>
      </c>
      <c r="M551" t="s">
        <v>18</v>
      </c>
      <c r="N551" t="s">
        <v>137</v>
      </c>
      <c r="O551" t="s">
        <v>173</v>
      </c>
      <c r="P551" t="s">
        <v>139</v>
      </c>
      <c r="Q551">
        <v>2</v>
      </c>
    </row>
    <row r="552" spans="1:17">
      <c r="A552" t="s">
        <v>30</v>
      </c>
      <c r="B552">
        <v>1128299</v>
      </c>
      <c r="C552" s="27">
        <v>43880</v>
      </c>
      <c r="D552" t="s">
        <v>31</v>
      </c>
      <c r="E552" t="s">
        <v>42</v>
      </c>
      <c r="F552" t="s">
        <v>43</v>
      </c>
      <c r="G552" t="s">
        <v>17</v>
      </c>
      <c r="H552">
        <v>60.000000000000007</v>
      </c>
      <c r="I552">
        <v>600</v>
      </c>
      <c r="J552">
        <v>36000.000000000007</v>
      </c>
      <c r="K552">
        <v>126000.00000000003</v>
      </c>
      <c r="L552">
        <v>0.35000000000000003</v>
      </c>
      <c r="M552" t="s">
        <v>18</v>
      </c>
      <c r="N552" t="s">
        <v>137</v>
      </c>
      <c r="O552" t="s">
        <v>173</v>
      </c>
      <c r="P552" t="s">
        <v>139</v>
      </c>
      <c r="Q552">
        <v>2</v>
      </c>
    </row>
    <row r="553" spans="1:17">
      <c r="A553" t="s">
        <v>30</v>
      </c>
      <c r="B553">
        <v>1128299</v>
      </c>
      <c r="C553" s="27">
        <v>43881</v>
      </c>
      <c r="D553" t="s">
        <v>31</v>
      </c>
      <c r="E553" t="s">
        <v>42</v>
      </c>
      <c r="F553" t="s">
        <v>43</v>
      </c>
      <c r="G553" t="s">
        <v>19</v>
      </c>
      <c r="H553">
        <v>65.000000000000014</v>
      </c>
      <c r="I553">
        <v>600</v>
      </c>
      <c r="J553">
        <v>39000.000000000007</v>
      </c>
      <c r="K553">
        <v>78000.000000000015</v>
      </c>
      <c r="L553">
        <v>0.2</v>
      </c>
      <c r="M553" t="s">
        <v>18</v>
      </c>
      <c r="N553" t="s">
        <v>137</v>
      </c>
      <c r="O553" t="s">
        <v>173</v>
      </c>
      <c r="P553" t="s">
        <v>139</v>
      </c>
      <c r="Q553">
        <v>2</v>
      </c>
    </row>
    <row r="554" spans="1:17">
      <c r="A554" t="s">
        <v>30</v>
      </c>
      <c r="B554">
        <v>1128299</v>
      </c>
      <c r="C554" s="27">
        <v>43882</v>
      </c>
      <c r="D554" t="s">
        <v>31</v>
      </c>
      <c r="E554" t="s">
        <v>42</v>
      </c>
      <c r="F554" t="s">
        <v>43</v>
      </c>
      <c r="G554" t="s">
        <v>20</v>
      </c>
      <c r="H554">
        <v>60.000000000000007</v>
      </c>
      <c r="I554">
        <v>450</v>
      </c>
      <c r="J554">
        <v>27000.000000000004</v>
      </c>
      <c r="K554">
        <v>94500.000000000029</v>
      </c>
      <c r="L554">
        <v>0.35000000000000003</v>
      </c>
      <c r="M554" t="s">
        <v>18</v>
      </c>
      <c r="N554" t="s">
        <v>137</v>
      </c>
      <c r="O554" t="s">
        <v>173</v>
      </c>
      <c r="P554" t="s">
        <v>139</v>
      </c>
      <c r="Q554">
        <v>2</v>
      </c>
    </row>
    <row r="555" spans="1:17">
      <c r="A555" t="s">
        <v>30</v>
      </c>
      <c r="B555">
        <v>1128299</v>
      </c>
      <c r="C555" s="27">
        <v>43883</v>
      </c>
      <c r="D555" t="s">
        <v>31</v>
      </c>
      <c r="E555" t="s">
        <v>42</v>
      </c>
      <c r="F555" t="s">
        <v>43</v>
      </c>
      <c r="G555" t="s">
        <v>21</v>
      </c>
      <c r="H555">
        <v>60.000000000000007</v>
      </c>
      <c r="I555">
        <v>400</v>
      </c>
      <c r="J555">
        <v>24000.000000000004</v>
      </c>
      <c r="K555">
        <v>72000</v>
      </c>
      <c r="L555">
        <v>0.3</v>
      </c>
      <c r="M555" t="s">
        <v>18</v>
      </c>
      <c r="N555" t="s">
        <v>137</v>
      </c>
      <c r="O555" t="s">
        <v>173</v>
      </c>
      <c r="P555" t="s">
        <v>139</v>
      </c>
      <c r="Q555">
        <v>2</v>
      </c>
    </row>
    <row r="556" spans="1:17">
      <c r="A556" t="s">
        <v>30</v>
      </c>
      <c r="B556">
        <v>1128299</v>
      </c>
      <c r="C556" s="27">
        <v>43884</v>
      </c>
      <c r="D556" t="s">
        <v>31</v>
      </c>
      <c r="E556" t="s">
        <v>42</v>
      </c>
      <c r="F556" t="s">
        <v>43</v>
      </c>
      <c r="G556" t="s">
        <v>22</v>
      </c>
      <c r="H556">
        <v>70</v>
      </c>
      <c r="I556">
        <v>400</v>
      </c>
      <c r="J556">
        <v>28000</v>
      </c>
      <c r="K556">
        <v>140000.00000000003</v>
      </c>
      <c r="L556">
        <v>0.50000000000000011</v>
      </c>
      <c r="M556" t="s">
        <v>18</v>
      </c>
      <c r="N556" t="s">
        <v>137</v>
      </c>
      <c r="O556" t="s">
        <v>173</v>
      </c>
      <c r="P556" t="s">
        <v>139</v>
      </c>
      <c r="Q556">
        <v>2</v>
      </c>
    </row>
    <row r="557" spans="1:17">
      <c r="A557" t="s">
        <v>30</v>
      </c>
      <c r="B557">
        <v>1128299</v>
      </c>
      <c r="C557" s="27">
        <v>43885</v>
      </c>
      <c r="D557" t="s">
        <v>31</v>
      </c>
      <c r="E557" t="s">
        <v>42</v>
      </c>
      <c r="F557" t="s">
        <v>43</v>
      </c>
      <c r="G557" t="s">
        <v>23</v>
      </c>
      <c r="H557">
        <v>75.000000000000014</v>
      </c>
      <c r="I557">
        <v>450</v>
      </c>
      <c r="J557">
        <v>33750.000000000007</v>
      </c>
      <c r="K557">
        <v>50625.000000000015</v>
      </c>
      <c r="L557">
        <v>0.15000000000000002</v>
      </c>
      <c r="M557" t="s">
        <v>18</v>
      </c>
      <c r="N557" t="s">
        <v>137</v>
      </c>
      <c r="O557" t="s">
        <v>173</v>
      </c>
      <c r="P557" t="s">
        <v>139</v>
      </c>
      <c r="Q557">
        <v>2</v>
      </c>
    </row>
    <row r="558" spans="1:17">
      <c r="A558" t="s">
        <v>30</v>
      </c>
      <c r="B558">
        <v>1128299</v>
      </c>
      <c r="C558" s="27">
        <v>43886</v>
      </c>
      <c r="D558" t="s">
        <v>31</v>
      </c>
      <c r="E558" t="s">
        <v>42</v>
      </c>
      <c r="F558" t="s">
        <v>43</v>
      </c>
      <c r="G558" t="s">
        <v>17</v>
      </c>
      <c r="H558">
        <v>60.000000000000007</v>
      </c>
      <c r="I558">
        <v>550</v>
      </c>
      <c r="J558">
        <v>33000.000000000007</v>
      </c>
      <c r="K558">
        <v>115500.00000000003</v>
      </c>
      <c r="L558">
        <v>0.35000000000000003</v>
      </c>
      <c r="M558" t="s">
        <v>18</v>
      </c>
      <c r="N558" t="s">
        <v>137</v>
      </c>
      <c r="O558" t="s">
        <v>173</v>
      </c>
      <c r="P558" t="s">
        <v>139</v>
      </c>
      <c r="Q558">
        <v>2</v>
      </c>
    </row>
    <row r="559" spans="1:17">
      <c r="A559" t="s">
        <v>30</v>
      </c>
      <c r="B559">
        <v>1128299</v>
      </c>
      <c r="C559" s="27">
        <v>43887</v>
      </c>
      <c r="D559" t="s">
        <v>31</v>
      </c>
      <c r="E559" t="s">
        <v>42</v>
      </c>
      <c r="F559" t="s">
        <v>43</v>
      </c>
      <c r="G559" t="s">
        <v>19</v>
      </c>
      <c r="H559">
        <v>65.000000000000014</v>
      </c>
      <c r="I559">
        <v>550</v>
      </c>
      <c r="J559">
        <v>35750.000000000007</v>
      </c>
      <c r="K559">
        <v>71500.000000000015</v>
      </c>
      <c r="L559">
        <v>0.2</v>
      </c>
      <c r="M559" t="s">
        <v>18</v>
      </c>
      <c r="N559" t="s">
        <v>137</v>
      </c>
      <c r="O559" t="s">
        <v>173</v>
      </c>
      <c r="P559" t="s">
        <v>139</v>
      </c>
      <c r="Q559">
        <v>2</v>
      </c>
    </row>
    <row r="560" spans="1:17">
      <c r="A560" t="s">
        <v>30</v>
      </c>
      <c r="B560">
        <v>1128299</v>
      </c>
      <c r="C560" s="27">
        <v>43888</v>
      </c>
      <c r="D560" t="s">
        <v>31</v>
      </c>
      <c r="E560" t="s">
        <v>42</v>
      </c>
      <c r="F560" t="s">
        <v>43</v>
      </c>
      <c r="G560" t="s">
        <v>20</v>
      </c>
      <c r="H560">
        <v>60.000000000000007</v>
      </c>
      <c r="I560">
        <v>375</v>
      </c>
      <c r="J560">
        <v>22500.000000000004</v>
      </c>
      <c r="K560">
        <v>78750.000000000015</v>
      </c>
      <c r="L560">
        <v>0.35000000000000003</v>
      </c>
      <c r="M560" t="s">
        <v>18</v>
      </c>
      <c r="N560" t="s">
        <v>137</v>
      </c>
      <c r="O560" t="s">
        <v>173</v>
      </c>
      <c r="P560" t="s">
        <v>139</v>
      </c>
      <c r="Q560">
        <v>2</v>
      </c>
    </row>
    <row r="561" spans="1:17">
      <c r="A561" t="s">
        <v>30</v>
      </c>
      <c r="B561">
        <v>1128299</v>
      </c>
      <c r="C561" s="27">
        <v>43889</v>
      </c>
      <c r="D561" t="s">
        <v>31</v>
      </c>
      <c r="E561" t="s">
        <v>42</v>
      </c>
      <c r="F561" t="s">
        <v>43</v>
      </c>
      <c r="G561" t="s">
        <v>21</v>
      </c>
      <c r="H561">
        <v>60.000000000000007</v>
      </c>
      <c r="I561">
        <v>350</v>
      </c>
      <c r="J561">
        <v>21000.000000000004</v>
      </c>
      <c r="K561">
        <v>63000.000000000007</v>
      </c>
      <c r="L561">
        <v>0.3</v>
      </c>
      <c r="M561" t="s">
        <v>18</v>
      </c>
      <c r="N561" t="s">
        <v>137</v>
      </c>
      <c r="O561" t="s">
        <v>173</v>
      </c>
      <c r="P561" t="s">
        <v>139</v>
      </c>
      <c r="Q561">
        <v>2</v>
      </c>
    </row>
    <row r="562" spans="1:17">
      <c r="A562" t="s">
        <v>30</v>
      </c>
      <c r="B562">
        <v>1128299</v>
      </c>
      <c r="C562" s="27">
        <v>43891</v>
      </c>
      <c r="D562" t="s">
        <v>31</v>
      </c>
      <c r="E562" t="s">
        <v>42</v>
      </c>
      <c r="F562" t="s">
        <v>43</v>
      </c>
      <c r="G562" t="s">
        <v>22</v>
      </c>
      <c r="H562">
        <v>70</v>
      </c>
      <c r="I562">
        <v>325</v>
      </c>
      <c r="J562">
        <v>22750</v>
      </c>
      <c r="K562">
        <v>113750.00000000003</v>
      </c>
      <c r="L562">
        <v>0.50000000000000011</v>
      </c>
      <c r="M562" t="s">
        <v>18</v>
      </c>
      <c r="N562" t="s">
        <v>137</v>
      </c>
      <c r="O562" t="s">
        <v>173</v>
      </c>
      <c r="P562" t="s">
        <v>140</v>
      </c>
      <c r="Q562">
        <v>3</v>
      </c>
    </row>
    <row r="563" spans="1:17">
      <c r="A563" t="s">
        <v>30</v>
      </c>
      <c r="B563">
        <v>1128299</v>
      </c>
      <c r="C563" s="27">
        <v>43892</v>
      </c>
      <c r="D563" t="s">
        <v>31</v>
      </c>
      <c r="E563" t="s">
        <v>42</v>
      </c>
      <c r="F563" t="s">
        <v>43</v>
      </c>
      <c r="G563" t="s">
        <v>23</v>
      </c>
      <c r="H563">
        <v>75.000000000000014</v>
      </c>
      <c r="I563">
        <v>375</v>
      </c>
      <c r="J563">
        <v>28125.000000000004</v>
      </c>
      <c r="K563">
        <v>42187.500000000015</v>
      </c>
      <c r="L563">
        <v>0.15000000000000002</v>
      </c>
      <c r="M563" t="s">
        <v>18</v>
      </c>
      <c r="N563" t="s">
        <v>137</v>
      </c>
      <c r="O563" t="s">
        <v>173</v>
      </c>
      <c r="P563" t="s">
        <v>140</v>
      </c>
      <c r="Q563">
        <v>3</v>
      </c>
    </row>
    <row r="564" spans="1:17">
      <c r="A564" t="s">
        <v>30</v>
      </c>
      <c r="B564">
        <v>1128299</v>
      </c>
      <c r="C564" s="27">
        <v>43893</v>
      </c>
      <c r="D564" t="s">
        <v>31</v>
      </c>
      <c r="E564" t="s">
        <v>42</v>
      </c>
      <c r="F564" t="s">
        <v>43</v>
      </c>
      <c r="G564" t="s">
        <v>17</v>
      </c>
      <c r="H564">
        <v>60.000000000000007</v>
      </c>
      <c r="I564">
        <v>575</v>
      </c>
      <c r="J564">
        <v>34500.000000000007</v>
      </c>
      <c r="K564">
        <v>120750.00000000003</v>
      </c>
      <c r="L564">
        <v>0.35000000000000003</v>
      </c>
      <c r="M564" t="s">
        <v>18</v>
      </c>
      <c r="N564" t="s">
        <v>137</v>
      </c>
      <c r="O564" t="s">
        <v>173</v>
      </c>
      <c r="P564" t="s">
        <v>140</v>
      </c>
      <c r="Q564">
        <v>3</v>
      </c>
    </row>
    <row r="565" spans="1:17">
      <c r="A565" t="s">
        <v>30</v>
      </c>
      <c r="B565">
        <v>1128299</v>
      </c>
      <c r="C565" s="27">
        <v>43894</v>
      </c>
      <c r="D565" t="s">
        <v>31</v>
      </c>
      <c r="E565" t="s">
        <v>42</v>
      </c>
      <c r="F565" t="s">
        <v>43</v>
      </c>
      <c r="G565" t="s">
        <v>19</v>
      </c>
      <c r="H565">
        <v>65.000000000000014</v>
      </c>
      <c r="I565">
        <v>575</v>
      </c>
      <c r="J565">
        <v>37375.000000000007</v>
      </c>
      <c r="K565">
        <v>74750.000000000015</v>
      </c>
      <c r="L565">
        <v>0.2</v>
      </c>
      <c r="M565" t="s">
        <v>18</v>
      </c>
      <c r="N565" t="s">
        <v>137</v>
      </c>
      <c r="O565" t="s">
        <v>173</v>
      </c>
      <c r="P565" t="s">
        <v>140</v>
      </c>
      <c r="Q565">
        <v>3</v>
      </c>
    </row>
    <row r="566" spans="1:17">
      <c r="A566" t="s">
        <v>30</v>
      </c>
      <c r="B566">
        <v>1128299</v>
      </c>
      <c r="C566" s="27">
        <v>43895</v>
      </c>
      <c r="D566" t="s">
        <v>31</v>
      </c>
      <c r="E566" t="s">
        <v>42</v>
      </c>
      <c r="F566" t="s">
        <v>43</v>
      </c>
      <c r="G566" t="s">
        <v>20</v>
      </c>
      <c r="H566">
        <v>60.000000000000007</v>
      </c>
      <c r="I566">
        <v>425</v>
      </c>
      <c r="J566">
        <v>25500.000000000004</v>
      </c>
      <c r="K566">
        <v>89250.000000000015</v>
      </c>
      <c r="L566">
        <v>0.35000000000000003</v>
      </c>
      <c r="M566" t="s">
        <v>18</v>
      </c>
      <c r="N566" t="s">
        <v>137</v>
      </c>
      <c r="O566" t="s">
        <v>173</v>
      </c>
      <c r="P566" t="s">
        <v>140</v>
      </c>
      <c r="Q566">
        <v>3</v>
      </c>
    </row>
    <row r="567" spans="1:17">
      <c r="A567" t="s">
        <v>30</v>
      </c>
      <c r="B567">
        <v>1128299</v>
      </c>
      <c r="C567" s="27">
        <v>43896</v>
      </c>
      <c r="D567" t="s">
        <v>31</v>
      </c>
      <c r="E567" t="s">
        <v>42</v>
      </c>
      <c r="F567" t="s">
        <v>43</v>
      </c>
      <c r="G567" t="s">
        <v>21</v>
      </c>
      <c r="H567">
        <v>60.000000000000007</v>
      </c>
      <c r="I567">
        <v>400</v>
      </c>
      <c r="J567">
        <v>24000.000000000004</v>
      </c>
      <c r="K567">
        <v>72000</v>
      </c>
      <c r="L567">
        <v>0.3</v>
      </c>
      <c r="M567" t="s">
        <v>18</v>
      </c>
      <c r="N567" t="s">
        <v>137</v>
      </c>
      <c r="O567" t="s">
        <v>173</v>
      </c>
      <c r="P567" t="s">
        <v>140</v>
      </c>
      <c r="Q567">
        <v>3</v>
      </c>
    </row>
    <row r="568" spans="1:17">
      <c r="A568" t="s">
        <v>30</v>
      </c>
      <c r="B568">
        <v>1128299</v>
      </c>
      <c r="C568" s="27">
        <v>43897</v>
      </c>
      <c r="D568" t="s">
        <v>31</v>
      </c>
      <c r="E568" t="s">
        <v>42</v>
      </c>
      <c r="F568" t="s">
        <v>43</v>
      </c>
      <c r="G568" t="s">
        <v>22</v>
      </c>
      <c r="H568">
        <v>70</v>
      </c>
      <c r="I568">
        <v>350</v>
      </c>
      <c r="J568">
        <v>24500</v>
      </c>
      <c r="K568">
        <v>122500.00000000003</v>
      </c>
      <c r="L568">
        <v>0.50000000000000011</v>
      </c>
      <c r="M568" t="s">
        <v>18</v>
      </c>
      <c r="N568" t="s">
        <v>137</v>
      </c>
      <c r="O568" t="s">
        <v>173</v>
      </c>
      <c r="P568" t="s">
        <v>140</v>
      </c>
      <c r="Q568">
        <v>3</v>
      </c>
    </row>
    <row r="569" spans="1:17">
      <c r="A569" t="s">
        <v>30</v>
      </c>
      <c r="B569">
        <v>1128299</v>
      </c>
      <c r="C569" s="27">
        <v>43898</v>
      </c>
      <c r="D569" t="s">
        <v>31</v>
      </c>
      <c r="E569" t="s">
        <v>42</v>
      </c>
      <c r="F569" t="s">
        <v>43</v>
      </c>
      <c r="G569" t="s">
        <v>23</v>
      </c>
      <c r="H569">
        <v>75.000000000000014</v>
      </c>
      <c r="I569">
        <v>475</v>
      </c>
      <c r="J569">
        <v>35625.000000000007</v>
      </c>
      <c r="K569">
        <v>53437.500000000015</v>
      </c>
      <c r="L569">
        <v>0.15000000000000002</v>
      </c>
      <c r="M569" t="s">
        <v>18</v>
      </c>
      <c r="N569" t="s">
        <v>137</v>
      </c>
      <c r="O569" t="s">
        <v>173</v>
      </c>
      <c r="P569" t="s">
        <v>140</v>
      </c>
      <c r="Q569">
        <v>3</v>
      </c>
    </row>
    <row r="570" spans="1:17">
      <c r="A570" t="s">
        <v>30</v>
      </c>
      <c r="B570">
        <v>1128299</v>
      </c>
      <c r="C570" s="27">
        <v>43899</v>
      </c>
      <c r="D570" t="s">
        <v>31</v>
      </c>
      <c r="E570" t="s">
        <v>42</v>
      </c>
      <c r="F570" t="s">
        <v>43</v>
      </c>
      <c r="G570" t="s">
        <v>17</v>
      </c>
      <c r="H570">
        <v>60.000000000000007</v>
      </c>
      <c r="I570">
        <v>675</v>
      </c>
      <c r="J570">
        <v>40500.000000000007</v>
      </c>
      <c r="K570">
        <v>141750.00000000003</v>
      </c>
      <c r="L570">
        <v>0.35000000000000003</v>
      </c>
      <c r="M570" t="s">
        <v>18</v>
      </c>
      <c r="N570" t="s">
        <v>137</v>
      </c>
      <c r="O570" t="s">
        <v>173</v>
      </c>
      <c r="P570" t="s">
        <v>140</v>
      </c>
      <c r="Q570">
        <v>3</v>
      </c>
    </row>
    <row r="571" spans="1:17">
      <c r="A571" t="s">
        <v>30</v>
      </c>
      <c r="B571">
        <v>1128299</v>
      </c>
      <c r="C571" s="27">
        <v>43900</v>
      </c>
      <c r="D571" t="s">
        <v>31</v>
      </c>
      <c r="E571" t="s">
        <v>42</v>
      </c>
      <c r="F571" t="s">
        <v>43</v>
      </c>
      <c r="G571" t="s">
        <v>19</v>
      </c>
      <c r="H571">
        <v>65.000000000000014</v>
      </c>
      <c r="I571">
        <v>675</v>
      </c>
      <c r="J571">
        <v>43875.000000000007</v>
      </c>
      <c r="K571">
        <v>87750.000000000029</v>
      </c>
      <c r="L571">
        <v>0.2</v>
      </c>
      <c r="M571" t="s">
        <v>18</v>
      </c>
      <c r="N571" t="s">
        <v>137</v>
      </c>
      <c r="O571" t="s">
        <v>173</v>
      </c>
      <c r="P571" t="s">
        <v>140</v>
      </c>
      <c r="Q571">
        <v>3</v>
      </c>
    </row>
    <row r="572" spans="1:17">
      <c r="A572" t="s">
        <v>30</v>
      </c>
      <c r="B572">
        <v>1128299</v>
      </c>
      <c r="C572" s="27">
        <v>43901</v>
      </c>
      <c r="D572" t="s">
        <v>31</v>
      </c>
      <c r="E572" t="s">
        <v>42</v>
      </c>
      <c r="F572" t="s">
        <v>43</v>
      </c>
      <c r="G572" t="s">
        <v>20</v>
      </c>
      <c r="H572">
        <v>60.000000000000007</v>
      </c>
      <c r="I572">
        <v>475</v>
      </c>
      <c r="J572">
        <v>28500.000000000004</v>
      </c>
      <c r="K572">
        <v>99750.000000000029</v>
      </c>
      <c r="L572">
        <v>0.35000000000000003</v>
      </c>
      <c r="M572" t="s">
        <v>18</v>
      </c>
      <c r="N572" t="s">
        <v>137</v>
      </c>
      <c r="O572" t="s">
        <v>173</v>
      </c>
      <c r="P572" t="s">
        <v>140</v>
      </c>
      <c r="Q572">
        <v>3</v>
      </c>
    </row>
    <row r="573" spans="1:17">
      <c r="A573" t="s">
        <v>30</v>
      </c>
      <c r="B573">
        <v>1128299</v>
      </c>
      <c r="C573" s="27">
        <v>43902</v>
      </c>
      <c r="D573" t="s">
        <v>31</v>
      </c>
      <c r="E573" t="s">
        <v>42</v>
      </c>
      <c r="F573" t="s">
        <v>43</v>
      </c>
      <c r="G573" t="s">
        <v>21</v>
      </c>
      <c r="H573">
        <v>60.000000000000007</v>
      </c>
      <c r="I573">
        <v>475</v>
      </c>
      <c r="J573">
        <v>28500.000000000004</v>
      </c>
      <c r="K573">
        <v>85500.000000000015</v>
      </c>
      <c r="L573">
        <v>0.3</v>
      </c>
      <c r="M573" t="s">
        <v>18</v>
      </c>
      <c r="N573" t="s">
        <v>137</v>
      </c>
      <c r="O573" t="s">
        <v>173</v>
      </c>
      <c r="P573" t="s">
        <v>140</v>
      </c>
      <c r="Q573">
        <v>3</v>
      </c>
    </row>
    <row r="574" spans="1:17">
      <c r="A574" t="s">
        <v>30</v>
      </c>
      <c r="B574">
        <v>1128299</v>
      </c>
      <c r="C574" s="27">
        <v>43903</v>
      </c>
      <c r="D574" t="s">
        <v>31</v>
      </c>
      <c r="E574" t="s">
        <v>42</v>
      </c>
      <c r="F574" t="s">
        <v>43</v>
      </c>
      <c r="G574" t="s">
        <v>22</v>
      </c>
      <c r="H574">
        <v>70</v>
      </c>
      <c r="I574">
        <v>400</v>
      </c>
      <c r="J574">
        <v>28000</v>
      </c>
      <c r="K574">
        <v>140000.00000000003</v>
      </c>
      <c r="L574">
        <v>0.50000000000000011</v>
      </c>
      <c r="M574" t="s">
        <v>18</v>
      </c>
      <c r="N574" t="s">
        <v>137</v>
      </c>
      <c r="O574" t="s">
        <v>173</v>
      </c>
      <c r="P574" t="s">
        <v>140</v>
      </c>
      <c r="Q574">
        <v>3</v>
      </c>
    </row>
    <row r="575" spans="1:17">
      <c r="A575" t="s">
        <v>30</v>
      </c>
      <c r="B575">
        <v>1128299</v>
      </c>
      <c r="C575" s="27">
        <v>43904</v>
      </c>
      <c r="D575" t="s">
        <v>31</v>
      </c>
      <c r="E575" t="s">
        <v>42</v>
      </c>
      <c r="F575" t="s">
        <v>43</v>
      </c>
      <c r="G575" t="s">
        <v>23</v>
      </c>
      <c r="H575">
        <v>75.000000000000014</v>
      </c>
      <c r="I575">
        <v>500</v>
      </c>
      <c r="J575">
        <v>37500.000000000007</v>
      </c>
      <c r="K575">
        <v>56250.000000000015</v>
      </c>
      <c r="L575">
        <v>0.15000000000000002</v>
      </c>
      <c r="M575" t="s">
        <v>18</v>
      </c>
      <c r="N575" t="s">
        <v>137</v>
      </c>
      <c r="O575" t="s">
        <v>173</v>
      </c>
      <c r="P575" t="s">
        <v>140</v>
      </c>
      <c r="Q575">
        <v>3</v>
      </c>
    </row>
    <row r="576" spans="1:17">
      <c r="A576" t="s">
        <v>30</v>
      </c>
      <c r="B576">
        <v>1128299</v>
      </c>
      <c r="C576" s="27">
        <v>43905</v>
      </c>
      <c r="D576" t="s">
        <v>31</v>
      </c>
      <c r="E576" t="s">
        <v>42</v>
      </c>
      <c r="F576" t="s">
        <v>43</v>
      </c>
      <c r="G576" t="s">
        <v>17</v>
      </c>
      <c r="H576">
        <v>30</v>
      </c>
      <c r="I576">
        <v>425</v>
      </c>
      <c r="J576">
        <v>12750</v>
      </c>
      <c r="K576">
        <v>44625.000000000007</v>
      </c>
      <c r="L576">
        <v>0.35000000000000003</v>
      </c>
      <c r="M576" t="s">
        <v>18</v>
      </c>
      <c r="N576" t="s">
        <v>137</v>
      </c>
      <c r="O576" t="s">
        <v>173</v>
      </c>
      <c r="P576" t="s">
        <v>140</v>
      </c>
      <c r="Q576">
        <v>3</v>
      </c>
    </row>
    <row r="577" spans="1:17">
      <c r="A577" t="s">
        <v>30</v>
      </c>
      <c r="B577">
        <v>1128299</v>
      </c>
      <c r="C577" s="27">
        <v>43906</v>
      </c>
      <c r="D577" t="s">
        <v>31</v>
      </c>
      <c r="E577" t="s">
        <v>42</v>
      </c>
      <c r="F577" t="s">
        <v>43</v>
      </c>
      <c r="G577" t="s">
        <v>19</v>
      </c>
      <c r="H577">
        <v>40</v>
      </c>
      <c r="I577">
        <v>425</v>
      </c>
      <c r="J577">
        <v>17000</v>
      </c>
      <c r="K577">
        <v>34000</v>
      </c>
      <c r="L577">
        <v>0.2</v>
      </c>
      <c r="M577" t="s">
        <v>18</v>
      </c>
      <c r="N577" t="s">
        <v>137</v>
      </c>
      <c r="O577" t="s">
        <v>173</v>
      </c>
      <c r="P577" t="s">
        <v>140</v>
      </c>
      <c r="Q577">
        <v>3</v>
      </c>
    </row>
    <row r="578" spans="1:17">
      <c r="A578" t="s">
        <v>30</v>
      </c>
      <c r="B578">
        <v>1128299</v>
      </c>
      <c r="C578" s="27">
        <v>43907</v>
      </c>
      <c r="D578" t="s">
        <v>31</v>
      </c>
      <c r="E578" t="s">
        <v>42</v>
      </c>
      <c r="F578" t="s">
        <v>43</v>
      </c>
      <c r="G578" t="s">
        <v>20</v>
      </c>
      <c r="H578">
        <v>40</v>
      </c>
      <c r="I578">
        <v>425</v>
      </c>
      <c r="J578">
        <v>17000</v>
      </c>
      <c r="K578">
        <v>59500.000000000007</v>
      </c>
      <c r="L578">
        <v>0.35000000000000003</v>
      </c>
      <c r="M578" t="s">
        <v>18</v>
      </c>
      <c r="N578" t="s">
        <v>137</v>
      </c>
      <c r="O578" t="s">
        <v>173</v>
      </c>
      <c r="P578" t="s">
        <v>140</v>
      </c>
      <c r="Q578">
        <v>3</v>
      </c>
    </row>
    <row r="579" spans="1:17">
      <c r="A579" t="s">
        <v>30</v>
      </c>
      <c r="B579">
        <v>1128299</v>
      </c>
      <c r="C579" s="27">
        <v>43908</v>
      </c>
      <c r="D579" t="s">
        <v>31</v>
      </c>
      <c r="E579" t="s">
        <v>42</v>
      </c>
      <c r="F579" t="s">
        <v>43</v>
      </c>
      <c r="G579" t="s">
        <v>21</v>
      </c>
      <c r="H579">
        <v>40</v>
      </c>
      <c r="I579">
        <v>275</v>
      </c>
      <c r="J579">
        <v>11000</v>
      </c>
      <c r="K579">
        <v>33000</v>
      </c>
      <c r="L579">
        <v>0.3</v>
      </c>
      <c r="M579" t="s">
        <v>18</v>
      </c>
      <c r="N579" t="s">
        <v>137</v>
      </c>
      <c r="O579" t="s">
        <v>173</v>
      </c>
      <c r="P579" t="s">
        <v>140</v>
      </c>
      <c r="Q579">
        <v>3</v>
      </c>
    </row>
    <row r="580" spans="1:17">
      <c r="A580" t="s">
        <v>30</v>
      </c>
      <c r="B580">
        <v>1128299</v>
      </c>
      <c r="C580" s="27">
        <v>43909</v>
      </c>
      <c r="D580" t="s">
        <v>31</v>
      </c>
      <c r="E580" t="s">
        <v>44</v>
      </c>
      <c r="F580" t="s">
        <v>45</v>
      </c>
      <c r="G580" t="s">
        <v>22</v>
      </c>
      <c r="H580">
        <v>45</v>
      </c>
      <c r="I580">
        <v>225</v>
      </c>
      <c r="J580">
        <v>10125</v>
      </c>
      <c r="K580">
        <v>50625</v>
      </c>
      <c r="L580">
        <v>0.5</v>
      </c>
      <c r="M580" t="s">
        <v>18</v>
      </c>
      <c r="N580" t="s">
        <v>137</v>
      </c>
      <c r="O580" t="s">
        <v>173</v>
      </c>
      <c r="P580" t="s">
        <v>140</v>
      </c>
      <c r="Q580">
        <v>3</v>
      </c>
    </row>
    <row r="581" spans="1:17">
      <c r="A581" t="s">
        <v>30</v>
      </c>
      <c r="B581">
        <v>1128299</v>
      </c>
      <c r="C581" s="27">
        <v>43910</v>
      </c>
      <c r="D581" t="s">
        <v>31</v>
      </c>
      <c r="E581" t="s">
        <v>44</v>
      </c>
      <c r="F581" t="s">
        <v>45</v>
      </c>
      <c r="G581" t="s">
        <v>23</v>
      </c>
      <c r="H581">
        <v>40</v>
      </c>
      <c r="I581">
        <v>475</v>
      </c>
      <c r="J581">
        <v>19000</v>
      </c>
      <c r="K581">
        <v>28500.000000000004</v>
      </c>
      <c r="L581">
        <v>0.15000000000000002</v>
      </c>
      <c r="M581" t="s">
        <v>18</v>
      </c>
      <c r="N581" t="s">
        <v>137</v>
      </c>
      <c r="O581" t="s">
        <v>173</v>
      </c>
      <c r="P581" t="s">
        <v>140</v>
      </c>
      <c r="Q581">
        <v>3</v>
      </c>
    </row>
    <row r="582" spans="1:17">
      <c r="A582" t="s">
        <v>30</v>
      </c>
      <c r="B582">
        <v>1128299</v>
      </c>
      <c r="C582" s="27">
        <v>43911</v>
      </c>
      <c r="D582" t="s">
        <v>31</v>
      </c>
      <c r="E582" t="s">
        <v>44</v>
      </c>
      <c r="F582" t="s">
        <v>45</v>
      </c>
      <c r="G582" t="s">
        <v>17</v>
      </c>
      <c r="H582">
        <v>30</v>
      </c>
      <c r="I582">
        <v>525</v>
      </c>
      <c r="J582">
        <v>15750</v>
      </c>
      <c r="K582">
        <v>55125.000000000007</v>
      </c>
      <c r="L582">
        <v>0.35000000000000003</v>
      </c>
      <c r="M582" t="s">
        <v>18</v>
      </c>
      <c r="N582" t="s">
        <v>137</v>
      </c>
      <c r="O582" t="s">
        <v>173</v>
      </c>
      <c r="P582" t="s">
        <v>140</v>
      </c>
      <c r="Q582">
        <v>3</v>
      </c>
    </row>
    <row r="583" spans="1:17">
      <c r="A583" t="s">
        <v>30</v>
      </c>
      <c r="B583">
        <v>1128299</v>
      </c>
      <c r="C583" s="27">
        <v>43912</v>
      </c>
      <c r="D583" t="s">
        <v>31</v>
      </c>
      <c r="E583" t="s">
        <v>44</v>
      </c>
      <c r="F583" t="s">
        <v>45</v>
      </c>
      <c r="G583" t="s">
        <v>19</v>
      </c>
      <c r="H583">
        <v>40</v>
      </c>
      <c r="I583">
        <v>425</v>
      </c>
      <c r="J583">
        <v>17000</v>
      </c>
      <c r="K583">
        <v>34000</v>
      </c>
      <c r="L583">
        <v>0.2</v>
      </c>
      <c r="M583" t="s">
        <v>18</v>
      </c>
      <c r="N583" t="s">
        <v>137</v>
      </c>
      <c r="O583" t="s">
        <v>173</v>
      </c>
      <c r="P583" t="s">
        <v>140</v>
      </c>
      <c r="Q583">
        <v>3</v>
      </c>
    </row>
    <row r="584" spans="1:17">
      <c r="A584" t="s">
        <v>30</v>
      </c>
      <c r="B584">
        <v>1128299</v>
      </c>
      <c r="C584" s="27">
        <v>43913</v>
      </c>
      <c r="D584" t="s">
        <v>31</v>
      </c>
      <c r="E584" t="s">
        <v>44</v>
      </c>
      <c r="F584" t="s">
        <v>45</v>
      </c>
      <c r="G584" t="s">
        <v>20</v>
      </c>
      <c r="H584">
        <v>40</v>
      </c>
      <c r="I584">
        <v>425</v>
      </c>
      <c r="J584">
        <v>17000</v>
      </c>
      <c r="K584">
        <v>59500.000000000007</v>
      </c>
      <c r="L584">
        <v>0.35000000000000003</v>
      </c>
      <c r="M584" t="s">
        <v>18</v>
      </c>
      <c r="N584" t="s">
        <v>137</v>
      </c>
      <c r="O584" t="s">
        <v>173</v>
      </c>
      <c r="P584" t="s">
        <v>140</v>
      </c>
      <c r="Q584">
        <v>3</v>
      </c>
    </row>
    <row r="585" spans="1:17">
      <c r="A585" t="s">
        <v>30</v>
      </c>
      <c r="B585">
        <v>1128299</v>
      </c>
      <c r="C585" s="27">
        <v>43914</v>
      </c>
      <c r="D585" t="s">
        <v>31</v>
      </c>
      <c r="E585" t="s">
        <v>44</v>
      </c>
      <c r="F585" t="s">
        <v>45</v>
      </c>
      <c r="G585" t="s">
        <v>21</v>
      </c>
      <c r="H585">
        <v>40</v>
      </c>
      <c r="I585">
        <v>275</v>
      </c>
      <c r="J585">
        <v>11000</v>
      </c>
      <c r="K585">
        <v>33000</v>
      </c>
      <c r="L585">
        <v>0.3</v>
      </c>
      <c r="M585" t="s">
        <v>18</v>
      </c>
      <c r="N585" t="s">
        <v>137</v>
      </c>
      <c r="O585" t="s">
        <v>173</v>
      </c>
      <c r="P585" t="s">
        <v>140</v>
      </c>
      <c r="Q585">
        <v>3</v>
      </c>
    </row>
    <row r="586" spans="1:17">
      <c r="A586" t="s">
        <v>30</v>
      </c>
      <c r="B586">
        <v>1128299</v>
      </c>
      <c r="C586" s="27">
        <v>43915</v>
      </c>
      <c r="D586" t="s">
        <v>31</v>
      </c>
      <c r="E586" t="s">
        <v>44</v>
      </c>
      <c r="F586" t="s">
        <v>45</v>
      </c>
      <c r="G586" t="s">
        <v>22</v>
      </c>
      <c r="H586">
        <v>45</v>
      </c>
      <c r="I586">
        <v>200</v>
      </c>
      <c r="J586">
        <v>9000</v>
      </c>
      <c r="K586">
        <v>45000</v>
      </c>
      <c r="L586">
        <v>0.5</v>
      </c>
      <c r="M586" t="s">
        <v>18</v>
      </c>
      <c r="N586" t="s">
        <v>137</v>
      </c>
      <c r="O586" t="s">
        <v>173</v>
      </c>
      <c r="P586" t="s">
        <v>140</v>
      </c>
      <c r="Q586">
        <v>3</v>
      </c>
    </row>
    <row r="587" spans="1:17">
      <c r="A587" t="s">
        <v>30</v>
      </c>
      <c r="B587">
        <v>1128299</v>
      </c>
      <c r="C587" s="27">
        <v>43916</v>
      </c>
      <c r="D587" t="s">
        <v>31</v>
      </c>
      <c r="E587" t="s">
        <v>44</v>
      </c>
      <c r="F587" t="s">
        <v>45</v>
      </c>
      <c r="G587" t="s">
        <v>23</v>
      </c>
      <c r="H587">
        <v>40</v>
      </c>
      <c r="I587">
        <v>400</v>
      </c>
      <c r="J587">
        <v>16000</v>
      </c>
      <c r="K587">
        <v>24000.000000000004</v>
      </c>
      <c r="L587">
        <v>0.15000000000000002</v>
      </c>
      <c r="M587" t="s">
        <v>18</v>
      </c>
      <c r="N587" t="s">
        <v>137</v>
      </c>
      <c r="O587" t="s">
        <v>173</v>
      </c>
      <c r="P587" t="s">
        <v>140</v>
      </c>
      <c r="Q587">
        <v>3</v>
      </c>
    </row>
    <row r="588" spans="1:17">
      <c r="A588" t="s">
        <v>30</v>
      </c>
      <c r="B588">
        <v>1128299</v>
      </c>
      <c r="C588" s="27">
        <v>43917</v>
      </c>
      <c r="D588" t="s">
        <v>31</v>
      </c>
      <c r="E588" t="s">
        <v>44</v>
      </c>
      <c r="F588" t="s">
        <v>45</v>
      </c>
      <c r="G588" t="s">
        <v>17</v>
      </c>
      <c r="H588">
        <v>40</v>
      </c>
      <c r="I588">
        <v>550</v>
      </c>
      <c r="J588">
        <v>22000</v>
      </c>
      <c r="K588">
        <v>77000.000000000015</v>
      </c>
      <c r="L588">
        <v>0.35000000000000003</v>
      </c>
      <c r="M588" t="s">
        <v>18</v>
      </c>
      <c r="N588" t="s">
        <v>137</v>
      </c>
      <c r="O588" t="s">
        <v>173</v>
      </c>
      <c r="P588" t="s">
        <v>140</v>
      </c>
      <c r="Q588">
        <v>3</v>
      </c>
    </row>
    <row r="589" spans="1:17">
      <c r="A589" t="s">
        <v>30</v>
      </c>
      <c r="B589">
        <v>1128299</v>
      </c>
      <c r="C589" s="27">
        <v>43918</v>
      </c>
      <c r="D589" t="s">
        <v>31</v>
      </c>
      <c r="E589" t="s">
        <v>44</v>
      </c>
      <c r="F589" t="s">
        <v>45</v>
      </c>
      <c r="G589" t="s">
        <v>19</v>
      </c>
      <c r="H589">
        <v>49.999999999999993</v>
      </c>
      <c r="I589">
        <v>400</v>
      </c>
      <c r="J589">
        <v>19999.999999999996</v>
      </c>
      <c r="K589">
        <v>40000</v>
      </c>
      <c r="L589">
        <v>0.2</v>
      </c>
      <c r="M589" t="s">
        <v>18</v>
      </c>
      <c r="N589" t="s">
        <v>137</v>
      </c>
      <c r="O589" t="s">
        <v>173</v>
      </c>
      <c r="P589" t="s">
        <v>140</v>
      </c>
      <c r="Q589">
        <v>3</v>
      </c>
    </row>
    <row r="590" spans="1:17">
      <c r="A590" t="s">
        <v>30</v>
      </c>
      <c r="B590">
        <v>1128299</v>
      </c>
      <c r="C590" s="27">
        <v>43919</v>
      </c>
      <c r="D590" t="s">
        <v>31</v>
      </c>
      <c r="E590" t="s">
        <v>44</v>
      </c>
      <c r="F590" t="s">
        <v>45</v>
      </c>
      <c r="G590" t="s">
        <v>20</v>
      </c>
      <c r="H590">
        <v>54.999999999999993</v>
      </c>
      <c r="I590">
        <v>400</v>
      </c>
      <c r="J590">
        <v>21999.999999999996</v>
      </c>
      <c r="K590">
        <v>77000</v>
      </c>
      <c r="L590">
        <v>0.35000000000000003</v>
      </c>
      <c r="M590" t="s">
        <v>18</v>
      </c>
      <c r="N590" t="s">
        <v>137</v>
      </c>
      <c r="O590" t="s">
        <v>173</v>
      </c>
      <c r="P590" t="s">
        <v>140</v>
      </c>
      <c r="Q590">
        <v>3</v>
      </c>
    </row>
    <row r="591" spans="1:17">
      <c r="A591" t="s">
        <v>30</v>
      </c>
      <c r="B591">
        <v>1128299</v>
      </c>
      <c r="C591" s="27">
        <v>43920</v>
      </c>
      <c r="D591" t="s">
        <v>31</v>
      </c>
      <c r="E591" t="s">
        <v>44</v>
      </c>
      <c r="F591" t="s">
        <v>45</v>
      </c>
      <c r="G591" t="s">
        <v>21</v>
      </c>
      <c r="H591">
        <v>54.999999999999993</v>
      </c>
      <c r="I591">
        <v>300</v>
      </c>
      <c r="J591">
        <v>16499.999999999996</v>
      </c>
      <c r="K591">
        <v>49499.999999999993</v>
      </c>
      <c r="L591">
        <v>0.3</v>
      </c>
      <c r="M591" t="s">
        <v>18</v>
      </c>
      <c r="N591" t="s">
        <v>137</v>
      </c>
      <c r="O591" t="s">
        <v>173</v>
      </c>
      <c r="P591" t="s">
        <v>140</v>
      </c>
      <c r="Q591">
        <v>3</v>
      </c>
    </row>
    <row r="592" spans="1:17">
      <c r="A592" t="s">
        <v>30</v>
      </c>
      <c r="B592">
        <v>1128299</v>
      </c>
      <c r="C592" s="27">
        <v>43921</v>
      </c>
      <c r="D592" t="s">
        <v>31</v>
      </c>
      <c r="E592" t="s">
        <v>44</v>
      </c>
      <c r="F592" t="s">
        <v>45</v>
      </c>
      <c r="G592" t="s">
        <v>22</v>
      </c>
      <c r="H592">
        <v>60</v>
      </c>
      <c r="I592">
        <v>150</v>
      </c>
      <c r="J592">
        <v>9000</v>
      </c>
      <c r="K592">
        <v>45000</v>
      </c>
      <c r="L592">
        <v>0.5</v>
      </c>
      <c r="M592" t="s">
        <v>18</v>
      </c>
      <c r="N592" t="s">
        <v>137</v>
      </c>
      <c r="O592" t="s">
        <v>173</v>
      </c>
      <c r="P592" t="s">
        <v>140</v>
      </c>
      <c r="Q592">
        <v>3</v>
      </c>
    </row>
    <row r="593" spans="1:17">
      <c r="A593" t="s">
        <v>30</v>
      </c>
      <c r="B593">
        <v>1128299</v>
      </c>
      <c r="C593" s="27">
        <v>43922</v>
      </c>
      <c r="D593" t="s">
        <v>31</v>
      </c>
      <c r="E593" t="s">
        <v>44</v>
      </c>
      <c r="F593" t="s">
        <v>45</v>
      </c>
      <c r="G593" t="s">
        <v>23</v>
      </c>
      <c r="H593">
        <v>54.999999999999993</v>
      </c>
      <c r="I593">
        <v>350</v>
      </c>
      <c r="J593">
        <v>19249.999999999996</v>
      </c>
      <c r="K593">
        <v>28875</v>
      </c>
      <c r="L593">
        <v>0.15000000000000002</v>
      </c>
      <c r="M593" t="s">
        <v>18</v>
      </c>
      <c r="N593" t="s">
        <v>137</v>
      </c>
      <c r="O593" t="s">
        <v>174</v>
      </c>
      <c r="P593" t="s">
        <v>141</v>
      </c>
      <c r="Q593">
        <v>4</v>
      </c>
    </row>
    <row r="594" spans="1:17">
      <c r="A594" t="s">
        <v>30</v>
      </c>
      <c r="B594">
        <v>1128299</v>
      </c>
      <c r="C594" s="27">
        <v>43923</v>
      </c>
      <c r="D594" t="s">
        <v>31</v>
      </c>
      <c r="E594" t="s">
        <v>44</v>
      </c>
      <c r="F594" t="s">
        <v>45</v>
      </c>
      <c r="G594" t="s">
        <v>17</v>
      </c>
      <c r="H594">
        <v>60</v>
      </c>
      <c r="I594">
        <v>525</v>
      </c>
      <c r="J594">
        <v>31500</v>
      </c>
      <c r="K594">
        <v>110250.00000000001</v>
      </c>
      <c r="L594">
        <v>0.35000000000000003</v>
      </c>
      <c r="M594" t="s">
        <v>18</v>
      </c>
      <c r="N594" t="s">
        <v>137</v>
      </c>
      <c r="O594" t="s">
        <v>174</v>
      </c>
      <c r="P594" t="s">
        <v>141</v>
      </c>
      <c r="Q594">
        <v>4</v>
      </c>
    </row>
    <row r="595" spans="1:17">
      <c r="A595" t="s">
        <v>30</v>
      </c>
      <c r="B595">
        <v>1128299</v>
      </c>
      <c r="C595" s="27">
        <v>43924</v>
      </c>
      <c r="D595" t="s">
        <v>31</v>
      </c>
      <c r="E595" t="s">
        <v>44</v>
      </c>
      <c r="F595" t="s">
        <v>45</v>
      </c>
      <c r="G595" t="s">
        <v>19</v>
      </c>
      <c r="H595">
        <v>65</v>
      </c>
      <c r="I595">
        <v>325</v>
      </c>
      <c r="J595">
        <v>21125</v>
      </c>
      <c r="K595">
        <v>42250</v>
      </c>
      <c r="L595">
        <v>0.2</v>
      </c>
      <c r="M595" t="s">
        <v>18</v>
      </c>
      <c r="N595" t="s">
        <v>137</v>
      </c>
      <c r="O595" t="s">
        <v>174</v>
      </c>
      <c r="P595" t="s">
        <v>141</v>
      </c>
      <c r="Q595">
        <v>4</v>
      </c>
    </row>
    <row r="596" spans="1:17">
      <c r="A596" t="s">
        <v>30</v>
      </c>
      <c r="B596">
        <v>1128299</v>
      </c>
      <c r="C596" s="27">
        <v>43925</v>
      </c>
      <c r="D596" t="s">
        <v>31</v>
      </c>
      <c r="E596" t="s">
        <v>44</v>
      </c>
      <c r="F596" t="s">
        <v>45</v>
      </c>
      <c r="G596" t="s">
        <v>20</v>
      </c>
      <c r="H596">
        <v>65</v>
      </c>
      <c r="I596">
        <v>375</v>
      </c>
      <c r="J596">
        <v>24375</v>
      </c>
      <c r="K596">
        <v>85312.500000000015</v>
      </c>
      <c r="L596">
        <v>0.35000000000000003</v>
      </c>
      <c r="M596" t="s">
        <v>18</v>
      </c>
      <c r="N596" t="s">
        <v>137</v>
      </c>
      <c r="O596" t="s">
        <v>174</v>
      </c>
      <c r="P596" t="s">
        <v>141</v>
      </c>
      <c r="Q596">
        <v>4</v>
      </c>
    </row>
    <row r="597" spans="1:17">
      <c r="A597" t="s">
        <v>30</v>
      </c>
      <c r="B597">
        <v>1128299</v>
      </c>
      <c r="C597" s="27">
        <v>43926</v>
      </c>
      <c r="D597" t="s">
        <v>31</v>
      </c>
      <c r="E597" t="s">
        <v>44</v>
      </c>
      <c r="F597" t="s">
        <v>45</v>
      </c>
      <c r="G597" t="s">
        <v>21</v>
      </c>
      <c r="H597">
        <v>60</v>
      </c>
      <c r="I597">
        <v>275</v>
      </c>
      <c r="J597">
        <v>16500</v>
      </c>
      <c r="K597">
        <v>49500</v>
      </c>
      <c r="L597">
        <v>0.3</v>
      </c>
      <c r="M597" t="s">
        <v>18</v>
      </c>
      <c r="N597" t="s">
        <v>137</v>
      </c>
      <c r="O597" t="s">
        <v>174</v>
      </c>
      <c r="P597" t="s">
        <v>141</v>
      </c>
      <c r="Q597">
        <v>4</v>
      </c>
    </row>
    <row r="598" spans="1:17">
      <c r="A598" t="s">
        <v>30</v>
      </c>
      <c r="B598">
        <v>1128299</v>
      </c>
      <c r="C598" s="27">
        <v>43927</v>
      </c>
      <c r="D598" t="s">
        <v>31</v>
      </c>
      <c r="E598" t="s">
        <v>44</v>
      </c>
      <c r="F598" t="s">
        <v>45</v>
      </c>
      <c r="G598" t="s">
        <v>22</v>
      </c>
      <c r="H598">
        <v>65</v>
      </c>
      <c r="I598">
        <v>175</v>
      </c>
      <c r="J598">
        <v>11375</v>
      </c>
      <c r="K598">
        <v>56875</v>
      </c>
      <c r="L598">
        <v>0.5</v>
      </c>
      <c r="M598" t="s">
        <v>18</v>
      </c>
      <c r="N598" t="s">
        <v>137</v>
      </c>
      <c r="O598" t="s">
        <v>174</v>
      </c>
      <c r="P598" t="s">
        <v>141</v>
      </c>
      <c r="Q598">
        <v>4</v>
      </c>
    </row>
    <row r="599" spans="1:17">
      <c r="A599" t="s">
        <v>30</v>
      </c>
      <c r="B599">
        <v>1128299</v>
      </c>
      <c r="C599" s="27">
        <v>43928</v>
      </c>
      <c r="D599" t="s">
        <v>31</v>
      </c>
      <c r="E599" t="s">
        <v>44</v>
      </c>
      <c r="F599" t="s">
        <v>45</v>
      </c>
      <c r="G599" t="s">
        <v>23</v>
      </c>
      <c r="H599">
        <v>80</v>
      </c>
      <c r="I599">
        <v>325</v>
      </c>
      <c r="J599">
        <v>26000</v>
      </c>
      <c r="K599">
        <v>39000.000000000007</v>
      </c>
      <c r="L599">
        <v>0.15000000000000002</v>
      </c>
      <c r="M599" t="s">
        <v>18</v>
      </c>
      <c r="N599" t="s">
        <v>137</v>
      </c>
      <c r="O599" t="s">
        <v>174</v>
      </c>
      <c r="P599" t="s">
        <v>141</v>
      </c>
      <c r="Q599">
        <v>4</v>
      </c>
    </row>
    <row r="600" spans="1:17">
      <c r="A600" t="s">
        <v>30</v>
      </c>
      <c r="B600">
        <v>1128299</v>
      </c>
      <c r="C600" s="27">
        <v>43929</v>
      </c>
      <c r="D600" t="s">
        <v>31</v>
      </c>
      <c r="E600" t="s">
        <v>44</v>
      </c>
      <c r="F600" t="s">
        <v>45</v>
      </c>
      <c r="G600" t="s">
        <v>17</v>
      </c>
      <c r="H600">
        <v>60</v>
      </c>
      <c r="I600">
        <v>525</v>
      </c>
      <c r="J600">
        <v>31500</v>
      </c>
      <c r="K600">
        <v>157500</v>
      </c>
      <c r="L600">
        <v>0.5</v>
      </c>
      <c r="M600" t="s">
        <v>18</v>
      </c>
      <c r="N600" t="s">
        <v>137</v>
      </c>
      <c r="O600" t="s">
        <v>174</v>
      </c>
      <c r="P600" t="s">
        <v>141</v>
      </c>
      <c r="Q600">
        <v>4</v>
      </c>
    </row>
    <row r="601" spans="1:17">
      <c r="A601" t="s">
        <v>30</v>
      </c>
      <c r="B601">
        <v>1128299</v>
      </c>
      <c r="C601" s="27">
        <v>43930</v>
      </c>
      <c r="D601" t="s">
        <v>31</v>
      </c>
      <c r="E601" t="s">
        <v>44</v>
      </c>
      <c r="F601" t="s">
        <v>45</v>
      </c>
      <c r="G601" t="s">
        <v>19</v>
      </c>
      <c r="H601">
        <v>65</v>
      </c>
      <c r="I601">
        <v>375</v>
      </c>
      <c r="J601">
        <v>24375</v>
      </c>
      <c r="K601">
        <v>85312.5</v>
      </c>
      <c r="L601">
        <v>0.35</v>
      </c>
      <c r="M601" t="s">
        <v>18</v>
      </c>
      <c r="N601" t="s">
        <v>137</v>
      </c>
      <c r="O601" t="s">
        <v>174</v>
      </c>
      <c r="P601" t="s">
        <v>141</v>
      </c>
      <c r="Q601">
        <v>4</v>
      </c>
    </row>
    <row r="602" spans="1:17">
      <c r="A602" t="s">
        <v>30</v>
      </c>
      <c r="B602">
        <v>1128299</v>
      </c>
      <c r="C602" s="27">
        <v>43931</v>
      </c>
      <c r="D602" t="s">
        <v>31</v>
      </c>
      <c r="E602" t="s">
        <v>44</v>
      </c>
      <c r="F602" t="s">
        <v>45</v>
      </c>
      <c r="G602" t="s">
        <v>20</v>
      </c>
      <c r="H602">
        <v>65</v>
      </c>
      <c r="I602">
        <v>375</v>
      </c>
      <c r="J602">
        <v>24375</v>
      </c>
      <c r="K602">
        <v>121875</v>
      </c>
      <c r="L602">
        <v>0.5</v>
      </c>
      <c r="M602" t="s">
        <v>18</v>
      </c>
      <c r="N602" t="s">
        <v>137</v>
      </c>
      <c r="O602" t="s">
        <v>174</v>
      </c>
      <c r="P602" t="s">
        <v>141</v>
      </c>
      <c r="Q602">
        <v>4</v>
      </c>
    </row>
    <row r="603" spans="1:17">
      <c r="A603" t="s">
        <v>30</v>
      </c>
      <c r="B603">
        <v>1128299</v>
      </c>
      <c r="C603" s="27">
        <v>43932</v>
      </c>
      <c r="D603" t="s">
        <v>31</v>
      </c>
      <c r="E603" t="s">
        <v>44</v>
      </c>
      <c r="F603" t="s">
        <v>45</v>
      </c>
      <c r="G603" t="s">
        <v>21</v>
      </c>
      <c r="H603">
        <v>60</v>
      </c>
      <c r="I603">
        <v>275</v>
      </c>
      <c r="J603">
        <v>16500</v>
      </c>
      <c r="K603">
        <v>74249.999999999985</v>
      </c>
      <c r="L603">
        <v>0.44999999999999996</v>
      </c>
      <c r="M603" t="s">
        <v>18</v>
      </c>
      <c r="N603" t="s">
        <v>137</v>
      </c>
      <c r="O603" t="s">
        <v>174</v>
      </c>
      <c r="P603" t="s">
        <v>141</v>
      </c>
      <c r="Q603">
        <v>4</v>
      </c>
    </row>
    <row r="604" spans="1:17">
      <c r="A604" t="s">
        <v>30</v>
      </c>
      <c r="B604">
        <v>1128299</v>
      </c>
      <c r="C604" s="27">
        <v>43933</v>
      </c>
      <c r="D604" t="s">
        <v>31</v>
      </c>
      <c r="E604" t="s">
        <v>44</v>
      </c>
      <c r="F604" t="s">
        <v>45</v>
      </c>
      <c r="G604" t="s">
        <v>22</v>
      </c>
      <c r="H604">
        <v>65</v>
      </c>
      <c r="I604">
        <v>175</v>
      </c>
      <c r="J604">
        <v>11375</v>
      </c>
      <c r="K604">
        <v>73937.500000000015</v>
      </c>
      <c r="L604">
        <v>0.65000000000000013</v>
      </c>
      <c r="M604" t="s">
        <v>18</v>
      </c>
      <c r="N604" t="s">
        <v>137</v>
      </c>
      <c r="O604" t="s">
        <v>174</v>
      </c>
      <c r="P604" t="s">
        <v>141</v>
      </c>
      <c r="Q604">
        <v>4</v>
      </c>
    </row>
    <row r="605" spans="1:17">
      <c r="A605" t="s">
        <v>30</v>
      </c>
      <c r="B605">
        <v>1128299</v>
      </c>
      <c r="C605" s="27">
        <v>43934</v>
      </c>
      <c r="D605" t="s">
        <v>31</v>
      </c>
      <c r="E605" t="s">
        <v>44</v>
      </c>
      <c r="F605" t="s">
        <v>45</v>
      </c>
      <c r="G605" t="s">
        <v>23</v>
      </c>
      <c r="H605">
        <v>80</v>
      </c>
      <c r="I605">
        <v>475</v>
      </c>
      <c r="J605">
        <v>38000</v>
      </c>
      <c r="K605">
        <v>114000</v>
      </c>
      <c r="L605">
        <v>0.3</v>
      </c>
      <c r="M605" t="s">
        <v>18</v>
      </c>
      <c r="N605" t="s">
        <v>137</v>
      </c>
      <c r="O605" t="s">
        <v>174</v>
      </c>
      <c r="P605" t="s">
        <v>141</v>
      </c>
      <c r="Q605">
        <v>4</v>
      </c>
    </row>
    <row r="606" spans="1:17">
      <c r="A606" t="s">
        <v>30</v>
      </c>
      <c r="B606">
        <v>1128299</v>
      </c>
      <c r="C606" s="27">
        <v>43935</v>
      </c>
      <c r="D606" t="s">
        <v>31</v>
      </c>
      <c r="E606" t="s">
        <v>44</v>
      </c>
      <c r="F606" t="s">
        <v>45</v>
      </c>
      <c r="G606" t="s">
        <v>17</v>
      </c>
      <c r="H606">
        <v>60</v>
      </c>
      <c r="I606">
        <v>725</v>
      </c>
      <c r="J606">
        <v>43500</v>
      </c>
      <c r="K606">
        <v>217500</v>
      </c>
      <c r="L606">
        <v>0.5</v>
      </c>
      <c r="M606" t="s">
        <v>18</v>
      </c>
      <c r="N606" t="s">
        <v>137</v>
      </c>
      <c r="O606" t="s">
        <v>174</v>
      </c>
      <c r="P606" t="s">
        <v>141</v>
      </c>
      <c r="Q606">
        <v>4</v>
      </c>
    </row>
    <row r="607" spans="1:17">
      <c r="A607" t="s">
        <v>30</v>
      </c>
      <c r="B607">
        <v>1128299</v>
      </c>
      <c r="C607" s="27">
        <v>43936</v>
      </c>
      <c r="D607" t="s">
        <v>31</v>
      </c>
      <c r="E607" t="s">
        <v>44</v>
      </c>
      <c r="F607" t="s">
        <v>45</v>
      </c>
      <c r="G607" t="s">
        <v>19</v>
      </c>
      <c r="H607">
        <v>65</v>
      </c>
      <c r="I607">
        <v>575</v>
      </c>
      <c r="J607">
        <v>37375</v>
      </c>
      <c r="K607">
        <v>130812.49999999999</v>
      </c>
      <c r="L607">
        <v>0.35</v>
      </c>
      <c r="M607" t="s">
        <v>18</v>
      </c>
      <c r="N607" t="s">
        <v>137</v>
      </c>
      <c r="O607" t="s">
        <v>174</v>
      </c>
      <c r="P607" t="s">
        <v>141</v>
      </c>
      <c r="Q607">
        <v>4</v>
      </c>
    </row>
    <row r="608" spans="1:17">
      <c r="A608" t="s">
        <v>30</v>
      </c>
      <c r="B608">
        <v>1128299</v>
      </c>
      <c r="C608" s="27">
        <v>43937</v>
      </c>
      <c r="D608" t="s">
        <v>31</v>
      </c>
      <c r="E608" t="s">
        <v>44</v>
      </c>
      <c r="F608" t="s">
        <v>45</v>
      </c>
      <c r="G608" t="s">
        <v>20</v>
      </c>
      <c r="H608">
        <v>65</v>
      </c>
      <c r="I608">
        <v>575</v>
      </c>
      <c r="J608">
        <v>37375</v>
      </c>
      <c r="K608">
        <v>186875</v>
      </c>
      <c r="L608">
        <v>0.5</v>
      </c>
      <c r="M608" t="s">
        <v>18</v>
      </c>
      <c r="N608" t="s">
        <v>137</v>
      </c>
      <c r="O608" t="s">
        <v>174</v>
      </c>
      <c r="P608" t="s">
        <v>141</v>
      </c>
      <c r="Q608">
        <v>4</v>
      </c>
    </row>
    <row r="609" spans="1:17">
      <c r="A609" t="s">
        <v>30</v>
      </c>
      <c r="B609">
        <v>1128299</v>
      </c>
      <c r="C609" s="27">
        <v>43938</v>
      </c>
      <c r="D609" t="s">
        <v>31</v>
      </c>
      <c r="E609" t="s">
        <v>44</v>
      </c>
      <c r="F609" t="s">
        <v>45</v>
      </c>
      <c r="G609" t="s">
        <v>21</v>
      </c>
      <c r="H609">
        <v>65</v>
      </c>
      <c r="I609">
        <v>450</v>
      </c>
      <c r="J609">
        <v>29250</v>
      </c>
      <c r="K609">
        <v>131625</v>
      </c>
      <c r="L609">
        <v>0.44999999999999996</v>
      </c>
      <c r="M609" t="s">
        <v>18</v>
      </c>
      <c r="N609" t="s">
        <v>137</v>
      </c>
      <c r="O609" t="s">
        <v>174</v>
      </c>
      <c r="P609" t="s">
        <v>141</v>
      </c>
      <c r="Q609">
        <v>4</v>
      </c>
    </row>
    <row r="610" spans="1:17">
      <c r="A610" t="s">
        <v>30</v>
      </c>
      <c r="B610">
        <v>1128299</v>
      </c>
      <c r="C610" s="27">
        <v>43939</v>
      </c>
      <c r="D610" t="s">
        <v>31</v>
      </c>
      <c r="E610" t="s">
        <v>44</v>
      </c>
      <c r="F610" t="s">
        <v>45</v>
      </c>
      <c r="G610" t="s">
        <v>22</v>
      </c>
      <c r="H610">
        <v>70</v>
      </c>
      <c r="I610">
        <v>325</v>
      </c>
      <c r="J610">
        <v>22750</v>
      </c>
      <c r="K610">
        <v>147875.00000000003</v>
      </c>
      <c r="L610">
        <v>0.65000000000000013</v>
      </c>
      <c r="M610" t="s">
        <v>18</v>
      </c>
      <c r="N610" t="s">
        <v>137</v>
      </c>
      <c r="O610" t="s">
        <v>174</v>
      </c>
      <c r="P610" t="s">
        <v>141</v>
      </c>
      <c r="Q610">
        <v>4</v>
      </c>
    </row>
    <row r="611" spans="1:17">
      <c r="A611" t="s">
        <v>30</v>
      </c>
      <c r="B611">
        <v>1128299</v>
      </c>
      <c r="C611" s="27">
        <v>43940</v>
      </c>
      <c r="D611" t="s">
        <v>31</v>
      </c>
      <c r="E611" t="s">
        <v>44</v>
      </c>
      <c r="F611" t="s">
        <v>45</v>
      </c>
      <c r="G611" t="s">
        <v>23</v>
      </c>
      <c r="H611">
        <v>85.000000000000014</v>
      </c>
      <c r="I611">
        <v>625</v>
      </c>
      <c r="J611">
        <v>53125.000000000007</v>
      </c>
      <c r="K611">
        <v>159375.00000000003</v>
      </c>
      <c r="L611">
        <v>0.3</v>
      </c>
      <c r="M611" t="s">
        <v>18</v>
      </c>
      <c r="N611" t="s">
        <v>137</v>
      </c>
      <c r="O611" t="s">
        <v>174</v>
      </c>
      <c r="P611" t="s">
        <v>141</v>
      </c>
      <c r="Q611">
        <v>4</v>
      </c>
    </row>
    <row r="612" spans="1:17">
      <c r="A612" t="s">
        <v>30</v>
      </c>
      <c r="B612">
        <v>1128299</v>
      </c>
      <c r="C612" s="27">
        <v>43941</v>
      </c>
      <c r="D612" t="s">
        <v>31</v>
      </c>
      <c r="E612" t="s">
        <v>44</v>
      </c>
      <c r="F612" t="s">
        <v>45</v>
      </c>
      <c r="G612" t="s">
        <v>17</v>
      </c>
      <c r="H612">
        <v>65</v>
      </c>
      <c r="I612">
        <v>775</v>
      </c>
      <c r="J612">
        <v>50375</v>
      </c>
      <c r="K612">
        <v>226687.5</v>
      </c>
      <c r="L612">
        <v>0.45</v>
      </c>
      <c r="M612" t="s">
        <v>18</v>
      </c>
      <c r="N612" t="s">
        <v>137</v>
      </c>
      <c r="O612" t="s">
        <v>174</v>
      </c>
      <c r="P612" t="s">
        <v>141</v>
      </c>
      <c r="Q612">
        <v>4</v>
      </c>
    </row>
    <row r="613" spans="1:17">
      <c r="A613" t="s">
        <v>30</v>
      </c>
      <c r="B613">
        <v>1128299</v>
      </c>
      <c r="C613" s="27">
        <v>43942</v>
      </c>
      <c r="D613" t="s">
        <v>31</v>
      </c>
      <c r="E613" t="s">
        <v>44</v>
      </c>
      <c r="F613" t="s">
        <v>45</v>
      </c>
      <c r="G613" t="s">
        <v>19</v>
      </c>
      <c r="H613">
        <v>70</v>
      </c>
      <c r="I613">
        <v>625</v>
      </c>
      <c r="J613">
        <v>43750</v>
      </c>
      <c r="K613">
        <v>131250</v>
      </c>
      <c r="L613">
        <v>0.3</v>
      </c>
      <c r="M613" t="s">
        <v>18</v>
      </c>
      <c r="N613" t="s">
        <v>137</v>
      </c>
      <c r="O613" t="s">
        <v>174</v>
      </c>
      <c r="P613" t="s">
        <v>141</v>
      </c>
      <c r="Q613">
        <v>4</v>
      </c>
    </row>
    <row r="614" spans="1:17">
      <c r="A614" t="s">
        <v>30</v>
      </c>
      <c r="B614">
        <v>1128299</v>
      </c>
      <c r="C614" s="27">
        <v>43943</v>
      </c>
      <c r="D614" t="s">
        <v>31</v>
      </c>
      <c r="E614" t="s">
        <v>44</v>
      </c>
      <c r="F614" t="s">
        <v>45</v>
      </c>
      <c r="G614" t="s">
        <v>20</v>
      </c>
      <c r="H614">
        <v>70</v>
      </c>
      <c r="I614">
        <v>575</v>
      </c>
      <c r="J614">
        <v>40250</v>
      </c>
      <c r="K614">
        <v>181125</v>
      </c>
      <c r="L614">
        <v>0.45</v>
      </c>
      <c r="M614" t="s">
        <v>18</v>
      </c>
      <c r="N614" t="s">
        <v>137</v>
      </c>
      <c r="O614" t="s">
        <v>174</v>
      </c>
      <c r="P614" t="s">
        <v>141</v>
      </c>
      <c r="Q614">
        <v>4</v>
      </c>
    </row>
    <row r="615" spans="1:17">
      <c r="A615" t="s">
        <v>30</v>
      </c>
      <c r="B615">
        <v>1128299</v>
      </c>
      <c r="C615" s="27">
        <v>43944</v>
      </c>
      <c r="D615" t="s">
        <v>31</v>
      </c>
      <c r="E615" t="s">
        <v>44</v>
      </c>
      <c r="F615" t="s">
        <v>45</v>
      </c>
      <c r="G615" t="s">
        <v>21</v>
      </c>
      <c r="H615">
        <v>65</v>
      </c>
      <c r="I615">
        <v>475</v>
      </c>
      <c r="J615">
        <v>30875</v>
      </c>
      <c r="K615">
        <v>123499.99999999999</v>
      </c>
      <c r="L615">
        <v>0.39999999999999997</v>
      </c>
      <c r="M615" t="s">
        <v>18</v>
      </c>
      <c r="N615" t="s">
        <v>137</v>
      </c>
      <c r="O615" t="s">
        <v>174</v>
      </c>
      <c r="P615" t="s">
        <v>141</v>
      </c>
      <c r="Q615">
        <v>4</v>
      </c>
    </row>
    <row r="616" spans="1:17">
      <c r="A616" t="s">
        <v>30</v>
      </c>
      <c r="B616">
        <v>1128299</v>
      </c>
      <c r="C616" s="27">
        <v>43945</v>
      </c>
      <c r="D616" t="s">
        <v>31</v>
      </c>
      <c r="E616" t="s">
        <v>44</v>
      </c>
      <c r="F616" t="s">
        <v>45</v>
      </c>
      <c r="G616" t="s">
        <v>22</v>
      </c>
      <c r="H616">
        <v>70</v>
      </c>
      <c r="I616">
        <v>525</v>
      </c>
      <c r="J616">
        <v>36750</v>
      </c>
      <c r="K616">
        <v>220500.00000000003</v>
      </c>
      <c r="L616">
        <v>0.60000000000000009</v>
      </c>
      <c r="M616" t="s">
        <v>18</v>
      </c>
      <c r="N616" t="s">
        <v>137</v>
      </c>
      <c r="O616" t="s">
        <v>174</v>
      </c>
      <c r="P616" t="s">
        <v>141</v>
      </c>
      <c r="Q616">
        <v>4</v>
      </c>
    </row>
    <row r="617" spans="1:17">
      <c r="A617" t="s">
        <v>30</v>
      </c>
      <c r="B617">
        <v>1128299</v>
      </c>
      <c r="C617" s="27">
        <v>43946</v>
      </c>
      <c r="D617" t="s">
        <v>31</v>
      </c>
      <c r="E617" t="s">
        <v>44</v>
      </c>
      <c r="F617" t="s">
        <v>45</v>
      </c>
      <c r="G617" t="s">
        <v>23</v>
      </c>
      <c r="H617">
        <v>85.000000000000014</v>
      </c>
      <c r="I617">
        <v>525</v>
      </c>
      <c r="J617">
        <v>44625.000000000007</v>
      </c>
      <c r="K617">
        <v>111562.50000000001</v>
      </c>
      <c r="L617">
        <v>0.25</v>
      </c>
      <c r="M617" t="s">
        <v>18</v>
      </c>
      <c r="N617" t="s">
        <v>137</v>
      </c>
      <c r="O617" t="s">
        <v>174</v>
      </c>
      <c r="P617" t="s">
        <v>141</v>
      </c>
      <c r="Q617">
        <v>4</v>
      </c>
    </row>
    <row r="618" spans="1:17">
      <c r="A618" t="s">
        <v>30</v>
      </c>
      <c r="B618">
        <v>1128299</v>
      </c>
      <c r="C618" s="27">
        <v>43947</v>
      </c>
      <c r="D618" t="s">
        <v>31</v>
      </c>
      <c r="E618" t="s">
        <v>44</v>
      </c>
      <c r="F618" t="s">
        <v>45</v>
      </c>
      <c r="G618" t="s">
        <v>17</v>
      </c>
      <c r="H618">
        <v>70</v>
      </c>
      <c r="I618">
        <v>725</v>
      </c>
      <c r="J618">
        <v>50750</v>
      </c>
      <c r="K618">
        <v>228375</v>
      </c>
      <c r="L618">
        <v>0.45</v>
      </c>
      <c r="M618" t="s">
        <v>18</v>
      </c>
      <c r="N618" t="s">
        <v>137</v>
      </c>
      <c r="O618" t="s">
        <v>174</v>
      </c>
      <c r="P618" t="s">
        <v>141</v>
      </c>
      <c r="Q618">
        <v>4</v>
      </c>
    </row>
    <row r="619" spans="1:17">
      <c r="A619" t="s">
        <v>30</v>
      </c>
      <c r="B619">
        <v>1128299</v>
      </c>
      <c r="C619" s="27">
        <v>43948</v>
      </c>
      <c r="D619" t="s">
        <v>31</v>
      </c>
      <c r="E619" t="s">
        <v>44</v>
      </c>
      <c r="F619" t="s">
        <v>45</v>
      </c>
      <c r="G619" t="s">
        <v>19</v>
      </c>
      <c r="H619">
        <v>75.000000000000014</v>
      </c>
      <c r="I619">
        <v>675</v>
      </c>
      <c r="J619">
        <v>50625.000000000007</v>
      </c>
      <c r="K619">
        <v>151875.00000000003</v>
      </c>
      <c r="L619">
        <v>0.3</v>
      </c>
      <c r="M619" t="s">
        <v>18</v>
      </c>
      <c r="N619" t="s">
        <v>137</v>
      </c>
      <c r="O619" t="s">
        <v>174</v>
      </c>
      <c r="P619" t="s">
        <v>141</v>
      </c>
      <c r="Q619">
        <v>4</v>
      </c>
    </row>
    <row r="620" spans="1:17">
      <c r="A620" t="s">
        <v>30</v>
      </c>
      <c r="B620">
        <v>1128299</v>
      </c>
      <c r="C620" s="27">
        <v>43949</v>
      </c>
      <c r="D620" t="s">
        <v>31</v>
      </c>
      <c r="E620" t="s">
        <v>44</v>
      </c>
      <c r="F620" t="s">
        <v>45</v>
      </c>
      <c r="G620" t="s">
        <v>20</v>
      </c>
      <c r="H620">
        <v>70</v>
      </c>
      <c r="I620">
        <v>550</v>
      </c>
      <c r="J620">
        <v>38500</v>
      </c>
      <c r="K620">
        <v>173250</v>
      </c>
      <c r="L620">
        <v>0.45</v>
      </c>
      <c r="M620" t="s">
        <v>18</v>
      </c>
      <c r="N620" t="s">
        <v>137</v>
      </c>
      <c r="O620" t="s">
        <v>174</v>
      </c>
      <c r="P620" t="s">
        <v>141</v>
      </c>
      <c r="Q620">
        <v>4</v>
      </c>
    </row>
    <row r="621" spans="1:17">
      <c r="A621" t="s">
        <v>30</v>
      </c>
      <c r="B621">
        <v>1128299</v>
      </c>
      <c r="C621" s="27">
        <v>43950</v>
      </c>
      <c r="D621" t="s">
        <v>31</v>
      </c>
      <c r="E621" t="s">
        <v>44</v>
      </c>
      <c r="F621" t="s">
        <v>45</v>
      </c>
      <c r="G621" t="s">
        <v>21</v>
      </c>
      <c r="H621">
        <v>70</v>
      </c>
      <c r="I621">
        <v>500</v>
      </c>
      <c r="J621">
        <v>35000</v>
      </c>
      <c r="K621">
        <v>140000</v>
      </c>
      <c r="L621">
        <v>0.39999999999999997</v>
      </c>
      <c r="M621" t="s">
        <v>18</v>
      </c>
      <c r="N621" t="s">
        <v>137</v>
      </c>
      <c r="O621" t="s">
        <v>174</v>
      </c>
      <c r="P621" t="s">
        <v>141</v>
      </c>
      <c r="Q621">
        <v>4</v>
      </c>
    </row>
    <row r="622" spans="1:17">
      <c r="A622" t="s">
        <v>30</v>
      </c>
      <c r="B622">
        <v>1128299</v>
      </c>
      <c r="C622" s="27">
        <v>43951</v>
      </c>
      <c r="D622" t="s">
        <v>31</v>
      </c>
      <c r="E622" t="s">
        <v>44</v>
      </c>
      <c r="F622" t="s">
        <v>45</v>
      </c>
      <c r="G622" t="s">
        <v>22</v>
      </c>
      <c r="H622">
        <v>75</v>
      </c>
      <c r="I622">
        <v>500</v>
      </c>
      <c r="J622">
        <v>37500</v>
      </c>
      <c r="K622">
        <v>225000.00000000003</v>
      </c>
      <c r="L622">
        <v>0.60000000000000009</v>
      </c>
      <c r="M622" t="s">
        <v>18</v>
      </c>
      <c r="N622" t="s">
        <v>137</v>
      </c>
      <c r="O622" t="s">
        <v>174</v>
      </c>
      <c r="P622" t="s">
        <v>141</v>
      </c>
      <c r="Q622">
        <v>4</v>
      </c>
    </row>
    <row r="623" spans="1:17">
      <c r="A623" t="s">
        <v>30</v>
      </c>
      <c r="B623">
        <v>1128299</v>
      </c>
      <c r="C623" s="27">
        <v>43952</v>
      </c>
      <c r="D623" t="s">
        <v>31</v>
      </c>
      <c r="E623" t="s">
        <v>44</v>
      </c>
      <c r="F623" t="s">
        <v>45</v>
      </c>
      <c r="G623" t="s">
        <v>23</v>
      </c>
      <c r="H623">
        <v>80</v>
      </c>
      <c r="I623">
        <v>400</v>
      </c>
      <c r="J623">
        <v>32000</v>
      </c>
      <c r="K623">
        <v>80000</v>
      </c>
      <c r="L623">
        <v>0.25</v>
      </c>
      <c r="M623" t="s">
        <v>18</v>
      </c>
      <c r="N623" t="s">
        <v>137</v>
      </c>
      <c r="O623" t="s">
        <v>174</v>
      </c>
      <c r="P623" t="s">
        <v>142</v>
      </c>
      <c r="Q623">
        <v>5</v>
      </c>
    </row>
    <row r="624" spans="1:17">
      <c r="A624" t="s">
        <v>30</v>
      </c>
      <c r="B624">
        <v>1128299</v>
      </c>
      <c r="C624" s="27">
        <v>43953</v>
      </c>
      <c r="D624" t="s">
        <v>31</v>
      </c>
      <c r="E624" t="s">
        <v>44</v>
      </c>
      <c r="F624" t="s">
        <v>45</v>
      </c>
      <c r="G624" t="s">
        <v>17</v>
      </c>
      <c r="H624">
        <v>65.000000000000014</v>
      </c>
      <c r="I624">
        <v>600</v>
      </c>
      <c r="J624">
        <v>39000.000000000007</v>
      </c>
      <c r="K624">
        <v>156000.00000000003</v>
      </c>
      <c r="L624">
        <v>0.4</v>
      </c>
      <c r="M624" t="s">
        <v>18</v>
      </c>
      <c r="N624" t="s">
        <v>137</v>
      </c>
      <c r="O624" t="s">
        <v>174</v>
      </c>
      <c r="P624" t="s">
        <v>142</v>
      </c>
      <c r="Q624">
        <v>5</v>
      </c>
    </row>
    <row r="625" spans="1:17">
      <c r="A625" t="s">
        <v>30</v>
      </c>
      <c r="B625">
        <v>1128299</v>
      </c>
      <c r="C625" s="27">
        <v>43954</v>
      </c>
      <c r="D625" t="s">
        <v>31</v>
      </c>
      <c r="E625" t="s">
        <v>44</v>
      </c>
      <c r="F625" t="s">
        <v>45</v>
      </c>
      <c r="G625" t="s">
        <v>19</v>
      </c>
      <c r="H625">
        <v>70.000000000000014</v>
      </c>
      <c r="I625">
        <v>600</v>
      </c>
      <c r="J625">
        <v>42000.000000000007</v>
      </c>
      <c r="K625">
        <v>105000.00000000001</v>
      </c>
      <c r="L625">
        <v>0.25</v>
      </c>
      <c r="M625" t="s">
        <v>18</v>
      </c>
      <c r="N625" t="s">
        <v>137</v>
      </c>
      <c r="O625" t="s">
        <v>174</v>
      </c>
      <c r="P625" t="s">
        <v>142</v>
      </c>
      <c r="Q625">
        <v>5</v>
      </c>
    </row>
    <row r="626" spans="1:17">
      <c r="A626" t="s">
        <v>30</v>
      </c>
      <c r="B626">
        <v>1128299</v>
      </c>
      <c r="C626" s="27">
        <v>43955</v>
      </c>
      <c r="D626" t="s">
        <v>31</v>
      </c>
      <c r="E626" t="s">
        <v>44</v>
      </c>
      <c r="F626" t="s">
        <v>45</v>
      </c>
      <c r="G626" t="s">
        <v>20</v>
      </c>
      <c r="H626">
        <v>65.000000000000014</v>
      </c>
      <c r="I626">
        <v>450</v>
      </c>
      <c r="J626">
        <v>29250.000000000007</v>
      </c>
      <c r="K626">
        <v>117000.00000000003</v>
      </c>
      <c r="L626">
        <v>0.4</v>
      </c>
      <c r="M626" t="s">
        <v>18</v>
      </c>
      <c r="N626" t="s">
        <v>137</v>
      </c>
      <c r="O626" t="s">
        <v>174</v>
      </c>
      <c r="P626" t="s">
        <v>142</v>
      </c>
      <c r="Q626">
        <v>5</v>
      </c>
    </row>
    <row r="627" spans="1:17">
      <c r="A627" t="s">
        <v>30</v>
      </c>
      <c r="B627">
        <v>1128299</v>
      </c>
      <c r="C627" s="27">
        <v>43956</v>
      </c>
      <c r="D627" t="s">
        <v>31</v>
      </c>
      <c r="E627" t="s">
        <v>44</v>
      </c>
      <c r="F627" t="s">
        <v>45</v>
      </c>
      <c r="G627" t="s">
        <v>21</v>
      </c>
      <c r="H627">
        <v>65.000000000000014</v>
      </c>
      <c r="I627">
        <v>400</v>
      </c>
      <c r="J627">
        <v>26000.000000000007</v>
      </c>
      <c r="K627">
        <v>91000.000000000015</v>
      </c>
      <c r="L627">
        <v>0.35</v>
      </c>
      <c r="M627" t="s">
        <v>18</v>
      </c>
      <c r="N627" t="s">
        <v>137</v>
      </c>
      <c r="O627" t="s">
        <v>174</v>
      </c>
      <c r="P627" t="s">
        <v>142</v>
      </c>
      <c r="Q627">
        <v>5</v>
      </c>
    </row>
    <row r="628" spans="1:17">
      <c r="A628" t="s">
        <v>30</v>
      </c>
      <c r="B628">
        <v>1128299</v>
      </c>
      <c r="C628" s="27">
        <v>43957</v>
      </c>
      <c r="D628" t="s">
        <v>31</v>
      </c>
      <c r="E628" t="s">
        <v>44</v>
      </c>
      <c r="F628" t="s">
        <v>45</v>
      </c>
      <c r="G628" t="s">
        <v>22</v>
      </c>
      <c r="H628">
        <v>75.000000000000014</v>
      </c>
      <c r="I628">
        <v>400</v>
      </c>
      <c r="J628">
        <v>30000.000000000007</v>
      </c>
      <c r="K628">
        <v>165000.00000000009</v>
      </c>
      <c r="L628">
        <v>0.55000000000000016</v>
      </c>
      <c r="M628" t="s">
        <v>18</v>
      </c>
      <c r="N628" t="s">
        <v>137</v>
      </c>
      <c r="O628" t="s">
        <v>174</v>
      </c>
      <c r="P628" t="s">
        <v>142</v>
      </c>
      <c r="Q628">
        <v>5</v>
      </c>
    </row>
    <row r="629" spans="1:17">
      <c r="A629" t="s">
        <v>30</v>
      </c>
      <c r="B629">
        <v>1128299</v>
      </c>
      <c r="C629" s="27">
        <v>43958</v>
      </c>
      <c r="D629" t="s">
        <v>31</v>
      </c>
      <c r="E629" t="s">
        <v>44</v>
      </c>
      <c r="F629" t="s">
        <v>45</v>
      </c>
      <c r="G629" t="s">
        <v>23</v>
      </c>
      <c r="H629">
        <v>70</v>
      </c>
      <c r="I629">
        <v>425</v>
      </c>
      <c r="J629">
        <v>29750</v>
      </c>
      <c r="K629">
        <v>59500</v>
      </c>
      <c r="L629">
        <v>0.2</v>
      </c>
      <c r="M629" t="s">
        <v>18</v>
      </c>
      <c r="N629" t="s">
        <v>137</v>
      </c>
      <c r="O629" t="s">
        <v>174</v>
      </c>
      <c r="P629" t="s">
        <v>142</v>
      </c>
      <c r="Q629">
        <v>5</v>
      </c>
    </row>
    <row r="630" spans="1:17">
      <c r="A630" t="s">
        <v>30</v>
      </c>
      <c r="B630">
        <v>1128299</v>
      </c>
      <c r="C630" s="27">
        <v>43959</v>
      </c>
      <c r="D630" t="s">
        <v>31</v>
      </c>
      <c r="E630" t="s">
        <v>44</v>
      </c>
      <c r="F630" t="s">
        <v>45</v>
      </c>
      <c r="G630" t="s">
        <v>17</v>
      </c>
      <c r="H630">
        <v>55.000000000000007</v>
      </c>
      <c r="I630">
        <v>525</v>
      </c>
      <c r="J630">
        <v>28875.000000000004</v>
      </c>
      <c r="K630">
        <v>115500.00000000003</v>
      </c>
      <c r="L630">
        <v>0.4</v>
      </c>
      <c r="M630" t="s">
        <v>18</v>
      </c>
      <c r="N630" t="s">
        <v>137</v>
      </c>
      <c r="O630" t="s">
        <v>174</v>
      </c>
      <c r="P630" t="s">
        <v>142</v>
      </c>
      <c r="Q630">
        <v>5</v>
      </c>
    </row>
    <row r="631" spans="1:17">
      <c r="A631" t="s">
        <v>30</v>
      </c>
      <c r="B631">
        <v>1128299</v>
      </c>
      <c r="C631" s="27">
        <v>43960</v>
      </c>
      <c r="D631" t="s">
        <v>31</v>
      </c>
      <c r="E631" t="s">
        <v>44</v>
      </c>
      <c r="F631" t="s">
        <v>45</v>
      </c>
      <c r="G631" t="s">
        <v>19</v>
      </c>
      <c r="H631">
        <v>60.000000000000007</v>
      </c>
      <c r="I631">
        <v>525</v>
      </c>
      <c r="J631">
        <v>31500.000000000004</v>
      </c>
      <c r="K631">
        <v>78750.000000000015</v>
      </c>
      <c r="L631">
        <v>0.25</v>
      </c>
      <c r="M631" t="s">
        <v>18</v>
      </c>
      <c r="N631" t="s">
        <v>137</v>
      </c>
      <c r="O631" t="s">
        <v>174</v>
      </c>
      <c r="P631" t="s">
        <v>142</v>
      </c>
      <c r="Q631">
        <v>5</v>
      </c>
    </row>
    <row r="632" spans="1:17">
      <c r="A632" t="s">
        <v>30</v>
      </c>
      <c r="B632">
        <v>1128299</v>
      </c>
      <c r="C632" s="27">
        <v>43961</v>
      </c>
      <c r="D632" t="s">
        <v>31</v>
      </c>
      <c r="E632" t="s">
        <v>44</v>
      </c>
      <c r="F632" t="s">
        <v>45</v>
      </c>
      <c r="G632" t="s">
        <v>20</v>
      </c>
      <c r="H632">
        <v>55.000000000000007</v>
      </c>
      <c r="I632">
        <v>350</v>
      </c>
      <c r="J632">
        <v>19250.000000000004</v>
      </c>
      <c r="K632">
        <v>77000.000000000015</v>
      </c>
      <c r="L632">
        <v>0.4</v>
      </c>
      <c r="M632" t="s">
        <v>18</v>
      </c>
      <c r="N632" t="s">
        <v>137</v>
      </c>
      <c r="O632" t="s">
        <v>174</v>
      </c>
      <c r="P632" t="s">
        <v>142</v>
      </c>
      <c r="Q632">
        <v>5</v>
      </c>
    </row>
    <row r="633" spans="1:17">
      <c r="A633" t="s">
        <v>30</v>
      </c>
      <c r="B633">
        <v>1128299</v>
      </c>
      <c r="C633" s="27">
        <v>43962</v>
      </c>
      <c r="D633" t="s">
        <v>31</v>
      </c>
      <c r="E633" t="s">
        <v>44</v>
      </c>
      <c r="F633" t="s">
        <v>45</v>
      </c>
      <c r="G633" t="s">
        <v>21</v>
      </c>
      <c r="H633">
        <v>55.000000000000007</v>
      </c>
      <c r="I633">
        <v>325</v>
      </c>
      <c r="J633">
        <v>17875.000000000004</v>
      </c>
      <c r="K633">
        <v>62562.500000000007</v>
      </c>
      <c r="L633">
        <v>0.35</v>
      </c>
      <c r="M633" t="s">
        <v>18</v>
      </c>
      <c r="N633" t="s">
        <v>137</v>
      </c>
      <c r="O633" t="s">
        <v>174</v>
      </c>
      <c r="P633" t="s">
        <v>142</v>
      </c>
      <c r="Q633">
        <v>5</v>
      </c>
    </row>
    <row r="634" spans="1:17">
      <c r="A634" t="s">
        <v>30</v>
      </c>
      <c r="B634">
        <v>1128299</v>
      </c>
      <c r="C634" s="27">
        <v>43963</v>
      </c>
      <c r="D634" t="s">
        <v>31</v>
      </c>
      <c r="E634" t="s">
        <v>44</v>
      </c>
      <c r="F634" t="s">
        <v>45</v>
      </c>
      <c r="G634" t="s">
        <v>22</v>
      </c>
      <c r="H634">
        <v>65</v>
      </c>
      <c r="I634">
        <v>300</v>
      </c>
      <c r="J634">
        <v>19500</v>
      </c>
      <c r="K634">
        <v>107250.00000000003</v>
      </c>
      <c r="L634">
        <v>0.55000000000000016</v>
      </c>
      <c r="M634" t="s">
        <v>18</v>
      </c>
      <c r="N634" t="s">
        <v>137</v>
      </c>
      <c r="O634" t="s">
        <v>174</v>
      </c>
      <c r="P634" t="s">
        <v>142</v>
      </c>
      <c r="Q634">
        <v>5</v>
      </c>
    </row>
    <row r="635" spans="1:17">
      <c r="A635" t="s">
        <v>30</v>
      </c>
      <c r="B635">
        <v>1128299</v>
      </c>
      <c r="C635" s="27">
        <v>43964</v>
      </c>
      <c r="D635" t="s">
        <v>31</v>
      </c>
      <c r="E635" t="s">
        <v>44</v>
      </c>
      <c r="F635" t="s">
        <v>45</v>
      </c>
      <c r="G635" t="s">
        <v>23</v>
      </c>
      <c r="H635">
        <v>70</v>
      </c>
      <c r="I635">
        <v>350</v>
      </c>
      <c r="J635">
        <v>24500</v>
      </c>
      <c r="K635">
        <v>49000</v>
      </c>
      <c r="L635">
        <v>0.2</v>
      </c>
      <c r="M635" t="s">
        <v>18</v>
      </c>
      <c r="N635" t="s">
        <v>137</v>
      </c>
      <c r="O635" t="s">
        <v>174</v>
      </c>
      <c r="P635" t="s">
        <v>142</v>
      </c>
      <c r="Q635">
        <v>5</v>
      </c>
    </row>
    <row r="636" spans="1:17">
      <c r="A636" t="s">
        <v>30</v>
      </c>
      <c r="B636">
        <v>1128299</v>
      </c>
      <c r="C636" s="27">
        <v>43965</v>
      </c>
      <c r="D636" t="s">
        <v>31</v>
      </c>
      <c r="E636" t="s">
        <v>44</v>
      </c>
      <c r="F636" t="s">
        <v>45</v>
      </c>
      <c r="G636" t="s">
        <v>17</v>
      </c>
      <c r="H636">
        <v>55.000000000000007</v>
      </c>
      <c r="I636">
        <v>575</v>
      </c>
      <c r="J636">
        <v>31625.000000000004</v>
      </c>
      <c r="K636">
        <v>126500.00000000003</v>
      </c>
      <c r="L636">
        <v>0.4</v>
      </c>
      <c r="M636" t="s">
        <v>18</v>
      </c>
      <c r="N636" t="s">
        <v>137</v>
      </c>
      <c r="O636" t="s">
        <v>174</v>
      </c>
      <c r="P636" t="s">
        <v>142</v>
      </c>
      <c r="Q636">
        <v>5</v>
      </c>
    </row>
    <row r="637" spans="1:17">
      <c r="A637" t="s">
        <v>30</v>
      </c>
      <c r="B637">
        <v>1128299</v>
      </c>
      <c r="C637" s="27">
        <v>43966</v>
      </c>
      <c r="D637" t="s">
        <v>31</v>
      </c>
      <c r="E637" t="s">
        <v>44</v>
      </c>
      <c r="F637" t="s">
        <v>45</v>
      </c>
      <c r="G637" t="s">
        <v>19</v>
      </c>
      <c r="H637">
        <v>60.000000000000007</v>
      </c>
      <c r="I637">
        <v>575</v>
      </c>
      <c r="J637">
        <v>34500.000000000007</v>
      </c>
      <c r="K637">
        <v>86250.000000000015</v>
      </c>
      <c r="L637">
        <v>0.25</v>
      </c>
      <c r="M637" t="s">
        <v>18</v>
      </c>
      <c r="N637" t="s">
        <v>137</v>
      </c>
      <c r="O637" t="s">
        <v>174</v>
      </c>
      <c r="P637" t="s">
        <v>142</v>
      </c>
      <c r="Q637">
        <v>5</v>
      </c>
    </row>
    <row r="638" spans="1:17">
      <c r="A638" t="s">
        <v>30</v>
      </c>
      <c r="B638">
        <v>1128299</v>
      </c>
      <c r="C638" s="27">
        <v>43967</v>
      </c>
      <c r="D638" t="s">
        <v>31</v>
      </c>
      <c r="E638" t="s">
        <v>44</v>
      </c>
      <c r="F638" t="s">
        <v>45</v>
      </c>
      <c r="G638" t="s">
        <v>20</v>
      </c>
      <c r="H638">
        <v>55.000000000000007</v>
      </c>
      <c r="I638">
        <v>425</v>
      </c>
      <c r="J638">
        <v>23375.000000000004</v>
      </c>
      <c r="K638">
        <v>93500.000000000015</v>
      </c>
      <c r="L638">
        <v>0.4</v>
      </c>
      <c r="M638" t="s">
        <v>18</v>
      </c>
      <c r="N638" t="s">
        <v>137</v>
      </c>
      <c r="O638" t="s">
        <v>174</v>
      </c>
      <c r="P638" t="s">
        <v>142</v>
      </c>
      <c r="Q638">
        <v>5</v>
      </c>
    </row>
    <row r="639" spans="1:17">
      <c r="A639" t="s">
        <v>30</v>
      </c>
      <c r="B639">
        <v>1128299</v>
      </c>
      <c r="C639" s="27">
        <v>43968</v>
      </c>
      <c r="D639" t="s">
        <v>31</v>
      </c>
      <c r="E639" t="s">
        <v>44</v>
      </c>
      <c r="F639" t="s">
        <v>45</v>
      </c>
      <c r="G639" t="s">
        <v>21</v>
      </c>
      <c r="H639">
        <v>65.000000000000014</v>
      </c>
      <c r="I639">
        <v>400</v>
      </c>
      <c r="J639">
        <v>26000.000000000007</v>
      </c>
      <c r="K639">
        <v>91000.000000000015</v>
      </c>
      <c r="L639">
        <v>0.35</v>
      </c>
      <c r="M639" t="s">
        <v>18</v>
      </c>
      <c r="N639" t="s">
        <v>137</v>
      </c>
      <c r="O639" t="s">
        <v>174</v>
      </c>
      <c r="P639" t="s">
        <v>142</v>
      </c>
      <c r="Q639">
        <v>5</v>
      </c>
    </row>
    <row r="640" spans="1:17">
      <c r="A640" t="s">
        <v>30</v>
      </c>
      <c r="B640">
        <v>1128299</v>
      </c>
      <c r="C640" s="27">
        <v>43969</v>
      </c>
      <c r="D640" t="s">
        <v>31</v>
      </c>
      <c r="E640" t="s">
        <v>44</v>
      </c>
      <c r="F640" t="s">
        <v>45</v>
      </c>
      <c r="G640" t="s">
        <v>22</v>
      </c>
      <c r="H640">
        <v>75.000000000000014</v>
      </c>
      <c r="I640">
        <v>375</v>
      </c>
      <c r="J640">
        <v>28125.000000000004</v>
      </c>
      <c r="K640">
        <v>154687.50000000009</v>
      </c>
      <c r="L640">
        <v>0.55000000000000016</v>
      </c>
      <c r="M640" t="s">
        <v>18</v>
      </c>
      <c r="N640" t="s">
        <v>137</v>
      </c>
      <c r="O640" t="s">
        <v>174</v>
      </c>
      <c r="P640" t="s">
        <v>142</v>
      </c>
      <c r="Q640">
        <v>5</v>
      </c>
    </row>
    <row r="641" spans="1:17">
      <c r="A641" t="s">
        <v>30</v>
      </c>
      <c r="B641">
        <v>1128299</v>
      </c>
      <c r="C641" s="27">
        <v>43970</v>
      </c>
      <c r="D641" t="s">
        <v>31</v>
      </c>
      <c r="E641" t="s">
        <v>44</v>
      </c>
      <c r="F641" t="s">
        <v>45</v>
      </c>
      <c r="G641" t="s">
        <v>23</v>
      </c>
      <c r="H641">
        <v>80.000000000000014</v>
      </c>
      <c r="I641">
        <v>500</v>
      </c>
      <c r="J641">
        <v>40000.000000000007</v>
      </c>
      <c r="K641">
        <v>80000.000000000015</v>
      </c>
      <c r="L641">
        <v>0.2</v>
      </c>
      <c r="M641" t="s">
        <v>18</v>
      </c>
      <c r="N641" t="s">
        <v>137</v>
      </c>
      <c r="O641" t="s">
        <v>174</v>
      </c>
      <c r="P641" t="s">
        <v>142</v>
      </c>
      <c r="Q641">
        <v>5</v>
      </c>
    </row>
    <row r="642" spans="1:17">
      <c r="A642" t="s">
        <v>30</v>
      </c>
      <c r="B642">
        <v>1128299</v>
      </c>
      <c r="C642" s="27">
        <v>43971</v>
      </c>
      <c r="D642" t="s">
        <v>31</v>
      </c>
      <c r="E642" t="s">
        <v>44</v>
      </c>
      <c r="F642" t="s">
        <v>45</v>
      </c>
      <c r="G642" t="s">
        <v>17</v>
      </c>
      <c r="H642">
        <v>65.000000000000014</v>
      </c>
      <c r="I642">
        <v>700</v>
      </c>
      <c r="J642">
        <v>45500.000000000007</v>
      </c>
      <c r="K642">
        <v>182000.00000000006</v>
      </c>
      <c r="L642">
        <v>0.4</v>
      </c>
      <c r="M642" t="s">
        <v>18</v>
      </c>
      <c r="N642" t="s">
        <v>137</v>
      </c>
      <c r="O642" t="s">
        <v>174</v>
      </c>
      <c r="P642" t="s">
        <v>142</v>
      </c>
      <c r="Q642">
        <v>5</v>
      </c>
    </row>
    <row r="643" spans="1:17">
      <c r="A643" t="s">
        <v>30</v>
      </c>
      <c r="B643">
        <v>1128299</v>
      </c>
      <c r="C643" s="27">
        <v>43972</v>
      </c>
      <c r="D643" t="s">
        <v>31</v>
      </c>
      <c r="E643" t="s">
        <v>44</v>
      </c>
      <c r="F643" t="s">
        <v>45</v>
      </c>
      <c r="G643" t="s">
        <v>19</v>
      </c>
      <c r="H643">
        <v>70.000000000000014</v>
      </c>
      <c r="I643">
        <v>700</v>
      </c>
      <c r="J643">
        <v>49000.000000000007</v>
      </c>
      <c r="K643">
        <v>122500.00000000003</v>
      </c>
      <c r="L643">
        <v>0.25</v>
      </c>
      <c r="M643" t="s">
        <v>18</v>
      </c>
      <c r="N643" t="s">
        <v>137</v>
      </c>
      <c r="O643" t="s">
        <v>174</v>
      </c>
      <c r="P643" t="s">
        <v>142</v>
      </c>
      <c r="Q643">
        <v>5</v>
      </c>
    </row>
    <row r="644" spans="1:17">
      <c r="A644" t="s">
        <v>30</v>
      </c>
      <c r="B644">
        <v>1128299</v>
      </c>
      <c r="C644" s="27">
        <v>43973</v>
      </c>
      <c r="D644" t="s">
        <v>31</v>
      </c>
      <c r="E644" t="s">
        <v>44</v>
      </c>
      <c r="F644" t="s">
        <v>45</v>
      </c>
      <c r="G644" t="s">
        <v>20</v>
      </c>
      <c r="H644">
        <v>65.000000000000014</v>
      </c>
      <c r="I644">
        <v>500</v>
      </c>
      <c r="J644">
        <v>32500.000000000007</v>
      </c>
      <c r="K644">
        <v>130000.00000000003</v>
      </c>
      <c r="L644">
        <v>0.4</v>
      </c>
      <c r="M644" t="s">
        <v>18</v>
      </c>
      <c r="N644" t="s">
        <v>137</v>
      </c>
      <c r="O644" t="s">
        <v>174</v>
      </c>
      <c r="P644" t="s">
        <v>142</v>
      </c>
      <c r="Q644">
        <v>5</v>
      </c>
    </row>
    <row r="645" spans="1:17">
      <c r="A645" t="s">
        <v>30</v>
      </c>
      <c r="B645">
        <v>1128299</v>
      </c>
      <c r="C645" s="27">
        <v>43974</v>
      </c>
      <c r="D645" t="s">
        <v>31</v>
      </c>
      <c r="E645" t="s">
        <v>44</v>
      </c>
      <c r="F645" t="s">
        <v>45</v>
      </c>
      <c r="G645" t="s">
        <v>21</v>
      </c>
      <c r="H645">
        <v>65.000000000000014</v>
      </c>
      <c r="I645">
        <v>500</v>
      </c>
      <c r="J645">
        <v>32500.000000000007</v>
      </c>
      <c r="K645">
        <v>113750.00000000001</v>
      </c>
      <c r="L645">
        <v>0.35</v>
      </c>
      <c r="M645" t="s">
        <v>18</v>
      </c>
      <c r="N645" t="s">
        <v>137</v>
      </c>
      <c r="O645" t="s">
        <v>174</v>
      </c>
      <c r="P645" t="s">
        <v>142</v>
      </c>
      <c r="Q645">
        <v>5</v>
      </c>
    </row>
    <row r="646" spans="1:17">
      <c r="A646" t="s">
        <v>30</v>
      </c>
      <c r="B646">
        <v>1128299</v>
      </c>
      <c r="C646" s="27">
        <v>43975</v>
      </c>
      <c r="D646" t="s">
        <v>31</v>
      </c>
      <c r="E646" t="s">
        <v>44</v>
      </c>
      <c r="F646" t="s">
        <v>45</v>
      </c>
      <c r="G646" t="s">
        <v>22</v>
      </c>
      <c r="H646">
        <v>75.000000000000014</v>
      </c>
      <c r="I646">
        <v>425</v>
      </c>
      <c r="J646">
        <v>31875.000000000007</v>
      </c>
      <c r="K646">
        <v>175312.50000000009</v>
      </c>
      <c r="L646">
        <v>0.55000000000000016</v>
      </c>
      <c r="M646" t="s">
        <v>18</v>
      </c>
      <c r="N646" t="s">
        <v>137</v>
      </c>
      <c r="O646" t="s">
        <v>174</v>
      </c>
      <c r="P646" t="s">
        <v>142</v>
      </c>
      <c r="Q646">
        <v>5</v>
      </c>
    </row>
    <row r="647" spans="1:17">
      <c r="A647" t="s">
        <v>30</v>
      </c>
      <c r="B647">
        <v>1128299</v>
      </c>
      <c r="C647" s="27">
        <v>43976</v>
      </c>
      <c r="D647" t="s">
        <v>31</v>
      </c>
      <c r="E647" t="s">
        <v>44</v>
      </c>
      <c r="F647" t="s">
        <v>45</v>
      </c>
      <c r="G647" t="s">
        <v>23</v>
      </c>
      <c r="H647">
        <v>80.000000000000014</v>
      </c>
      <c r="I647">
        <v>525</v>
      </c>
      <c r="J647">
        <v>42000.000000000007</v>
      </c>
      <c r="K647">
        <v>84000.000000000015</v>
      </c>
      <c r="L647">
        <v>0.2</v>
      </c>
      <c r="M647" t="s">
        <v>18</v>
      </c>
      <c r="N647" t="s">
        <v>137</v>
      </c>
      <c r="O647" t="s">
        <v>174</v>
      </c>
      <c r="P647" t="s">
        <v>142</v>
      </c>
      <c r="Q647">
        <v>5</v>
      </c>
    </row>
    <row r="648" spans="1:17">
      <c r="A648" t="s">
        <v>30</v>
      </c>
      <c r="B648">
        <v>1128299</v>
      </c>
      <c r="C648" s="27">
        <v>43977</v>
      </c>
      <c r="D648" t="s">
        <v>31</v>
      </c>
      <c r="E648" t="s">
        <v>44</v>
      </c>
      <c r="F648" t="s">
        <v>45</v>
      </c>
      <c r="G648" t="s">
        <v>17</v>
      </c>
      <c r="H648">
        <v>40</v>
      </c>
      <c r="I648">
        <v>450</v>
      </c>
      <c r="J648">
        <v>18000</v>
      </c>
      <c r="K648">
        <v>54000</v>
      </c>
      <c r="L648">
        <v>0.3</v>
      </c>
      <c r="M648" t="s">
        <v>18</v>
      </c>
      <c r="N648" t="s">
        <v>137</v>
      </c>
      <c r="O648" t="s">
        <v>174</v>
      </c>
      <c r="P648" t="s">
        <v>142</v>
      </c>
      <c r="Q648">
        <v>5</v>
      </c>
    </row>
    <row r="649" spans="1:17">
      <c r="A649" t="s">
        <v>30</v>
      </c>
      <c r="B649">
        <v>1128299</v>
      </c>
      <c r="C649" s="27">
        <v>43978</v>
      </c>
      <c r="D649" t="s">
        <v>31</v>
      </c>
      <c r="E649" t="s">
        <v>44</v>
      </c>
      <c r="F649" t="s">
        <v>45</v>
      </c>
      <c r="G649" t="s">
        <v>19</v>
      </c>
      <c r="H649">
        <v>50</v>
      </c>
      <c r="I649">
        <v>450</v>
      </c>
      <c r="J649">
        <v>22500</v>
      </c>
      <c r="K649">
        <v>56250</v>
      </c>
      <c r="L649">
        <v>0.25</v>
      </c>
      <c r="M649" t="s">
        <v>18</v>
      </c>
      <c r="N649" t="s">
        <v>137</v>
      </c>
      <c r="O649" t="s">
        <v>174</v>
      </c>
      <c r="P649" t="s">
        <v>142</v>
      </c>
      <c r="Q649">
        <v>5</v>
      </c>
    </row>
    <row r="650" spans="1:17">
      <c r="A650" t="s">
        <v>30</v>
      </c>
      <c r="B650">
        <v>1128299</v>
      </c>
      <c r="C650" s="27">
        <v>43979</v>
      </c>
      <c r="D650" t="s">
        <v>31</v>
      </c>
      <c r="E650" t="s">
        <v>44</v>
      </c>
      <c r="F650" t="s">
        <v>45</v>
      </c>
      <c r="G650" t="s">
        <v>20</v>
      </c>
      <c r="H650">
        <v>50</v>
      </c>
      <c r="I650">
        <v>450</v>
      </c>
      <c r="J650">
        <v>22500</v>
      </c>
      <c r="K650">
        <v>56250</v>
      </c>
      <c r="L650">
        <v>0.25</v>
      </c>
      <c r="M650" t="s">
        <v>18</v>
      </c>
      <c r="N650" t="s">
        <v>137</v>
      </c>
      <c r="O650" t="s">
        <v>174</v>
      </c>
      <c r="P650" t="s">
        <v>142</v>
      </c>
      <c r="Q650">
        <v>5</v>
      </c>
    </row>
    <row r="651" spans="1:17">
      <c r="A651" t="s">
        <v>30</v>
      </c>
      <c r="B651">
        <v>1128299</v>
      </c>
      <c r="C651" s="27">
        <v>43980</v>
      </c>
      <c r="D651" t="s">
        <v>31</v>
      </c>
      <c r="E651" t="s">
        <v>44</v>
      </c>
      <c r="F651" t="s">
        <v>45</v>
      </c>
      <c r="G651" t="s">
        <v>21</v>
      </c>
      <c r="H651">
        <v>50</v>
      </c>
      <c r="I651">
        <v>300</v>
      </c>
      <c r="J651">
        <v>15000</v>
      </c>
      <c r="K651">
        <v>45000</v>
      </c>
      <c r="L651">
        <v>0.3</v>
      </c>
      <c r="M651" t="s">
        <v>18</v>
      </c>
      <c r="N651" t="s">
        <v>137</v>
      </c>
      <c r="O651" t="s">
        <v>174</v>
      </c>
      <c r="P651" t="s">
        <v>142</v>
      </c>
      <c r="Q651">
        <v>5</v>
      </c>
    </row>
    <row r="652" spans="1:17">
      <c r="A652" t="s">
        <v>30</v>
      </c>
      <c r="B652">
        <v>1128299</v>
      </c>
      <c r="C652" s="27">
        <v>43981</v>
      </c>
      <c r="D652" t="s">
        <v>31</v>
      </c>
      <c r="E652" t="s">
        <v>46</v>
      </c>
      <c r="F652" t="s">
        <v>47</v>
      </c>
      <c r="G652" t="s">
        <v>22</v>
      </c>
      <c r="H652">
        <v>55.000000000000007</v>
      </c>
      <c r="I652">
        <v>250</v>
      </c>
      <c r="J652">
        <v>13750.000000000002</v>
      </c>
      <c r="K652">
        <v>34375.000000000007</v>
      </c>
      <c r="L652">
        <v>0.25</v>
      </c>
      <c r="M652" t="s">
        <v>18</v>
      </c>
      <c r="N652" t="s">
        <v>137</v>
      </c>
      <c r="O652" t="s">
        <v>174</v>
      </c>
      <c r="P652" t="s">
        <v>142</v>
      </c>
      <c r="Q652">
        <v>5</v>
      </c>
    </row>
    <row r="653" spans="1:17">
      <c r="A653" t="s">
        <v>30</v>
      </c>
      <c r="B653">
        <v>1128299</v>
      </c>
      <c r="C653" s="27">
        <v>43982</v>
      </c>
      <c r="D653" t="s">
        <v>31</v>
      </c>
      <c r="E653" t="s">
        <v>46</v>
      </c>
      <c r="F653" t="s">
        <v>47</v>
      </c>
      <c r="G653" t="s">
        <v>23</v>
      </c>
      <c r="H653">
        <v>50</v>
      </c>
      <c r="I653">
        <v>500</v>
      </c>
      <c r="J653">
        <v>25000</v>
      </c>
      <c r="K653">
        <v>50000</v>
      </c>
      <c r="L653">
        <v>0.2</v>
      </c>
      <c r="M653" t="s">
        <v>18</v>
      </c>
      <c r="N653" t="s">
        <v>137</v>
      </c>
      <c r="O653" t="s">
        <v>174</v>
      </c>
      <c r="P653" t="s">
        <v>142</v>
      </c>
      <c r="Q653">
        <v>5</v>
      </c>
    </row>
    <row r="654" spans="1:17">
      <c r="A654" t="s">
        <v>30</v>
      </c>
      <c r="B654">
        <v>1128299</v>
      </c>
      <c r="C654" s="27">
        <v>43983</v>
      </c>
      <c r="D654" t="s">
        <v>31</v>
      </c>
      <c r="E654" t="s">
        <v>46</v>
      </c>
      <c r="F654" t="s">
        <v>47</v>
      </c>
      <c r="G654" t="s">
        <v>17</v>
      </c>
      <c r="H654">
        <v>40</v>
      </c>
      <c r="I654">
        <v>550</v>
      </c>
      <c r="J654">
        <v>22000</v>
      </c>
      <c r="K654">
        <v>66000</v>
      </c>
      <c r="L654">
        <v>0.3</v>
      </c>
      <c r="M654" t="s">
        <v>18</v>
      </c>
      <c r="N654" t="s">
        <v>137</v>
      </c>
      <c r="O654" t="s">
        <v>174</v>
      </c>
      <c r="P654" t="s">
        <v>143</v>
      </c>
      <c r="Q654">
        <v>6</v>
      </c>
    </row>
    <row r="655" spans="1:17">
      <c r="A655" t="s">
        <v>30</v>
      </c>
      <c r="B655">
        <v>1128299</v>
      </c>
      <c r="C655" s="27">
        <v>43984</v>
      </c>
      <c r="D655" t="s">
        <v>31</v>
      </c>
      <c r="E655" t="s">
        <v>46</v>
      </c>
      <c r="F655" t="s">
        <v>47</v>
      </c>
      <c r="G655" t="s">
        <v>19</v>
      </c>
      <c r="H655">
        <v>50</v>
      </c>
      <c r="I655">
        <v>450</v>
      </c>
      <c r="J655">
        <v>22500</v>
      </c>
      <c r="K655">
        <v>56250</v>
      </c>
      <c r="L655">
        <v>0.25</v>
      </c>
      <c r="M655" t="s">
        <v>18</v>
      </c>
      <c r="N655" t="s">
        <v>137</v>
      </c>
      <c r="O655" t="s">
        <v>174</v>
      </c>
      <c r="P655" t="s">
        <v>143</v>
      </c>
      <c r="Q655">
        <v>6</v>
      </c>
    </row>
    <row r="656" spans="1:17">
      <c r="A656" t="s">
        <v>30</v>
      </c>
      <c r="B656">
        <v>1128299</v>
      </c>
      <c r="C656" s="27">
        <v>43985</v>
      </c>
      <c r="D656" t="s">
        <v>31</v>
      </c>
      <c r="E656" t="s">
        <v>46</v>
      </c>
      <c r="F656" t="s">
        <v>47</v>
      </c>
      <c r="G656" t="s">
        <v>20</v>
      </c>
      <c r="H656">
        <v>50</v>
      </c>
      <c r="I656">
        <v>450</v>
      </c>
      <c r="J656">
        <v>22500</v>
      </c>
      <c r="K656">
        <v>56250</v>
      </c>
      <c r="L656">
        <v>0.25</v>
      </c>
      <c r="M656" t="s">
        <v>18</v>
      </c>
      <c r="N656" t="s">
        <v>137</v>
      </c>
      <c r="O656" t="s">
        <v>174</v>
      </c>
      <c r="P656" t="s">
        <v>143</v>
      </c>
      <c r="Q656">
        <v>6</v>
      </c>
    </row>
    <row r="657" spans="1:17">
      <c r="A657" t="s">
        <v>30</v>
      </c>
      <c r="B657">
        <v>1128299</v>
      </c>
      <c r="C657" s="27">
        <v>43986</v>
      </c>
      <c r="D657" t="s">
        <v>31</v>
      </c>
      <c r="E657" t="s">
        <v>46</v>
      </c>
      <c r="F657" t="s">
        <v>47</v>
      </c>
      <c r="G657" t="s">
        <v>21</v>
      </c>
      <c r="H657">
        <v>50</v>
      </c>
      <c r="I657">
        <v>300</v>
      </c>
      <c r="J657">
        <v>15000</v>
      </c>
      <c r="K657">
        <v>45000</v>
      </c>
      <c r="L657">
        <v>0.3</v>
      </c>
      <c r="M657" t="s">
        <v>18</v>
      </c>
      <c r="N657" t="s">
        <v>137</v>
      </c>
      <c r="O657" t="s">
        <v>174</v>
      </c>
      <c r="P657" t="s">
        <v>143</v>
      </c>
      <c r="Q657">
        <v>6</v>
      </c>
    </row>
    <row r="658" spans="1:17">
      <c r="A658" t="s">
        <v>30</v>
      </c>
      <c r="B658">
        <v>1128299</v>
      </c>
      <c r="C658" s="27">
        <v>43987</v>
      </c>
      <c r="D658" t="s">
        <v>31</v>
      </c>
      <c r="E658" t="s">
        <v>46</v>
      </c>
      <c r="F658" t="s">
        <v>47</v>
      </c>
      <c r="G658" t="s">
        <v>22</v>
      </c>
      <c r="H658">
        <v>55.000000000000007</v>
      </c>
      <c r="I658">
        <v>225</v>
      </c>
      <c r="J658">
        <v>12375.000000000002</v>
      </c>
      <c r="K658">
        <v>30937.500000000004</v>
      </c>
      <c r="L658">
        <v>0.25</v>
      </c>
      <c r="M658" t="s">
        <v>18</v>
      </c>
      <c r="N658" t="s">
        <v>137</v>
      </c>
      <c r="O658" t="s">
        <v>174</v>
      </c>
      <c r="P658" t="s">
        <v>143</v>
      </c>
      <c r="Q658">
        <v>6</v>
      </c>
    </row>
    <row r="659" spans="1:17">
      <c r="A659" t="s">
        <v>30</v>
      </c>
      <c r="B659">
        <v>1128299</v>
      </c>
      <c r="C659" s="27">
        <v>43988</v>
      </c>
      <c r="D659" t="s">
        <v>31</v>
      </c>
      <c r="E659" t="s">
        <v>46</v>
      </c>
      <c r="F659" t="s">
        <v>47</v>
      </c>
      <c r="G659" t="s">
        <v>23</v>
      </c>
      <c r="H659">
        <v>50</v>
      </c>
      <c r="I659">
        <v>425</v>
      </c>
      <c r="J659">
        <v>21250</v>
      </c>
      <c r="K659">
        <v>42500</v>
      </c>
      <c r="L659">
        <v>0.2</v>
      </c>
      <c r="M659" t="s">
        <v>18</v>
      </c>
      <c r="N659" t="s">
        <v>137</v>
      </c>
      <c r="O659" t="s">
        <v>174</v>
      </c>
      <c r="P659" t="s">
        <v>143</v>
      </c>
      <c r="Q659">
        <v>6</v>
      </c>
    </row>
    <row r="660" spans="1:17">
      <c r="A660" t="s">
        <v>30</v>
      </c>
      <c r="B660">
        <v>1128299</v>
      </c>
      <c r="C660" s="27">
        <v>43989</v>
      </c>
      <c r="D660" t="s">
        <v>31</v>
      </c>
      <c r="E660" t="s">
        <v>46</v>
      </c>
      <c r="F660" t="s">
        <v>47</v>
      </c>
      <c r="G660" t="s">
        <v>17</v>
      </c>
      <c r="H660">
        <v>50</v>
      </c>
      <c r="I660">
        <v>575</v>
      </c>
      <c r="J660">
        <v>28750</v>
      </c>
      <c r="K660">
        <v>86250</v>
      </c>
      <c r="L660">
        <v>0.3</v>
      </c>
      <c r="M660" t="s">
        <v>18</v>
      </c>
      <c r="N660" t="s">
        <v>137</v>
      </c>
      <c r="O660" t="s">
        <v>174</v>
      </c>
      <c r="P660" t="s">
        <v>143</v>
      </c>
      <c r="Q660">
        <v>6</v>
      </c>
    </row>
    <row r="661" spans="1:17">
      <c r="A661" t="s">
        <v>30</v>
      </c>
      <c r="B661">
        <v>1128299</v>
      </c>
      <c r="C661" s="27">
        <v>43990</v>
      </c>
      <c r="D661" t="s">
        <v>31</v>
      </c>
      <c r="E661" t="s">
        <v>46</v>
      </c>
      <c r="F661" t="s">
        <v>47</v>
      </c>
      <c r="G661" t="s">
        <v>19</v>
      </c>
      <c r="H661">
        <v>60</v>
      </c>
      <c r="I661">
        <v>425</v>
      </c>
      <c r="J661">
        <v>25500</v>
      </c>
      <c r="K661">
        <v>63750</v>
      </c>
      <c r="L661">
        <v>0.25</v>
      </c>
      <c r="M661" t="s">
        <v>18</v>
      </c>
      <c r="N661" t="s">
        <v>137</v>
      </c>
      <c r="O661" t="s">
        <v>174</v>
      </c>
      <c r="P661" t="s">
        <v>143</v>
      </c>
      <c r="Q661">
        <v>6</v>
      </c>
    </row>
    <row r="662" spans="1:17">
      <c r="A662" t="s">
        <v>30</v>
      </c>
      <c r="B662">
        <v>1128299</v>
      </c>
      <c r="C662" s="27">
        <v>43991</v>
      </c>
      <c r="D662" t="s">
        <v>31</v>
      </c>
      <c r="E662" t="s">
        <v>46</v>
      </c>
      <c r="F662" t="s">
        <v>47</v>
      </c>
      <c r="G662" t="s">
        <v>20</v>
      </c>
      <c r="H662">
        <v>64.999999999999986</v>
      </c>
      <c r="I662">
        <v>425</v>
      </c>
      <c r="J662">
        <v>27624.999999999993</v>
      </c>
      <c r="K662">
        <v>69062.499999999985</v>
      </c>
      <c r="L662">
        <v>0.25</v>
      </c>
      <c r="M662" t="s">
        <v>18</v>
      </c>
      <c r="N662" t="s">
        <v>137</v>
      </c>
      <c r="O662" t="s">
        <v>174</v>
      </c>
      <c r="P662" t="s">
        <v>143</v>
      </c>
      <c r="Q662">
        <v>6</v>
      </c>
    </row>
    <row r="663" spans="1:17">
      <c r="A663" t="s">
        <v>30</v>
      </c>
      <c r="B663">
        <v>1128299</v>
      </c>
      <c r="C663" s="27">
        <v>43992</v>
      </c>
      <c r="D663" t="s">
        <v>31</v>
      </c>
      <c r="E663" t="s">
        <v>46</v>
      </c>
      <c r="F663" t="s">
        <v>47</v>
      </c>
      <c r="G663" t="s">
        <v>21</v>
      </c>
      <c r="H663">
        <v>64.999999999999986</v>
      </c>
      <c r="I663">
        <v>325</v>
      </c>
      <c r="J663">
        <v>21124.999999999996</v>
      </c>
      <c r="K663">
        <v>63374.999999999978</v>
      </c>
      <c r="L663">
        <v>0.3</v>
      </c>
      <c r="M663" t="s">
        <v>18</v>
      </c>
      <c r="N663" t="s">
        <v>137</v>
      </c>
      <c r="O663" t="s">
        <v>174</v>
      </c>
      <c r="P663" t="s">
        <v>143</v>
      </c>
      <c r="Q663">
        <v>6</v>
      </c>
    </row>
    <row r="664" spans="1:17">
      <c r="A664" t="s">
        <v>30</v>
      </c>
      <c r="B664">
        <v>1128299</v>
      </c>
      <c r="C664" s="27">
        <v>43993</v>
      </c>
      <c r="D664" t="s">
        <v>31</v>
      </c>
      <c r="E664" t="s">
        <v>46</v>
      </c>
      <c r="F664" t="s">
        <v>47</v>
      </c>
      <c r="G664" t="s">
        <v>22</v>
      </c>
      <c r="H664">
        <v>70</v>
      </c>
      <c r="I664">
        <v>175</v>
      </c>
      <c r="J664">
        <v>12250</v>
      </c>
      <c r="K664">
        <v>30625</v>
      </c>
      <c r="L664">
        <v>0.25</v>
      </c>
      <c r="M664" t="s">
        <v>18</v>
      </c>
      <c r="N664" t="s">
        <v>137</v>
      </c>
      <c r="O664" t="s">
        <v>174</v>
      </c>
      <c r="P664" t="s">
        <v>143</v>
      </c>
      <c r="Q664">
        <v>6</v>
      </c>
    </row>
    <row r="665" spans="1:17">
      <c r="A665" t="s">
        <v>30</v>
      </c>
      <c r="B665">
        <v>1128299</v>
      </c>
      <c r="C665" s="27">
        <v>43994</v>
      </c>
      <c r="D665" t="s">
        <v>31</v>
      </c>
      <c r="E665" t="s">
        <v>46</v>
      </c>
      <c r="F665" t="s">
        <v>47</v>
      </c>
      <c r="G665" t="s">
        <v>23</v>
      </c>
      <c r="H665">
        <v>64.999999999999986</v>
      </c>
      <c r="I665">
        <v>375</v>
      </c>
      <c r="J665">
        <v>24374.999999999996</v>
      </c>
      <c r="K665">
        <v>48749.999999999993</v>
      </c>
      <c r="L665">
        <v>0.2</v>
      </c>
      <c r="M665" t="s">
        <v>18</v>
      </c>
      <c r="N665" t="s">
        <v>137</v>
      </c>
      <c r="O665" t="s">
        <v>174</v>
      </c>
      <c r="P665" t="s">
        <v>143</v>
      </c>
      <c r="Q665">
        <v>6</v>
      </c>
    </row>
    <row r="666" spans="1:17">
      <c r="A666" t="s">
        <v>30</v>
      </c>
      <c r="B666">
        <v>1128299</v>
      </c>
      <c r="C666" s="27">
        <v>43995</v>
      </c>
      <c r="D666" t="s">
        <v>31</v>
      </c>
      <c r="E666" t="s">
        <v>46</v>
      </c>
      <c r="F666" t="s">
        <v>47</v>
      </c>
      <c r="G666" t="s">
        <v>17</v>
      </c>
      <c r="H666">
        <v>70</v>
      </c>
      <c r="I666">
        <v>550</v>
      </c>
      <c r="J666">
        <v>38500</v>
      </c>
      <c r="K666">
        <v>115500</v>
      </c>
      <c r="L666">
        <v>0.3</v>
      </c>
      <c r="M666" t="s">
        <v>18</v>
      </c>
      <c r="N666" t="s">
        <v>137</v>
      </c>
      <c r="O666" t="s">
        <v>174</v>
      </c>
      <c r="P666" t="s">
        <v>143</v>
      </c>
      <c r="Q666">
        <v>6</v>
      </c>
    </row>
    <row r="667" spans="1:17">
      <c r="A667" t="s">
        <v>30</v>
      </c>
      <c r="B667">
        <v>1128299</v>
      </c>
      <c r="C667" s="27">
        <v>43996</v>
      </c>
      <c r="D667" t="s">
        <v>31</v>
      </c>
      <c r="E667" t="s">
        <v>46</v>
      </c>
      <c r="F667" t="s">
        <v>47</v>
      </c>
      <c r="G667" t="s">
        <v>19</v>
      </c>
      <c r="H667">
        <v>75</v>
      </c>
      <c r="I667">
        <v>350</v>
      </c>
      <c r="J667">
        <v>26250</v>
      </c>
      <c r="K667">
        <v>65625</v>
      </c>
      <c r="L667">
        <v>0.25</v>
      </c>
      <c r="M667" t="s">
        <v>18</v>
      </c>
      <c r="N667" t="s">
        <v>137</v>
      </c>
      <c r="O667" t="s">
        <v>174</v>
      </c>
      <c r="P667" t="s">
        <v>143</v>
      </c>
      <c r="Q667">
        <v>6</v>
      </c>
    </row>
    <row r="668" spans="1:17">
      <c r="A668" t="s">
        <v>30</v>
      </c>
      <c r="B668">
        <v>1128299</v>
      </c>
      <c r="C668" s="27">
        <v>43997</v>
      </c>
      <c r="D668" t="s">
        <v>31</v>
      </c>
      <c r="E668" t="s">
        <v>46</v>
      </c>
      <c r="F668" t="s">
        <v>47</v>
      </c>
      <c r="G668" t="s">
        <v>20</v>
      </c>
      <c r="H668">
        <v>75</v>
      </c>
      <c r="I668">
        <v>400</v>
      </c>
      <c r="J668">
        <v>30000</v>
      </c>
      <c r="K668">
        <v>75000</v>
      </c>
      <c r="L668">
        <v>0.25</v>
      </c>
      <c r="M668" t="s">
        <v>18</v>
      </c>
      <c r="N668" t="s">
        <v>137</v>
      </c>
      <c r="O668" t="s">
        <v>174</v>
      </c>
      <c r="P668" t="s">
        <v>143</v>
      </c>
      <c r="Q668">
        <v>6</v>
      </c>
    </row>
    <row r="669" spans="1:17">
      <c r="A669" t="s">
        <v>30</v>
      </c>
      <c r="B669">
        <v>1128299</v>
      </c>
      <c r="C669" s="27">
        <v>43998</v>
      </c>
      <c r="D669" t="s">
        <v>31</v>
      </c>
      <c r="E669" t="s">
        <v>46</v>
      </c>
      <c r="F669" t="s">
        <v>47</v>
      </c>
      <c r="G669" t="s">
        <v>21</v>
      </c>
      <c r="H669">
        <v>60</v>
      </c>
      <c r="I669">
        <v>300</v>
      </c>
      <c r="J669">
        <v>18000</v>
      </c>
      <c r="K669">
        <v>54000</v>
      </c>
      <c r="L669">
        <v>0.3</v>
      </c>
      <c r="M669" t="s">
        <v>18</v>
      </c>
      <c r="N669" t="s">
        <v>137</v>
      </c>
      <c r="O669" t="s">
        <v>174</v>
      </c>
      <c r="P669" t="s">
        <v>143</v>
      </c>
      <c r="Q669">
        <v>6</v>
      </c>
    </row>
    <row r="670" spans="1:17">
      <c r="A670" t="s">
        <v>30</v>
      </c>
      <c r="B670">
        <v>1128299</v>
      </c>
      <c r="C670" s="27">
        <v>43999</v>
      </c>
      <c r="D670" t="s">
        <v>31</v>
      </c>
      <c r="E670" t="s">
        <v>46</v>
      </c>
      <c r="F670" t="s">
        <v>47</v>
      </c>
      <c r="G670" t="s">
        <v>22</v>
      </c>
      <c r="H670">
        <v>65</v>
      </c>
      <c r="I670">
        <v>200</v>
      </c>
      <c r="J670">
        <v>13000</v>
      </c>
      <c r="K670">
        <v>32500</v>
      </c>
      <c r="L670">
        <v>0.25</v>
      </c>
      <c r="M670" t="s">
        <v>18</v>
      </c>
      <c r="N670" t="s">
        <v>137</v>
      </c>
      <c r="O670" t="s">
        <v>174</v>
      </c>
      <c r="P670" t="s">
        <v>143</v>
      </c>
      <c r="Q670">
        <v>6</v>
      </c>
    </row>
    <row r="671" spans="1:17">
      <c r="A671" t="s">
        <v>30</v>
      </c>
      <c r="B671">
        <v>1128299</v>
      </c>
      <c r="C671" s="27">
        <v>44000</v>
      </c>
      <c r="D671" t="s">
        <v>31</v>
      </c>
      <c r="E671" t="s">
        <v>46</v>
      </c>
      <c r="F671" t="s">
        <v>47</v>
      </c>
      <c r="G671" t="s">
        <v>23</v>
      </c>
      <c r="H671">
        <v>80</v>
      </c>
      <c r="I671">
        <v>350</v>
      </c>
      <c r="J671">
        <v>28000</v>
      </c>
      <c r="K671">
        <v>56000</v>
      </c>
      <c r="L671">
        <v>0.2</v>
      </c>
      <c r="M671" t="s">
        <v>18</v>
      </c>
      <c r="N671" t="s">
        <v>137</v>
      </c>
      <c r="O671" t="s">
        <v>174</v>
      </c>
      <c r="P671" t="s">
        <v>143</v>
      </c>
      <c r="Q671">
        <v>6</v>
      </c>
    </row>
    <row r="672" spans="1:17">
      <c r="A672" t="s">
        <v>30</v>
      </c>
      <c r="B672">
        <v>1128299</v>
      </c>
      <c r="C672" s="27">
        <v>44001</v>
      </c>
      <c r="D672" t="s">
        <v>31</v>
      </c>
      <c r="E672" t="s">
        <v>46</v>
      </c>
      <c r="F672" t="s">
        <v>47</v>
      </c>
      <c r="G672" t="s">
        <v>17</v>
      </c>
      <c r="H672">
        <v>60</v>
      </c>
      <c r="I672">
        <v>550</v>
      </c>
      <c r="J672">
        <v>33000</v>
      </c>
      <c r="K672">
        <v>99000</v>
      </c>
      <c r="L672">
        <v>0.3</v>
      </c>
      <c r="M672" t="s">
        <v>18</v>
      </c>
      <c r="N672" t="s">
        <v>137</v>
      </c>
      <c r="O672" t="s">
        <v>174</v>
      </c>
      <c r="P672" t="s">
        <v>143</v>
      </c>
      <c r="Q672">
        <v>6</v>
      </c>
    </row>
    <row r="673" spans="1:17">
      <c r="A673" t="s">
        <v>30</v>
      </c>
      <c r="B673">
        <v>1128299</v>
      </c>
      <c r="C673" s="27">
        <v>44002</v>
      </c>
      <c r="D673" t="s">
        <v>31</v>
      </c>
      <c r="E673" t="s">
        <v>46</v>
      </c>
      <c r="F673" t="s">
        <v>47</v>
      </c>
      <c r="G673" t="s">
        <v>19</v>
      </c>
      <c r="H673">
        <v>65</v>
      </c>
      <c r="I673">
        <v>400</v>
      </c>
      <c r="J673">
        <v>26000</v>
      </c>
      <c r="K673">
        <v>65000</v>
      </c>
      <c r="L673">
        <v>0.25</v>
      </c>
      <c r="M673" t="s">
        <v>18</v>
      </c>
      <c r="N673" t="s">
        <v>137</v>
      </c>
      <c r="O673" t="s">
        <v>174</v>
      </c>
      <c r="P673" t="s">
        <v>143</v>
      </c>
      <c r="Q673">
        <v>6</v>
      </c>
    </row>
    <row r="674" spans="1:17">
      <c r="A674" t="s">
        <v>30</v>
      </c>
      <c r="B674">
        <v>1128299</v>
      </c>
      <c r="C674" s="27">
        <v>44003</v>
      </c>
      <c r="D674" t="s">
        <v>31</v>
      </c>
      <c r="E674" t="s">
        <v>46</v>
      </c>
      <c r="F674" t="s">
        <v>47</v>
      </c>
      <c r="G674" t="s">
        <v>20</v>
      </c>
      <c r="H674">
        <v>65</v>
      </c>
      <c r="I674">
        <v>400</v>
      </c>
      <c r="J674">
        <v>26000</v>
      </c>
      <c r="K674">
        <v>65000</v>
      </c>
      <c r="L674">
        <v>0.25</v>
      </c>
      <c r="M674" t="s">
        <v>18</v>
      </c>
      <c r="N674" t="s">
        <v>137</v>
      </c>
      <c r="O674" t="s">
        <v>174</v>
      </c>
      <c r="P674" t="s">
        <v>143</v>
      </c>
      <c r="Q674">
        <v>6</v>
      </c>
    </row>
    <row r="675" spans="1:17">
      <c r="A675" t="s">
        <v>30</v>
      </c>
      <c r="B675">
        <v>1128299</v>
      </c>
      <c r="C675" s="27">
        <v>44004</v>
      </c>
      <c r="D675" t="s">
        <v>31</v>
      </c>
      <c r="E675" t="s">
        <v>46</v>
      </c>
      <c r="F675" t="s">
        <v>47</v>
      </c>
      <c r="G675" t="s">
        <v>21</v>
      </c>
      <c r="H675">
        <v>60</v>
      </c>
      <c r="I675">
        <v>300</v>
      </c>
      <c r="J675">
        <v>18000</v>
      </c>
      <c r="K675">
        <v>54000</v>
      </c>
      <c r="L675">
        <v>0.3</v>
      </c>
      <c r="M675" t="s">
        <v>18</v>
      </c>
      <c r="N675" t="s">
        <v>137</v>
      </c>
      <c r="O675" t="s">
        <v>174</v>
      </c>
      <c r="P675" t="s">
        <v>143</v>
      </c>
      <c r="Q675">
        <v>6</v>
      </c>
    </row>
    <row r="676" spans="1:17">
      <c r="A676" t="s">
        <v>30</v>
      </c>
      <c r="B676">
        <v>1128299</v>
      </c>
      <c r="C676" s="27">
        <v>44005</v>
      </c>
      <c r="D676" t="s">
        <v>31</v>
      </c>
      <c r="E676" t="s">
        <v>46</v>
      </c>
      <c r="F676" t="s">
        <v>47</v>
      </c>
      <c r="G676" t="s">
        <v>22</v>
      </c>
      <c r="H676">
        <v>65</v>
      </c>
      <c r="I676">
        <v>200</v>
      </c>
      <c r="J676">
        <v>13000</v>
      </c>
      <c r="K676">
        <v>32500</v>
      </c>
      <c r="L676">
        <v>0.25</v>
      </c>
      <c r="M676" t="s">
        <v>18</v>
      </c>
      <c r="N676" t="s">
        <v>137</v>
      </c>
      <c r="O676" t="s">
        <v>174</v>
      </c>
      <c r="P676" t="s">
        <v>143</v>
      </c>
      <c r="Q676">
        <v>6</v>
      </c>
    </row>
    <row r="677" spans="1:17">
      <c r="A677" t="s">
        <v>30</v>
      </c>
      <c r="B677">
        <v>1128299</v>
      </c>
      <c r="C677" s="27">
        <v>44006</v>
      </c>
      <c r="D677" t="s">
        <v>31</v>
      </c>
      <c r="E677" t="s">
        <v>46</v>
      </c>
      <c r="F677" t="s">
        <v>47</v>
      </c>
      <c r="G677" t="s">
        <v>23</v>
      </c>
      <c r="H677">
        <v>80</v>
      </c>
      <c r="I677">
        <v>500</v>
      </c>
      <c r="J677">
        <v>40000</v>
      </c>
      <c r="K677">
        <v>80000</v>
      </c>
      <c r="L677">
        <v>0.2</v>
      </c>
      <c r="M677" t="s">
        <v>18</v>
      </c>
      <c r="N677" t="s">
        <v>137</v>
      </c>
      <c r="O677" t="s">
        <v>174</v>
      </c>
      <c r="P677" t="s">
        <v>143</v>
      </c>
      <c r="Q677">
        <v>6</v>
      </c>
    </row>
    <row r="678" spans="1:17">
      <c r="A678" t="s">
        <v>30</v>
      </c>
      <c r="B678">
        <v>1128299</v>
      </c>
      <c r="C678" s="27">
        <v>44007</v>
      </c>
      <c r="D678" t="s">
        <v>31</v>
      </c>
      <c r="E678" t="s">
        <v>46</v>
      </c>
      <c r="F678" t="s">
        <v>47</v>
      </c>
      <c r="G678" t="s">
        <v>17</v>
      </c>
      <c r="H678">
        <v>75</v>
      </c>
      <c r="I678">
        <v>750</v>
      </c>
      <c r="J678">
        <v>56250</v>
      </c>
      <c r="K678">
        <v>168750</v>
      </c>
      <c r="L678">
        <v>0.3</v>
      </c>
      <c r="M678" t="s">
        <v>18</v>
      </c>
      <c r="N678" t="s">
        <v>137</v>
      </c>
      <c r="O678" t="s">
        <v>174</v>
      </c>
      <c r="P678" t="s">
        <v>143</v>
      </c>
      <c r="Q678">
        <v>6</v>
      </c>
    </row>
    <row r="679" spans="1:17">
      <c r="A679" t="s">
        <v>30</v>
      </c>
      <c r="B679">
        <v>1128299</v>
      </c>
      <c r="C679" s="27">
        <v>44008</v>
      </c>
      <c r="D679" t="s">
        <v>31</v>
      </c>
      <c r="E679" t="s">
        <v>46</v>
      </c>
      <c r="F679" t="s">
        <v>47</v>
      </c>
      <c r="G679" t="s">
        <v>19</v>
      </c>
      <c r="H679">
        <v>80</v>
      </c>
      <c r="I679">
        <v>625</v>
      </c>
      <c r="J679">
        <v>50000</v>
      </c>
      <c r="K679">
        <v>125000</v>
      </c>
      <c r="L679">
        <v>0.25</v>
      </c>
      <c r="M679" t="s">
        <v>18</v>
      </c>
      <c r="N679" t="s">
        <v>137</v>
      </c>
      <c r="O679" t="s">
        <v>174</v>
      </c>
      <c r="P679" t="s">
        <v>143</v>
      </c>
      <c r="Q679">
        <v>6</v>
      </c>
    </row>
    <row r="680" spans="1:17">
      <c r="A680" t="s">
        <v>30</v>
      </c>
      <c r="B680">
        <v>1128299</v>
      </c>
      <c r="C680" s="27">
        <v>44009</v>
      </c>
      <c r="D680" t="s">
        <v>31</v>
      </c>
      <c r="E680" t="s">
        <v>46</v>
      </c>
      <c r="F680" t="s">
        <v>47</v>
      </c>
      <c r="G680" t="s">
        <v>20</v>
      </c>
      <c r="H680">
        <v>80</v>
      </c>
      <c r="I680">
        <v>625</v>
      </c>
      <c r="J680">
        <v>50000</v>
      </c>
      <c r="K680">
        <v>125000</v>
      </c>
      <c r="L680">
        <v>0.25</v>
      </c>
      <c r="M680" t="s">
        <v>18</v>
      </c>
      <c r="N680" t="s">
        <v>137</v>
      </c>
      <c r="O680" t="s">
        <v>174</v>
      </c>
      <c r="P680" t="s">
        <v>143</v>
      </c>
      <c r="Q680">
        <v>6</v>
      </c>
    </row>
    <row r="681" spans="1:17">
      <c r="A681" t="s">
        <v>30</v>
      </c>
      <c r="B681">
        <v>1128299</v>
      </c>
      <c r="C681" s="27">
        <v>44010</v>
      </c>
      <c r="D681" t="s">
        <v>31</v>
      </c>
      <c r="E681" t="s">
        <v>46</v>
      </c>
      <c r="F681" t="s">
        <v>47</v>
      </c>
      <c r="G681" t="s">
        <v>21</v>
      </c>
      <c r="H681">
        <v>80</v>
      </c>
      <c r="I681">
        <v>500</v>
      </c>
      <c r="J681">
        <v>40000</v>
      </c>
      <c r="K681">
        <v>120000</v>
      </c>
      <c r="L681">
        <v>0.3</v>
      </c>
      <c r="M681" t="s">
        <v>18</v>
      </c>
      <c r="N681" t="s">
        <v>137</v>
      </c>
      <c r="O681" t="s">
        <v>174</v>
      </c>
      <c r="P681" t="s">
        <v>143</v>
      </c>
      <c r="Q681">
        <v>6</v>
      </c>
    </row>
    <row r="682" spans="1:17">
      <c r="A682" t="s">
        <v>30</v>
      </c>
      <c r="B682">
        <v>1128299</v>
      </c>
      <c r="C682" s="27">
        <v>44011</v>
      </c>
      <c r="D682" t="s">
        <v>31</v>
      </c>
      <c r="E682" t="s">
        <v>46</v>
      </c>
      <c r="F682" t="s">
        <v>47</v>
      </c>
      <c r="G682" t="s">
        <v>22</v>
      </c>
      <c r="H682">
        <v>85.000000000000014</v>
      </c>
      <c r="I682">
        <v>375</v>
      </c>
      <c r="J682">
        <v>31875.000000000004</v>
      </c>
      <c r="K682">
        <v>79687.500000000015</v>
      </c>
      <c r="L682">
        <v>0.25</v>
      </c>
      <c r="M682" t="s">
        <v>18</v>
      </c>
      <c r="N682" t="s">
        <v>137</v>
      </c>
      <c r="O682" t="s">
        <v>174</v>
      </c>
      <c r="P682" t="s">
        <v>143</v>
      </c>
      <c r="Q682">
        <v>6</v>
      </c>
    </row>
    <row r="683" spans="1:17">
      <c r="A683" t="s">
        <v>30</v>
      </c>
      <c r="B683">
        <v>1128299</v>
      </c>
      <c r="C683" s="27">
        <v>44012</v>
      </c>
      <c r="D683" t="s">
        <v>31</v>
      </c>
      <c r="E683" t="s">
        <v>46</v>
      </c>
      <c r="F683" t="s">
        <v>47</v>
      </c>
      <c r="G683" t="s">
        <v>23</v>
      </c>
      <c r="H683">
        <v>100</v>
      </c>
      <c r="I683">
        <v>675</v>
      </c>
      <c r="J683">
        <v>67500</v>
      </c>
      <c r="K683">
        <v>135000</v>
      </c>
      <c r="L683">
        <v>0.2</v>
      </c>
      <c r="M683" t="s">
        <v>18</v>
      </c>
      <c r="N683" t="s">
        <v>137</v>
      </c>
      <c r="O683" t="s">
        <v>174</v>
      </c>
      <c r="P683" t="s">
        <v>143</v>
      </c>
      <c r="Q683">
        <v>6</v>
      </c>
    </row>
    <row r="684" spans="1:17">
      <c r="A684" t="s">
        <v>30</v>
      </c>
      <c r="B684">
        <v>1128299</v>
      </c>
      <c r="C684" s="27">
        <v>44013</v>
      </c>
      <c r="D684" t="s">
        <v>31</v>
      </c>
      <c r="E684" t="s">
        <v>46</v>
      </c>
      <c r="F684" t="s">
        <v>47</v>
      </c>
      <c r="G684" t="s">
        <v>17</v>
      </c>
      <c r="H684">
        <v>80</v>
      </c>
      <c r="I684">
        <v>825</v>
      </c>
      <c r="J684">
        <v>66000</v>
      </c>
      <c r="K684">
        <v>198000</v>
      </c>
      <c r="L684">
        <v>0.3</v>
      </c>
      <c r="M684" t="s">
        <v>18</v>
      </c>
      <c r="N684" t="s">
        <v>137</v>
      </c>
      <c r="O684" t="s">
        <v>175</v>
      </c>
      <c r="P684" t="s">
        <v>144</v>
      </c>
      <c r="Q684">
        <v>7</v>
      </c>
    </row>
    <row r="685" spans="1:17">
      <c r="A685" t="s">
        <v>30</v>
      </c>
      <c r="B685">
        <v>1128299</v>
      </c>
      <c r="C685" s="27">
        <v>44014</v>
      </c>
      <c r="D685" t="s">
        <v>31</v>
      </c>
      <c r="E685" t="s">
        <v>46</v>
      </c>
      <c r="F685" t="s">
        <v>47</v>
      </c>
      <c r="G685" t="s">
        <v>19</v>
      </c>
      <c r="H685">
        <v>85.000000000000014</v>
      </c>
      <c r="I685">
        <v>675</v>
      </c>
      <c r="J685">
        <v>57375.000000000007</v>
      </c>
      <c r="K685">
        <v>143437.50000000003</v>
      </c>
      <c r="L685">
        <v>0.25</v>
      </c>
      <c r="M685" t="s">
        <v>18</v>
      </c>
      <c r="N685" t="s">
        <v>137</v>
      </c>
      <c r="O685" t="s">
        <v>175</v>
      </c>
      <c r="P685" t="s">
        <v>144</v>
      </c>
      <c r="Q685">
        <v>7</v>
      </c>
    </row>
    <row r="686" spans="1:17">
      <c r="A686" t="s">
        <v>30</v>
      </c>
      <c r="B686">
        <v>1128299</v>
      </c>
      <c r="C686" s="27">
        <v>44015</v>
      </c>
      <c r="D686" t="s">
        <v>31</v>
      </c>
      <c r="E686" t="s">
        <v>46</v>
      </c>
      <c r="F686" t="s">
        <v>47</v>
      </c>
      <c r="G686" t="s">
        <v>20</v>
      </c>
      <c r="H686">
        <v>85.000000000000014</v>
      </c>
      <c r="I686">
        <v>625</v>
      </c>
      <c r="J686">
        <v>53125.000000000007</v>
      </c>
      <c r="K686">
        <v>132812.50000000003</v>
      </c>
      <c r="L686">
        <v>0.25</v>
      </c>
      <c r="M686" t="s">
        <v>18</v>
      </c>
      <c r="N686" t="s">
        <v>137</v>
      </c>
      <c r="O686" t="s">
        <v>175</v>
      </c>
      <c r="P686" t="s">
        <v>144</v>
      </c>
      <c r="Q686">
        <v>7</v>
      </c>
    </row>
    <row r="687" spans="1:17">
      <c r="A687" t="s">
        <v>30</v>
      </c>
      <c r="B687">
        <v>1128299</v>
      </c>
      <c r="C687" s="27">
        <v>44016</v>
      </c>
      <c r="D687" t="s">
        <v>31</v>
      </c>
      <c r="E687" t="s">
        <v>46</v>
      </c>
      <c r="F687" t="s">
        <v>47</v>
      </c>
      <c r="G687" t="s">
        <v>21</v>
      </c>
      <c r="H687">
        <v>80</v>
      </c>
      <c r="I687">
        <v>525</v>
      </c>
      <c r="J687">
        <v>42000</v>
      </c>
      <c r="K687">
        <v>126000</v>
      </c>
      <c r="L687">
        <v>0.3</v>
      </c>
      <c r="M687" t="s">
        <v>18</v>
      </c>
      <c r="N687" t="s">
        <v>137</v>
      </c>
      <c r="O687" t="s">
        <v>175</v>
      </c>
      <c r="P687" t="s">
        <v>144</v>
      </c>
      <c r="Q687">
        <v>7</v>
      </c>
    </row>
    <row r="688" spans="1:17">
      <c r="A688" t="s">
        <v>30</v>
      </c>
      <c r="B688">
        <v>1128299</v>
      </c>
      <c r="C688" s="27">
        <v>44017</v>
      </c>
      <c r="D688" t="s">
        <v>31</v>
      </c>
      <c r="E688" t="s">
        <v>46</v>
      </c>
      <c r="F688" t="s">
        <v>47</v>
      </c>
      <c r="G688" t="s">
        <v>22</v>
      </c>
      <c r="H688">
        <v>85.000000000000014</v>
      </c>
      <c r="I688">
        <v>575</v>
      </c>
      <c r="J688">
        <v>48875.000000000007</v>
      </c>
      <c r="K688">
        <v>122187.50000000001</v>
      </c>
      <c r="L688">
        <v>0.25</v>
      </c>
      <c r="M688" t="s">
        <v>18</v>
      </c>
      <c r="N688" t="s">
        <v>137</v>
      </c>
      <c r="O688" t="s">
        <v>175</v>
      </c>
      <c r="P688" t="s">
        <v>144</v>
      </c>
      <c r="Q688">
        <v>7</v>
      </c>
    </row>
    <row r="689" spans="1:17">
      <c r="A689" t="s">
        <v>30</v>
      </c>
      <c r="B689">
        <v>1128299</v>
      </c>
      <c r="C689" s="27">
        <v>44018</v>
      </c>
      <c r="D689" t="s">
        <v>31</v>
      </c>
      <c r="E689" t="s">
        <v>46</v>
      </c>
      <c r="F689" t="s">
        <v>47</v>
      </c>
      <c r="G689" t="s">
        <v>23</v>
      </c>
      <c r="H689">
        <v>100</v>
      </c>
      <c r="I689">
        <v>575</v>
      </c>
      <c r="J689">
        <v>57500</v>
      </c>
      <c r="K689">
        <v>115000</v>
      </c>
      <c r="L689">
        <v>0.2</v>
      </c>
      <c r="M689" t="s">
        <v>18</v>
      </c>
      <c r="N689" t="s">
        <v>137</v>
      </c>
      <c r="O689" t="s">
        <v>175</v>
      </c>
      <c r="P689" t="s">
        <v>144</v>
      </c>
      <c r="Q689">
        <v>7</v>
      </c>
    </row>
    <row r="690" spans="1:17">
      <c r="A690" t="s">
        <v>30</v>
      </c>
      <c r="B690">
        <v>1128299</v>
      </c>
      <c r="C690" s="27">
        <v>44019</v>
      </c>
      <c r="D690" t="s">
        <v>31</v>
      </c>
      <c r="E690" t="s">
        <v>46</v>
      </c>
      <c r="F690" t="s">
        <v>47</v>
      </c>
      <c r="G690" t="s">
        <v>17</v>
      </c>
      <c r="H690">
        <v>85.000000000000014</v>
      </c>
      <c r="I690">
        <v>775</v>
      </c>
      <c r="J690">
        <v>65875.000000000015</v>
      </c>
      <c r="K690">
        <v>197625.00000000003</v>
      </c>
      <c r="L690">
        <v>0.3</v>
      </c>
      <c r="M690" t="s">
        <v>18</v>
      </c>
      <c r="N690" t="s">
        <v>137</v>
      </c>
      <c r="O690" t="s">
        <v>175</v>
      </c>
      <c r="P690" t="s">
        <v>144</v>
      </c>
      <c r="Q690">
        <v>7</v>
      </c>
    </row>
    <row r="691" spans="1:17">
      <c r="A691" t="s">
        <v>30</v>
      </c>
      <c r="B691">
        <v>1128299</v>
      </c>
      <c r="C691" s="27">
        <v>44020</v>
      </c>
      <c r="D691" t="s">
        <v>31</v>
      </c>
      <c r="E691" t="s">
        <v>46</v>
      </c>
      <c r="F691" t="s">
        <v>47</v>
      </c>
      <c r="G691" t="s">
        <v>19</v>
      </c>
      <c r="H691">
        <v>80.000000000000014</v>
      </c>
      <c r="I691">
        <v>750</v>
      </c>
      <c r="J691">
        <v>60000.000000000007</v>
      </c>
      <c r="K691">
        <v>150000.00000000003</v>
      </c>
      <c r="L691">
        <v>0.25</v>
      </c>
      <c r="M691" t="s">
        <v>18</v>
      </c>
      <c r="N691" t="s">
        <v>137</v>
      </c>
      <c r="O691" t="s">
        <v>175</v>
      </c>
      <c r="P691" t="s">
        <v>144</v>
      </c>
      <c r="Q691">
        <v>7</v>
      </c>
    </row>
    <row r="692" spans="1:17">
      <c r="A692" t="s">
        <v>30</v>
      </c>
      <c r="B692">
        <v>1128299</v>
      </c>
      <c r="C692" s="27">
        <v>44021</v>
      </c>
      <c r="D692" t="s">
        <v>31</v>
      </c>
      <c r="E692" t="s">
        <v>46</v>
      </c>
      <c r="F692" t="s">
        <v>47</v>
      </c>
      <c r="G692" t="s">
        <v>20</v>
      </c>
      <c r="H692">
        <v>75.000000000000014</v>
      </c>
      <c r="I692">
        <v>625</v>
      </c>
      <c r="J692">
        <v>46875.000000000007</v>
      </c>
      <c r="K692">
        <v>117187.50000000003</v>
      </c>
      <c r="L692">
        <v>0.25</v>
      </c>
      <c r="M692" t="s">
        <v>18</v>
      </c>
      <c r="N692" t="s">
        <v>137</v>
      </c>
      <c r="O692" t="s">
        <v>175</v>
      </c>
      <c r="P692" t="s">
        <v>144</v>
      </c>
      <c r="Q692">
        <v>7</v>
      </c>
    </row>
    <row r="693" spans="1:17">
      <c r="A693" t="s">
        <v>30</v>
      </c>
      <c r="B693">
        <v>1128299</v>
      </c>
      <c r="C693" s="27">
        <v>44022</v>
      </c>
      <c r="D693" t="s">
        <v>31</v>
      </c>
      <c r="E693" t="s">
        <v>46</v>
      </c>
      <c r="F693" t="s">
        <v>47</v>
      </c>
      <c r="G693" t="s">
        <v>21</v>
      </c>
      <c r="H693">
        <v>75.000000000000014</v>
      </c>
      <c r="I693">
        <v>575</v>
      </c>
      <c r="J693">
        <v>43125.000000000007</v>
      </c>
      <c r="K693">
        <v>129375.00000000001</v>
      </c>
      <c r="L693">
        <v>0.3</v>
      </c>
      <c r="M693" t="s">
        <v>18</v>
      </c>
      <c r="N693" t="s">
        <v>137</v>
      </c>
      <c r="O693" t="s">
        <v>175</v>
      </c>
      <c r="P693" t="s">
        <v>144</v>
      </c>
      <c r="Q693">
        <v>7</v>
      </c>
    </row>
    <row r="694" spans="1:17">
      <c r="A694" t="s">
        <v>30</v>
      </c>
      <c r="B694">
        <v>1128299</v>
      </c>
      <c r="C694" s="27">
        <v>44023</v>
      </c>
      <c r="D694" t="s">
        <v>31</v>
      </c>
      <c r="E694" t="s">
        <v>46</v>
      </c>
      <c r="F694" t="s">
        <v>47</v>
      </c>
      <c r="G694" t="s">
        <v>22</v>
      </c>
      <c r="H694">
        <v>75</v>
      </c>
      <c r="I694">
        <v>575</v>
      </c>
      <c r="J694">
        <v>43125</v>
      </c>
      <c r="K694">
        <v>107812.5</v>
      </c>
      <c r="L694">
        <v>0.25</v>
      </c>
      <c r="M694" t="s">
        <v>18</v>
      </c>
      <c r="N694" t="s">
        <v>137</v>
      </c>
      <c r="O694" t="s">
        <v>175</v>
      </c>
      <c r="P694" t="s">
        <v>144</v>
      </c>
      <c r="Q694">
        <v>7</v>
      </c>
    </row>
    <row r="695" spans="1:17">
      <c r="A695" t="s">
        <v>30</v>
      </c>
      <c r="B695">
        <v>1128299</v>
      </c>
      <c r="C695" s="27">
        <v>44024</v>
      </c>
      <c r="D695" t="s">
        <v>31</v>
      </c>
      <c r="E695" t="s">
        <v>46</v>
      </c>
      <c r="F695" t="s">
        <v>47</v>
      </c>
      <c r="G695" t="s">
        <v>23</v>
      </c>
      <c r="H695">
        <v>80</v>
      </c>
      <c r="I695">
        <v>400</v>
      </c>
      <c r="J695">
        <v>32000</v>
      </c>
      <c r="K695">
        <v>64000</v>
      </c>
      <c r="L695">
        <v>0.2</v>
      </c>
      <c r="M695" t="s">
        <v>18</v>
      </c>
      <c r="N695" t="s">
        <v>137</v>
      </c>
      <c r="O695" t="s">
        <v>175</v>
      </c>
      <c r="P695" t="s">
        <v>144</v>
      </c>
      <c r="Q695">
        <v>7</v>
      </c>
    </row>
    <row r="696" spans="1:17">
      <c r="A696" t="s">
        <v>30</v>
      </c>
      <c r="B696">
        <v>1128299</v>
      </c>
      <c r="C696" s="27">
        <v>44025</v>
      </c>
      <c r="D696" t="s">
        <v>31</v>
      </c>
      <c r="E696" t="s">
        <v>46</v>
      </c>
      <c r="F696" t="s">
        <v>47</v>
      </c>
      <c r="G696" t="s">
        <v>17</v>
      </c>
      <c r="H696">
        <v>70.000000000000014</v>
      </c>
      <c r="I696">
        <v>600</v>
      </c>
      <c r="J696">
        <v>42000.000000000007</v>
      </c>
      <c r="K696">
        <v>126000.00000000001</v>
      </c>
      <c r="L696">
        <v>0.3</v>
      </c>
      <c r="M696" t="s">
        <v>18</v>
      </c>
      <c r="N696" t="s">
        <v>137</v>
      </c>
      <c r="O696" t="s">
        <v>175</v>
      </c>
      <c r="P696" t="s">
        <v>144</v>
      </c>
      <c r="Q696">
        <v>7</v>
      </c>
    </row>
    <row r="697" spans="1:17">
      <c r="A697" t="s">
        <v>30</v>
      </c>
      <c r="B697">
        <v>1128299</v>
      </c>
      <c r="C697" s="27">
        <v>44026</v>
      </c>
      <c r="D697" t="s">
        <v>31</v>
      </c>
      <c r="E697" t="s">
        <v>46</v>
      </c>
      <c r="F697" t="s">
        <v>47</v>
      </c>
      <c r="G697" t="s">
        <v>19</v>
      </c>
      <c r="H697">
        <v>75.000000000000028</v>
      </c>
      <c r="I697">
        <v>600</v>
      </c>
      <c r="J697">
        <v>45000.000000000015</v>
      </c>
      <c r="K697">
        <v>112500.00000000004</v>
      </c>
      <c r="L697">
        <v>0.25</v>
      </c>
      <c r="M697" t="s">
        <v>18</v>
      </c>
      <c r="N697" t="s">
        <v>137</v>
      </c>
      <c r="O697" t="s">
        <v>175</v>
      </c>
      <c r="P697" t="s">
        <v>144</v>
      </c>
      <c r="Q697">
        <v>7</v>
      </c>
    </row>
    <row r="698" spans="1:17">
      <c r="A698" t="s">
        <v>30</v>
      </c>
      <c r="B698">
        <v>1128299</v>
      </c>
      <c r="C698" s="27">
        <v>44027</v>
      </c>
      <c r="D698" t="s">
        <v>31</v>
      </c>
      <c r="E698" t="s">
        <v>46</v>
      </c>
      <c r="F698" t="s">
        <v>47</v>
      </c>
      <c r="G698" t="s">
        <v>20</v>
      </c>
      <c r="H698">
        <v>70.000000000000014</v>
      </c>
      <c r="I698">
        <v>450</v>
      </c>
      <c r="J698">
        <v>31500.000000000007</v>
      </c>
      <c r="K698">
        <v>78750.000000000015</v>
      </c>
      <c r="L698">
        <v>0.25</v>
      </c>
      <c r="M698" t="s">
        <v>18</v>
      </c>
      <c r="N698" t="s">
        <v>137</v>
      </c>
      <c r="O698" t="s">
        <v>175</v>
      </c>
      <c r="P698" t="s">
        <v>144</v>
      </c>
      <c r="Q698">
        <v>7</v>
      </c>
    </row>
    <row r="699" spans="1:17">
      <c r="A699" t="s">
        <v>30</v>
      </c>
      <c r="B699">
        <v>1128299</v>
      </c>
      <c r="C699" s="27">
        <v>44028</v>
      </c>
      <c r="D699" t="s">
        <v>31</v>
      </c>
      <c r="E699" t="s">
        <v>46</v>
      </c>
      <c r="F699" t="s">
        <v>47</v>
      </c>
      <c r="G699" t="s">
        <v>21</v>
      </c>
      <c r="H699">
        <v>70.000000000000014</v>
      </c>
      <c r="I699">
        <v>400</v>
      </c>
      <c r="J699">
        <v>28000.000000000007</v>
      </c>
      <c r="K699">
        <v>84000.000000000015</v>
      </c>
      <c r="L699">
        <v>0.3</v>
      </c>
      <c r="M699" t="s">
        <v>18</v>
      </c>
      <c r="N699" t="s">
        <v>137</v>
      </c>
      <c r="O699" t="s">
        <v>175</v>
      </c>
      <c r="P699" t="s">
        <v>144</v>
      </c>
      <c r="Q699">
        <v>7</v>
      </c>
    </row>
    <row r="700" spans="1:17">
      <c r="A700" t="s">
        <v>30</v>
      </c>
      <c r="B700">
        <v>1128299</v>
      </c>
      <c r="C700" s="27">
        <v>44029</v>
      </c>
      <c r="D700" t="s">
        <v>31</v>
      </c>
      <c r="E700" t="s">
        <v>46</v>
      </c>
      <c r="F700" t="s">
        <v>47</v>
      </c>
      <c r="G700" t="s">
        <v>22</v>
      </c>
      <c r="H700">
        <v>80.000000000000014</v>
      </c>
      <c r="I700">
        <v>425</v>
      </c>
      <c r="J700">
        <v>34000.000000000007</v>
      </c>
      <c r="K700">
        <v>85000.000000000015</v>
      </c>
      <c r="L700">
        <v>0.25</v>
      </c>
      <c r="M700" t="s">
        <v>18</v>
      </c>
      <c r="N700" t="s">
        <v>137</v>
      </c>
      <c r="O700" t="s">
        <v>175</v>
      </c>
      <c r="P700" t="s">
        <v>144</v>
      </c>
      <c r="Q700">
        <v>7</v>
      </c>
    </row>
    <row r="701" spans="1:17">
      <c r="A701" t="s">
        <v>30</v>
      </c>
      <c r="B701">
        <v>1128299</v>
      </c>
      <c r="C701" s="27">
        <v>44030</v>
      </c>
      <c r="D701" t="s">
        <v>31</v>
      </c>
      <c r="E701" t="s">
        <v>46</v>
      </c>
      <c r="F701" t="s">
        <v>47</v>
      </c>
      <c r="G701" t="s">
        <v>23</v>
      </c>
      <c r="H701">
        <v>65</v>
      </c>
      <c r="I701">
        <v>450</v>
      </c>
      <c r="J701">
        <v>29250</v>
      </c>
      <c r="K701">
        <v>58500</v>
      </c>
      <c r="L701">
        <v>0.2</v>
      </c>
      <c r="M701" t="s">
        <v>18</v>
      </c>
      <c r="N701" t="s">
        <v>137</v>
      </c>
      <c r="O701" t="s">
        <v>175</v>
      </c>
      <c r="P701" t="s">
        <v>144</v>
      </c>
      <c r="Q701">
        <v>7</v>
      </c>
    </row>
    <row r="702" spans="1:17">
      <c r="A702" t="s">
        <v>30</v>
      </c>
      <c r="B702">
        <v>1128299</v>
      </c>
      <c r="C702" s="27">
        <v>44031</v>
      </c>
      <c r="D702" t="s">
        <v>31</v>
      </c>
      <c r="E702" t="s">
        <v>46</v>
      </c>
      <c r="F702" t="s">
        <v>47</v>
      </c>
      <c r="G702" t="s">
        <v>17</v>
      </c>
      <c r="H702">
        <v>60.000000000000007</v>
      </c>
      <c r="I702">
        <v>550</v>
      </c>
      <c r="J702">
        <v>33000.000000000007</v>
      </c>
      <c r="K702">
        <v>99000.000000000015</v>
      </c>
      <c r="L702">
        <v>0.3</v>
      </c>
      <c r="M702" t="s">
        <v>18</v>
      </c>
      <c r="N702" t="s">
        <v>137</v>
      </c>
      <c r="O702" t="s">
        <v>175</v>
      </c>
      <c r="P702" t="s">
        <v>144</v>
      </c>
      <c r="Q702">
        <v>7</v>
      </c>
    </row>
    <row r="703" spans="1:17">
      <c r="A703" t="s">
        <v>30</v>
      </c>
      <c r="B703">
        <v>1128299</v>
      </c>
      <c r="C703" s="27">
        <v>44032</v>
      </c>
      <c r="D703" t="s">
        <v>31</v>
      </c>
      <c r="E703" t="s">
        <v>46</v>
      </c>
      <c r="F703" t="s">
        <v>47</v>
      </c>
      <c r="G703" t="s">
        <v>19</v>
      </c>
      <c r="H703">
        <v>65.000000000000014</v>
      </c>
      <c r="I703">
        <v>550</v>
      </c>
      <c r="J703">
        <v>35750.000000000007</v>
      </c>
      <c r="K703">
        <v>89375.000000000015</v>
      </c>
      <c r="L703">
        <v>0.25</v>
      </c>
      <c r="M703" t="s">
        <v>18</v>
      </c>
      <c r="N703" t="s">
        <v>137</v>
      </c>
      <c r="O703" t="s">
        <v>175</v>
      </c>
      <c r="P703" t="s">
        <v>144</v>
      </c>
      <c r="Q703">
        <v>7</v>
      </c>
    </row>
    <row r="704" spans="1:17">
      <c r="A704" t="s">
        <v>30</v>
      </c>
      <c r="B704">
        <v>1128299</v>
      </c>
      <c r="C704" s="27">
        <v>44033</v>
      </c>
      <c r="D704" t="s">
        <v>31</v>
      </c>
      <c r="E704" t="s">
        <v>46</v>
      </c>
      <c r="F704" t="s">
        <v>47</v>
      </c>
      <c r="G704" t="s">
        <v>20</v>
      </c>
      <c r="H704">
        <v>60.000000000000007</v>
      </c>
      <c r="I704">
        <v>375</v>
      </c>
      <c r="J704">
        <v>22500.000000000004</v>
      </c>
      <c r="K704">
        <v>56250.000000000007</v>
      </c>
      <c r="L704">
        <v>0.25</v>
      </c>
      <c r="M704" t="s">
        <v>18</v>
      </c>
      <c r="N704" t="s">
        <v>137</v>
      </c>
      <c r="O704" t="s">
        <v>175</v>
      </c>
      <c r="P704" t="s">
        <v>144</v>
      </c>
      <c r="Q704">
        <v>7</v>
      </c>
    </row>
    <row r="705" spans="1:17">
      <c r="A705" t="s">
        <v>30</v>
      </c>
      <c r="B705">
        <v>1128299</v>
      </c>
      <c r="C705" s="27">
        <v>44034</v>
      </c>
      <c r="D705" t="s">
        <v>31</v>
      </c>
      <c r="E705" t="s">
        <v>46</v>
      </c>
      <c r="F705" t="s">
        <v>47</v>
      </c>
      <c r="G705" t="s">
        <v>21</v>
      </c>
      <c r="H705">
        <v>60.000000000000007</v>
      </c>
      <c r="I705">
        <v>350</v>
      </c>
      <c r="J705">
        <v>21000.000000000004</v>
      </c>
      <c r="K705">
        <v>63000.000000000007</v>
      </c>
      <c r="L705">
        <v>0.3</v>
      </c>
      <c r="M705" t="s">
        <v>18</v>
      </c>
      <c r="N705" t="s">
        <v>137</v>
      </c>
      <c r="O705" t="s">
        <v>175</v>
      </c>
      <c r="P705" t="s">
        <v>144</v>
      </c>
      <c r="Q705">
        <v>7</v>
      </c>
    </row>
    <row r="706" spans="1:17">
      <c r="A706" t="s">
        <v>30</v>
      </c>
      <c r="B706">
        <v>1128299</v>
      </c>
      <c r="C706" s="27">
        <v>44035</v>
      </c>
      <c r="D706" t="s">
        <v>31</v>
      </c>
      <c r="E706" t="s">
        <v>46</v>
      </c>
      <c r="F706" t="s">
        <v>47</v>
      </c>
      <c r="G706" t="s">
        <v>22</v>
      </c>
      <c r="H706">
        <v>70</v>
      </c>
      <c r="I706">
        <v>325</v>
      </c>
      <c r="J706">
        <v>22750</v>
      </c>
      <c r="K706">
        <v>56875</v>
      </c>
      <c r="L706">
        <v>0.25</v>
      </c>
      <c r="M706" t="s">
        <v>18</v>
      </c>
      <c r="N706" t="s">
        <v>137</v>
      </c>
      <c r="O706" t="s">
        <v>175</v>
      </c>
      <c r="P706" t="s">
        <v>144</v>
      </c>
      <c r="Q706">
        <v>7</v>
      </c>
    </row>
    <row r="707" spans="1:17">
      <c r="A707" t="s">
        <v>30</v>
      </c>
      <c r="B707">
        <v>1128299</v>
      </c>
      <c r="C707" s="27">
        <v>44036</v>
      </c>
      <c r="D707" t="s">
        <v>31</v>
      </c>
      <c r="E707" t="s">
        <v>46</v>
      </c>
      <c r="F707" t="s">
        <v>47</v>
      </c>
      <c r="G707" t="s">
        <v>23</v>
      </c>
      <c r="H707">
        <v>75.000000000000014</v>
      </c>
      <c r="I707">
        <v>375</v>
      </c>
      <c r="J707">
        <v>28125.000000000004</v>
      </c>
      <c r="K707">
        <v>56250.000000000015</v>
      </c>
      <c r="L707">
        <v>0.2</v>
      </c>
      <c r="M707" t="s">
        <v>18</v>
      </c>
      <c r="N707" t="s">
        <v>137</v>
      </c>
      <c r="O707" t="s">
        <v>175</v>
      </c>
      <c r="P707" t="s">
        <v>144</v>
      </c>
      <c r="Q707">
        <v>7</v>
      </c>
    </row>
    <row r="708" spans="1:17">
      <c r="A708" t="s">
        <v>30</v>
      </c>
      <c r="B708">
        <v>1128299</v>
      </c>
      <c r="C708" s="27">
        <v>44037</v>
      </c>
      <c r="D708" t="s">
        <v>31</v>
      </c>
      <c r="E708" t="s">
        <v>46</v>
      </c>
      <c r="F708" t="s">
        <v>47</v>
      </c>
      <c r="G708" t="s">
        <v>17</v>
      </c>
      <c r="H708">
        <v>60.000000000000007</v>
      </c>
      <c r="I708">
        <v>600</v>
      </c>
      <c r="J708">
        <v>36000.000000000007</v>
      </c>
      <c r="K708">
        <v>108000.00000000001</v>
      </c>
      <c r="L708">
        <v>0.3</v>
      </c>
      <c r="M708" t="s">
        <v>18</v>
      </c>
      <c r="N708" t="s">
        <v>137</v>
      </c>
      <c r="O708" t="s">
        <v>175</v>
      </c>
      <c r="P708" t="s">
        <v>144</v>
      </c>
      <c r="Q708">
        <v>7</v>
      </c>
    </row>
    <row r="709" spans="1:17">
      <c r="A709" t="s">
        <v>30</v>
      </c>
      <c r="B709">
        <v>1128299</v>
      </c>
      <c r="C709" s="27">
        <v>44038</v>
      </c>
      <c r="D709" t="s">
        <v>31</v>
      </c>
      <c r="E709" t="s">
        <v>46</v>
      </c>
      <c r="F709" t="s">
        <v>47</v>
      </c>
      <c r="G709" t="s">
        <v>19</v>
      </c>
      <c r="H709">
        <v>65.000000000000014</v>
      </c>
      <c r="I709">
        <v>625</v>
      </c>
      <c r="J709">
        <v>40625.000000000007</v>
      </c>
      <c r="K709">
        <v>101562.50000000003</v>
      </c>
      <c r="L709">
        <v>0.25</v>
      </c>
      <c r="M709" t="s">
        <v>18</v>
      </c>
      <c r="N709" t="s">
        <v>137</v>
      </c>
      <c r="O709" t="s">
        <v>175</v>
      </c>
      <c r="P709" t="s">
        <v>144</v>
      </c>
      <c r="Q709">
        <v>7</v>
      </c>
    </row>
    <row r="710" spans="1:17">
      <c r="A710" t="s">
        <v>30</v>
      </c>
      <c r="B710">
        <v>1128299</v>
      </c>
      <c r="C710" s="27">
        <v>44039</v>
      </c>
      <c r="D710" t="s">
        <v>31</v>
      </c>
      <c r="E710" t="s">
        <v>46</v>
      </c>
      <c r="F710" t="s">
        <v>47</v>
      </c>
      <c r="G710" t="s">
        <v>20</v>
      </c>
      <c r="H710">
        <v>60.000000000000007</v>
      </c>
      <c r="I710">
        <v>475</v>
      </c>
      <c r="J710">
        <v>28500.000000000004</v>
      </c>
      <c r="K710">
        <v>71250.000000000015</v>
      </c>
      <c r="L710">
        <v>0.25</v>
      </c>
      <c r="M710" t="s">
        <v>18</v>
      </c>
      <c r="N710" t="s">
        <v>137</v>
      </c>
      <c r="O710" t="s">
        <v>175</v>
      </c>
      <c r="P710" t="s">
        <v>144</v>
      </c>
      <c r="Q710">
        <v>7</v>
      </c>
    </row>
    <row r="711" spans="1:17">
      <c r="A711" t="s">
        <v>30</v>
      </c>
      <c r="B711">
        <v>1128299</v>
      </c>
      <c r="C711" s="27">
        <v>44040</v>
      </c>
      <c r="D711" t="s">
        <v>31</v>
      </c>
      <c r="E711" t="s">
        <v>46</v>
      </c>
      <c r="F711" t="s">
        <v>47</v>
      </c>
      <c r="G711" t="s">
        <v>21</v>
      </c>
      <c r="H711">
        <v>70.000000000000014</v>
      </c>
      <c r="I711">
        <v>450</v>
      </c>
      <c r="J711">
        <v>31500.000000000007</v>
      </c>
      <c r="K711">
        <v>94500.000000000015</v>
      </c>
      <c r="L711">
        <v>0.3</v>
      </c>
      <c r="M711" t="s">
        <v>18</v>
      </c>
      <c r="N711" t="s">
        <v>137</v>
      </c>
      <c r="O711" t="s">
        <v>175</v>
      </c>
      <c r="P711" t="s">
        <v>144</v>
      </c>
      <c r="Q711">
        <v>7</v>
      </c>
    </row>
    <row r="712" spans="1:17">
      <c r="A712" t="s">
        <v>30</v>
      </c>
      <c r="B712">
        <v>1128299</v>
      </c>
      <c r="C712" s="27">
        <v>44041</v>
      </c>
      <c r="D712" t="s">
        <v>31</v>
      </c>
      <c r="E712" t="s">
        <v>46</v>
      </c>
      <c r="F712" t="s">
        <v>47</v>
      </c>
      <c r="G712" t="s">
        <v>22</v>
      </c>
      <c r="H712">
        <v>90.000000000000014</v>
      </c>
      <c r="I712">
        <v>425</v>
      </c>
      <c r="J712">
        <v>38250.000000000007</v>
      </c>
      <c r="K712">
        <v>95625.000000000015</v>
      </c>
      <c r="L712">
        <v>0.25</v>
      </c>
      <c r="M712" t="s">
        <v>18</v>
      </c>
      <c r="N712" t="s">
        <v>137</v>
      </c>
      <c r="O712" t="s">
        <v>175</v>
      </c>
      <c r="P712" t="s">
        <v>144</v>
      </c>
      <c r="Q712">
        <v>7</v>
      </c>
    </row>
    <row r="713" spans="1:17">
      <c r="A713" t="s">
        <v>30</v>
      </c>
      <c r="B713">
        <v>1128299</v>
      </c>
      <c r="C713" s="27">
        <v>44042</v>
      </c>
      <c r="D713" t="s">
        <v>31</v>
      </c>
      <c r="E713" t="s">
        <v>46</v>
      </c>
      <c r="F713" t="s">
        <v>47</v>
      </c>
      <c r="G713" t="s">
        <v>23</v>
      </c>
      <c r="H713">
        <v>95.000000000000014</v>
      </c>
      <c r="I713">
        <v>550</v>
      </c>
      <c r="J713">
        <v>52250.000000000007</v>
      </c>
      <c r="K713">
        <v>104500.00000000001</v>
      </c>
      <c r="L713">
        <v>0.2</v>
      </c>
      <c r="M713" t="s">
        <v>18</v>
      </c>
      <c r="N713" t="s">
        <v>137</v>
      </c>
      <c r="O713" t="s">
        <v>175</v>
      </c>
      <c r="P713" t="s">
        <v>144</v>
      </c>
      <c r="Q713">
        <v>7</v>
      </c>
    </row>
    <row r="714" spans="1:17">
      <c r="A714" t="s">
        <v>30</v>
      </c>
      <c r="B714">
        <v>1128299</v>
      </c>
      <c r="C714" s="27">
        <v>44043</v>
      </c>
      <c r="D714" t="s">
        <v>31</v>
      </c>
      <c r="E714" t="s">
        <v>46</v>
      </c>
      <c r="F714" t="s">
        <v>47</v>
      </c>
      <c r="G714" t="s">
        <v>17</v>
      </c>
      <c r="H714">
        <v>80.000000000000014</v>
      </c>
      <c r="I714">
        <v>750</v>
      </c>
      <c r="J714">
        <v>60000.000000000007</v>
      </c>
      <c r="K714">
        <v>180000.00000000003</v>
      </c>
      <c r="L714">
        <v>0.3</v>
      </c>
      <c r="M714" t="s">
        <v>18</v>
      </c>
      <c r="N714" t="s">
        <v>137</v>
      </c>
      <c r="O714" t="s">
        <v>175</v>
      </c>
      <c r="P714" t="s">
        <v>144</v>
      </c>
      <c r="Q714">
        <v>7</v>
      </c>
    </row>
    <row r="715" spans="1:17">
      <c r="A715" t="s">
        <v>30</v>
      </c>
      <c r="B715">
        <v>1128299</v>
      </c>
      <c r="C715" s="27">
        <v>44044</v>
      </c>
      <c r="D715" t="s">
        <v>31</v>
      </c>
      <c r="E715" t="s">
        <v>46</v>
      </c>
      <c r="F715" t="s">
        <v>47</v>
      </c>
      <c r="G715" t="s">
        <v>19</v>
      </c>
      <c r="H715">
        <v>85.000000000000014</v>
      </c>
      <c r="I715">
        <v>750</v>
      </c>
      <c r="J715">
        <v>63750.000000000007</v>
      </c>
      <c r="K715">
        <v>159375.00000000003</v>
      </c>
      <c r="L715">
        <v>0.25</v>
      </c>
      <c r="M715" t="s">
        <v>18</v>
      </c>
      <c r="N715" t="s">
        <v>137</v>
      </c>
      <c r="O715" t="s">
        <v>175</v>
      </c>
      <c r="P715" t="s">
        <v>145</v>
      </c>
      <c r="Q715">
        <v>8</v>
      </c>
    </row>
    <row r="716" spans="1:17">
      <c r="A716" t="s">
        <v>30</v>
      </c>
      <c r="B716">
        <v>1128299</v>
      </c>
      <c r="C716" s="27">
        <v>44045</v>
      </c>
      <c r="D716" t="s">
        <v>31</v>
      </c>
      <c r="E716" t="s">
        <v>46</v>
      </c>
      <c r="F716" t="s">
        <v>47</v>
      </c>
      <c r="G716" t="s">
        <v>20</v>
      </c>
      <c r="H716">
        <v>80.000000000000014</v>
      </c>
      <c r="I716">
        <v>550</v>
      </c>
      <c r="J716">
        <v>44000.000000000007</v>
      </c>
      <c r="K716">
        <v>110000.00000000001</v>
      </c>
      <c r="L716">
        <v>0.25</v>
      </c>
      <c r="M716" t="s">
        <v>18</v>
      </c>
      <c r="N716" t="s">
        <v>137</v>
      </c>
      <c r="O716" t="s">
        <v>175</v>
      </c>
      <c r="P716" t="s">
        <v>145</v>
      </c>
      <c r="Q716">
        <v>8</v>
      </c>
    </row>
    <row r="717" spans="1:17">
      <c r="A717" t="s">
        <v>30</v>
      </c>
      <c r="B717">
        <v>1128299</v>
      </c>
      <c r="C717" s="27">
        <v>44046</v>
      </c>
      <c r="D717" t="s">
        <v>31</v>
      </c>
      <c r="E717" t="s">
        <v>46</v>
      </c>
      <c r="F717" t="s">
        <v>47</v>
      </c>
      <c r="G717" t="s">
        <v>21</v>
      </c>
      <c r="H717">
        <v>80.000000000000014</v>
      </c>
      <c r="I717">
        <v>550</v>
      </c>
      <c r="J717">
        <v>44000.000000000007</v>
      </c>
      <c r="K717">
        <v>132000</v>
      </c>
      <c r="L717">
        <v>0.3</v>
      </c>
      <c r="M717" t="s">
        <v>18</v>
      </c>
      <c r="N717" t="s">
        <v>137</v>
      </c>
      <c r="O717" t="s">
        <v>175</v>
      </c>
      <c r="P717" t="s">
        <v>145</v>
      </c>
      <c r="Q717">
        <v>8</v>
      </c>
    </row>
    <row r="718" spans="1:17">
      <c r="A718" t="s">
        <v>30</v>
      </c>
      <c r="B718">
        <v>1128299</v>
      </c>
      <c r="C718" s="27">
        <v>44047</v>
      </c>
      <c r="D718" t="s">
        <v>31</v>
      </c>
      <c r="E718" t="s">
        <v>46</v>
      </c>
      <c r="F718" t="s">
        <v>47</v>
      </c>
      <c r="G718" t="s">
        <v>22</v>
      </c>
      <c r="H718">
        <v>90.000000000000014</v>
      </c>
      <c r="I718">
        <v>475</v>
      </c>
      <c r="J718">
        <v>42750.000000000007</v>
      </c>
      <c r="K718">
        <v>106875.00000000001</v>
      </c>
      <c r="L718">
        <v>0.25</v>
      </c>
      <c r="M718" t="s">
        <v>18</v>
      </c>
      <c r="N718" t="s">
        <v>137</v>
      </c>
      <c r="O718" t="s">
        <v>175</v>
      </c>
      <c r="P718" t="s">
        <v>145</v>
      </c>
      <c r="Q718">
        <v>8</v>
      </c>
    </row>
    <row r="719" spans="1:17">
      <c r="A719" t="s">
        <v>30</v>
      </c>
      <c r="B719">
        <v>1128299</v>
      </c>
      <c r="C719" s="27">
        <v>44048</v>
      </c>
      <c r="D719" t="s">
        <v>31</v>
      </c>
      <c r="E719" t="s">
        <v>46</v>
      </c>
      <c r="F719" t="s">
        <v>47</v>
      </c>
      <c r="G719" t="s">
        <v>23</v>
      </c>
      <c r="H719">
        <v>95.000000000000014</v>
      </c>
      <c r="I719">
        <v>575</v>
      </c>
      <c r="J719">
        <v>54625.000000000007</v>
      </c>
      <c r="K719">
        <v>109250.00000000003</v>
      </c>
      <c r="L719">
        <v>0.2</v>
      </c>
      <c r="M719" t="s">
        <v>18</v>
      </c>
      <c r="N719" t="s">
        <v>137</v>
      </c>
      <c r="O719" t="s">
        <v>175</v>
      </c>
      <c r="P719" t="s">
        <v>145</v>
      </c>
      <c r="Q719">
        <v>8</v>
      </c>
    </row>
    <row r="720" spans="1:17">
      <c r="A720" t="s">
        <v>14</v>
      </c>
      <c r="B720">
        <v>1185732</v>
      </c>
      <c r="C720" s="27">
        <v>44049</v>
      </c>
      <c r="D720" t="s">
        <v>31</v>
      </c>
      <c r="E720" t="s">
        <v>46</v>
      </c>
      <c r="F720" t="s">
        <v>47</v>
      </c>
      <c r="G720" t="s">
        <v>17</v>
      </c>
      <c r="H720">
        <v>45</v>
      </c>
      <c r="I720">
        <v>1050</v>
      </c>
      <c r="J720">
        <v>47250</v>
      </c>
      <c r="K720">
        <v>212625</v>
      </c>
      <c r="L720">
        <v>0.45</v>
      </c>
      <c r="M720" t="s">
        <v>18</v>
      </c>
      <c r="N720" t="s">
        <v>137</v>
      </c>
      <c r="O720" t="s">
        <v>175</v>
      </c>
      <c r="P720" t="s">
        <v>145</v>
      </c>
      <c r="Q720">
        <v>8</v>
      </c>
    </row>
    <row r="721" spans="1:17">
      <c r="A721" t="s">
        <v>14</v>
      </c>
      <c r="B721">
        <v>1185732</v>
      </c>
      <c r="C721" s="27">
        <v>44050</v>
      </c>
      <c r="D721" t="s">
        <v>31</v>
      </c>
      <c r="E721" t="s">
        <v>46</v>
      </c>
      <c r="F721" t="s">
        <v>47</v>
      </c>
      <c r="G721" t="s">
        <v>19</v>
      </c>
      <c r="H721">
        <v>45</v>
      </c>
      <c r="I721">
        <v>850</v>
      </c>
      <c r="J721">
        <v>38250</v>
      </c>
      <c r="K721">
        <v>133875</v>
      </c>
      <c r="L721">
        <v>0.35</v>
      </c>
      <c r="M721" t="s">
        <v>18</v>
      </c>
      <c r="N721" t="s">
        <v>137</v>
      </c>
      <c r="O721" t="s">
        <v>175</v>
      </c>
      <c r="P721" t="s">
        <v>145</v>
      </c>
      <c r="Q721">
        <v>8</v>
      </c>
    </row>
    <row r="722" spans="1:17">
      <c r="A722" t="s">
        <v>14</v>
      </c>
      <c r="B722">
        <v>1185732</v>
      </c>
      <c r="C722" s="27">
        <v>44051</v>
      </c>
      <c r="D722" t="s">
        <v>31</v>
      </c>
      <c r="E722" t="s">
        <v>46</v>
      </c>
      <c r="F722" t="s">
        <v>47</v>
      </c>
      <c r="G722" t="s">
        <v>20</v>
      </c>
      <c r="H722">
        <v>35</v>
      </c>
      <c r="I722">
        <v>850</v>
      </c>
      <c r="J722">
        <v>29750</v>
      </c>
      <c r="K722">
        <v>74375</v>
      </c>
      <c r="L722">
        <v>0.25</v>
      </c>
      <c r="M722" t="s">
        <v>18</v>
      </c>
      <c r="N722" t="s">
        <v>137</v>
      </c>
      <c r="O722" t="s">
        <v>175</v>
      </c>
      <c r="P722" t="s">
        <v>145</v>
      </c>
      <c r="Q722">
        <v>8</v>
      </c>
    </row>
    <row r="723" spans="1:17">
      <c r="A723" t="s">
        <v>14</v>
      </c>
      <c r="B723">
        <v>1185732</v>
      </c>
      <c r="C723" s="27">
        <v>44052</v>
      </c>
      <c r="D723" t="s">
        <v>31</v>
      </c>
      <c r="E723" t="s">
        <v>46</v>
      </c>
      <c r="F723" t="s">
        <v>47</v>
      </c>
      <c r="G723" t="s">
        <v>21</v>
      </c>
      <c r="H723">
        <v>40</v>
      </c>
      <c r="I723">
        <v>700</v>
      </c>
      <c r="J723">
        <v>28000</v>
      </c>
      <c r="K723">
        <v>84000</v>
      </c>
      <c r="L723">
        <v>0.3</v>
      </c>
      <c r="M723" t="s">
        <v>18</v>
      </c>
      <c r="N723" t="s">
        <v>137</v>
      </c>
      <c r="O723" t="s">
        <v>175</v>
      </c>
      <c r="P723" t="s">
        <v>145</v>
      </c>
      <c r="Q723">
        <v>8</v>
      </c>
    </row>
    <row r="724" spans="1:17">
      <c r="A724" t="s">
        <v>14</v>
      </c>
      <c r="B724">
        <v>1185732</v>
      </c>
      <c r="C724" s="27">
        <v>44053</v>
      </c>
      <c r="D724" t="s">
        <v>48</v>
      </c>
      <c r="E724" t="s">
        <v>49</v>
      </c>
      <c r="F724" t="s">
        <v>50</v>
      </c>
      <c r="G724" t="s">
        <v>22</v>
      </c>
      <c r="H724">
        <v>55.000000000000007</v>
      </c>
      <c r="I724">
        <v>750</v>
      </c>
      <c r="J724">
        <v>41250.000000000007</v>
      </c>
      <c r="K724">
        <v>144375</v>
      </c>
      <c r="L724">
        <v>0.35</v>
      </c>
      <c r="M724" t="s">
        <v>18</v>
      </c>
      <c r="N724" t="s">
        <v>137</v>
      </c>
      <c r="O724" t="s">
        <v>175</v>
      </c>
      <c r="P724" t="s">
        <v>145</v>
      </c>
      <c r="Q724">
        <v>8</v>
      </c>
    </row>
    <row r="725" spans="1:17">
      <c r="A725" t="s">
        <v>14</v>
      </c>
      <c r="B725">
        <v>1185732</v>
      </c>
      <c r="C725" s="27">
        <v>44054</v>
      </c>
      <c r="D725" t="s">
        <v>48</v>
      </c>
      <c r="E725" t="s">
        <v>49</v>
      </c>
      <c r="F725" t="s">
        <v>50</v>
      </c>
      <c r="G725" t="s">
        <v>23</v>
      </c>
      <c r="H725">
        <v>45</v>
      </c>
      <c r="I725">
        <v>850</v>
      </c>
      <c r="J725">
        <v>38250</v>
      </c>
      <c r="K725">
        <v>191250</v>
      </c>
      <c r="L725">
        <v>0.5</v>
      </c>
      <c r="M725" t="s">
        <v>18</v>
      </c>
      <c r="N725" t="s">
        <v>137</v>
      </c>
      <c r="O725" t="s">
        <v>175</v>
      </c>
      <c r="P725" t="s">
        <v>145</v>
      </c>
      <c r="Q725">
        <v>8</v>
      </c>
    </row>
    <row r="726" spans="1:17">
      <c r="A726" t="s">
        <v>14</v>
      </c>
      <c r="B726">
        <v>1185732</v>
      </c>
      <c r="C726" s="27">
        <v>44055</v>
      </c>
      <c r="D726" t="s">
        <v>48</v>
      </c>
      <c r="E726" t="s">
        <v>49</v>
      </c>
      <c r="F726" t="s">
        <v>50</v>
      </c>
      <c r="G726" t="s">
        <v>17</v>
      </c>
      <c r="H726">
        <v>45</v>
      </c>
      <c r="I726">
        <v>1100</v>
      </c>
      <c r="J726">
        <v>49500</v>
      </c>
      <c r="K726">
        <v>222750</v>
      </c>
      <c r="L726">
        <v>0.45</v>
      </c>
      <c r="M726" t="s">
        <v>18</v>
      </c>
      <c r="N726" t="s">
        <v>137</v>
      </c>
      <c r="O726" t="s">
        <v>175</v>
      </c>
      <c r="P726" t="s">
        <v>145</v>
      </c>
      <c r="Q726">
        <v>8</v>
      </c>
    </row>
    <row r="727" spans="1:17">
      <c r="A727" t="s">
        <v>14</v>
      </c>
      <c r="B727">
        <v>1185732</v>
      </c>
      <c r="C727" s="27">
        <v>44056</v>
      </c>
      <c r="D727" t="s">
        <v>48</v>
      </c>
      <c r="E727" t="s">
        <v>49</v>
      </c>
      <c r="F727" t="s">
        <v>50</v>
      </c>
      <c r="G727" t="s">
        <v>19</v>
      </c>
      <c r="H727">
        <v>45</v>
      </c>
      <c r="I727">
        <v>750</v>
      </c>
      <c r="J727">
        <v>33750</v>
      </c>
      <c r="K727">
        <v>118124.99999999999</v>
      </c>
      <c r="L727">
        <v>0.35</v>
      </c>
      <c r="M727" t="s">
        <v>18</v>
      </c>
      <c r="N727" t="s">
        <v>137</v>
      </c>
      <c r="O727" t="s">
        <v>175</v>
      </c>
      <c r="P727" t="s">
        <v>145</v>
      </c>
      <c r="Q727">
        <v>8</v>
      </c>
    </row>
    <row r="728" spans="1:17">
      <c r="A728" t="s">
        <v>14</v>
      </c>
      <c r="B728">
        <v>1185732</v>
      </c>
      <c r="C728" s="27">
        <v>44057</v>
      </c>
      <c r="D728" t="s">
        <v>48</v>
      </c>
      <c r="E728" t="s">
        <v>49</v>
      </c>
      <c r="F728" t="s">
        <v>50</v>
      </c>
      <c r="G728" t="s">
        <v>20</v>
      </c>
      <c r="H728">
        <v>35</v>
      </c>
      <c r="I728">
        <v>800</v>
      </c>
      <c r="J728">
        <v>28000</v>
      </c>
      <c r="K728">
        <v>70000</v>
      </c>
      <c r="L728">
        <v>0.25</v>
      </c>
      <c r="M728" t="s">
        <v>18</v>
      </c>
      <c r="N728" t="s">
        <v>137</v>
      </c>
      <c r="O728" t="s">
        <v>175</v>
      </c>
      <c r="P728" t="s">
        <v>145</v>
      </c>
      <c r="Q728">
        <v>8</v>
      </c>
    </row>
    <row r="729" spans="1:17">
      <c r="A729" t="s">
        <v>30</v>
      </c>
      <c r="B729">
        <v>1185732</v>
      </c>
      <c r="C729" s="27">
        <v>44058</v>
      </c>
      <c r="D729" t="s">
        <v>48</v>
      </c>
      <c r="E729" t="s">
        <v>49</v>
      </c>
      <c r="F729" t="s">
        <v>50</v>
      </c>
      <c r="G729" t="s">
        <v>21</v>
      </c>
      <c r="H729">
        <v>40</v>
      </c>
      <c r="I729">
        <v>675</v>
      </c>
      <c r="J729">
        <v>27000</v>
      </c>
      <c r="K729">
        <v>81000</v>
      </c>
      <c r="L729">
        <v>0.3</v>
      </c>
      <c r="M729" t="s">
        <v>18</v>
      </c>
      <c r="N729" t="s">
        <v>137</v>
      </c>
      <c r="O729" t="s">
        <v>175</v>
      </c>
      <c r="P729" t="s">
        <v>145</v>
      </c>
      <c r="Q729">
        <v>8</v>
      </c>
    </row>
    <row r="730" spans="1:17">
      <c r="A730" t="s">
        <v>14</v>
      </c>
      <c r="B730">
        <v>1185732</v>
      </c>
      <c r="C730" s="27">
        <v>44059</v>
      </c>
      <c r="D730" t="s">
        <v>48</v>
      </c>
      <c r="E730" t="s">
        <v>49</v>
      </c>
      <c r="F730" t="s">
        <v>50</v>
      </c>
      <c r="G730" t="s">
        <v>22</v>
      </c>
      <c r="H730">
        <v>55.000000000000007</v>
      </c>
      <c r="I730">
        <v>750</v>
      </c>
      <c r="J730">
        <v>41250.000000000007</v>
      </c>
      <c r="K730">
        <v>144375</v>
      </c>
      <c r="L730">
        <v>0.35</v>
      </c>
      <c r="M730" t="s">
        <v>18</v>
      </c>
      <c r="N730" t="s">
        <v>137</v>
      </c>
      <c r="O730" t="s">
        <v>175</v>
      </c>
      <c r="P730" t="s">
        <v>145</v>
      </c>
      <c r="Q730">
        <v>8</v>
      </c>
    </row>
    <row r="731" spans="1:17">
      <c r="A731" t="s">
        <v>14</v>
      </c>
      <c r="B731">
        <v>1185732</v>
      </c>
      <c r="C731" s="27">
        <v>44060</v>
      </c>
      <c r="D731" t="s">
        <v>48</v>
      </c>
      <c r="E731" t="s">
        <v>49</v>
      </c>
      <c r="F731" t="s">
        <v>50</v>
      </c>
      <c r="G731" t="s">
        <v>23</v>
      </c>
      <c r="H731">
        <v>45</v>
      </c>
      <c r="I731">
        <v>850</v>
      </c>
      <c r="J731">
        <v>38250</v>
      </c>
      <c r="K731">
        <v>191250</v>
      </c>
      <c r="L731">
        <v>0.5</v>
      </c>
      <c r="M731" t="s">
        <v>18</v>
      </c>
      <c r="N731" t="s">
        <v>137</v>
      </c>
      <c r="O731" t="s">
        <v>175</v>
      </c>
      <c r="P731" t="s">
        <v>145</v>
      </c>
      <c r="Q731">
        <v>8</v>
      </c>
    </row>
    <row r="732" spans="1:17">
      <c r="A732" t="s">
        <v>14</v>
      </c>
      <c r="B732">
        <v>1185732</v>
      </c>
      <c r="C732" s="27">
        <v>44061</v>
      </c>
      <c r="D732" t="s">
        <v>48</v>
      </c>
      <c r="E732" t="s">
        <v>49</v>
      </c>
      <c r="F732" t="s">
        <v>50</v>
      </c>
      <c r="G732" t="s">
        <v>17</v>
      </c>
      <c r="H732">
        <v>45</v>
      </c>
      <c r="I732">
        <v>1070</v>
      </c>
      <c r="J732">
        <v>48150</v>
      </c>
      <c r="K732">
        <v>216675</v>
      </c>
      <c r="L732">
        <v>0.45</v>
      </c>
      <c r="M732" t="s">
        <v>18</v>
      </c>
      <c r="N732" t="s">
        <v>137</v>
      </c>
      <c r="O732" t="s">
        <v>175</v>
      </c>
      <c r="P732" t="s">
        <v>145</v>
      </c>
      <c r="Q732">
        <v>8</v>
      </c>
    </row>
    <row r="733" spans="1:17">
      <c r="A733" t="s">
        <v>14</v>
      </c>
      <c r="B733">
        <v>1185732</v>
      </c>
      <c r="C733" s="27">
        <v>44062</v>
      </c>
      <c r="D733" t="s">
        <v>48</v>
      </c>
      <c r="E733" t="s">
        <v>49</v>
      </c>
      <c r="F733" t="s">
        <v>50</v>
      </c>
      <c r="G733" t="s">
        <v>19</v>
      </c>
      <c r="H733">
        <v>45</v>
      </c>
      <c r="I733">
        <v>750</v>
      </c>
      <c r="J733">
        <v>33750</v>
      </c>
      <c r="K733">
        <v>118124.99999999999</v>
      </c>
      <c r="L733">
        <v>0.35</v>
      </c>
      <c r="M733" t="s">
        <v>18</v>
      </c>
      <c r="N733" t="s">
        <v>137</v>
      </c>
      <c r="O733" t="s">
        <v>175</v>
      </c>
      <c r="P733" t="s">
        <v>145</v>
      </c>
      <c r="Q733">
        <v>8</v>
      </c>
    </row>
    <row r="734" spans="1:17">
      <c r="A734" t="s">
        <v>14</v>
      </c>
      <c r="B734">
        <v>1185732</v>
      </c>
      <c r="C734" s="27">
        <v>44063</v>
      </c>
      <c r="D734" t="s">
        <v>48</v>
      </c>
      <c r="E734" t="s">
        <v>49</v>
      </c>
      <c r="F734" t="s">
        <v>50</v>
      </c>
      <c r="G734" t="s">
        <v>20</v>
      </c>
      <c r="H734">
        <v>35</v>
      </c>
      <c r="I734">
        <v>775</v>
      </c>
      <c r="J734">
        <v>27125</v>
      </c>
      <c r="K734">
        <v>67812.5</v>
      </c>
      <c r="L734">
        <v>0.25</v>
      </c>
      <c r="M734" t="s">
        <v>18</v>
      </c>
      <c r="N734" t="s">
        <v>137</v>
      </c>
      <c r="O734" t="s">
        <v>175</v>
      </c>
      <c r="P734" t="s">
        <v>145</v>
      </c>
      <c r="Q734">
        <v>8</v>
      </c>
    </row>
    <row r="735" spans="1:17">
      <c r="A735" t="s">
        <v>14</v>
      </c>
      <c r="B735">
        <v>1185732</v>
      </c>
      <c r="C735" s="27">
        <v>44064</v>
      </c>
      <c r="D735" t="s">
        <v>48</v>
      </c>
      <c r="E735" t="s">
        <v>49</v>
      </c>
      <c r="F735" t="s">
        <v>50</v>
      </c>
      <c r="G735" t="s">
        <v>21</v>
      </c>
      <c r="H735">
        <v>40</v>
      </c>
      <c r="I735">
        <v>625</v>
      </c>
      <c r="J735">
        <v>25000</v>
      </c>
      <c r="K735">
        <v>75000</v>
      </c>
      <c r="L735">
        <v>0.3</v>
      </c>
      <c r="M735" t="s">
        <v>18</v>
      </c>
      <c r="N735" t="s">
        <v>137</v>
      </c>
      <c r="O735" t="s">
        <v>175</v>
      </c>
      <c r="P735" t="s">
        <v>145</v>
      </c>
      <c r="Q735">
        <v>8</v>
      </c>
    </row>
    <row r="736" spans="1:17">
      <c r="A736" t="s">
        <v>14</v>
      </c>
      <c r="B736">
        <v>1185732</v>
      </c>
      <c r="C736" s="27">
        <v>44065</v>
      </c>
      <c r="D736" t="s">
        <v>48</v>
      </c>
      <c r="E736" t="s">
        <v>49</v>
      </c>
      <c r="F736" t="s">
        <v>50</v>
      </c>
      <c r="G736" t="s">
        <v>22</v>
      </c>
      <c r="H736">
        <v>55.000000000000007</v>
      </c>
      <c r="I736">
        <v>675</v>
      </c>
      <c r="J736">
        <v>37125.000000000007</v>
      </c>
      <c r="K736">
        <v>129937.50000000001</v>
      </c>
      <c r="L736">
        <v>0.35</v>
      </c>
      <c r="M736" t="s">
        <v>18</v>
      </c>
      <c r="N736" t="s">
        <v>137</v>
      </c>
      <c r="O736" t="s">
        <v>175</v>
      </c>
      <c r="P736" t="s">
        <v>145</v>
      </c>
      <c r="Q736">
        <v>8</v>
      </c>
    </row>
    <row r="737" spans="1:17">
      <c r="A737" t="s">
        <v>14</v>
      </c>
      <c r="B737">
        <v>1185732</v>
      </c>
      <c r="C737" s="27">
        <v>44066</v>
      </c>
      <c r="D737" t="s">
        <v>48</v>
      </c>
      <c r="E737" t="s">
        <v>49</v>
      </c>
      <c r="F737" t="s">
        <v>50</v>
      </c>
      <c r="G737" t="s">
        <v>23</v>
      </c>
      <c r="H737">
        <v>45</v>
      </c>
      <c r="I737">
        <v>775</v>
      </c>
      <c r="J737">
        <v>34875</v>
      </c>
      <c r="K737">
        <v>174375</v>
      </c>
      <c r="L737">
        <v>0.5</v>
      </c>
      <c r="M737" t="s">
        <v>18</v>
      </c>
      <c r="N737" t="s">
        <v>137</v>
      </c>
      <c r="O737" t="s">
        <v>175</v>
      </c>
      <c r="P737" t="s">
        <v>145</v>
      </c>
      <c r="Q737">
        <v>8</v>
      </c>
    </row>
    <row r="738" spans="1:17">
      <c r="A738" t="s">
        <v>14</v>
      </c>
      <c r="B738">
        <v>1185732</v>
      </c>
      <c r="C738" s="27">
        <v>43945</v>
      </c>
      <c r="D738" t="s">
        <v>48</v>
      </c>
      <c r="E738" t="s">
        <v>49</v>
      </c>
      <c r="F738" t="s">
        <v>50</v>
      </c>
      <c r="G738" t="s">
        <v>17</v>
      </c>
      <c r="H738">
        <v>45</v>
      </c>
      <c r="I738">
        <v>1025</v>
      </c>
      <c r="J738">
        <v>46125</v>
      </c>
      <c r="K738">
        <v>207562.5</v>
      </c>
      <c r="L738">
        <v>0.45</v>
      </c>
      <c r="M738" t="s">
        <v>18</v>
      </c>
      <c r="N738" t="s">
        <v>137</v>
      </c>
      <c r="O738" t="s">
        <v>174</v>
      </c>
      <c r="P738" t="s">
        <v>141</v>
      </c>
      <c r="Q738">
        <v>4</v>
      </c>
    </row>
    <row r="739" spans="1:17">
      <c r="A739" t="s">
        <v>14</v>
      </c>
      <c r="B739">
        <v>1185732</v>
      </c>
      <c r="C739" s="27">
        <v>43945</v>
      </c>
      <c r="D739" t="s">
        <v>48</v>
      </c>
      <c r="E739" t="s">
        <v>49</v>
      </c>
      <c r="F739" t="s">
        <v>50</v>
      </c>
      <c r="G739" t="s">
        <v>19</v>
      </c>
      <c r="H739">
        <v>45</v>
      </c>
      <c r="I739">
        <v>725</v>
      </c>
      <c r="J739">
        <v>32625</v>
      </c>
      <c r="K739">
        <v>114187.5</v>
      </c>
      <c r="L739">
        <v>0.35</v>
      </c>
      <c r="M739" t="s">
        <v>18</v>
      </c>
      <c r="N739" t="s">
        <v>137</v>
      </c>
      <c r="O739" t="s">
        <v>174</v>
      </c>
      <c r="P739" t="s">
        <v>141</v>
      </c>
      <c r="Q739">
        <v>4</v>
      </c>
    </row>
    <row r="740" spans="1:17">
      <c r="A740" t="s">
        <v>30</v>
      </c>
      <c r="B740">
        <v>1185732</v>
      </c>
      <c r="C740" s="27">
        <v>43945</v>
      </c>
      <c r="D740" t="s">
        <v>48</v>
      </c>
      <c r="E740" t="s">
        <v>49</v>
      </c>
      <c r="F740" t="s">
        <v>50</v>
      </c>
      <c r="G740" t="s">
        <v>20</v>
      </c>
      <c r="H740">
        <v>35</v>
      </c>
      <c r="I740">
        <v>725</v>
      </c>
      <c r="J740">
        <v>25375</v>
      </c>
      <c r="K740">
        <v>63437.5</v>
      </c>
      <c r="L740">
        <v>0.25</v>
      </c>
      <c r="M740" t="s">
        <v>18</v>
      </c>
      <c r="N740" t="s">
        <v>137</v>
      </c>
      <c r="O740" t="s">
        <v>174</v>
      </c>
      <c r="P740" t="s">
        <v>141</v>
      </c>
      <c r="Q740">
        <v>4</v>
      </c>
    </row>
    <row r="741" spans="1:17">
      <c r="A741" t="s">
        <v>30</v>
      </c>
      <c r="B741">
        <v>1185732</v>
      </c>
      <c r="C741" s="27">
        <v>43945</v>
      </c>
      <c r="D741" t="s">
        <v>48</v>
      </c>
      <c r="E741" t="s">
        <v>49</v>
      </c>
      <c r="F741" t="s">
        <v>50</v>
      </c>
      <c r="G741" t="s">
        <v>21</v>
      </c>
      <c r="H741">
        <v>40</v>
      </c>
      <c r="I741">
        <v>650</v>
      </c>
      <c r="J741">
        <v>26000</v>
      </c>
      <c r="K741">
        <v>78000</v>
      </c>
      <c r="L741">
        <v>0.3</v>
      </c>
      <c r="M741" t="s">
        <v>18</v>
      </c>
      <c r="N741" t="s">
        <v>137</v>
      </c>
      <c r="O741" t="s">
        <v>174</v>
      </c>
      <c r="P741" t="s">
        <v>141</v>
      </c>
      <c r="Q741">
        <v>4</v>
      </c>
    </row>
    <row r="742" spans="1:17">
      <c r="A742" t="s">
        <v>30</v>
      </c>
      <c r="B742">
        <v>1185732</v>
      </c>
      <c r="C742" s="27">
        <v>43945</v>
      </c>
      <c r="D742" t="s">
        <v>48</v>
      </c>
      <c r="E742" t="s">
        <v>49</v>
      </c>
      <c r="F742" t="s">
        <v>50</v>
      </c>
      <c r="G742" t="s">
        <v>22</v>
      </c>
      <c r="H742">
        <v>55.000000000000007</v>
      </c>
      <c r="I742">
        <v>675</v>
      </c>
      <c r="J742">
        <v>37125.000000000007</v>
      </c>
      <c r="K742">
        <v>129937.50000000001</v>
      </c>
      <c r="L742">
        <v>0.35</v>
      </c>
      <c r="M742" t="s">
        <v>18</v>
      </c>
      <c r="N742" t="s">
        <v>137</v>
      </c>
      <c r="O742" t="s">
        <v>174</v>
      </c>
      <c r="P742" t="s">
        <v>141</v>
      </c>
      <c r="Q742">
        <v>4</v>
      </c>
    </row>
    <row r="743" spans="1:17">
      <c r="A743" t="s">
        <v>30</v>
      </c>
      <c r="B743">
        <v>1185732</v>
      </c>
      <c r="C743" s="27">
        <v>43945</v>
      </c>
      <c r="D743" t="s">
        <v>48</v>
      </c>
      <c r="E743" t="s">
        <v>49</v>
      </c>
      <c r="F743" t="s">
        <v>50</v>
      </c>
      <c r="G743" t="s">
        <v>23</v>
      </c>
      <c r="H743">
        <v>45</v>
      </c>
      <c r="I743">
        <v>800</v>
      </c>
      <c r="J743">
        <v>36000</v>
      </c>
      <c r="K743">
        <v>180000</v>
      </c>
      <c r="L743">
        <v>0.5</v>
      </c>
      <c r="M743" t="s">
        <v>18</v>
      </c>
      <c r="N743" t="s">
        <v>137</v>
      </c>
      <c r="O743" t="s">
        <v>174</v>
      </c>
      <c r="P743" t="s">
        <v>141</v>
      </c>
      <c r="Q743">
        <v>4</v>
      </c>
    </row>
    <row r="744" spans="1:17">
      <c r="A744" t="s">
        <v>30</v>
      </c>
      <c r="B744">
        <v>1185732</v>
      </c>
      <c r="C744" s="27">
        <v>43945</v>
      </c>
      <c r="D744" t="s">
        <v>48</v>
      </c>
      <c r="E744" t="s">
        <v>49</v>
      </c>
      <c r="F744" t="s">
        <v>50</v>
      </c>
      <c r="G744" t="s">
        <v>17</v>
      </c>
      <c r="H744">
        <v>55.000000000000007</v>
      </c>
      <c r="I744">
        <v>1070</v>
      </c>
      <c r="J744">
        <v>58850.000000000007</v>
      </c>
      <c r="K744">
        <v>264825.00000000006</v>
      </c>
      <c r="L744">
        <v>0.45</v>
      </c>
      <c r="M744" t="s">
        <v>18</v>
      </c>
      <c r="N744" t="s">
        <v>137</v>
      </c>
      <c r="O744" t="s">
        <v>174</v>
      </c>
      <c r="P744" t="s">
        <v>141</v>
      </c>
      <c r="Q744">
        <v>4</v>
      </c>
    </row>
    <row r="745" spans="1:17">
      <c r="A745" t="s">
        <v>30</v>
      </c>
      <c r="B745">
        <v>1185732</v>
      </c>
      <c r="C745" s="27">
        <v>43945</v>
      </c>
      <c r="D745" t="s">
        <v>48</v>
      </c>
      <c r="E745" t="s">
        <v>49</v>
      </c>
      <c r="F745" t="s">
        <v>50</v>
      </c>
      <c r="G745" t="s">
        <v>19</v>
      </c>
      <c r="H745">
        <v>55.000000000000007</v>
      </c>
      <c r="I745">
        <v>775</v>
      </c>
      <c r="J745">
        <v>42625.000000000007</v>
      </c>
      <c r="K745">
        <v>149187.5</v>
      </c>
      <c r="L745">
        <v>0.35</v>
      </c>
      <c r="M745" t="s">
        <v>18</v>
      </c>
      <c r="N745" t="s">
        <v>137</v>
      </c>
      <c r="O745" t="s">
        <v>174</v>
      </c>
      <c r="P745" t="s">
        <v>141</v>
      </c>
      <c r="Q745">
        <v>4</v>
      </c>
    </row>
    <row r="746" spans="1:17">
      <c r="A746" t="s">
        <v>30</v>
      </c>
      <c r="B746">
        <v>1185732</v>
      </c>
      <c r="C746" s="27">
        <v>43945</v>
      </c>
      <c r="D746" t="s">
        <v>48</v>
      </c>
      <c r="E746" t="s">
        <v>49</v>
      </c>
      <c r="F746" t="s">
        <v>50</v>
      </c>
      <c r="G746" t="s">
        <v>20</v>
      </c>
      <c r="H746">
        <v>50</v>
      </c>
      <c r="I746">
        <v>750</v>
      </c>
      <c r="J746">
        <v>37500</v>
      </c>
      <c r="K746">
        <v>93750</v>
      </c>
      <c r="L746">
        <v>0.25</v>
      </c>
      <c r="M746" t="s">
        <v>18</v>
      </c>
      <c r="N746" t="s">
        <v>137</v>
      </c>
      <c r="O746" t="s">
        <v>174</v>
      </c>
      <c r="P746" t="s">
        <v>141</v>
      </c>
      <c r="Q746">
        <v>4</v>
      </c>
    </row>
    <row r="747" spans="1:17">
      <c r="A747" t="s">
        <v>30</v>
      </c>
      <c r="B747">
        <v>1185732</v>
      </c>
      <c r="C747" s="27">
        <v>43945</v>
      </c>
      <c r="D747" t="s">
        <v>48</v>
      </c>
      <c r="E747" t="s">
        <v>49</v>
      </c>
      <c r="F747" t="s">
        <v>50</v>
      </c>
      <c r="G747" t="s">
        <v>21</v>
      </c>
      <c r="H747">
        <v>50</v>
      </c>
      <c r="I747">
        <v>700</v>
      </c>
      <c r="J747">
        <v>35000</v>
      </c>
      <c r="K747">
        <v>105000</v>
      </c>
      <c r="L747">
        <v>0.3</v>
      </c>
      <c r="M747" t="s">
        <v>18</v>
      </c>
      <c r="N747" t="s">
        <v>137</v>
      </c>
      <c r="O747" t="s">
        <v>174</v>
      </c>
      <c r="P747" t="s">
        <v>141</v>
      </c>
      <c r="Q747">
        <v>4</v>
      </c>
    </row>
    <row r="748" spans="1:17">
      <c r="A748" t="s">
        <v>30</v>
      </c>
      <c r="B748">
        <v>1185732</v>
      </c>
      <c r="C748" s="27">
        <v>43945</v>
      </c>
      <c r="D748" t="s">
        <v>48</v>
      </c>
      <c r="E748" t="s">
        <v>49</v>
      </c>
      <c r="F748" t="s">
        <v>50</v>
      </c>
      <c r="G748" t="s">
        <v>22</v>
      </c>
      <c r="H748">
        <v>60</v>
      </c>
      <c r="I748">
        <v>725</v>
      </c>
      <c r="J748">
        <v>43500</v>
      </c>
      <c r="K748">
        <v>152250</v>
      </c>
      <c r="L748">
        <v>0.35</v>
      </c>
      <c r="M748" t="s">
        <v>18</v>
      </c>
      <c r="N748" t="s">
        <v>137</v>
      </c>
      <c r="O748" t="s">
        <v>174</v>
      </c>
      <c r="P748" t="s">
        <v>141</v>
      </c>
      <c r="Q748">
        <v>4</v>
      </c>
    </row>
    <row r="749" spans="1:17">
      <c r="A749" t="s">
        <v>30</v>
      </c>
      <c r="B749">
        <v>1185732</v>
      </c>
      <c r="C749" s="27">
        <v>43945</v>
      </c>
      <c r="D749" t="s">
        <v>48</v>
      </c>
      <c r="E749" t="s">
        <v>49</v>
      </c>
      <c r="F749" t="s">
        <v>50</v>
      </c>
      <c r="G749" t="s">
        <v>23</v>
      </c>
      <c r="H749">
        <v>65</v>
      </c>
      <c r="I749">
        <v>825</v>
      </c>
      <c r="J749">
        <v>53625</v>
      </c>
      <c r="K749">
        <v>268125</v>
      </c>
      <c r="L749">
        <v>0.5</v>
      </c>
      <c r="M749" t="s">
        <v>18</v>
      </c>
      <c r="N749" t="s">
        <v>137</v>
      </c>
      <c r="O749" t="s">
        <v>174</v>
      </c>
      <c r="P749" t="s">
        <v>141</v>
      </c>
      <c r="Q749">
        <v>4</v>
      </c>
    </row>
    <row r="750" spans="1:17">
      <c r="A750" t="s">
        <v>30</v>
      </c>
      <c r="B750">
        <v>1185732</v>
      </c>
      <c r="C750" s="27">
        <v>43945</v>
      </c>
      <c r="D750" t="s">
        <v>48</v>
      </c>
      <c r="E750" t="s">
        <v>49</v>
      </c>
      <c r="F750" t="s">
        <v>50</v>
      </c>
      <c r="G750" t="s">
        <v>17</v>
      </c>
      <c r="H750">
        <v>60</v>
      </c>
      <c r="I750">
        <v>1075</v>
      </c>
      <c r="J750">
        <v>64500</v>
      </c>
      <c r="K750">
        <v>290250</v>
      </c>
      <c r="L750">
        <v>0.45</v>
      </c>
      <c r="M750" t="s">
        <v>18</v>
      </c>
      <c r="N750" t="s">
        <v>137</v>
      </c>
      <c r="O750" t="s">
        <v>174</v>
      </c>
      <c r="P750" t="s">
        <v>141</v>
      </c>
      <c r="Q750">
        <v>4</v>
      </c>
    </row>
    <row r="751" spans="1:17">
      <c r="A751" t="s">
        <v>30</v>
      </c>
      <c r="B751">
        <v>1185732</v>
      </c>
      <c r="C751" s="27">
        <v>43945</v>
      </c>
      <c r="D751" t="s">
        <v>48</v>
      </c>
      <c r="E751" t="s">
        <v>49</v>
      </c>
      <c r="F751" t="s">
        <v>50</v>
      </c>
      <c r="G751" t="s">
        <v>19</v>
      </c>
      <c r="H751">
        <v>55.000000000000007</v>
      </c>
      <c r="I751">
        <v>825</v>
      </c>
      <c r="J751">
        <v>45375.000000000007</v>
      </c>
      <c r="K751">
        <v>158812.5</v>
      </c>
      <c r="L751">
        <v>0.35</v>
      </c>
      <c r="M751" t="s">
        <v>18</v>
      </c>
      <c r="N751" t="s">
        <v>137</v>
      </c>
      <c r="O751" t="s">
        <v>174</v>
      </c>
      <c r="P751" t="s">
        <v>141</v>
      </c>
      <c r="Q751">
        <v>4</v>
      </c>
    </row>
    <row r="752" spans="1:17">
      <c r="A752" t="s">
        <v>30</v>
      </c>
      <c r="B752">
        <v>1185732</v>
      </c>
      <c r="C752" s="27">
        <v>44081</v>
      </c>
      <c r="D752" t="s">
        <v>48</v>
      </c>
      <c r="E752" t="s">
        <v>49</v>
      </c>
      <c r="F752" t="s">
        <v>50</v>
      </c>
      <c r="G752" t="s">
        <v>20</v>
      </c>
      <c r="H752">
        <v>50</v>
      </c>
      <c r="I752">
        <v>800</v>
      </c>
      <c r="J752">
        <v>40000</v>
      </c>
      <c r="K752">
        <v>100000</v>
      </c>
      <c r="L752">
        <v>0.25</v>
      </c>
      <c r="M752" t="s">
        <v>18</v>
      </c>
      <c r="N752" t="s">
        <v>137</v>
      </c>
      <c r="O752" t="s">
        <v>175</v>
      </c>
      <c r="P752" t="s">
        <v>146</v>
      </c>
      <c r="Q752">
        <v>9</v>
      </c>
    </row>
    <row r="753" spans="1:17">
      <c r="A753" t="s">
        <v>30</v>
      </c>
      <c r="B753">
        <v>1185732</v>
      </c>
      <c r="C753" s="27">
        <v>44082</v>
      </c>
      <c r="D753" t="s">
        <v>48</v>
      </c>
      <c r="E753" t="s">
        <v>49</v>
      </c>
      <c r="F753" t="s">
        <v>50</v>
      </c>
      <c r="G753" t="s">
        <v>21</v>
      </c>
      <c r="H753">
        <v>50</v>
      </c>
      <c r="I753">
        <v>775</v>
      </c>
      <c r="J753">
        <v>38750</v>
      </c>
      <c r="K753">
        <v>116250</v>
      </c>
      <c r="L753">
        <v>0.3</v>
      </c>
      <c r="M753" t="s">
        <v>18</v>
      </c>
      <c r="N753" t="s">
        <v>137</v>
      </c>
      <c r="O753" t="s">
        <v>175</v>
      </c>
      <c r="P753" t="s">
        <v>146</v>
      </c>
      <c r="Q753">
        <v>9</v>
      </c>
    </row>
    <row r="754" spans="1:17">
      <c r="A754" t="s">
        <v>30</v>
      </c>
      <c r="B754">
        <v>1185732</v>
      </c>
      <c r="C754" s="27">
        <v>44083</v>
      </c>
      <c r="D754" t="s">
        <v>48</v>
      </c>
      <c r="E754" t="s">
        <v>49</v>
      </c>
      <c r="F754" t="s">
        <v>50</v>
      </c>
      <c r="G754" t="s">
        <v>22</v>
      </c>
      <c r="H754">
        <v>65</v>
      </c>
      <c r="I754">
        <v>775</v>
      </c>
      <c r="J754">
        <v>50375</v>
      </c>
      <c r="K754">
        <v>176312.5</v>
      </c>
      <c r="L754">
        <v>0.35</v>
      </c>
      <c r="M754" t="s">
        <v>18</v>
      </c>
      <c r="N754" t="s">
        <v>137</v>
      </c>
      <c r="O754" t="s">
        <v>175</v>
      </c>
      <c r="P754" t="s">
        <v>146</v>
      </c>
      <c r="Q754">
        <v>9</v>
      </c>
    </row>
    <row r="755" spans="1:17">
      <c r="A755" t="s">
        <v>30</v>
      </c>
      <c r="B755">
        <v>1185732</v>
      </c>
      <c r="C755" s="27">
        <v>44084</v>
      </c>
      <c r="D755" t="s">
        <v>48</v>
      </c>
      <c r="E755" t="s">
        <v>49</v>
      </c>
      <c r="F755" t="s">
        <v>50</v>
      </c>
      <c r="G755" t="s">
        <v>23</v>
      </c>
      <c r="H755">
        <v>70</v>
      </c>
      <c r="I755">
        <v>925</v>
      </c>
      <c r="J755">
        <v>64750</v>
      </c>
      <c r="K755">
        <v>323750</v>
      </c>
      <c r="L755">
        <v>0.5</v>
      </c>
      <c r="M755" t="s">
        <v>18</v>
      </c>
      <c r="N755" t="s">
        <v>137</v>
      </c>
      <c r="O755" t="s">
        <v>175</v>
      </c>
      <c r="P755" t="s">
        <v>146</v>
      </c>
      <c r="Q755">
        <v>9</v>
      </c>
    </row>
    <row r="756" spans="1:17">
      <c r="A756" t="s">
        <v>30</v>
      </c>
      <c r="B756">
        <v>1185732</v>
      </c>
      <c r="C756" s="27">
        <v>44085</v>
      </c>
      <c r="D756" t="s">
        <v>48</v>
      </c>
      <c r="E756" t="s">
        <v>49</v>
      </c>
      <c r="F756" t="s">
        <v>50</v>
      </c>
      <c r="G756" t="s">
        <v>17</v>
      </c>
      <c r="H756">
        <v>65</v>
      </c>
      <c r="I756">
        <v>1150</v>
      </c>
      <c r="J756">
        <v>74750</v>
      </c>
      <c r="K756">
        <v>336375</v>
      </c>
      <c r="L756">
        <v>0.45</v>
      </c>
      <c r="M756" t="s">
        <v>18</v>
      </c>
      <c r="N756" t="s">
        <v>137</v>
      </c>
      <c r="O756" t="s">
        <v>175</v>
      </c>
      <c r="P756" t="s">
        <v>146</v>
      </c>
      <c r="Q756">
        <v>9</v>
      </c>
    </row>
    <row r="757" spans="1:17">
      <c r="A757" t="s">
        <v>30</v>
      </c>
      <c r="B757">
        <v>1185732</v>
      </c>
      <c r="C757" s="27">
        <v>44086</v>
      </c>
      <c r="D757" t="s">
        <v>48</v>
      </c>
      <c r="E757" t="s">
        <v>49</v>
      </c>
      <c r="F757" t="s">
        <v>50</v>
      </c>
      <c r="G757" t="s">
        <v>19</v>
      </c>
      <c r="H757">
        <v>60.000000000000007</v>
      </c>
      <c r="I757">
        <v>900</v>
      </c>
      <c r="J757">
        <v>54000.000000000007</v>
      </c>
      <c r="K757">
        <v>189000.00000000003</v>
      </c>
      <c r="L757">
        <v>0.35</v>
      </c>
      <c r="M757" t="s">
        <v>18</v>
      </c>
      <c r="N757" t="s">
        <v>137</v>
      </c>
      <c r="O757" t="s">
        <v>175</v>
      </c>
      <c r="P757" t="s">
        <v>146</v>
      </c>
      <c r="Q757">
        <v>9</v>
      </c>
    </row>
    <row r="758" spans="1:17">
      <c r="A758" t="s">
        <v>30</v>
      </c>
      <c r="B758">
        <v>1185732</v>
      </c>
      <c r="C758" s="27">
        <v>44087</v>
      </c>
      <c r="D758" t="s">
        <v>48</v>
      </c>
      <c r="E758" t="s">
        <v>49</v>
      </c>
      <c r="F758" t="s">
        <v>50</v>
      </c>
      <c r="G758" t="s">
        <v>20</v>
      </c>
      <c r="H758">
        <v>55.000000000000007</v>
      </c>
      <c r="I758">
        <v>825</v>
      </c>
      <c r="J758">
        <v>45375.000000000007</v>
      </c>
      <c r="K758">
        <v>113437.50000000001</v>
      </c>
      <c r="L758">
        <v>0.25</v>
      </c>
      <c r="M758" t="s">
        <v>18</v>
      </c>
      <c r="N758" t="s">
        <v>137</v>
      </c>
      <c r="O758" t="s">
        <v>175</v>
      </c>
      <c r="P758" t="s">
        <v>146</v>
      </c>
      <c r="Q758">
        <v>9</v>
      </c>
    </row>
    <row r="759" spans="1:17">
      <c r="A759" t="s">
        <v>30</v>
      </c>
      <c r="B759">
        <v>1185732</v>
      </c>
      <c r="C759" s="27">
        <v>44088</v>
      </c>
      <c r="D759" t="s">
        <v>48</v>
      </c>
      <c r="E759" t="s">
        <v>49</v>
      </c>
      <c r="F759" t="s">
        <v>50</v>
      </c>
      <c r="G759" t="s">
        <v>21</v>
      </c>
      <c r="H759">
        <v>55.000000000000007</v>
      </c>
      <c r="I759">
        <v>775</v>
      </c>
      <c r="J759">
        <v>42625.000000000007</v>
      </c>
      <c r="K759">
        <v>127875.00000000001</v>
      </c>
      <c r="L759">
        <v>0.3</v>
      </c>
      <c r="M759" t="s">
        <v>18</v>
      </c>
      <c r="N759" t="s">
        <v>137</v>
      </c>
      <c r="O759" t="s">
        <v>175</v>
      </c>
      <c r="P759" t="s">
        <v>146</v>
      </c>
      <c r="Q759">
        <v>9</v>
      </c>
    </row>
    <row r="760" spans="1:17">
      <c r="A760" t="s">
        <v>30</v>
      </c>
      <c r="B760">
        <v>1185732</v>
      </c>
      <c r="C760" s="27">
        <v>44089</v>
      </c>
      <c r="D760" t="s">
        <v>48</v>
      </c>
      <c r="E760" t="s">
        <v>49</v>
      </c>
      <c r="F760" t="s">
        <v>50</v>
      </c>
      <c r="G760" t="s">
        <v>22</v>
      </c>
      <c r="H760">
        <v>65</v>
      </c>
      <c r="I760">
        <v>800</v>
      </c>
      <c r="J760">
        <v>52000</v>
      </c>
      <c r="K760">
        <v>182000</v>
      </c>
      <c r="L760">
        <v>0.35</v>
      </c>
      <c r="M760" t="s">
        <v>18</v>
      </c>
      <c r="N760" t="s">
        <v>137</v>
      </c>
      <c r="O760" t="s">
        <v>175</v>
      </c>
      <c r="P760" t="s">
        <v>146</v>
      </c>
      <c r="Q760">
        <v>9</v>
      </c>
    </row>
    <row r="761" spans="1:17">
      <c r="A761" t="s">
        <v>30</v>
      </c>
      <c r="B761">
        <v>1185732</v>
      </c>
      <c r="C761" s="27">
        <v>44090</v>
      </c>
      <c r="D761" t="s">
        <v>48</v>
      </c>
      <c r="E761" t="s">
        <v>49</v>
      </c>
      <c r="F761" t="s">
        <v>50</v>
      </c>
      <c r="G761" t="s">
        <v>23</v>
      </c>
      <c r="H761">
        <v>70</v>
      </c>
      <c r="I761">
        <v>975</v>
      </c>
      <c r="J761">
        <v>68250</v>
      </c>
      <c r="K761">
        <v>341250</v>
      </c>
      <c r="L761">
        <v>0.5</v>
      </c>
      <c r="M761" t="s">
        <v>18</v>
      </c>
      <c r="N761" t="s">
        <v>137</v>
      </c>
      <c r="O761" t="s">
        <v>175</v>
      </c>
      <c r="P761" t="s">
        <v>146</v>
      </c>
      <c r="Q761">
        <v>9</v>
      </c>
    </row>
    <row r="762" spans="1:17">
      <c r="A762" t="s">
        <v>30</v>
      </c>
      <c r="B762">
        <v>1185732</v>
      </c>
      <c r="C762" s="27">
        <v>44091</v>
      </c>
      <c r="D762" t="s">
        <v>48</v>
      </c>
      <c r="E762" t="s">
        <v>49</v>
      </c>
      <c r="F762" t="s">
        <v>50</v>
      </c>
      <c r="G762" t="s">
        <v>17</v>
      </c>
      <c r="H762">
        <v>65</v>
      </c>
      <c r="I762">
        <v>1125</v>
      </c>
      <c r="J762">
        <v>73125</v>
      </c>
      <c r="K762">
        <v>329062.5</v>
      </c>
      <c r="L762">
        <v>0.45</v>
      </c>
      <c r="M762" t="s">
        <v>18</v>
      </c>
      <c r="N762" t="s">
        <v>137</v>
      </c>
      <c r="O762" t="s">
        <v>175</v>
      </c>
      <c r="P762" t="s">
        <v>146</v>
      </c>
      <c r="Q762">
        <v>9</v>
      </c>
    </row>
    <row r="763" spans="1:17">
      <c r="A763" t="s">
        <v>30</v>
      </c>
      <c r="B763">
        <v>1185732</v>
      </c>
      <c r="C763" s="27">
        <v>44092</v>
      </c>
      <c r="D763" t="s">
        <v>48</v>
      </c>
      <c r="E763" t="s">
        <v>49</v>
      </c>
      <c r="F763" t="s">
        <v>50</v>
      </c>
      <c r="G763" t="s">
        <v>19</v>
      </c>
      <c r="H763">
        <v>60.000000000000007</v>
      </c>
      <c r="I763">
        <v>900</v>
      </c>
      <c r="J763">
        <v>54000.000000000007</v>
      </c>
      <c r="K763">
        <v>189000.00000000003</v>
      </c>
      <c r="L763">
        <v>0.35</v>
      </c>
      <c r="M763" t="s">
        <v>18</v>
      </c>
      <c r="N763" t="s">
        <v>137</v>
      </c>
      <c r="O763" t="s">
        <v>175</v>
      </c>
      <c r="P763" t="s">
        <v>146</v>
      </c>
      <c r="Q763">
        <v>9</v>
      </c>
    </row>
    <row r="764" spans="1:17">
      <c r="A764" t="s">
        <v>30</v>
      </c>
      <c r="B764">
        <v>1185732</v>
      </c>
      <c r="C764" s="27">
        <v>44093</v>
      </c>
      <c r="D764" t="s">
        <v>48</v>
      </c>
      <c r="E764" t="s">
        <v>49</v>
      </c>
      <c r="F764" t="s">
        <v>50</v>
      </c>
      <c r="G764" t="s">
        <v>20</v>
      </c>
      <c r="H764">
        <v>55.000000000000007</v>
      </c>
      <c r="I764">
        <v>825</v>
      </c>
      <c r="J764">
        <v>45375.000000000007</v>
      </c>
      <c r="K764">
        <v>113437.50000000001</v>
      </c>
      <c r="L764">
        <v>0.25</v>
      </c>
      <c r="M764" t="s">
        <v>18</v>
      </c>
      <c r="N764" t="s">
        <v>137</v>
      </c>
      <c r="O764" t="s">
        <v>175</v>
      </c>
      <c r="P764" t="s">
        <v>146</v>
      </c>
      <c r="Q764">
        <v>9</v>
      </c>
    </row>
    <row r="765" spans="1:17">
      <c r="A765" t="s">
        <v>14</v>
      </c>
      <c r="B765">
        <v>1185732</v>
      </c>
      <c r="C765" s="27">
        <v>44094</v>
      </c>
      <c r="D765" t="s">
        <v>48</v>
      </c>
      <c r="E765" t="s">
        <v>49</v>
      </c>
      <c r="F765" t="s">
        <v>50</v>
      </c>
      <c r="G765" t="s">
        <v>21</v>
      </c>
      <c r="H765">
        <v>45</v>
      </c>
      <c r="I765">
        <v>775</v>
      </c>
      <c r="J765">
        <v>34875</v>
      </c>
      <c r="K765">
        <v>104625</v>
      </c>
      <c r="L765">
        <v>0.3</v>
      </c>
      <c r="M765" t="s">
        <v>18</v>
      </c>
      <c r="N765" t="s">
        <v>137</v>
      </c>
      <c r="O765" t="s">
        <v>175</v>
      </c>
      <c r="P765" t="s">
        <v>146</v>
      </c>
      <c r="Q765">
        <v>9</v>
      </c>
    </row>
    <row r="766" spans="1:17">
      <c r="A766" t="s">
        <v>14</v>
      </c>
      <c r="B766">
        <v>1185732</v>
      </c>
      <c r="C766" s="27">
        <v>44095</v>
      </c>
      <c r="D766" t="s">
        <v>48</v>
      </c>
      <c r="E766" t="s">
        <v>49</v>
      </c>
      <c r="F766" t="s">
        <v>50</v>
      </c>
      <c r="G766" t="s">
        <v>22</v>
      </c>
      <c r="H766">
        <v>55.000000000000007</v>
      </c>
      <c r="I766">
        <v>750</v>
      </c>
      <c r="J766">
        <v>41250.000000000007</v>
      </c>
      <c r="K766">
        <v>144375</v>
      </c>
      <c r="L766">
        <v>0.35</v>
      </c>
      <c r="M766" t="s">
        <v>18</v>
      </c>
      <c r="N766" t="s">
        <v>137</v>
      </c>
      <c r="O766" t="s">
        <v>175</v>
      </c>
      <c r="P766" t="s">
        <v>146</v>
      </c>
      <c r="Q766">
        <v>9</v>
      </c>
    </row>
    <row r="767" spans="1:17">
      <c r="A767" t="s">
        <v>14</v>
      </c>
      <c r="B767">
        <v>1185732</v>
      </c>
      <c r="C767" s="27">
        <v>44096</v>
      </c>
      <c r="D767" t="s">
        <v>48</v>
      </c>
      <c r="E767" t="s">
        <v>49</v>
      </c>
      <c r="F767" t="s">
        <v>50</v>
      </c>
      <c r="G767" t="s">
        <v>23</v>
      </c>
      <c r="H767">
        <v>60.000000000000007</v>
      </c>
      <c r="I767">
        <v>925</v>
      </c>
      <c r="J767">
        <v>55500.000000000007</v>
      </c>
      <c r="K767">
        <v>277500.00000000006</v>
      </c>
      <c r="L767">
        <v>0.5</v>
      </c>
      <c r="M767" t="s">
        <v>18</v>
      </c>
      <c r="N767" t="s">
        <v>137</v>
      </c>
      <c r="O767" t="s">
        <v>175</v>
      </c>
      <c r="P767" t="s">
        <v>146</v>
      </c>
      <c r="Q767">
        <v>9</v>
      </c>
    </row>
    <row r="768" spans="1:17">
      <c r="A768" t="s">
        <v>14</v>
      </c>
      <c r="B768">
        <v>1185732</v>
      </c>
      <c r="C768" s="27">
        <v>44097</v>
      </c>
      <c r="D768" t="s">
        <v>48</v>
      </c>
      <c r="E768" t="s">
        <v>49</v>
      </c>
      <c r="F768" t="s">
        <v>50</v>
      </c>
      <c r="G768" t="s">
        <v>17</v>
      </c>
      <c r="H768">
        <v>55.000000000000007</v>
      </c>
      <c r="I768">
        <v>1050</v>
      </c>
      <c r="J768">
        <v>57750.000000000007</v>
      </c>
      <c r="K768">
        <v>259875.00000000006</v>
      </c>
      <c r="L768">
        <v>0.45</v>
      </c>
      <c r="M768" t="s">
        <v>18</v>
      </c>
      <c r="N768" t="s">
        <v>137</v>
      </c>
      <c r="O768" t="s">
        <v>175</v>
      </c>
      <c r="P768" t="s">
        <v>146</v>
      </c>
      <c r="Q768">
        <v>9</v>
      </c>
    </row>
    <row r="769" spans="1:17">
      <c r="A769" t="s">
        <v>14</v>
      </c>
      <c r="B769">
        <v>1185732</v>
      </c>
      <c r="C769" s="27">
        <v>44098</v>
      </c>
      <c r="D769" t="s">
        <v>48</v>
      </c>
      <c r="E769" t="s">
        <v>49</v>
      </c>
      <c r="F769" t="s">
        <v>50</v>
      </c>
      <c r="G769" t="s">
        <v>19</v>
      </c>
      <c r="H769">
        <v>50.000000000000014</v>
      </c>
      <c r="I769">
        <v>850</v>
      </c>
      <c r="J769">
        <v>42500.000000000015</v>
      </c>
      <c r="K769">
        <v>148750.00000000003</v>
      </c>
      <c r="L769">
        <v>0.35</v>
      </c>
      <c r="M769" t="s">
        <v>18</v>
      </c>
      <c r="N769" t="s">
        <v>137</v>
      </c>
      <c r="O769" t="s">
        <v>175</v>
      </c>
      <c r="P769" t="s">
        <v>146</v>
      </c>
      <c r="Q769">
        <v>9</v>
      </c>
    </row>
    <row r="770" spans="1:17">
      <c r="A770" t="s">
        <v>26</v>
      </c>
      <c r="B770">
        <v>1185732</v>
      </c>
      <c r="C770" s="27">
        <v>44099</v>
      </c>
      <c r="D770" t="s">
        <v>48</v>
      </c>
      <c r="E770" t="s">
        <v>49</v>
      </c>
      <c r="F770" t="s">
        <v>50</v>
      </c>
      <c r="G770" t="s">
        <v>20</v>
      </c>
      <c r="H770">
        <v>45</v>
      </c>
      <c r="I770">
        <v>750</v>
      </c>
      <c r="J770">
        <v>33750</v>
      </c>
      <c r="K770">
        <v>84375</v>
      </c>
      <c r="L770">
        <v>0.25</v>
      </c>
      <c r="M770" t="s">
        <v>18</v>
      </c>
      <c r="N770" t="s">
        <v>137</v>
      </c>
      <c r="O770" t="s">
        <v>175</v>
      </c>
      <c r="P770" t="s">
        <v>146</v>
      </c>
      <c r="Q770">
        <v>9</v>
      </c>
    </row>
    <row r="771" spans="1:17">
      <c r="A771" t="s">
        <v>26</v>
      </c>
      <c r="B771">
        <v>1185732</v>
      </c>
      <c r="C771" s="27">
        <v>44100</v>
      </c>
      <c r="D771" t="s">
        <v>48</v>
      </c>
      <c r="E771" t="s">
        <v>49</v>
      </c>
      <c r="F771" t="s">
        <v>50</v>
      </c>
      <c r="G771" t="s">
        <v>21</v>
      </c>
      <c r="H771">
        <v>45</v>
      </c>
      <c r="I771">
        <v>725</v>
      </c>
      <c r="J771">
        <v>32625</v>
      </c>
      <c r="K771">
        <v>97875</v>
      </c>
      <c r="L771">
        <v>0.3</v>
      </c>
      <c r="M771" t="s">
        <v>18</v>
      </c>
      <c r="N771" t="s">
        <v>137</v>
      </c>
      <c r="O771" t="s">
        <v>175</v>
      </c>
      <c r="P771" t="s">
        <v>146</v>
      </c>
      <c r="Q771">
        <v>9</v>
      </c>
    </row>
    <row r="772" spans="1:17">
      <c r="A772" t="s">
        <v>26</v>
      </c>
      <c r="B772">
        <v>1185732</v>
      </c>
      <c r="C772" s="27">
        <v>44101</v>
      </c>
      <c r="D772" t="s">
        <v>48</v>
      </c>
      <c r="E772" t="s">
        <v>49</v>
      </c>
      <c r="F772" t="s">
        <v>50</v>
      </c>
      <c r="G772" t="s">
        <v>22</v>
      </c>
      <c r="H772">
        <v>55.000000000000007</v>
      </c>
      <c r="I772">
        <v>725</v>
      </c>
      <c r="J772">
        <v>39875.000000000007</v>
      </c>
      <c r="K772">
        <v>139562.5</v>
      </c>
      <c r="L772">
        <v>0.35</v>
      </c>
      <c r="M772" t="s">
        <v>18</v>
      </c>
      <c r="N772" t="s">
        <v>137</v>
      </c>
      <c r="O772" t="s">
        <v>175</v>
      </c>
      <c r="P772" t="s">
        <v>146</v>
      </c>
      <c r="Q772">
        <v>9</v>
      </c>
    </row>
    <row r="773" spans="1:17">
      <c r="A773" t="s">
        <v>26</v>
      </c>
      <c r="B773">
        <v>1185732</v>
      </c>
      <c r="C773" s="27">
        <v>44102</v>
      </c>
      <c r="D773" t="s">
        <v>48</v>
      </c>
      <c r="E773" t="s">
        <v>49</v>
      </c>
      <c r="F773" t="s">
        <v>50</v>
      </c>
      <c r="G773" t="s">
        <v>23</v>
      </c>
      <c r="H773">
        <v>60.000000000000007</v>
      </c>
      <c r="I773">
        <v>825</v>
      </c>
      <c r="J773">
        <v>49500.000000000007</v>
      </c>
      <c r="K773">
        <v>247500.00000000003</v>
      </c>
      <c r="L773">
        <v>0.5</v>
      </c>
      <c r="M773" t="s">
        <v>18</v>
      </c>
      <c r="N773" t="s">
        <v>137</v>
      </c>
      <c r="O773" t="s">
        <v>175</v>
      </c>
      <c r="P773" t="s">
        <v>146</v>
      </c>
      <c r="Q773">
        <v>9</v>
      </c>
    </row>
    <row r="774" spans="1:17">
      <c r="A774" t="s">
        <v>26</v>
      </c>
      <c r="B774">
        <v>1185732</v>
      </c>
      <c r="C774" s="27">
        <v>44103</v>
      </c>
      <c r="D774" t="s">
        <v>48</v>
      </c>
      <c r="E774" t="s">
        <v>49</v>
      </c>
      <c r="F774" t="s">
        <v>50</v>
      </c>
      <c r="G774" t="s">
        <v>17</v>
      </c>
      <c r="H774">
        <v>60.000000000000007</v>
      </c>
      <c r="I774">
        <v>1000</v>
      </c>
      <c r="J774">
        <v>60000.000000000007</v>
      </c>
      <c r="K774">
        <v>270000.00000000006</v>
      </c>
      <c r="L774">
        <v>0.45</v>
      </c>
      <c r="M774" t="s">
        <v>18</v>
      </c>
      <c r="N774" t="s">
        <v>137</v>
      </c>
      <c r="O774" t="s">
        <v>175</v>
      </c>
      <c r="P774" t="s">
        <v>146</v>
      </c>
      <c r="Q774">
        <v>9</v>
      </c>
    </row>
    <row r="775" spans="1:17">
      <c r="A775" t="s">
        <v>26</v>
      </c>
      <c r="B775">
        <v>1185732</v>
      </c>
      <c r="C775" s="27">
        <v>44104</v>
      </c>
      <c r="D775" t="s">
        <v>48</v>
      </c>
      <c r="E775" t="s">
        <v>49</v>
      </c>
      <c r="F775" t="s">
        <v>50</v>
      </c>
      <c r="G775" t="s">
        <v>19</v>
      </c>
      <c r="H775">
        <v>50.000000000000014</v>
      </c>
      <c r="I775">
        <v>825</v>
      </c>
      <c r="J775">
        <v>41250.000000000015</v>
      </c>
      <c r="K775">
        <v>144375.00000000003</v>
      </c>
      <c r="L775">
        <v>0.35</v>
      </c>
      <c r="M775" t="s">
        <v>18</v>
      </c>
      <c r="N775" t="s">
        <v>137</v>
      </c>
      <c r="O775" t="s">
        <v>175</v>
      </c>
      <c r="P775" t="s">
        <v>146</v>
      </c>
      <c r="Q775">
        <v>9</v>
      </c>
    </row>
    <row r="776" spans="1:17">
      <c r="A776" t="s">
        <v>26</v>
      </c>
      <c r="B776">
        <v>1185732</v>
      </c>
      <c r="C776" s="27">
        <v>44105</v>
      </c>
      <c r="D776" t="s">
        <v>48</v>
      </c>
      <c r="E776" t="s">
        <v>49</v>
      </c>
      <c r="F776" t="s">
        <v>50</v>
      </c>
      <c r="G776" t="s">
        <v>20</v>
      </c>
      <c r="H776">
        <v>50.000000000000014</v>
      </c>
      <c r="I776">
        <v>725</v>
      </c>
      <c r="J776">
        <v>36250.000000000007</v>
      </c>
      <c r="K776">
        <v>90625.000000000029</v>
      </c>
      <c r="L776">
        <v>0.25</v>
      </c>
      <c r="M776" t="s">
        <v>18</v>
      </c>
      <c r="N776" t="s">
        <v>137</v>
      </c>
      <c r="O776" t="s">
        <v>176</v>
      </c>
      <c r="P776" t="s">
        <v>147</v>
      </c>
      <c r="Q776">
        <v>10</v>
      </c>
    </row>
    <row r="777" spans="1:17">
      <c r="A777" t="s">
        <v>26</v>
      </c>
      <c r="B777">
        <v>1185732</v>
      </c>
      <c r="C777" s="27">
        <v>44106</v>
      </c>
      <c r="D777" t="s">
        <v>48</v>
      </c>
      <c r="E777" t="s">
        <v>49</v>
      </c>
      <c r="F777" t="s">
        <v>50</v>
      </c>
      <c r="G777" t="s">
        <v>21</v>
      </c>
      <c r="H777">
        <v>50.000000000000014</v>
      </c>
      <c r="I777">
        <v>700</v>
      </c>
      <c r="J777">
        <v>35000.000000000007</v>
      </c>
      <c r="K777">
        <v>105000.00000000003</v>
      </c>
      <c r="L777">
        <v>0.3</v>
      </c>
      <c r="M777" t="s">
        <v>18</v>
      </c>
      <c r="N777" t="s">
        <v>137</v>
      </c>
      <c r="O777" t="s">
        <v>176</v>
      </c>
      <c r="P777" t="s">
        <v>147</v>
      </c>
      <c r="Q777">
        <v>10</v>
      </c>
    </row>
    <row r="778" spans="1:17">
      <c r="A778" t="s">
        <v>26</v>
      </c>
      <c r="B778">
        <v>1185732</v>
      </c>
      <c r="C778" s="27">
        <v>44107</v>
      </c>
      <c r="D778" t="s">
        <v>48</v>
      </c>
      <c r="E778" t="s">
        <v>49</v>
      </c>
      <c r="F778" t="s">
        <v>50</v>
      </c>
      <c r="G778" t="s">
        <v>22</v>
      </c>
      <c r="H778">
        <v>60.000000000000007</v>
      </c>
      <c r="I778">
        <v>700</v>
      </c>
      <c r="J778">
        <v>42000.000000000007</v>
      </c>
      <c r="K778">
        <v>147000</v>
      </c>
      <c r="L778">
        <v>0.35</v>
      </c>
      <c r="M778" t="s">
        <v>18</v>
      </c>
      <c r="N778" t="s">
        <v>137</v>
      </c>
      <c r="O778" t="s">
        <v>176</v>
      </c>
      <c r="P778" t="s">
        <v>147</v>
      </c>
      <c r="Q778">
        <v>10</v>
      </c>
    </row>
    <row r="779" spans="1:17">
      <c r="A779" t="s">
        <v>26</v>
      </c>
      <c r="B779">
        <v>1185732</v>
      </c>
      <c r="C779" s="27">
        <v>44108</v>
      </c>
      <c r="D779" t="s">
        <v>48</v>
      </c>
      <c r="E779" t="s">
        <v>49</v>
      </c>
      <c r="F779" t="s">
        <v>50</v>
      </c>
      <c r="G779" t="s">
        <v>23</v>
      </c>
      <c r="H779">
        <v>65</v>
      </c>
      <c r="I779">
        <v>825</v>
      </c>
      <c r="J779">
        <v>53625</v>
      </c>
      <c r="K779">
        <v>268125</v>
      </c>
      <c r="L779">
        <v>0.5</v>
      </c>
      <c r="M779" t="s">
        <v>18</v>
      </c>
      <c r="N779" t="s">
        <v>137</v>
      </c>
      <c r="O779" t="s">
        <v>176</v>
      </c>
      <c r="P779" t="s">
        <v>147</v>
      </c>
      <c r="Q779">
        <v>10</v>
      </c>
    </row>
    <row r="780" spans="1:17">
      <c r="A780" t="s">
        <v>26</v>
      </c>
      <c r="B780">
        <v>1185732</v>
      </c>
      <c r="C780" s="27">
        <v>44109</v>
      </c>
      <c r="D780" t="s">
        <v>48</v>
      </c>
      <c r="E780" t="s">
        <v>49</v>
      </c>
      <c r="F780" t="s">
        <v>50</v>
      </c>
      <c r="G780" t="s">
        <v>17</v>
      </c>
      <c r="H780">
        <v>60.000000000000007</v>
      </c>
      <c r="I780">
        <v>975</v>
      </c>
      <c r="J780">
        <v>58500.000000000007</v>
      </c>
      <c r="K780">
        <v>263250.00000000006</v>
      </c>
      <c r="L780">
        <v>0.45</v>
      </c>
      <c r="M780" t="s">
        <v>18</v>
      </c>
      <c r="N780" t="s">
        <v>137</v>
      </c>
      <c r="O780" t="s">
        <v>176</v>
      </c>
      <c r="P780" t="s">
        <v>147</v>
      </c>
      <c r="Q780">
        <v>10</v>
      </c>
    </row>
    <row r="781" spans="1:17">
      <c r="A781" t="s">
        <v>26</v>
      </c>
      <c r="B781">
        <v>1185732</v>
      </c>
      <c r="C781" s="27">
        <v>44110</v>
      </c>
      <c r="D781" t="s">
        <v>48</v>
      </c>
      <c r="E781" t="s">
        <v>49</v>
      </c>
      <c r="F781" t="s">
        <v>50</v>
      </c>
      <c r="G781" t="s">
        <v>19</v>
      </c>
      <c r="H781">
        <v>50.000000000000014</v>
      </c>
      <c r="I781">
        <v>800</v>
      </c>
      <c r="J781">
        <v>40000.000000000015</v>
      </c>
      <c r="K781">
        <v>140000.00000000003</v>
      </c>
      <c r="L781">
        <v>0.35</v>
      </c>
      <c r="M781" t="s">
        <v>18</v>
      </c>
      <c r="N781" t="s">
        <v>137</v>
      </c>
      <c r="O781" t="s">
        <v>176</v>
      </c>
      <c r="P781" t="s">
        <v>147</v>
      </c>
      <c r="Q781">
        <v>10</v>
      </c>
    </row>
    <row r="782" spans="1:17">
      <c r="A782" t="s">
        <v>26</v>
      </c>
      <c r="B782">
        <v>1185732</v>
      </c>
      <c r="C782" s="27">
        <v>44111</v>
      </c>
      <c r="D782" t="s">
        <v>48</v>
      </c>
      <c r="E782" t="s">
        <v>49</v>
      </c>
      <c r="F782" t="s">
        <v>50</v>
      </c>
      <c r="G782" t="s">
        <v>20</v>
      </c>
      <c r="H782">
        <v>50.000000000000014</v>
      </c>
      <c r="I782">
        <v>745</v>
      </c>
      <c r="J782">
        <v>37250.000000000007</v>
      </c>
      <c r="K782">
        <v>93125.000000000029</v>
      </c>
      <c r="L782">
        <v>0.25</v>
      </c>
      <c r="M782" t="s">
        <v>18</v>
      </c>
      <c r="N782" t="s">
        <v>137</v>
      </c>
      <c r="O782" t="s">
        <v>176</v>
      </c>
      <c r="P782" t="s">
        <v>147</v>
      </c>
      <c r="Q782">
        <v>10</v>
      </c>
    </row>
    <row r="783" spans="1:17">
      <c r="A783" t="s">
        <v>26</v>
      </c>
      <c r="B783">
        <v>1185732</v>
      </c>
      <c r="C783" s="27">
        <v>44112</v>
      </c>
      <c r="D783" t="s">
        <v>48</v>
      </c>
      <c r="E783" t="s">
        <v>49</v>
      </c>
      <c r="F783" t="s">
        <v>50</v>
      </c>
      <c r="G783" t="s">
        <v>21</v>
      </c>
      <c r="H783">
        <v>50.000000000000014</v>
      </c>
      <c r="I783">
        <v>775</v>
      </c>
      <c r="J783">
        <v>38750.000000000015</v>
      </c>
      <c r="K783">
        <v>116250.00000000003</v>
      </c>
      <c r="L783">
        <v>0.3</v>
      </c>
      <c r="M783" t="s">
        <v>18</v>
      </c>
      <c r="N783" t="s">
        <v>137</v>
      </c>
      <c r="O783" t="s">
        <v>176</v>
      </c>
      <c r="P783" t="s">
        <v>147</v>
      </c>
      <c r="Q783">
        <v>10</v>
      </c>
    </row>
    <row r="784" spans="1:17">
      <c r="A784" t="s">
        <v>26</v>
      </c>
      <c r="B784">
        <v>1185732</v>
      </c>
      <c r="C784" s="27">
        <v>44113</v>
      </c>
      <c r="D784" t="s">
        <v>48</v>
      </c>
      <c r="E784" t="s">
        <v>49</v>
      </c>
      <c r="F784" t="s">
        <v>50</v>
      </c>
      <c r="G784" t="s">
        <v>22</v>
      </c>
      <c r="H784">
        <v>65</v>
      </c>
      <c r="I784">
        <v>750</v>
      </c>
      <c r="J784">
        <v>48750</v>
      </c>
      <c r="K784">
        <v>170625</v>
      </c>
      <c r="L784">
        <v>0.35</v>
      </c>
      <c r="M784" t="s">
        <v>18</v>
      </c>
      <c r="N784" t="s">
        <v>137</v>
      </c>
      <c r="O784" t="s">
        <v>176</v>
      </c>
      <c r="P784" t="s">
        <v>147</v>
      </c>
      <c r="Q784">
        <v>10</v>
      </c>
    </row>
    <row r="785" spans="1:17">
      <c r="A785" t="s">
        <v>26</v>
      </c>
      <c r="B785">
        <v>1185732</v>
      </c>
      <c r="C785" s="27">
        <v>44114</v>
      </c>
      <c r="D785" t="s">
        <v>48</v>
      </c>
      <c r="E785" t="s">
        <v>49</v>
      </c>
      <c r="F785" t="s">
        <v>50</v>
      </c>
      <c r="G785" t="s">
        <v>23</v>
      </c>
      <c r="H785">
        <v>70</v>
      </c>
      <c r="I785">
        <v>850</v>
      </c>
      <c r="J785">
        <v>59500</v>
      </c>
      <c r="K785">
        <v>297500</v>
      </c>
      <c r="L785">
        <v>0.5</v>
      </c>
      <c r="M785" t="s">
        <v>18</v>
      </c>
      <c r="N785" t="s">
        <v>137</v>
      </c>
      <c r="O785" t="s">
        <v>176</v>
      </c>
      <c r="P785" t="s">
        <v>147</v>
      </c>
      <c r="Q785">
        <v>10</v>
      </c>
    </row>
    <row r="786" spans="1:17">
      <c r="A786" t="s">
        <v>26</v>
      </c>
      <c r="B786">
        <v>1185732</v>
      </c>
      <c r="C786" s="27">
        <v>43975</v>
      </c>
      <c r="D786" t="s">
        <v>48</v>
      </c>
      <c r="E786" t="s">
        <v>49</v>
      </c>
      <c r="F786" t="s">
        <v>50</v>
      </c>
      <c r="G786" t="s">
        <v>17</v>
      </c>
      <c r="H786">
        <v>65</v>
      </c>
      <c r="I786">
        <v>1075</v>
      </c>
      <c r="J786">
        <v>69875</v>
      </c>
      <c r="K786">
        <v>314437.5</v>
      </c>
      <c r="L786">
        <v>0.45</v>
      </c>
      <c r="M786" t="s">
        <v>18</v>
      </c>
      <c r="N786" t="s">
        <v>137</v>
      </c>
      <c r="O786" t="s">
        <v>174</v>
      </c>
      <c r="P786" t="s">
        <v>142</v>
      </c>
      <c r="Q786">
        <v>5</v>
      </c>
    </row>
    <row r="787" spans="1:17">
      <c r="A787" t="s">
        <v>26</v>
      </c>
      <c r="B787">
        <v>1185732</v>
      </c>
      <c r="C787" s="27">
        <v>43975</v>
      </c>
      <c r="D787" t="s">
        <v>48</v>
      </c>
      <c r="E787" t="s">
        <v>49</v>
      </c>
      <c r="F787" t="s">
        <v>50</v>
      </c>
      <c r="G787" t="s">
        <v>19</v>
      </c>
      <c r="H787">
        <v>55.000000000000007</v>
      </c>
      <c r="I787">
        <v>875</v>
      </c>
      <c r="J787">
        <v>48125.000000000007</v>
      </c>
      <c r="K787">
        <v>168437.5</v>
      </c>
      <c r="L787">
        <v>0.35</v>
      </c>
      <c r="M787" t="s">
        <v>18</v>
      </c>
      <c r="N787" t="s">
        <v>137</v>
      </c>
      <c r="O787" t="s">
        <v>174</v>
      </c>
      <c r="P787" t="s">
        <v>142</v>
      </c>
      <c r="Q787">
        <v>5</v>
      </c>
    </row>
    <row r="788" spans="1:17">
      <c r="A788" t="s">
        <v>26</v>
      </c>
      <c r="B788">
        <v>1185732</v>
      </c>
      <c r="C788" s="27">
        <v>43975</v>
      </c>
      <c r="D788" t="s">
        <v>48</v>
      </c>
      <c r="E788" t="s">
        <v>49</v>
      </c>
      <c r="F788" t="s">
        <v>50</v>
      </c>
      <c r="G788" t="s">
        <v>20</v>
      </c>
      <c r="H788">
        <v>55.000000000000007</v>
      </c>
      <c r="I788">
        <v>825</v>
      </c>
      <c r="J788">
        <v>45375.000000000007</v>
      </c>
      <c r="K788">
        <v>113437.50000000001</v>
      </c>
      <c r="L788">
        <v>0.25</v>
      </c>
      <c r="M788" t="s">
        <v>18</v>
      </c>
      <c r="N788" t="s">
        <v>137</v>
      </c>
      <c r="O788" t="s">
        <v>174</v>
      </c>
      <c r="P788" t="s">
        <v>142</v>
      </c>
      <c r="Q788">
        <v>5</v>
      </c>
    </row>
    <row r="789" spans="1:17">
      <c r="A789" t="s">
        <v>26</v>
      </c>
      <c r="B789">
        <v>1185732</v>
      </c>
      <c r="C789" s="27">
        <v>43975</v>
      </c>
      <c r="D789" t="s">
        <v>48</v>
      </c>
      <c r="E789" t="s">
        <v>49</v>
      </c>
      <c r="F789" t="s">
        <v>50</v>
      </c>
      <c r="G789" t="s">
        <v>21</v>
      </c>
      <c r="H789">
        <v>55.000000000000007</v>
      </c>
      <c r="I789">
        <v>775</v>
      </c>
      <c r="J789">
        <v>42625.000000000007</v>
      </c>
      <c r="K789">
        <v>127875.00000000001</v>
      </c>
      <c r="L789">
        <v>0.3</v>
      </c>
      <c r="M789" t="s">
        <v>18</v>
      </c>
      <c r="N789" t="s">
        <v>137</v>
      </c>
      <c r="O789" t="s">
        <v>174</v>
      </c>
      <c r="P789" t="s">
        <v>142</v>
      </c>
      <c r="Q789">
        <v>5</v>
      </c>
    </row>
    <row r="790" spans="1:17">
      <c r="A790" t="s">
        <v>14</v>
      </c>
      <c r="B790">
        <v>1185732</v>
      </c>
      <c r="C790" s="27">
        <v>43975</v>
      </c>
      <c r="D790" t="s">
        <v>48</v>
      </c>
      <c r="E790" t="s">
        <v>49</v>
      </c>
      <c r="F790" t="s">
        <v>50</v>
      </c>
      <c r="G790" t="s">
        <v>22</v>
      </c>
      <c r="H790">
        <v>65</v>
      </c>
      <c r="I790">
        <v>775</v>
      </c>
      <c r="J790">
        <v>50375</v>
      </c>
      <c r="K790">
        <v>176312.5</v>
      </c>
      <c r="L790">
        <v>0.35</v>
      </c>
      <c r="M790" t="s">
        <v>18</v>
      </c>
      <c r="N790" t="s">
        <v>137</v>
      </c>
      <c r="O790" t="s">
        <v>174</v>
      </c>
      <c r="P790" t="s">
        <v>142</v>
      </c>
      <c r="Q790">
        <v>5</v>
      </c>
    </row>
    <row r="791" spans="1:17">
      <c r="A791" t="s">
        <v>14</v>
      </c>
      <c r="B791">
        <v>1185732</v>
      </c>
      <c r="C791" s="27">
        <v>43975</v>
      </c>
      <c r="D791" t="s">
        <v>48</v>
      </c>
      <c r="E791" t="s">
        <v>49</v>
      </c>
      <c r="F791" t="s">
        <v>50</v>
      </c>
      <c r="G791" t="s">
        <v>23</v>
      </c>
      <c r="H791">
        <v>70</v>
      </c>
      <c r="I791">
        <v>875</v>
      </c>
      <c r="J791">
        <v>61250</v>
      </c>
      <c r="K791">
        <v>306250</v>
      </c>
      <c r="L791">
        <v>0.5</v>
      </c>
      <c r="M791" t="s">
        <v>18</v>
      </c>
      <c r="N791" t="s">
        <v>137</v>
      </c>
      <c r="O791" t="s">
        <v>174</v>
      </c>
      <c r="P791" t="s">
        <v>142</v>
      </c>
      <c r="Q791">
        <v>5</v>
      </c>
    </row>
    <row r="792" spans="1:17">
      <c r="A792" t="s">
        <v>14</v>
      </c>
      <c r="B792">
        <v>1185732</v>
      </c>
      <c r="C792" s="27">
        <v>44121</v>
      </c>
      <c r="D792" t="s">
        <v>48</v>
      </c>
      <c r="E792" t="s">
        <v>49</v>
      </c>
      <c r="F792" t="s">
        <v>50</v>
      </c>
      <c r="G792" t="s">
        <v>17</v>
      </c>
      <c r="H792">
        <v>35</v>
      </c>
      <c r="I792">
        <v>450</v>
      </c>
      <c r="J792">
        <v>15750</v>
      </c>
      <c r="K792">
        <v>55125.000000000007</v>
      </c>
      <c r="L792">
        <v>0.35000000000000003</v>
      </c>
      <c r="M792" t="s">
        <v>18</v>
      </c>
      <c r="N792" t="s">
        <v>137</v>
      </c>
      <c r="O792" t="s">
        <v>176</v>
      </c>
      <c r="P792" t="s">
        <v>147</v>
      </c>
      <c r="Q792">
        <v>10</v>
      </c>
    </row>
    <row r="793" spans="1:17">
      <c r="A793" t="s">
        <v>14</v>
      </c>
      <c r="B793">
        <v>1185732</v>
      </c>
      <c r="C793" s="27">
        <v>44122</v>
      </c>
      <c r="D793" t="s">
        <v>48</v>
      </c>
      <c r="E793" t="s">
        <v>49</v>
      </c>
      <c r="F793" t="s">
        <v>50</v>
      </c>
      <c r="G793" t="s">
        <v>19</v>
      </c>
      <c r="H793">
        <v>35</v>
      </c>
      <c r="I793">
        <v>250</v>
      </c>
      <c r="J793">
        <v>8750</v>
      </c>
      <c r="K793">
        <v>26250</v>
      </c>
      <c r="L793">
        <v>0.3</v>
      </c>
      <c r="M793" t="s">
        <v>18</v>
      </c>
      <c r="N793" t="s">
        <v>137</v>
      </c>
      <c r="O793" t="s">
        <v>176</v>
      </c>
      <c r="P793" t="s">
        <v>147</v>
      </c>
      <c r="Q793">
        <v>10</v>
      </c>
    </row>
    <row r="794" spans="1:17">
      <c r="A794" t="s">
        <v>14</v>
      </c>
      <c r="B794">
        <v>1185732</v>
      </c>
      <c r="C794" s="27">
        <v>44123</v>
      </c>
      <c r="D794" t="s">
        <v>48</v>
      </c>
      <c r="E794" t="s">
        <v>49</v>
      </c>
      <c r="F794" t="s">
        <v>50</v>
      </c>
      <c r="G794" t="s">
        <v>20</v>
      </c>
      <c r="H794">
        <v>25</v>
      </c>
      <c r="I794">
        <v>250</v>
      </c>
      <c r="J794">
        <v>6250</v>
      </c>
      <c r="K794">
        <v>18750</v>
      </c>
      <c r="L794">
        <v>0.3</v>
      </c>
      <c r="M794" t="s">
        <v>18</v>
      </c>
      <c r="N794" t="s">
        <v>137</v>
      </c>
      <c r="O794" t="s">
        <v>176</v>
      </c>
      <c r="P794" t="s">
        <v>147</v>
      </c>
      <c r="Q794">
        <v>10</v>
      </c>
    </row>
    <row r="795" spans="1:17">
      <c r="A795" t="s">
        <v>14</v>
      </c>
      <c r="B795">
        <v>1185732</v>
      </c>
      <c r="C795" s="27">
        <v>44124</v>
      </c>
      <c r="D795" t="s">
        <v>48</v>
      </c>
      <c r="E795" t="s">
        <v>49</v>
      </c>
      <c r="F795" t="s">
        <v>50</v>
      </c>
      <c r="G795" t="s">
        <v>21</v>
      </c>
      <c r="H795">
        <v>30.000000000000004</v>
      </c>
      <c r="I795">
        <v>100</v>
      </c>
      <c r="J795">
        <v>3000.0000000000005</v>
      </c>
      <c r="K795">
        <v>10500.000000000002</v>
      </c>
      <c r="L795">
        <v>0.35000000000000003</v>
      </c>
      <c r="M795" t="s">
        <v>18</v>
      </c>
      <c r="N795" t="s">
        <v>137</v>
      </c>
      <c r="O795" t="s">
        <v>176</v>
      </c>
      <c r="P795" t="s">
        <v>147</v>
      </c>
      <c r="Q795">
        <v>10</v>
      </c>
    </row>
    <row r="796" spans="1:17">
      <c r="A796" t="s">
        <v>14</v>
      </c>
      <c r="B796">
        <v>1185732</v>
      </c>
      <c r="C796" s="27">
        <v>44125</v>
      </c>
      <c r="D796" t="s">
        <v>36</v>
      </c>
      <c r="E796" t="s">
        <v>51</v>
      </c>
      <c r="F796" t="s">
        <v>52</v>
      </c>
      <c r="G796" t="s">
        <v>22</v>
      </c>
      <c r="H796">
        <v>44.999999999999993</v>
      </c>
      <c r="I796">
        <v>150</v>
      </c>
      <c r="J796">
        <v>6749.9999999999991</v>
      </c>
      <c r="K796">
        <v>20249.999999999996</v>
      </c>
      <c r="L796">
        <v>0.3</v>
      </c>
      <c r="M796" t="s">
        <v>18</v>
      </c>
      <c r="N796" t="s">
        <v>137</v>
      </c>
      <c r="O796" t="s">
        <v>176</v>
      </c>
      <c r="P796" t="s">
        <v>147</v>
      </c>
      <c r="Q796">
        <v>10</v>
      </c>
    </row>
    <row r="797" spans="1:17">
      <c r="A797" t="s">
        <v>14</v>
      </c>
      <c r="B797">
        <v>1185732</v>
      </c>
      <c r="C797" s="27">
        <v>44126</v>
      </c>
      <c r="D797" t="s">
        <v>36</v>
      </c>
      <c r="E797" t="s">
        <v>51</v>
      </c>
      <c r="F797" t="s">
        <v>52</v>
      </c>
      <c r="G797" t="s">
        <v>23</v>
      </c>
      <c r="H797">
        <v>35</v>
      </c>
      <c r="I797">
        <v>250</v>
      </c>
      <c r="J797">
        <v>8750</v>
      </c>
      <c r="K797">
        <v>39375</v>
      </c>
      <c r="L797">
        <v>0.45</v>
      </c>
      <c r="M797" t="s">
        <v>18</v>
      </c>
      <c r="N797" t="s">
        <v>137</v>
      </c>
      <c r="O797" t="s">
        <v>176</v>
      </c>
      <c r="P797" t="s">
        <v>147</v>
      </c>
      <c r="Q797">
        <v>10</v>
      </c>
    </row>
    <row r="798" spans="1:17">
      <c r="A798" t="s">
        <v>14</v>
      </c>
      <c r="B798">
        <v>1185732</v>
      </c>
      <c r="C798" s="27">
        <v>44127</v>
      </c>
      <c r="D798" t="s">
        <v>36</v>
      </c>
      <c r="E798" t="s">
        <v>51</v>
      </c>
      <c r="F798" t="s">
        <v>52</v>
      </c>
      <c r="G798" t="s">
        <v>17</v>
      </c>
      <c r="H798">
        <v>35</v>
      </c>
      <c r="I798">
        <v>500</v>
      </c>
      <c r="J798">
        <v>17500</v>
      </c>
      <c r="K798">
        <v>61250.000000000007</v>
      </c>
      <c r="L798">
        <v>0.35000000000000003</v>
      </c>
      <c r="M798" t="s">
        <v>18</v>
      </c>
      <c r="N798" t="s">
        <v>137</v>
      </c>
      <c r="O798" t="s">
        <v>176</v>
      </c>
      <c r="P798" t="s">
        <v>147</v>
      </c>
      <c r="Q798">
        <v>10</v>
      </c>
    </row>
    <row r="799" spans="1:17">
      <c r="A799" t="s">
        <v>14</v>
      </c>
      <c r="B799">
        <v>1185732</v>
      </c>
      <c r="C799" s="27">
        <v>44128</v>
      </c>
      <c r="D799" t="s">
        <v>36</v>
      </c>
      <c r="E799" t="s">
        <v>51</v>
      </c>
      <c r="F799" t="s">
        <v>52</v>
      </c>
      <c r="G799" t="s">
        <v>19</v>
      </c>
      <c r="H799">
        <v>35</v>
      </c>
      <c r="I799">
        <v>150</v>
      </c>
      <c r="J799">
        <v>5250</v>
      </c>
      <c r="K799">
        <v>15750</v>
      </c>
      <c r="L799">
        <v>0.3</v>
      </c>
      <c r="M799" t="s">
        <v>18</v>
      </c>
      <c r="N799" t="s">
        <v>137</v>
      </c>
      <c r="O799" t="s">
        <v>176</v>
      </c>
      <c r="P799" t="s">
        <v>147</v>
      </c>
      <c r="Q799">
        <v>10</v>
      </c>
    </row>
    <row r="800" spans="1:17">
      <c r="A800" t="s">
        <v>14</v>
      </c>
      <c r="B800">
        <v>1185732</v>
      </c>
      <c r="C800" s="27">
        <v>44129</v>
      </c>
      <c r="D800" t="s">
        <v>36</v>
      </c>
      <c r="E800" t="s">
        <v>51</v>
      </c>
      <c r="F800" t="s">
        <v>52</v>
      </c>
      <c r="G800" t="s">
        <v>20</v>
      </c>
      <c r="H800">
        <v>25</v>
      </c>
      <c r="I800">
        <v>200</v>
      </c>
      <c r="J800">
        <v>5000</v>
      </c>
      <c r="K800">
        <v>15000</v>
      </c>
      <c r="L800">
        <v>0.3</v>
      </c>
      <c r="M800" t="s">
        <v>18</v>
      </c>
      <c r="N800" t="s">
        <v>137</v>
      </c>
      <c r="O800" t="s">
        <v>176</v>
      </c>
      <c r="P800" t="s">
        <v>147</v>
      </c>
      <c r="Q800">
        <v>10</v>
      </c>
    </row>
    <row r="801" spans="1:17">
      <c r="A801" t="s">
        <v>14</v>
      </c>
      <c r="B801">
        <v>1185732</v>
      </c>
      <c r="C801" s="27">
        <v>44130</v>
      </c>
      <c r="D801" t="s">
        <v>36</v>
      </c>
      <c r="E801" t="s">
        <v>51</v>
      </c>
      <c r="F801" t="s">
        <v>52</v>
      </c>
      <c r="G801" t="s">
        <v>21</v>
      </c>
      <c r="H801">
        <v>30.000000000000004</v>
      </c>
      <c r="I801">
        <v>75</v>
      </c>
      <c r="J801">
        <v>2250.0000000000005</v>
      </c>
      <c r="K801">
        <v>7875.0000000000018</v>
      </c>
      <c r="L801">
        <v>0.35000000000000003</v>
      </c>
      <c r="M801" t="s">
        <v>18</v>
      </c>
      <c r="N801" t="s">
        <v>137</v>
      </c>
      <c r="O801" t="s">
        <v>176</v>
      </c>
      <c r="P801" t="s">
        <v>147</v>
      </c>
      <c r="Q801">
        <v>10</v>
      </c>
    </row>
    <row r="802" spans="1:17">
      <c r="A802" t="s">
        <v>14</v>
      </c>
      <c r="B802">
        <v>1185732</v>
      </c>
      <c r="C802" s="27">
        <v>44131</v>
      </c>
      <c r="D802" t="s">
        <v>36</v>
      </c>
      <c r="E802" t="s">
        <v>51</v>
      </c>
      <c r="F802" t="s">
        <v>52</v>
      </c>
      <c r="G802" t="s">
        <v>22</v>
      </c>
      <c r="H802">
        <v>44.999999999999993</v>
      </c>
      <c r="I802">
        <v>150</v>
      </c>
      <c r="J802">
        <v>6749.9999999999991</v>
      </c>
      <c r="K802">
        <v>20249.999999999996</v>
      </c>
      <c r="L802">
        <v>0.3</v>
      </c>
      <c r="M802" t="s">
        <v>18</v>
      </c>
      <c r="N802" t="s">
        <v>137</v>
      </c>
      <c r="O802" t="s">
        <v>176</v>
      </c>
      <c r="P802" t="s">
        <v>147</v>
      </c>
      <c r="Q802">
        <v>10</v>
      </c>
    </row>
    <row r="803" spans="1:17">
      <c r="A803" t="s">
        <v>14</v>
      </c>
      <c r="B803">
        <v>1185732</v>
      </c>
      <c r="C803" s="27">
        <v>44132</v>
      </c>
      <c r="D803" t="s">
        <v>36</v>
      </c>
      <c r="E803" t="s">
        <v>51</v>
      </c>
      <c r="F803" t="s">
        <v>52</v>
      </c>
      <c r="G803" t="s">
        <v>23</v>
      </c>
      <c r="H803">
        <v>35</v>
      </c>
      <c r="I803">
        <v>225</v>
      </c>
      <c r="J803">
        <v>7875</v>
      </c>
      <c r="K803">
        <v>35437.5</v>
      </c>
      <c r="L803">
        <v>0.45</v>
      </c>
      <c r="M803" t="s">
        <v>18</v>
      </c>
      <c r="N803" t="s">
        <v>137</v>
      </c>
      <c r="O803" t="s">
        <v>176</v>
      </c>
      <c r="P803" t="s">
        <v>147</v>
      </c>
      <c r="Q803">
        <v>10</v>
      </c>
    </row>
    <row r="804" spans="1:17">
      <c r="A804" t="s">
        <v>14</v>
      </c>
      <c r="B804">
        <v>1185732</v>
      </c>
      <c r="C804" s="27">
        <v>44133</v>
      </c>
      <c r="D804" t="s">
        <v>36</v>
      </c>
      <c r="E804" t="s">
        <v>51</v>
      </c>
      <c r="F804" t="s">
        <v>52</v>
      </c>
      <c r="G804" t="s">
        <v>17</v>
      </c>
      <c r="H804">
        <v>40</v>
      </c>
      <c r="I804">
        <v>445</v>
      </c>
      <c r="J804">
        <v>17800</v>
      </c>
      <c r="K804">
        <v>62300.000000000007</v>
      </c>
      <c r="L804">
        <v>0.35000000000000003</v>
      </c>
      <c r="M804" t="s">
        <v>18</v>
      </c>
      <c r="N804" t="s">
        <v>137</v>
      </c>
      <c r="O804" t="s">
        <v>176</v>
      </c>
      <c r="P804" t="s">
        <v>147</v>
      </c>
      <c r="Q804">
        <v>10</v>
      </c>
    </row>
    <row r="805" spans="1:17">
      <c r="A805" t="s">
        <v>14</v>
      </c>
      <c r="B805">
        <v>1185732</v>
      </c>
      <c r="C805" s="27">
        <v>44134</v>
      </c>
      <c r="D805" t="s">
        <v>36</v>
      </c>
      <c r="E805" t="s">
        <v>51</v>
      </c>
      <c r="F805" t="s">
        <v>52</v>
      </c>
      <c r="G805" t="s">
        <v>19</v>
      </c>
      <c r="H805">
        <v>40</v>
      </c>
      <c r="I805">
        <v>125</v>
      </c>
      <c r="J805">
        <v>5000</v>
      </c>
      <c r="K805">
        <v>15000</v>
      </c>
      <c r="L805">
        <v>0.3</v>
      </c>
      <c r="M805" t="s">
        <v>18</v>
      </c>
      <c r="N805" t="s">
        <v>137</v>
      </c>
      <c r="O805" t="s">
        <v>176</v>
      </c>
      <c r="P805" t="s">
        <v>147</v>
      </c>
      <c r="Q805">
        <v>10</v>
      </c>
    </row>
    <row r="806" spans="1:17">
      <c r="A806" t="s">
        <v>14</v>
      </c>
      <c r="B806">
        <v>1185732</v>
      </c>
      <c r="C806" s="27">
        <v>44135</v>
      </c>
      <c r="D806" t="s">
        <v>36</v>
      </c>
      <c r="E806" t="s">
        <v>51</v>
      </c>
      <c r="F806" t="s">
        <v>52</v>
      </c>
      <c r="G806" t="s">
        <v>20</v>
      </c>
      <c r="H806">
        <v>30.000000000000004</v>
      </c>
      <c r="I806">
        <v>175</v>
      </c>
      <c r="J806">
        <v>5250.0000000000009</v>
      </c>
      <c r="K806">
        <v>15750.000000000002</v>
      </c>
      <c r="L806">
        <v>0.3</v>
      </c>
      <c r="M806" t="s">
        <v>18</v>
      </c>
      <c r="N806" t="s">
        <v>137</v>
      </c>
      <c r="O806" t="s">
        <v>176</v>
      </c>
      <c r="P806" t="s">
        <v>147</v>
      </c>
      <c r="Q806">
        <v>10</v>
      </c>
    </row>
    <row r="807" spans="1:17">
      <c r="A807" t="s">
        <v>14</v>
      </c>
      <c r="B807">
        <v>1185732</v>
      </c>
      <c r="C807" s="27">
        <v>44136</v>
      </c>
      <c r="D807" t="s">
        <v>36</v>
      </c>
      <c r="E807" t="s">
        <v>51</v>
      </c>
      <c r="F807" t="s">
        <v>52</v>
      </c>
      <c r="G807" t="s">
        <v>21</v>
      </c>
      <c r="H807">
        <v>35</v>
      </c>
      <c r="I807">
        <v>25</v>
      </c>
      <c r="J807">
        <v>875</v>
      </c>
      <c r="K807">
        <v>3062.5000000000005</v>
      </c>
      <c r="L807">
        <v>0.35000000000000003</v>
      </c>
      <c r="M807" t="s">
        <v>18</v>
      </c>
      <c r="N807" t="s">
        <v>137</v>
      </c>
      <c r="O807" t="s">
        <v>176</v>
      </c>
      <c r="P807" t="s">
        <v>148</v>
      </c>
      <c r="Q807">
        <v>11</v>
      </c>
    </row>
    <row r="808" spans="1:17">
      <c r="A808" t="s">
        <v>14</v>
      </c>
      <c r="B808">
        <v>1185732</v>
      </c>
      <c r="C808" s="27">
        <v>44137</v>
      </c>
      <c r="D808" t="s">
        <v>36</v>
      </c>
      <c r="E808" t="s">
        <v>51</v>
      </c>
      <c r="F808" t="s">
        <v>52</v>
      </c>
      <c r="G808" t="s">
        <v>22</v>
      </c>
      <c r="H808">
        <v>50</v>
      </c>
      <c r="I808">
        <v>75</v>
      </c>
      <c r="J808">
        <v>3750</v>
      </c>
      <c r="K808">
        <v>11250</v>
      </c>
      <c r="L808">
        <v>0.3</v>
      </c>
      <c r="M808" t="s">
        <v>18</v>
      </c>
      <c r="N808" t="s">
        <v>137</v>
      </c>
      <c r="O808" t="s">
        <v>176</v>
      </c>
      <c r="P808" t="s">
        <v>148</v>
      </c>
      <c r="Q808">
        <v>11</v>
      </c>
    </row>
    <row r="809" spans="1:17">
      <c r="A809" t="s">
        <v>14</v>
      </c>
      <c r="B809">
        <v>1185732</v>
      </c>
      <c r="C809" s="27">
        <v>44138</v>
      </c>
      <c r="D809" t="s">
        <v>36</v>
      </c>
      <c r="E809" t="s">
        <v>51</v>
      </c>
      <c r="F809" t="s">
        <v>52</v>
      </c>
      <c r="G809" t="s">
        <v>23</v>
      </c>
      <c r="H809">
        <v>40</v>
      </c>
      <c r="I809">
        <v>175</v>
      </c>
      <c r="J809">
        <v>7000</v>
      </c>
      <c r="K809">
        <v>31500</v>
      </c>
      <c r="L809">
        <v>0.45</v>
      </c>
      <c r="M809" t="s">
        <v>18</v>
      </c>
      <c r="N809" t="s">
        <v>137</v>
      </c>
      <c r="O809" t="s">
        <v>176</v>
      </c>
      <c r="P809" t="s">
        <v>148</v>
      </c>
      <c r="Q809">
        <v>11</v>
      </c>
    </row>
    <row r="810" spans="1:17">
      <c r="A810" t="s">
        <v>14</v>
      </c>
      <c r="B810">
        <v>1185732</v>
      </c>
      <c r="C810" s="27">
        <v>44139</v>
      </c>
      <c r="D810" t="s">
        <v>36</v>
      </c>
      <c r="E810" t="s">
        <v>51</v>
      </c>
      <c r="F810" t="s">
        <v>52</v>
      </c>
      <c r="G810" t="s">
        <v>17</v>
      </c>
      <c r="H810">
        <v>40</v>
      </c>
      <c r="I810">
        <v>400</v>
      </c>
      <c r="J810">
        <v>16000</v>
      </c>
      <c r="K810">
        <v>56000.000000000007</v>
      </c>
      <c r="L810">
        <v>0.35000000000000003</v>
      </c>
      <c r="M810" t="s">
        <v>18</v>
      </c>
      <c r="N810" t="s">
        <v>137</v>
      </c>
      <c r="O810" t="s">
        <v>176</v>
      </c>
      <c r="P810" t="s">
        <v>148</v>
      </c>
      <c r="Q810">
        <v>11</v>
      </c>
    </row>
    <row r="811" spans="1:17">
      <c r="A811" t="s">
        <v>14</v>
      </c>
      <c r="B811">
        <v>1185732</v>
      </c>
      <c r="C811" s="27">
        <v>44140</v>
      </c>
      <c r="D811" t="s">
        <v>36</v>
      </c>
      <c r="E811" t="s">
        <v>51</v>
      </c>
      <c r="F811" t="s">
        <v>52</v>
      </c>
      <c r="G811" t="s">
        <v>19</v>
      </c>
      <c r="H811">
        <v>40</v>
      </c>
      <c r="I811">
        <v>100</v>
      </c>
      <c r="J811">
        <v>4000</v>
      </c>
      <c r="K811">
        <v>12000</v>
      </c>
      <c r="L811">
        <v>0.3</v>
      </c>
      <c r="M811" t="s">
        <v>18</v>
      </c>
      <c r="N811" t="s">
        <v>137</v>
      </c>
      <c r="O811" t="s">
        <v>176</v>
      </c>
      <c r="P811" t="s">
        <v>148</v>
      </c>
      <c r="Q811">
        <v>11</v>
      </c>
    </row>
    <row r="812" spans="1:17">
      <c r="A812" t="s">
        <v>14</v>
      </c>
      <c r="B812">
        <v>1185732</v>
      </c>
      <c r="C812" s="27">
        <v>44141</v>
      </c>
      <c r="D812" t="s">
        <v>36</v>
      </c>
      <c r="E812" t="s">
        <v>51</v>
      </c>
      <c r="F812" t="s">
        <v>52</v>
      </c>
      <c r="G812" t="s">
        <v>20</v>
      </c>
      <c r="H812">
        <v>30.000000000000004</v>
      </c>
      <c r="I812">
        <v>100</v>
      </c>
      <c r="J812">
        <v>3000.0000000000005</v>
      </c>
      <c r="K812">
        <v>9000</v>
      </c>
      <c r="L812">
        <v>0.3</v>
      </c>
      <c r="M812" t="s">
        <v>18</v>
      </c>
      <c r="N812" t="s">
        <v>137</v>
      </c>
      <c r="O812" t="s">
        <v>176</v>
      </c>
      <c r="P812" t="s">
        <v>148</v>
      </c>
      <c r="Q812">
        <v>11</v>
      </c>
    </row>
    <row r="813" spans="1:17">
      <c r="A813" t="s">
        <v>14</v>
      </c>
      <c r="B813">
        <v>1185732</v>
      </c>
      <c r="C813" s="27">
        <v>44142</v>
      </c>
      <c r="D813" t="s">
        <v>36</v>
      </c>
      <c r="E813" t="s">
        <v>51</v>
      </c>
      <c r="F813" t="s">
        <v>52</v>
      </c>
      <c r="G813" t="s">
        <v>21</v>
      </c>
      <c r="H813">
        <v>35</v>
      </c>
      <c r="I813">
        <v>25</v>
      </c>
      <c r="J813">
        <v>875</v>
      </c>
      <c r="K813">
        <v>3062.5000000000005</v>
      </c>
      <c r="L813">
        <v>0.35000000000000003</v>
      </c>
      <c r="M813" t="s">
        <v>18</v>
      </c>
      <c r="N813" t="s">
        <v>137</v>
      </c>
      <c r="O813" t="s">
        <v>176</v>
      </c>
      <c r="P813" t="s">
        <v>148</v>
      </c>
      <c r="Q813">
        <v>11</v>
      </c>
    </row>
    <row r="814" spans="1:17">
      <c r="A814" t="s">
        <v>14</v>
      </c>
      <c r="B814">
        <v>1185732</v>
      </c>
      <c r="C814" s="27">
        <v>44143</v>
      </c>
      <c r="D814" t="s">
        <v>36</v>
      </c>
      <c r="E814" t="s">
        <v>51</v>
      </c>
      <c r="F814" t="s">
        <v>52</v>
      </c>
      <c r="G814" t="s">
        <v>22</v>
      </c>
      <c r="H814">
        <v>50</v>
      </c>
      <c r="I814">
        <v>50</v>
      </c>
      <c r="J814">
        <v>2500</v>
      </c>
      <c r="K814">
        <v>7500</v>
      </c>
      <c r="L814">
        <v>0.3</v>
      </c>
      <c r="M814" t="s">
        <v>18</v>
      </c>
      <c r="N814" t="s">
        <v>137</v>
      </c>
      <c r="O814" t="s">
        <v>176</v>
      </c>
      <c r="P814" t="s">
        <v>148</v>
      </c>
      <c r="Q814">
        <v>11</v>
      </c>
    </row>
    <row r="815" spans="1:17">
      <c r="A815" t="s">
        <v>14</v>
      </c>
      <c r="B815">
        <v>1185732</v>
      </c>
      <c r="C815" s="27">
        <v>44144</v>
      </c>
      <c r="D815" t="s">
        <v>36</v>
      </c>
      <c r="E815" t="s">
        <v>51</v>
      </c>
      <c r="F815" t="s">
        <v>52</v>
      </c>
      <c r="G815" t="s">
        <v>23</v>
      </c>
      <c r="H815">
        <v>40</v>
      </c>
      <c r="I815">
        <v>175</v>
      </c>
      <c r="J815">
        <v>7000</v>
      </c>
      <c r="K815">
        <v>31500</v>
      </c>
      <c r="L815">
        <v>0.45</v>
      </c>
      <c r="M815" t="s">
        <v>18</v>
      </c>
      <c r="N815" t="s">
        <v>137</v>
      </c>
      <c r="O815" t="s">
        <v>176</v>
      </c>
      <c r="P815" t="s">
        <v>148</v>
      </c>
      <c r="Q815">
        <v>11</v>
      </c>
    </row>
    <row r="816" spans="1:17">
      <c r="A816" t="s">
        <v>14</v>
      </c>
      <c r="B816">
        <v>1185732</v>
      </c>
      <c r="C816" s="27">
        <v>44145</v>
      </c>
      <c r="D816" t="s">
        <v>36</v>
      </c>
      <c r="E816" t="s">
        <v>51</v>
      </c>
      <c r="F816" t="s">
        <v>52</v>
      </c>
      <c r="G816" t="s">
        <v>17</v>
      </c>
      <c r="H816">
        <v>50</v>
      </c>
      <c r="I816">
        <v>445</v>
      </c>
      <c r="J816">
        <v>22250</v>
      </c>
      <c r="K816">
        <v>77875.000000000015</v>
      </c>
      <c r="L816">
        <v>0.35000000000000003</v>
      </c>
      <c r="M816" t="s">
        <v>18</v>
      </c>
      <c r="N816" t="s">
        <v>137</v>
      </c>
      <c r="O816" t="s">
        <v>176</v>
      </c>
      <c r="P816" t="s">
        <v>148</v>
      </c>
      <c r="Q816">
        <v>11</v>
      </c>
    </row>
    <row r="817" spans="1:17">
      <c r="A817" t="s">
        <v>14</v>
      </c>
      <c r="B817">
        <v>1185732</v>
      </c>
      <c r="C817" s="27">
        <v>44146</v>
      </c>
      <c r="D817" t="s">
        <v>36</v>
      </c>
      <c r="E817" t="s">
        <v>51</v>
      </c>
      <c r="F817" t="s">
        <v>52</v>
      </c>
      <c r="G817" t="s">
        <v>19</v>
      </c>
      <c r="H817">
        <v>45.000000000000007</v>
      </c>
      <c r="I817">
        <v>150</v>
      </c>
      <c r="J817">
        <v>6750.0000000000009</v>
      </c>
      <c r="K817">
        <v>20250.000000000004</v>
      </c>
      <c r="L817">
        <v>0.3</v>
      </c>
      <c r="M817" t="s">
        <v>18</v>
      </c>
      <c r="N817" t="s">
        <v>137</v>
      </c>
      <c r="O817" t="s">
        <v>176</v>
      </c>
      <c r="P817" t="s">
        <v>148</v>
      </c>
      <c r="Q817">
        <v>11</v>
      </c>
    </row>
    <row r="818" spans="1:17">
      <c r="A818" t="s">
        <v>14</v>
      </c>
      <c r="B818">
        <v>1185732</v>
      </c>
      <c r="C818" s="27">
        <v>44147</v>
      </c>
      <c r="D818" t="s">
        <v>36</v>
      </c>
      <c r="E818" t="s">
        <v>51</v>
      </c>
      <c r="F818" t="s">
        <v>52</v>
      </c>
      <c r="G818" t="s">
        <v>20</v>
      </c>
      <c r="H818">
        <v>40</v>
      </c>
      <c r="I818">
        <v>125</v>
      </c>
      <c r="J818">
        <v>5000</v>
      </c>
      <c r="K818">
        <v>15000</v>
      </c>
      <c r="L818">
        <v>0.3</v>
      </c>
      <c r="M818" t="s">
        <v>18</v>
      </c>
      <c r="N818" t="s">
        <v>137</v>
      </c>
      <c r="O818" t="s">
        <v>176</v>
      </c>
      <c r="P818" t="s">
        <v>148</v>
      </c>
      <c r="Q818">
        <v>11</v>
      </c>
    </row>
    <row r="819" spans="1:17">
      <c r="A819" t="s">
        <v>14</v>
      </c>
      <c r="B819">
        <v>1185732</v>
      </c>
      <c r="C819" s="27">
        <v>44148</v>
      </c>
      <c r="D819" t="s">
        <v>36</v>
      </c>
      <c r="E819" t="s">
        <v>51</v>
      </c>
      <c r="F819" t="s">
        <v>52</v>
      </c>
      <c r="G819" t="s">
        <v>21</v>
      </c>
      <c r="H819">
        <v>40</v>
      </c>
      <c r="I819">
        <v>50</v>
      </c>
      <c r="J819">
        <v>2000</v>
      </c>
      <c r="K819">
        <v>7000.0000000000009</v>
      </c>
      <c r="L819">
        <v>0.35000000000000003</v>
      </c>
      <c r="M819" t="s">
        <v>18</v>
      </c>
      <c r="N819" t="s">
        <v>137</v>
      </c>
      <c r="O819" t="s">
        <v>176</v>
      </c>
      <c r="P819" t="s">
        <v>148</v>
      </c>
      <c r="Q819">
        <v>11</v>
      </c>
    </row>
    <row r="820" spans="1:17">
      <c r="A820" t="s">
        <v>14</v>
      </c>
      <c r="B820">
        <v>1185732</v>
      </c>
      <c r="C820" s="27">
        <v>44149</v>
      </c>
      <c r="D820" t="s">
        <v>36</v>
      </c>
      <c r="E820" t="s">
        <v>51</v>
      </c>
      <c r="F820" t="s">
        <v>52</v>
      </c>
      <c r="G820" t="s">
        <v>22</v>
      </c>
      <c r="H820">
        <v>54.999999999999993</v>
      </c>
      <c r="I820">
        <v>75</v>
      </c>
      <c r="J820">
        <v>4124.9999999999991</v>
      </c>
      <c r="K820">
        <v>12374.999999999998</v>
      </c>
      <c r="L820">
        <v>0.3</v>
      </c>
      <c r="M820" t="s">
        <v>18</v>
      </c>
      <c r="N820" t="s">
        <v>137</v>
      </c>
      <c r="O820" t="s">
        <v>176</v>
      </c>
      <c r="P820" t="s">
        <v>148</v>
      </c>
      <c r="Q820">
        <v>11</v>
      </c>
    </row>
    <row r="821" spans="1:17">
      <c r="A821" t="s">
        <v>14</v>
      </c>
      <c r="B821">
        <v>1185732</v>
      </c>
      <c r="C821" s="27">
        <v>44150</v>
      </c>
      <c r="D821" t="s">
        <v>36</v>
      </c>
      <c r="E821" t="s">
        <v>51</v>
      </c>
      <c r="F821" t="s">
        <v>52</v>
      </c>
      <c r="G821" t="s">
        <v>23</v>
      </c>
      <c r="H821">
        <v>60</v>
      </c>
      <c r="I821">
        <v>175</v>
      </c>
      <c r="J821">
        <v>10500</v>
      </c>
      <c r="K821">
        <v>47250</v>
      </c>
      <c r="L821">
        <v>0.45</v>
      </c>
      <c r="M821" t="s">
        <v>18</v>
      </c>
      <c r="N821" t="s">
        <v>137</v>
      </c>
      <c r="O821" t="s">
        <v>176</v>
      </c>
      <c r="P821" t="s">
        <v>148</v>
      </c>
      <c r="Q821">
        <v>11</v>
      </c>
    </row>
    <row r="822" spans="1:17">
      <c r="A822" t="s">
        <v>14</v>
      </c>
      <c r="B822">
        <v>1185732</v>
      </c>
      <c r="C822" s="27">
        <v>44151</v>
      </c>
      <c r="D822" t="s">
        <v>36</v>
      </c>
      <c r="E822" t="s">
        <v>51</v>
      </c>
      <c r="F822" t="s">
        <v>52</v>
      </c>
      <c r="G822" t="s">
        <v>17</v>
      </c>
      <c r="H822">
        <v>45</v>
      </c>
      <c r="I822">
        <v>425</v>
      </c>
      <c r="J822">
        <v>19125</v>
      </c>
      <c r="K822">
        <v>66937.5</v>
      </c>
      <c r="L822">
        <v>0.35000000000000003</v>
      </c>
      <c r="M822" t="s">
        <v>24</v>
      </c>
      <c r="N822" t="s">
        <v>137</v>
      </c>
      <c r="O822" t="s">
        <v>176</v>
      </c>
      <c r="P822" t="s">
        <v>148</v>
      </c>
      <c r="Q822">
        <v>11</v>
      </c>
    </row>
    <row r="823" spans="1:17">
      <c r="A823" t="s">
        <v>14</v>
      </c>
      <c r="B823">
        <v>1185732</v>
      </c>
      <c r="C823" s="27">
        <v>44152</v>
      </c>
      <c r="D823" t="s">
        <v>36</v>
      </c>
      <c r="E823" t="s">
        <v>51</v>
      </c>
      <c r="F823" t="s">
        <v>52</v>
      </c>
      <c r="G823" t="s">
        <v>19</v>
      </c>
      <c r="H823">
        <v>40.000000000000007</v>
      </c>
      <c r="I823">
        <v>175</v>
      </c>
      <c r="J823">
        <v>7000.0000000000009</v>
      </c>
      <c r="K823">
        <v>21000.000000000004</v>
      </c>
      <c r="L823">
        <v>0.3</v>
      </c>
      <c r="M823" t="s">
        <v>24</v>
      </c>
      <c r="N823" t="s">
        <v>137</v>
      </c>
      <c r="O823" t="s">
        <v>176</v>
      </c>
      <c r="P823" t="s">
        <v>148</v>
      </c>
      <c r="Q823">
        <v>11</v>
      </c>
    </row>
    <row r="824" spans="1:17">
      <c r="A824" t="s">
        <v>14</v>
      </c>
      <c r="B824">
        <v>1185732</v>
      </c>
      <c r="C824" s="27">
        <v>44153</v>
      </c>
      <c r="D824" t="s">
        <v>36</v>
      </c>
      <c r="E824" t="s">
        <v>51</v>
      </c>
      <c r="F824" t="s">
        <v>52</v>
      </c>
      <c r="G824" t="s">
        <v>20</v>
      </c>
      <c r="H824">
        <v>35</v>
      </c>
      <c r="I824">
        <v>175</v>
      </c>
      <c r="J824">
        <v>6125</v>
      </c>
      <c r="K824">
        <v>18375</v>
      </c>
      <c r="L824">
        <v>0.3</v>
      </c>
      <c r="M824" t="s">
        <v>24</v>
      </c>
      <c r="N824" t="s">
        <v>137</v>
      </c>
      <c r="O824" t="s">
        <v>176</v>
      </c>
      <c r="P824" t="s">
        <v>148</v>
      </c>
      <c r="Q824">
        <v>11</v>
      </c>
    </row>
    <row r="825" spans="1:17">
      <c r="A825" t="s">
        <v>14</v>
      </c>
      <c r="B825">
        <v>1185732</v>
      </c>
      <c r="C825" s="27">
        <v>44154</v>
      </c>
      <c r="D825" t="s">
        <v>36</v>
      </c>
      <c r="E825" t="s">
        <v>51</v>
      </c>
      <c r="F825" t="s">
        <v>52</v>
      </c>
      <c r="G825" t="s">
        <v>21</v>
      </c>
      <c r="H825">
        <v>35</v>
      </c>
      <c r="I825">
        <v>150</v>
      </c>
      <c r="J825">
        <v>5250</v>
      </c>
      <c r="K825">
        <v>18375</v>
      </c>
      <c r="L825">
        <v>0.35000000000000003</v>
      </c>
      <c r="M825" t="s">
        <v>24</v>
      </c>
      <c r="N825" t="s">
        <v>137</v>
      </c>
      <c r="O825" t="s">
        <v>176</v>
      </c>
      <c r="P825" t="s">
        <v>148</v>
      </c>
      <c r="Q825">
        <v>11</v>
      </c>
    </row>
    <row r="826" spans="1:17">
      <c r="A826" t="s">
        <v>14</v>
      </c>
      <c r="B826">
        <v>1185732</v>
      </c>
      <c r="C826" s="27">
        <v>44155</v>
      </c>
      <c r="D826" t="s">
        <v>36</v>
      </c>
      <c r="E826" t="s">
        <v>51</v>
      </c>
      <c r="F826" t="s">
        <v>52</v>
      </c>
      <c r="G826" t="s">
        <v>22</v>
      </c>
      <c r="H826">
        <v>50</v>
      </c>
      <c r="I826">
        <v>150</v>
      </c>
      <c r="J826">
        <v>7500</v>
      </c>
      <c r="K826">
        <v>22500</v>
      </c>
      <c r="L826">
        <v>0.3</v>
      </c>
      <c r="M826" t="s">
        <v>24</v>
      </c>
      <c r="N826" t="s">
        <v>137</v>
      </c>
      <c r="O826" t="s">
        <v>176</v>
      </c>
      <c r="P826" t="s">
        <v>148</v>
      </c>
      <c r="Q826">
        <v>11</v>
      </c>
    </row>
    <row r="827" spans="1:17">
      <c r="A827" t="s">
        <v>14</v>
      </c>
      <c r="B827">
        <v>1185732</v>
      </c>
      <c r="C827" s="27">
        <v>44156</v>
      </c>
      <c r="D827" t="s">
        <v>36</v>
      </c>
      <c r="E827" t="s">
        <v>51</v>
      </c>
      <c r="F827" t="s">
        <v>52</v>
      </c>
      <c r="G827" t="s">
        <v>23</v>
      </c>
      <c r="H827">
        <v>55.000000000000007</v>
      </c>
      <c r="I827">
        <v>325</v>
      </c>
      <c r="J827">
        <v>17875.000000000004</v>
      </c>
      <c r="K827">
        <v>80437.500000000015</v>
      </c>
      <c r="L827">
        <v>0.45</v>
      </c>
      <c r="M827" t="s">
        <v>24</v>
      </c>
      <c r="N827" t="s">
        <v>137</v>
      </c>
      <c r="O827" t="s">
        <v>176</v>
      </c>
      <c r="P827" t="s">
        <v>148</v>
      </c>
      <c r="Q827">
        <v>11</v>
      </c>
    </row>
    <row r="828" spans="1:17">
      <c r="A828" t="s">
        <v>14</v>
      </c>
      <c r="B828">
        <v>1185732</v>
      </c>
      <c r="C828" s="27">
        <v>44157</v>
      </c>
      <c r="D828" t="s">
        <v>36</v>
      </c>
      <c r="E828" t="s">
        <v>51</v>
      </c>
      <c r="F828" t="s">
        <v>52</v>
      </c>
      <c r="G828" t="s">
        <v>17</v>
      </c>
      <c r="H828">
        <v>50</v>
      </c>
      <c r="I828">
        <v>550</v>
      </c>
      <c r="J828">
        <v>27500</v>
      </c>
      <c r="K828">
        <v>96250.000000000015</v>
      </c>
      <c r="L828">
        <v>0.35000000000000003</v>
      </c>
      <c r="M828" t="s">
        <v>24</v>
      </c>
      <c r="N828" t="s">
        <v>137</v>
      </c>
      <c r="O828" t="s">
        <v>176</v>
      </c>
      <c r="P828" t="s">
        <v>148</v>
      </c>
      <c r="Q828">
        <v>11</v>
      </c>
    </row>
    <row r="829" spans="1:17">
      <c r="A829" t="s">
        <v>14</v>
      </c>
      <c r="B829">
        <v>1185732</v>
      </c>
      <c r="C829" s="27">
        <v>44158</v>
      </c>
      <c r="D829" t="s">
        <v>36</v>
      </c>
      <c r="E829" t="s">
        <v>51</v>
      </c>
      <c r="F829" t="s">
        <v>52</v>
      </c>
      <c r="G829" t="s">
        <v>19</v>
      </c>
      <c r="H829">
        <v>45.000000000000007</v>
      </c>
      <c r="I829">
        <v>300</v>
      </c>
      <c r="J829">
        <v>13500.000000000002</v>
      </c>
      <c r="K829">
        <v>40500.000000000007</v>
      </c>
      <c r="L829">
        <v>0.3</v>
      </c>
      <c r="M829" t="s">
        <v>24</v>
      </c>
      <c r="N829" t="s">
        <v>137</v>
      </c>
      <c r="O829" t="s">
        <v>176</v>
      </c>
      <c r="P829" t="s">
        <v>148</v>
      </c>
      <c r="Q829">
        <v>11</v>
      </c>
    </row>
    <row r="830" spans="1:17">
      <c r="A830" t="s">
        <v>14</v>
      </c>
      <c r="B830">
        <v>1185732</v>
      </c>
      <c r="C830" s="27">
        <v>44159</v>
      </c>
      <c r="D830" t="s">
        <v>36</v>
      </c>
      <c r="E830" t="s">
        <v>51</v>
      </c>
      <c r="F830" t="s">
        <v>52</v>
      </c>
      <c r="G830" t="s">
        <v>20</v>
      </c>
      <c r="H830">
        <v>40</v>
      </c>
      <c r="I830">
        <v>225</v>
      </c>
      <c r="J830">
        <v>9000</v>
      </c>
      <c r="K830">
        <v>27000</v>
      </c>
      <c r="L830">
        <v>0.3</v>
      </c>
      <c r="M830" t="s">
        <v>24</v>
      </c>
      <c r="N830" t="s">
        <v>137</v>
      </c>
      <c r="O830" t="s">
        <v>176</v>
      </c>
      <c r="P830" t="s">
        <v>148</v>
      </c>
      <c r="Q830">
        <v>11</v>
      </c>
    </row>
    <row r="831" spans="1:17">
      <c r="A831" t="s">
        <v>14</v>
      </c>
      <c r="B831">
        <v>1185732</v>
      </c>
      <c r="C831" s="27">
        <v>44160</v>
      </c>
      <c r="D831" t="s">
        <v>36</v>
      </c>
      <c r="E831" t="s">
        <v>51</v>
      </c>
      <c r="F831" t="s">
        <v>52</v>
      </c>
      <c r="G831" t="s">
        <v>21</v>
      </c>
      <c r="H831">
        <v>40</v>
      </c>
      <c r="I831">
        <v>175</v>
      </c>
      <c r="J831">
        <v>7000</v>
      </c>
      <c r="K831">
        <v>24500.000000000004</v>
      </c>
      <c r="L831">
        <v>0.35000000000000003</v>
      </c>
      <c r="M831" t="s">
        <v>24</v>
      </c>
      <c r="N831" t="s">
        <v>137</v>
      </c>
      <c r="O831" t="s">
        <v>176</v>
      </c>
      <c r="P831" t="s">
        <v>148</v>
      </c>
      <c r="Q831">
        <v>11</v>
      </c>
    </row>
    <row r="832" spans="1:17">
      <c r="A832" t="s">
        <v>14</v>
      </c>
      <c r="B832">
        <v>1185732</v>
      </c>
      <c r="C832" s="27">
        <v>44161</v>
      </c>
      <c r="D832" t="s">
        <v>36</v>
      </c>
      <c r="E832" t="s">
        <v>51</v>
      </c>
      <c r="F832" t="s">
        <v>52</v>
      </c>
      <c r="G832" t="s">
        <v>22</v>
      </c>
      <c r="H832">
        <v>50</v>
      </c>
      <c r="I832">
        <v>200</v>
      </c>
      <c r="J832">
        <v>10000</v>
      </c>
      <c r="K832">
        <v>30000</v>
      </c>
      <c r="L832">
        <v>0.3</v>
      </c>
      <c r="M832" t="s">
        <v>24</v>
      </c>
      <c r="N832" t="s">
        <v>137</v>
      </c>
      <c r="O832" t="s">
        <v>176</v>
      </c>
      <c r="P832" t="s">
        <v>148</v>
      </c>
      <c r="Q832">
        <v>11</v>
      </c>
    </row>
    <row r="833" spans="1:17">
      <c r="A833" t="s">
        <v>14</v>
      </c>
      <c r="B833">
        <v>1185732</v>
      </c>
      <c r="C833" s="27">
        <v>44162</v>
      </c>
      <c r="D833" t="s">
        <v>36</v>
      </c>
      <c r="E833" t="s">
        <v>51</v>
      </c>
      <c r="F833" t="s">
        <v>52</v>
      </c>
      <c r="G833" t="s">
        <v>23</v>
      </c>
      <c r="H833">
        <v>55.000000000000007</v>
      </c>
      <c r="I833">
        <v>375</v>
      </c>
      <c r="J833">
        <v>20625.000000000004</v>
      </c>
      <c r="K833">
        <v>92812.500000000015</v>
      </c>
      <c r="L833">
        <v>0.45</v>
      </c>
      <c r="M833" t="s">
        <v>24</v>
      </c>
      <c r="N833" t="s">
        <v>137</v>
      </c>
      <c r="O833" t="s">
        <v>176</v>
      </c>
      <c r="P833" t="s">
        <v>148</v>
      </c>
      <c r="Q833">
        <v>11</v>
      </c>
    </row>
    <row r="834" spans="1:17">
      <c r="A834" t="s">
        <v>14</v>
      </c>
      <c r="B834">
        <v>1185732</v>
      </c>
      <c r="C834" s="27">
        <v>44163</v>
      </c>
      <c r="D834" t="s">
        <v>36</v>
      </c>
      <c r="E834" t="s">
        <v>51</v>
      </c>
      <c r="F834" t="s">
        <v>52</v>
      </c>
      <c r="G834" t="s">
        <v>17</v>
      </c>
      <c r="H834">
        <v>50</v>
      </c>
      <c r="I834">
        <v>525</v>
      </c>
      <c r="J834">
        <v>26250</v>
      </c>
      <c r="K834">
        <v>91875.000000000015</v>
      </c>
      <c r="L834">
        <v>0.35000000000000003</v>
      </c>
      <c r="M834" t="s">
        <v>24</v>
      </c>
      <c r="N834" t="s">
        <v>137</v>
      </c>
      <c r="O834" t="s">
        <v>176</v>
      </c>
      <c r="P834" t="s">
        <v>148</v>
      </c>
      <c r="Q834">
        <v>11</v>
      </c>
    </row>
    <row r="835" spans="1:17">
      <c r="A835" t="s">
        <v>14</v>
      </c>
      <c r="B835">
        <v>1185732</v>
      </c>
      <c r="C835" s="27">
        <v>44164</v>
      </c>
      <c r="D835" t="s">
        <v>36</v>
      </c>
      <c r="E835" t="s">
        <v>51</v>
      </c>
      <c r="F835" t="s">
        <v>52</v>
      </c>
      <c r="G835" t="s">
        <v>19</v>
      </c>
      <c r="H835">
        <v>45.000000000000007</v>
      </c>
      <c r="I835">
        <v>300</v>
      </c>
      <c r="J835">
        <v>13500.000000000002</v>
      </c>
      <c r="K835">
        <v>40500.000000000007</v>
      </c>
      <c r="L835">
        <v>0.3</v>
      </c>
      <c r="M835" t="s">
        <v>24</v>
      </c>
      <c r="N835" t="s">
        <v>137</v>
      </c>
      <c r="O835" t="s">
        <v>176</v>
      </c>
      <c r="P835" t="s">
        <v>148</v>
      </c>
      <c r="Q835">
        <v>11</v>
      </c>
    </row>
    <row r="836" spans="1:17">
      <c r="A836" t="s">
        <v>14</v>
      </c>
      <c r="B836">
        <v>1185732</v>
      </c>
      <c r="C836" s="27">
        <v>44165</v>
      </c>
      <c r="D836" t="s">
        <v>36</v>
      </c>
      <c r="E836" t="s">
        <v>51</v>
      </c>
      <c r="F836" t="s">
        <v>52</v>
      </c>
      <c r="G836" t="s">
        <v>20</v>
      </c>
      <c r="H836">
        <v>40</v>
      </c>
      <c r="I836">
        <v>225</v>
      </c>
      <c r="J836">
        <v>9000</v>
      </c>
      <c r="K836">
        <v>27000</v>
      </c>
      <c r="L836">
        <v>0.3</v>
      </c>
      <c r="M836" t="s">
        <v>24</v>
      </c>
      <c r="N836" t="s">
        <v>137</v>
      </c>
      <c r="O836" t="s">
        <v>176</v>
      </c>
      <c r="P836" t="s">
        <v>148</v>
      </c>
      <c r="Q836">
        <v>11</v>
      </c>
    </row>
    <row r="837" spans="1:17">
      <c r="A837" t="s">
        <v>14</v>
      </c>
      <c r="B837">
        <v>1185732</v>
      </c>
      <c r="C837" s="27">
        <v>44166</v>
      </c>
      <c r="D837" t="s">
        <v>36</v>
      </c>
      <c r="E837" t="s">
        <v>51</v>
      </c>
      <c r="F837" t="s">
        <v>52</v>
      </c>
      <c r="G837" t="s">
        <v>21</v>
      </c>
      <c r="H837">
        <v>35</v>
      </c>
      <c r="I837">
        <v>175</v>
      </c>
      <c r="J837">
        <v>6125</v>
      </c>
      <c r="K837">
        <v>21437.500000000004</v>
      </c>
      <c r="L837">
        <v>0.35000000000000003</v>
      </c>
      <c r="M837" t="s">
        <v>24</v>
      </c>
      <c r="N837" t="s">
        <v>137</v>
      </c>
      <c r="O837" t="s">
        <v>176</v>
      </c>
      <c r="P837" t="s">
        <v>149</v>
      </c>
      <c r="Q837">
        <v>12</v>
      </c>
    </row>
    <row r="838" spans="1:17">
      <c r="A838" t="s">
        <v>14</v>
      </c>
      <c r="B838">
        <v>1185732</v>
      </c>
      <c r="C838" s="27">
        <v>44167</v>
      </c>
      <c r="D838" t="s">
        <v>36</v>
      </c>
      <c r="E838" t="s">
        <v>51</v>
      </c>
      <c r="F838" t="s">
        <v>52</v>
      </c>
      <c r="G838" t="s">
        <v>22</v>
      </c>
      <c r="H838">
        <v>45</v>
      </c>
      <c r="I838">
        <v>150</v>
      </c>
      <c r="J838">
        <v>6750</v>
      </c>
      <c r="K838">
        <v>20250</v>
      </c>
      <c r="L838">
        <v>0.3</v>
      </c>
      <c r="M838" t="s">
        <v>24</v>
      </c>
      <c r="N838" t="s">
        <v>137</v>
      </c>
      <c r="O838" t="s">
        <v>176</v>
      </c>
      <c r="P838" t="s">
        <v>149</v>
      </c>
      <c r="Q838">
        <v>12</v>
      </c>
    </row>
    <row r="839" spans="1:17">
      <c r="A839" t="s">
        <v>14</v>
      </c>
      <c r="B839">
        <v>1185732</v>
      </c>
      <c r="C839" s="27">
        <v>44168</v>
      </c>
      <c r="D839" t="s">
        <v>36</v>
      </c>
      <c r="E839" t="s">
        <v>51</v>
      </c>
      <c r="F839" t="s">
        <v>52</v>
      </c>
      <c r="G839" t="s">
        <v>23</v>
      </c>
      <c r="H839">
        <v>50</v>
      </c>
      <c r="I839">
        <v>325</v>
      </c>
      <c r="J839">
        <v>16250</v>
      </c>
      <c r="K839">
        <v>73125</v>
      </c>
      <c r="L839">
        <v>0.45</v>
      </c>
      <c r="M839" t="s">
        <v>24</v>
      </c>
      <c r="N839" t="s">
        <v>137</v>
      </c>
      <c r="O839" t="s">
        <v>176</v>
      </c>
      <c r="P839" t="s">
        <v>149</v>
      </c>
      <c r="Q839">
        <v>12</v>
      </c>
    </row>
    <row r="840" spans="1:17">
      <c r="A840" t="s">
        <v>14</v>
      </c>
      <c r="B840">
        <v>1185732</v>
      </c>
      <c r="C840" s="27">
        <v>44169</v>
      </c>
      <c r="D840" t="s">
        <v>36</v>
      </c>
      <c r="E840" t="s">
        <v>51</v>
      </c>
      <c r="F840" t="s">
        <v>52</v>
      </c>
      <c r="G840" t="s">
        <v>17</v>
      </c>
      <c r="H840">
        <v>45</v>
      </c>
      <c r="I840">
        <v>450</v>
      </c>
      <c r="J840">
        <v>20250</v>
      </c>
      <c r="K840">
        <v>70875</v>
      </c>
      <c r="L840">
        <v>0.35000000000000003</v>
      </c>
      <c r="M840" t="s">
        <v>24</v>
      </c>
      <c r="N840" t="s">
        <v>137</v>
      </c>
      <c r="O840" t="s">
        <v>176</v>
      </c>
      <c r="P840" t="s">
        <v>149</v>
      </c>
      <c r="Q840">
        <v>12</v>
      </c>
    </row>
    <row r="841" spans="1:17">
      <c r="A841" t="s">
        <v>14</v>
      </c>
      <c r="B841">
        <v>1185732</v>
      </c>
      <c r="C841" s="27">
        <v>44170</v>
      </c>
      <c r="D841" t="s">
        <v>36</v>
      </c>
      <c r="E841" t="s">
        <v>51</v>
      </c>
      <c r="F841" t="s">
        <v>52</v>
      </c>
      <c r="G841" t="s">
        <v>19</v>
      </c>
      <c r="H841">
        <v>40.000000000000007</v>
      </c>
      <c r="I841">
        <v>250</v>
      </c>
      <c r="J841">
        <v>10000.000000000002</v>
      </c>
      <c r="K841">
        <v>30000.000000000004</v>
      </c>
      <c r="L841">
        <v>0.3</v>
      </c>
      <c r="M841" t="s">
        <v>24</v>
      </c>
      <c r="N841" t="s">
        <v>137</v>
      </c>
      <c r="O841" t="s">
        <v>176</v>
      </c>
      <c r="P841" t="s">
        <v>149</v>
      </c>
      <c r="Q841">
        <v>12</v>
      </c>
    </row>
    <row r="842" spans="1:17">
      <c r="A842" t="s">
        <v>14</v>
      </c>
      <c r="B842">
        <v>1185732</v>
      </c>
      <c r="C842" s="27">
        <v>44171</v>
      </c>
      <c r="D842" t="s">
        <v>36</v>
      </c>
      <c r="E842" t="s">
        <v>51</v>
      </c>
      <c r="F842" t="s">
        <v>52</v>
      </c>
      <c r="G842" t="s">
        <v>20</v>
      </c>
      <c r="H842">
        <v>25</v>
      </c>
      <c r="I842">
        <v>150</v>
      </c>
      <c r="J842">
        <v>3750</v>
      </c>
      <c r="K842">
        <v>11250</v>
      </c>
      <c r="L842">
        <v>0.3</v>
      </c>
      <c r="M842" t="s">
        <v>24</v>
      </c>
      <c r="N842" t="s">
        <v>137</v>
      </c>
      <c r="O842" t="s">
        <v>176</v>
      </c>
      <c r="P842" t="s">
        <v>149</v>
      </c>
      <c r="Q842">
        <v>12</v>
      </c>
    </row>
    <row r="843" spans="1:17">
      <c r="A843" t="s">
        <v>14</v>
      </c>
      <c r="B843">
        <v>1185732</v>
      </c>
      <c r="C843" s="27">
        <v>44172</v>
      </c>
      <c r="D843" t="s">
        <v>36</v>
      </c>
      <c r="E843" t="s">
        <v>51</v>
      </c>
      <c r="F843" t="s">
        <v>52</v>
      </c>
      <c r="G843" t="s">
        <v>21</v>
      </c>
      <c r="H843">
        <v>25</v>
      </c>
      <c r="I843">
        <v>125</v>
      </c>
      <c r="J843">
        <v>3125</v>
      </c>
      <c r="K843">
        <v>10937.500000000002</v>
      </c>
      <c r="L843">
        <v>0.35000000000000003</v>
      </c>
      <c r="M843" t="s">
        <v>24</v>
      </c>
      <c r="N843" t="s">
        <v>137</v>
      </c>
      <c r="O843" t="s">
        <v>176</v>
      </c>
      <c r="P843" t="s">
        <v>149</v>
      </c>
      <c r="Q843">
        <v>12</v>
      </c>
    </row>
    <row r="844" spans="1:17">
      <c r="A844" t="s">
        <v>14</v>
      </c>
      <c r="B844">
        <v>1185732</v>
      </c>
      <c r="C844" s="27">
        <v>44173</v>
      </c>
      <c r="D844" t="s">
        <v>36</v>
      </c>
      <c r="E844" t="s">
        <v>51</v>
      </c>
      <c r="F844" t="s">
        <v>52</v>
      </c>
      <c r="G844" t="s">
        <v>22</v>
      </c>
      <c r="H844">
        <v>35</v>
      </c>
      <c r="I844">
        <v>125</v>
      </c>
      <c r="J844">
        <v>4375</v>
      </c>
      <c r="K844">
        <v>13125</v>
      </c>
      <c r="L844">
        <v>0.3</v>
      </c>
      <c r="M844" t="s">
        <v>24</v>
      </c>
      <c r="N844" t="s">
        <v>137</v>
      </c>
      <c r="O844" t="s">
        <v>176</v>
      </c>
      <c r="P844" t="s">
        <v>149</v>
      </c>
      <c r="Q844">
        <v>12</v>
      </c>
    </row>
    <row r="845" spans="1:17">
      <c r="A845" t="s">
        <v>14</v>
      </c>
      <c r="B845">
        <v>1185732</v>
      </c>
      <c r="C845" s="27">
        <v>44174</v>
      </c>
      <c r="D845" t="s">
        <v>36</v>
      </c>
      <c r="E845" t="s">
        <v>51</v>
      </c>
      <c r="F845" t="s">
        <v>52</v>
      </c>
      <c r="G845" t="s">
        <v>23</v>
      </c>
      <c r="H845">
        <v>40</v>
      </c>
      <c r="I845">
        <v>200</v>
      </c>
      <c r="J845">
        <v>8000</v>
      </c>
      <c r="K845">
        <v>36000</v>
      </c>
      <c r="L845">
        <v>0.45</v>
      </c>
      <c r="M845" t="s">
        <v>24</v>
      </c>
      <c r="N845" t="s">
        <v>137</v>
      </c>
      <c r="O845" t="s">
        <v>176</v>
      </c>
      <c r="P845" t="s">
        <v>149</v>
      </c>
      <c r="Q845">
        <v>12</v>
      </c>
    </row>
    <row r="846" spans="1:17">
      <c r="A846" t="s">
        <v>14</v>
      </c>
      <c r="B846">
        <v>1185732</v>
      </c>
      <c r="C846" s="27">
        <v>44175</v>
      </c>
      <c r="D846" t="s">
        <v>36</v>
      </c>
      <c r="E846" t="s">
        <v>51</v>
      </c>
      <c r="F846" t="s">
        <v>52</v>
      </c>
      <c r="G846" t="s">
        <v>17</v>
      </c>
      <c r="H846">
        <v>44.999999999999993</v>
      </c>
      <c r="I846">
        <v>375</v>
      </c>
      <c r="J846">
        <v>16874.999999999996</v>
      </c>
      <c r="K846">
        <v>59062.499999999993</v>
      </c>
      <c r="L846">
        <v>0.35000000000000003</v>
      </c>
      <c r="M846" t="s">
        <v>24</v>
      </c>
      <c r="N846" t="s">
        <v>137</v>
      </c>
      <c r="O846" t="s">
        <v>176</v>
      </c>
      <c r="P846" t="s">
        <v>149</v>
      </c>
      <c r="Q846">
        <v>12</v>
      </c>
    </row>
    <row r="847" spans="1:17">
      <c r="A847" t="s">
        <v>14</v>
      </c>
      <c r="B847">
        <v>1185732</v>
      </c>
      <c r="C847" s="27">
        <v>44176</v>
      </c>
      <c r="D847" t="s">
        <v>36</v>
      </c>
      <c r="E847" t="s">
        <v>51</v>
      </c>
      <c r="F847" t="s">
        <v>52</v>
      </c>
      <c r="G847" t="s">
        <v>19</v>
      </c>
      <c r="H847">
        <v>35</v>
      </c>
      <c r="I847">
        <v>200</v>
      </c>
      <c r="J847">
        <v>7000</v>
      </c>
      <c r="K847">
        <v>21000</v>
      </c>
      <c r="L847">
        <v>0.3</v>
      </c>
      <c r="M847" t="s">
        <v>24</v>
      </c>
      <c r="N847" t="s">
        <v>137</v>
      </c>
      <c r="O847" t="s">
        <v>176</v>
      </c>
      <c r="P847" t="s">
        <v>149</v>
      </c>
      <c r="Q847">
        <v>12</v>
      </c>
    </row>
    <row r="848" spans="1:17">
      <c r="A848" t="s">
        <v>14</v>
      </c>
      <c r="B848">
        <v>1185732</v>
      </c>
      <c r="C848" s="27">
        <v>44177</v>
      </c>
      <c r="D848" t="s">
        <v>36</v>
      </c>
      <c r="E848" t="s">
        <v>51</v>
      </c>
      <c r="F848" t="s">
        <v>52</v>
      </c>
      <c r="G848" t="s">
        <v>20</v>
      </c>
      <c r="H848">
        <v>35</v>
      </c>
      <c r="I848">
        <v>100</v>
      </c>
      <c r="J848">
        <v>3500</v>
      </c>
      <c r="K848">
        <v>10500</v>
      </c>
      <c r="L848">
        <v>0.3</v>
      </c>
      <c r="M848" t="s">
        <v>24</v>
      </c>
      <c r="N848" t="s">
        <v>137</v>
      </c>
      <c r="O848" t="s">
        <v>176</v>
      </c>
      <c r="P848" t="s">
        <v>149</v>
      </c>
      <c r="Q848">
        <v>12</v>
      </c>
    </row>
    <row r="849" spans="1:17">
      <c r="A849" t="s">
        <v>14</v>
      </c>
      <c r="B849">
        <v>1185732</v>
      </c>
      <c r="C849" s="27">
        <v>44178</v>
      </c>
      <c r="D849" t="s">
        <v>36</v>
      </c>
      <c r="E849" t="s">
        <v>51</v>
      </c>
      <c r="F849" t="s">
        <v>52</v>
      </c>
      <c r="G849" t="s">
        <v>21</v>
      </c>
      <c r="H849">
        <v>35</v>
      </c>
      <c r="I849">
        <v>75</v>
      </c>
      <c r="J849">
        <v>2625</v>
      </c>
      <c r="K849">
        <v>9187.5</v>
      </c>
      <c r="L849">
        <v>0.35000000000000003</v>
      </c>
      <c r="M849" t="s">
        <v>24</v>
      </c>
      <c r="N849" t="s">
        <v>137</v>
      </c>
      <c r="O849" t="s">
        <v>176</v>
      </c>
      <c r="P849" t="s">
        <v>149</v>
      </c>
      <c r="Q849">
        <v>12</v>
      </c>
    </row>
    <row r="850" spans="1:17">
      <c r="A850" t="s">
        <v>14</v>
      </c>
      <c r="B850">
        <v>1185732</v>
      </c>
      <c r="C850" s="27">
        <v>44179</v>
      </c>
      <c r="D850" t="s">
        <v>36</v>
      </c>
      <c r="E850" t="s">
        <v>51</v>
      </c>
      <c r="F850" t="s">
        <v>52</v>
      </c>
      <c r="G850" t="s">
        <v>22</v>
      </c>
      <c r="H850">
        <v>44.999999999999993</v>
      </c>
      <c r="I850">
        <v>75</v>
      </c>
      <c r="J850">
        <v>3374.9999999999995</v>
      </c>
      <c r="K850">
        <v>10124.999999999998</v>
      </c>
      <c r="L850">
        <v>0.3</v>
      </c>
      <c r="M850" t="s">
        <v>24</v>
      </c>
      <c r="N850" t="s">
        <v>137</v>
      </c>
      <c r="O850" t="s">
        <v>176</v>
      </c>
      <c r="P850" t="s">
        <v>149</v>
      </c>
      <c r="Q850">
        <v>12</v>
      </c>
    </row>
    <row r="851" spans="1:17">
      <c r="A851" t="s">
        <v>14</v>
      </c>
      <c r="B851">
        <v>1185732</v>
      </c>
      <c r="C851" s="27">
        <v>44180</v>
      </c>
      <c r="D851" t="s">
        <v>36</v>
      </c>
      <c r="E851" t="s">
        <v>51</v>
      </c>
      <c r="F851" t="s">
        <v>52</v>
      </c>
      <c r="G851" t="s">
        <v>23</v>
      </c>
      <c r="H851">
        <v>49.999999999999986</v>
      </c>
      <c r="I851">
        <v>200</v>
      </c>
      <c r="J851">
        <v>9999.9999999999964</v>
      </c>
      <c r="K851">
        <v>44999.999999999985</v>
      </c>
      <c r="L851">
        <v>0.45</v>
      </c>
      <c r="M851" t="s">
        <v>24</v>
      </c>
      <c r="N851" t="s">
        <v>137</v>
      </c>
      <c r="O851" t="s">
        <v>176</v>
      </c>
      <c r="P851" t="s">
        <v>149</v>
      </c>
      <c r="Q851">
        <v>12</v>
      </c>
    </row>
    <row r="852" spans="1:17">
      <c r="A852" t="s">
        <v>14</v>
      </c>
      <c r="B852">
        <v>1185732</v>
      </c>
      <c r="C852" s="27">
        <v>44181</v>
      </c>
      <c r="D852" t="s">
        <v>36</v>
      </c>
      <c r="E852" t="s">
        <v>51</v>
      </c>
      <c r="F852" t="s">
        <v>52</v>
      </c>
      <c r="G852" t="s">
        <v>17</v>
      </c>
      <c r="H852">
        <v>50</v>
      </c>
      <c r="I852">
        <v>350</v>
      </c>
      <c r="J852">
        <v>17500</v>
      </c>
      <c r="K852">
        <v>61250.000000000007</v>
      </c>
      <c r="L852">
        <v>0.35000000000000003</v>
      </c>
      <c r="M852" t="s">
        <v>24</v>
      </c>
      <c r="N852" t="s">
        <v>137</v>
      </c>
      <c r="O852" t="s">
        <v>176</v>
      </c>
      <c r="P852" t="s">
        <v>149</v>
      </c>
      <c r="Q852">
        <v>12</v>
      </c>
    </row>
    <row r="853" spans="1:17">
      <c r="A853" t="s">
        <v>14</v>
      </c>
      <c r="B853">
        <v>1185732</v>
      </c>
      <c r="C853" s="27">
        <v>44182</v>
      </c>
      <c r="D853" t="s">
        <v>36</v>
      </c>
      <c r="E853" t="s">
        <v>51</v>
      </c>
      <c r="F853" t="s">
        <v>52</v>
      </c>
      <c r="G853" t="s">
        <v>19</v>
      </c>
      <c r="H853">
        <v>40</v>
      </c>
      <c r="I853">
        <v>200</v>
      </c>
      <c r="J853">
        <v>8000</v>
      </c>
      <c r="K853">
        <v>24000</v>
      </c>
      <c r="L853">
        <v>0.3</v>
      </c>
      <c r="M853" t="s">
        <v>24</v>
      </c>
      <c r="N853" t="s">
        <v>137</v>
      </c>
      <c r="O853" t="s">
        <v>176</v>
      </c>
      <c r="P853" t="s">
        <v>149</v>
      </c>
      <c r="Q853">
        <v>12</v>
      </c>
    </row>
    <row r="854" spans="1:17">
      <c r="A854" t="s">
        <v>14</v>
      </c>
      <c r="B854">
        <v>1185732</v>
      </c>
      <c r="C854" s="27">
        <v>44183</v>
      </c>
      <c r="D854" t="s">
        <v>36</v>
      </c>
      <c r="E854" t="s">
        <v>51</v>
      </c>
      <c r="F854" t="s">
        <v>52</v>
      </c>
      <c r="G854" t="s">
        <v>20</v>
      </c>
      <c r="H854">
        <v>40</v>
      </c>
      <c r="I854">
        <v>145</v>
      </c>
      <c r="J854">
        <v>5800</v>
      </c>
      <c r="K854">
        <v>17400</v>
      </c>
      <c r="L854">
        <v>0.3</v>
      </c>
      <c r="M854" t="s">
        <v>24</v>
      </c>
      <c r="N854" t="s">
        <v>137</v>
      </c>
      <c r="O854" t="s">
        <v>176</v>
      </c>
      <c r="P854" t="s">
        <v>149</v>
      </c>
      <c r="Q854">
        <v>12</v>
      </c>
    </row>
    <row r="855" spans="1:17">
      <c r="A855" t="s">
        <v>14</v>
      </c>
      <c r="B855">
        <v>1185732</v>
      </c>
      <c r="C855" s="27">
        <v>44184</v>
      </c>
      <c r="D855" t="s">
        <v>36</v>
      </c>
      <c r="E855" t="s">
        <v>51</v>
      </c>
      <c r="F855" t="s">
        <v>52</v>
      </c>
      <c r="G855" t="s">
        <v>21</v>
      </c>
      <c r="H855">
        <v>40</v>
      </c>
      <c r="I855">
        <v>150</v>
      </c>
      <c r="J855">
        <v>6000</v>
      </c>
      <c r="K855">
        <v>21000.000000000004</v>
      </c>
      <c r="L855">
        <v>0.35000000000000003</v>
      </c>
      <c r="M855" t="s">
        <v>24</v>
      </c>
      <c r="N855" t="s">
        <v>137</v>
      </c>
      <c r="O855" t="s">
        <v>176</v>
      </c>
      <c r="P855" t="s">
        <v>149</v>
      </c>
      <c r="Q855">
        <v>12</v>
      </c>
    </row>
    <row r="856" spans="1:17">
      <c r="A856" t="s">
        <v>14</v>
      </c>
      <c r="B856">
        <v>1185732</v>
      </c>
      <c r="C856" s="27">
        <v>44185</v>
      </c>
      <c r="D856" t="s">
        <v>36</v>
      </c>
      <c r="E856" t="s">
        <v>51</v>
      </c>
      <c r="F856" t="s">
        <v>52</v>
      </c>
      <c r="G856" t="s">
        <v>22</v>
      </c>
      <c r="H856">
        <v>54.999999999999993</v>
      </c>
      <c r="I856">
        <v>125</v>
      </c>
      <c r="J856">
        <v>6874.9999999999991</v>
      </c>
      <c r="K856">
        <v>20624.999999999996</v>
      </c>
      <c r="L856">
        <v>0.3</v>
      </c>
      <c r="M856" t="s">
        <v>24</v>
      </c>
      <c r="N856" t="s">
        <v>137</v>
      </c>
      <c r="O856" t="s">
        <v>176</v>
      </c>
      <c r="P856" t="s">
        <v>149</v>
      </c>
      <c r="Q856">
        <v>12</v>
      </c>
    </row>
    <row r="857" spans="1:17">
      <c r="A857" t="s">
        <v>14</v>
      </c>
      <c r="B857">
        <v>1185732</v>
      </c>
      <c r="C857" s="27">
        <v>44186</v>
      </c>
      <c r="D857" t="s">
        <v>36</v>
      </c>
      <c r="E857" t="s">
        <v>51</v>
      </c>
      <c r="F857" t="s">
        <v>52</v>
      </c>
      <c r="G857" t="s">
        <v>23</v>
      </c>
      <c r="H857">
        <v>59.999999999999986</v>
      </c>
      <c r="I857">
        <v>225</v>
      </c>
      <c r="J857">
        <v>13499.999999999996</v>
      </c>
      <c r="K857">
        <v>60749.999999999985</v>
      </c>
      <c r="L857">
        <v>0.45</v>
      </c>
      <c r="M857" t="s">
        <v>24</v>
      </c>
      <c r="N857" t="s">
        <v>137</v>
      </c>
      <c r="O857" t="s">
        <v>176</v>
      </c>
      <c r="P857" t="s">
        <v>149</v>
      </c>
      <c r="Q857">
        <v>12</v>
      </c>
    </row>
    <row r="858" spans="1:17">
      <c r="A858" t="s">
        <v>14</v>
      </c>
      <c r="B858">
        <v>1185732</v>
      </c>
      <c r="C858" s="27">
        <v>44187</v>
      </c>
      <c r="D858" t="s">
        <v>36</v>
      </c>
      <c r="E858" t="s">
        <v>51</v>
      </c>
      <c r="F858" t="s">
        <v>52</v>
      </c>
      <c r="G858" t="s">
        <v>17</v>
      </c>
      <c r="H858">
        <v>54.999999999999993</v>
      </c>
      <c r="I858">
        <v>475</v>
      </c>
      <c r="J858">
        <v>26124.999999999996</v>
      </c>
      <c r="K858">
        <v>91437.5</v>
      </c>
      <c r="L858">
        <v>0.35000000000000003</v>
      </c>
      <c r="M858" t="s">
        <v>24</v>
      </c>
      <c r="N858" t="s">
        <v>137</v>
      </c>
      <c r="O858" t="s">
        <v>176</v>
      </c>
      <c r="P858" t="s">
        <v>149</v>
      </c>
      <c r="Q858">
        <v>12</v>
      </c>
    </row>
    <row r="859" spans="1:17">
      <c r="A859" t="s">
        <v>14</v>
      </c>
      <c r="B859">
        <v>1185732</v>
      </c>
      <c r="C859" s="27">
        <v>44188</v>
      </c>
      <c r="D859" t="s">
        <v>36</v>
      </c>
      <c r="E859" t="s">
        <v>51</v>
      </c>
      <c r="F859" t="s">
        <v>52</v>
      </c>
      <c r="G859" t="s">
        <v>19</v>
      </c>
      <c r="H859">
        <v>45</v>
      </c>
      <c r="I859">
        <v>275</v>
      </c>
      <c r="J859">
        <v>12375</v>
      </c>
      <c r="K859">
        <v>37125</v>
      </c>
      <c r="L859">
        <v>0.3</v>
      </c>
      <c r="M859" t="s">
        <v>24</v>
      </c>
      <c r="N859" t="s">
        <v>137</v>
      </c>
      <c r="O859" t="s">
        <v>176</v>
      </c>
      <c r="P859" t="s">
        <v>149</v>
      </c>
      <c r="Q859">
        <v>12</v>
      </c>
    </row>
    <row r="860" spans="1:17">
      <c r="A860" t="s">
        <v>14</v>
      </c>
      <c r="B860">
        <v>1185732</v>
      </c>
      <c r="C860" s="27">
        <v>44189</v>
      </c>
      <c r="D860" t="s">
        <v>36</v>
      </c>
      <c r="E860" t="s">
        <v>51</v>
      </c>
      <c r="F860" t="s">
        <v>52</v>
      </c>
      <c r="G860" t="s">
        <v>20</v>
      </c>
      <c r="H860">
        <v>45</v>
      </c>
      <c r="I860">
        <v>225</v>
      </c>
      <c r="J860">
        <v>10125</v>
      </c>
      <c r="K860">
        <v>30375</v>
      </c>
      <c r="L860">
        <v>0.3</v>
      </c>
      <c r="M860" t="s">
        <v>24</v>
      </c>
      <c r="N860" t="s">
        <v>137</v>
      </c>
      <c r="O860" t="s">
        <v>176</v>
      </c>
      <c r="P860" t="s">
        <v>149</v>
      </c>
      <c r="Q860">
        <v>12</v>
      </c>
    </row>
    <row r="861" spans="1:17">
      <c r="A861" t="s">
        <v>14</v>
      </c>
      <c r="B861">
        <v>1185732</v>
      </c>
      <c r="C861" s="27">
        <v>44190</v>
      </c>
      <c r="D861" t="s">
        <v>36</v>
      </c>
      <c r="E861" t="s">
        <v>51</v>
      </c>
      <c r="F861" t="s">
        <v>52</v>
      </c>
      <c r="G861" t="s">
        <v>21</v>
      </c>
      <c r="H861">
        <v>45</v>
      </c>
      <c r="I861">
        <v>175</v>
      </c>
      <c r="J861">
        <v>7875</v>
      </c>
      <c r="K861">
        <v>27562.500000000004</v>
      </c>
      <c r="L861">
        <v>0.35000000000000003</v>
      </c>
      <c r="M861" t="s">
        <v>24</v>
      </c>
      <c r="N861" t="s">
        <v>137</v>
      </c>
      <c r="O861" t="s">
        <v>176</v>
      </c>
      <c r="P861" t="s">
        <v>149</v>
      </c>
      <c r="Q861">
        <v>12</v>
      </c>
    </row>
    <row r="862" spans="1:17">
      <c r="A862" t="s">
        <v>14</v>
      </c>
      <c r="B862">
        <v>1185732</v>
      </c>
      <c r="C862" s="27">
        <v>44191</v>
      </c>
      <c r="D862" t="s">
        <v>36</v>
      </c>
      <c r="E862" t="s">
        <v>51</v>
      </c>
      <c r="F862" t="s">
        <v>52</v>
      </c>
      <c r="G862" t="s">
        <v>22</v>
      </c>
      <c r="H862">
        <v>54.999999999999993</v>
      </c>
      <c r="I862">
        <v>175</v>
      </c>
      <c r="J862">
        <v>9624.9999999999982</v>
      </c>
      <c r="K862">
        <v>28874.999999999996</v>
      </c>
      <c r="L862">
        <v>0.3</v>
      </c>
      <c r="M862" t="s">
        <v>24</v>
      </c>
      <c r="N862" t="s">
        <v>137</v>
      </c>
      <c r="O862" t="s">
        <v>176</v>
      </c>
      <c r="P862" t="s">
        <v>149</v>
      </c>
      <c r="Q862">
        <v>12</v>
      </c>
    </row>
    <row r="863" spans="1:17">
      <c r="A863" t="s">
        <v>14</v>
      </c>
      <c r="B863">
        <v>1185732</v>
      </c>
      <c r="C863" s="27">
        <v>44192</v>
      </c>
      <c r="D863" t="s">
        <v>36</v>
      </c>
      <c r="E863" t="s">
        <v>51</v>
      </c>
      <c r="F863" t="s">
        <v>52</v>
      </c>
      <c r="G863" t="s">
        <v>23</v>
      </c>
      <c r="H863">
        <v>59.999999999999986</v>
      </c>
      <c r="I863">
        <v>275</v>
      </c>
      <c r="J863">
        <v>16499.999999999996</v>
      </c>
      <c r="K863">
        <v>74249.999999999985</v>
      </c>
      <c r="L863">
        <v>0.45</v>
      </c>
      <c r="M863" t="s">
        <v>24</v>
      </c>
      <c r="N863" t="s">
        <v>137</v>
      </c>
      <c r="O863" t="s">
        <v>176</v>
      </c>
      <c r="P863" t="s">
        <v>149</v>
      </c>
      <c r="Q863">
        <v>12</v>
      </c>
    </row>
    <row r="864" spans="1:17">
      <c r="A864" t="s">
        <v>34</v>
      </c>
      <c r="B864">
        <v>1189833</v>
      </c>
      <c r="C864" s="27">
        <v>44193</v>
      </c>
      <c r="D864" t="s">
        <v>36</v>
      </c>
      <c r="E864" t="s">
        <v>51</v>
      </c>
      <c r="F864" t="s">
        <v>52</v>
      </c>
      <c r="G864" t="s">
        <v>17</v>
      </c>
      <c r="H864">
        <v>35</v>
      </c>
      <c r="I864">
        <v>475</v>
      </c>
      <c r="J864">
        <v>16625</v>
      </c>
      <c r="K864">
        <v>74812.5</v>
      </c>
      <c r="L864">
        <v>0.45</v>
      </c>
      <c r="M864" t="s">
        <v>24</v>
      </c>
      <c r="N864" t="s">
        <v>137</v>
      </c>
      <c r="O864" t="s">
        <v>176</v>
      </c>
      <c r="P864" t="s">
        <v>149</v>
      </c>
      <c r="Q864">
        <v>12</v>
      </c>
    </row>
    <row r="865" spans="1:17">
      <c r="A865" t="s">
        <v>34</v>
      </c>
      <c r="B865">
        <v>1189833</v>
      </c>
      <c r="C865" s="27">
        <v>44194</v>
      </c>
      <c r="D865" t="s">
        <v>36</v>
      </c>
      <c r="E865" t="s">
        <v>51</v>
      </c>
      <c r="F865" t="s">
        <v>52</v>
      </c>
      <c r="G865" t="s">
        <v>19</v>
      </c>
      <c r="H865">
        <v>45</v>
      </c>
      <c r="I865">
        <v>475</v>
      </c>
      <c r="J865">
        <v>21375</v>
      </c>
      <c r="K865">
        <v>64125</v>
      </c>
      <c r="L865">
        <v>0.3</v>
      </c>
      <c r="M865" t="s">
        <v>24</v>
      </c>
      <c r="N865" t="s">
        <v>137</v>
      </c>
      <c r="O865" t="s">
        <v>176</v>
      </c>
      <c r="P865" t="s">
        <v>149</v>
      </c>
      <c r="Q865">
        <v>12</v>
      </c>
    </row>
    <row r="866" spans="1:17">
      <c r="A866" t="s">
        <v>34</v>
      </c>
      <c r="B866">
        <v>1189833</v>
      </c>
      <c r="C866" s="27">
        <v>44195</v>
      </c>
      <c r="D866" t="s">
        <v>36</v>
      </c>
      <c r="E866" t="s">
        <v>51</v>
      </c>
      <c r="F866" t="s">
        <v>52</v>
      </c>
      <c r="G866" t="s">
        <v>20</v>
      </c>
      <c r="H866">
        <v>45</v>
      </c>
      <c r="I866">
        <v>475</v>
      </c>
      <c r="J866">
        <v>21375</v>
      </c>
      <c r="K866">
        <v>96187.5</v>
      </c>
      <c r="L866">
        <v>0.45</v>
      </c>
      <c r="M866" t="s">
        <v>24</v>
      </c>
      <c r="N866" t="s">
        <v>137</v>
      </c>
      <c r="O866" t="s">
        <v>176</v>
      </c>
      <c r="P866" t="s">
        <v>149</v>
      </c>
      <c r="Q866">
        <v>12</v>
      </c>
    </row>
    <row r="867" spans="1:17">
      <c r="A867" t="s">
        <v>34</v>
      </c>
      <c r="B867">
        <v>1189833</v>
      </c>
      <c r="C867" s="27">
        <v>44196</v>
      </c>
      <c r="D867" t="s">
        <v>36</v>
      </c>
      <c r="E867" t="s">
        <v>51</v>
      </c>
      <c r="F867" t="s">
        <v>52</v>
      </c>
      <c r="G867" t="s">
        <v>21</v>
      </c>
      <c r="H867">
        <v>45</v>
      </c>
      <c r="I867">
        <v>325</v>
      </c>
      <c r="J867">
        <v>14625</v>
      </c>
      <c r="K867">
        <v>58499.999999999993</v>
      </c>
      <c r="L867">
        <v>0.39999999999999997</v>
      </c>
      <c r="M867" t="s">
        <v>24</v>
      </c>
      <c r="N867" t="s">
        <v>137</v>
      </c>
      <c r="O867" t="s">
        <v>176</v>
      </c>
      <c r="P867" t="s">
        <v>149</v>
      </c>
      <c r="Q867">
        <v>12</v>
      </c>
    </row>
    <row r="868" spans="1:17">
      <c r="A868" t="s">
        <v>34</v>
      </c>
      <c r="B868">
        <v>1189833</v>
      </c>
      <c r="C868" s="27">
        <v>44197</v>
      </c>
      <c r="D868" t="s">
        <v>36</v>
      </c>
      <c r="E868" t="s">
        <v>53</v>
      </c>
      <c r="F868" t="s">
        <v>54</v>
      </c>
      <c r="G868" t="s">
        <v>22</v>
      </c>
      <c r="H868">
        <v>50</v>
      </c>
      <c r="I868">
        <v>275</v>
      </c>
      <c r="J868">
        <v>13750</v>
      </c>
      <c r="K868">
        <v>82500.000000000015</v>
      </c>
      <c r="L868">
        <v>0.60000000000000009</v>
      </c>
      <c r="M868" t="s">
        <v>24</v>
      </c>
      <c r="N868" t="s">
        <v>150</v>
      </c>
      <c r="O868" t="s">
        <v>173</v>
      </c>
      <c r="P868" t="s">
        <v>138</v>
      </c>
      <c r="Q868">
        <v>1</v>
      </c>
    </row>
    <row r="869" spans="1:17">
      <c r="A869" t="s">
        <v>34</v>
      </c>
      <c r="B869">
        <v>1189833</v>
      </c>
      <c r="C869" s="27">
        <v>44198</v>
      </c>
      <c r="D869" t="s">
        <v>36</v>
      </c>
      <c r="E869" t="s">
        <v>53</v>
      </c>
      <c r="F869" t="s">
        <v>54</v>
      </c>
      <c r="G869" t="s">
        <v>23</v>
      </c>
      <c r="H869">
        <v>45</v>
      </c>
      <c r="I869">
        <v>475</v>
      </c>
      <c r="J869">
        <v>21375</v>
      </c>
      <c r="K869">
        <v>53437.5</v>
      </c>
      <c r="L869">
        <v>0.25</v>
      </c>
      <c r="M869" t="s">
        <v>24</v>
      </c>
      <c r="N869" t="s">
        <v>150</v>
      </c>
      <c r="O869" t="s">
        <v>173</v>
      </c>
      <c r="P869" t="s">
        <v>138</v>
      </c>
      <c r="Q869">
        <v>1</v>
      </c>
    </row>
    <row r="870" spans="1:17">
      <c r="A870" t="s">
        <v>34</v>
      </c>
      <c r="B870">
        <v>1189833</v>
      </c>
      <c r="C870" s="27">
        <v>44199</v>
      </c>
      <c r="D870" t="s">
        <v>36</v>
      </c>
      <c r="E870" t="s">
        <v>53</v>
      </c>
      <c r="F870" t="s">
        <v>54</v>
      </c>
      <c r="G870" t="s">
        <v>17</v>
      </c>
      <c r="H870">
        <v>35</v>
      </c>
      <c r="I870">
        <v>525</v>
      </c>
      <c r="J870">
        <v>18375</v>
      </c>
      <c r="K870">
        <v>82687.5</v>
      </c>
      <c r="L870">
        <v>0.45</v>
      </c>
      <c r="M870" t="s">
        <v>24</v>
      </c>
      <c r="N870" t="s">
        <v>150</v>
      </c>
      <c r="O870" t="s">
        <v>173</v>
      </c>
      <c r="P870" t="s">
        <v>138</v>
      </c>
      <c r="Q870">
        <v>1</v>
      </c>
    </row>
    <row r="871" spans="1:17">
      <c r="A871" t="s">
        <v>34</v>
      </c>
      <c r="B871">
        <v>1189833</v>
      </c>
      <c r="C871" s="27">
        <v>44200</v>
      </c>
      <c r="D871" t="s">
        <v>36</v>
      </c>
      <c r="E871" t="s">
        <v>53</v>
      </c>
      <c r="F871" t="s">
        <v>54</v>
      </c>
      <c r="G871" t="s">
        <v>19</v>
      </c>
      <c r="H871">
        <v>45</v>
      </c>
      <c r="I871">
        <v>425</v>
      </c>
      <c r="J871">
        <v>19125</v>
      </c>
      <c r="K871">
        <v>57375</v>
      </c>
      <c r="L871">
        <v>0.3</v>
      </c>
      <c r="M871" t="s">
        <v>24</v>
      </c>
      <c r="N871" t="s">
        <v>150</v>
      </c>
      <c r="O871" t="s">
        <v>173</v>
      </c>
      <c r="P871" t="s">
        <v>138</v>
      </c>
      <c r="Q871">
        <v>1</v>
      </c>
    </row>
    <row r="872" spans="1:17">
      <c r="A872" t="s">
        <v>34</v>
      </c>
      <c r="B872">
        <v>1189833</v>
      </c>
      <c r="C872" s="27">
        <v>44201</v>
      </c>
      <c r="D872" t="s">
        <v>36</v>
      </c>
      <c r="E872" t="s">
        <v>53</v>
      </c>
      <c r="F872" t="s">
        <v>54</v>
      </c>
      <c r="G872" t="s">
        <v>20</v>
      </c>
      <c r="H872">
        <v>45</v>
      </c>
      <c r="I872">
        <v>450</v>
      </c>
      <c r="J872">
        <v>20250</v>
      </c>
      <c r="K872">
        <v>91125</v>
      </c>
      <c r="L872">
        <v>0.45</v>
      </c>
      <c r="M872" t="s">
        <v>24</v>
      </c>
      <c r="N872" t="s">
        <v>150</v>
      </c>
      <c r="O872" t="s">
        <v>173</v>
      </c>
      <c r="P872" t="s">
        <v>138</v>
      </c>
      <c r="Q872">
        <v>1</v>
      </c>
    </row>
    <row r="873" spans="1:17">
      <c r="A873" t="s">
        <v>34</v>
      </c>
      <c r="B873">
        <v>1189833</v>
      </c>
      <c r="C873" s="27">
        <v>44202</v>
      </c>
      <c r="D873" t="s">
        <v>36</v>
      </c>
      <c r="E873" t="s">
        <v>53</v>
      </c>
      <c r="F873" t="s">
        <v>54</v>
      </c>
      <c r="G873" t="s">
        <v>21</v>
      </c>
      <c r="H873">
        <v>45</v>
      </c>
      <c r="I873">
        <v>300</v>
      </c>
      <c r="J873">
        <v>13500</v>
      </c>
      <c r="K873">
        <v>53999.999999999993</v>
      </c>
      <c r="L873">
        <v>0.39999999999999997</v>
      </c>
      <c r="M873" t="s">
        <v>24</v>
      </c>
      <c r="N873" t="s">
        <v>150</v>
      </c>
      <c r="O873" t="s">
        <v>173</v>
      </c>
      <c r="P873" t="s">
        <v>138</v>
      </c>
      <c r="Q873">
        <v>1</v>
      </c>
    </row>
    <row r="874" spans="1:17">
      <c r="A874" t="s">
        <v>34</v>
      </c>
      <c r="B874">
        <v>1189833</v>
      </c>
      <c r="C874" s="27">
        <v>44203</v>
      </c>
      <c r="D874" t="s">
        <v>36</v>
      </c>
      <c r="E874" t="s">
        <v>53</v>
      </c>
      <c r="F874" t="s">
        <v>54</v>
      </c>
      <c r="G874" t="s">
        <v>22</v>
      </c>
      <c r="H874">
        <v>50</v>
      </c>
      <c r="I874">
        <v>225</v>
      </c>
      <c r="J874">
        <v>11250</v>
      </c>
      <c r="K874">
        <v>67500.000000000015</v>
      </c>
      <c r="L874">
        <v>0.60000000000000009</v>
      </c>
      <c r="M874" t="s">
        <v>24</v>
      </c>
      <c r="N874" t="s">
        <v>150</v>
      </c>
      <c r="O874" t="s">
        <v>173</v>
      </c>
      <c r="P874" t="s">
        <v>138</v>
      </c>
      <c r="Q874">
        <v>1</v>
      </c>
    </row>
    <row r="875" spans="1:17">
      <c r="A875" t="s">
        <v>34</v>
      </c>
      <c r="B875">
        <v>1189833</v>
      </c>
      <c r="C875" s="27">
        <v>44204</v>
      </c>
      <c r="D875" t="s">
        <v>36</v>
      </c>
      <c r="E875" t="s">
        <v>53</v>
      </c>
      <c r="F875" t="s">
        <v>54</v>
      </c>
      <c r="G875" t="s">
        <v>23</v>
      </c>
      <c r="H875">
        <v>45</v>
      </c>
      <c r="I875">
        <v>425</v>
      </c>
      <c r="J875">
        <v>19125</v>
      </c>
      <c r="K875">
        <v>47812.5</v>
      </c>
      <c r="L875">
        <v>0.25</v>
      </c>
      <c r="M875" t="s">
        <v>24</v>
      </c>
      <c r="N875" t="s">
        <v>150</v>
      </c>
      <c r="O875" t="s">
        <v>173</v>
      </c>
      <c r="P875" t="s">
        <v>138</v>
      </c>
      <c r="Q875">
        <v>1</v>
      </c>
    </row>
    <row r="876" spans="1:17">
      <c r="A876" t="s">
        <v>34</v>
      </c>
      <c r="B876">
        <v>1189833</v>
      </c>
      <c r="C876" s="27">
        <v>44205</v>
      </c>
      <c r="D876" t="s">
        <v>36</v>
      </c>
      <c r="E876" t="s">
        <v>53</v>
      </c>
      <c r="F876" t="s">
        <v>54</v>
      </c>
      <c r="G876" t="s">
        <v>17</v>
      </c>
      <c r="H876">
        <v>35</v>
      </c>
      <c r="I876">
        <v>575</v>
      </c>
      <c r="J876">
        <v>20125</v>
      </c>
      <c r="K876">
        <v>90562.5</v>
      </c>
      <c r="L876">
        <v>0.45</v>
      </c>
      <c r="M876" t="s">
        <v>24</v>
      </c>
      <c r="N876" t="s">
        <v>150</v>
      </c>
      <c r="O876" t="s">
        <v>173</v>
      </c>
      <c r="P876" t="s">
        <v>138</v>
      </c>
      <c r="Q876">
        <v>1</v>
      </c>
    </row>
    <row r="877" spans="1:17">
      <c r="A877" t="s">
        <v>34</v>
      </c>
      <c r="B877">
        <v>1189833</v>
      </c>
      <c r="C877" s="27">
        <v>44206</v>
      </c>
      <c r="D877" t="s">
        <v>36</v>
      </c>
      <c r="E877" t="s">
        <v>53</v>
      </c>
      <c r="F877" t="s">
        <v>54</v>
      </c>
      <c r="G877" t="s">
        <v>19</v>
      </c>
      <c r="H877">
        <v>45</v>
      </c>
      <c r="I877">
        <v>425</v>
      </c>
      <c r="J877">
        <v>19125</v>
      </c>
      <c r="K877">
        <v>57375</v>
      </c>
      <c r="L877">
        <v>0.3</v>
      </c>
      <c r="M877" t="s">
        <v>24</v>
      </c>
      <c r="N877" t="s">
        <v>150</v>
      </c>
      <c r="O877" t="s">
        <v>173</v>
      </c>
      <c r="P877" t="s">
        <v>138</v>
      </c>
      <c r="Q877">
        <v>1</v>
      </c>
    </row>
    <row r="878" spans="1:17">
      <c r="A878" t="s">
        <v>34</v>
      </c>
      <c r="B878">
        <v>1189833</v>
      </c>
      <c r="C878" s="27">
        <v>44207</v>
      </c>
      <c r="D878" t="s">
        <v>36</v>
      </c>
      <c r="E878" t="s">
        <v>53</v>
      </c>
      <c r="F878" t="s">
        <v>54</v>
      </c>
      <c r="G878" t="s">
        <v>20</v>
      </c>
      <c r="H878">
        <v>45</v>
      </c>
      <c r="I878">
        <v>425</v>
      </c>
      <c r="J878">
        <v>19125</v>
      </c>
      <c r="K878">
        <v>86062.5</v>
      </c>
      <c r="L878">
        <v>0.45</v>
      </c>
      <c r="M878" t="s">
        <v>24</v>
      </c>
      <c r="N878" t="s">
        <v>150</v>
      </c>
      <c r="O878" t="s">
        <v>173</v>
      </c>
      <c r="P878" t="s">
        <v>138</v>
      </c>
      <c r="Q878">
        <v>1</v>
      </c>
    </row>
    <row r="879" spans="1:17">
      <c r="A879" t="s">
        <v>34</v>
      </c>
      <c r="B879">
        <v>1189833</v>
      </c>
      <c r="C879" s="27">
        <v>44208</v>
      </c>
      <c r="D879" t="s">
        <v>36</v>
      </c>
      <c r="E879" t="s">
        <v>53</v>
      </c>
      <c r="F879" t="s">
        <v>54</v>
      </c>
      <c r="G879" t="s">
        <v>21</v>
      </c>
      <c r="H879">
        <v>45</v>
      </c>
      <c r="I879">
        <v>325</v>
      </c>
      <c r="J879">
        <v>14625</v>
      </c>
      <c r="K879">
        <v>58499.999999999993</v>
      </c>
      <c r="L879">
        <v>0.39999999999999997</v>
      </c>
      <c r="M879" t="s">
        <v>24</v>
      </c>
      <c r="N879" t="s">
        <v>150</v>
      </c>
      <c r="O879" t="s">
        <v>173</v>
      </c>
      <c r="P879" t="s">
        <v>138</v>
      </c>
      <c r="Q879">
        <v>1</v>
      </c>
    </row>
    <row r="880" spans="1:17">
      <c r="A880" t="s">
        <v>34</v>
      </c>
      <c r="B880">
        <v>1189833</v>
      </c>
      <c r="C880" s="27">
        <v>44209</v>
      </c>
      <c r="D880" t="s">
        <v>36</v>
      </c>
      <c r="E880" t="s">
        <v>53</v>
      </c>
      <c r="F880" t="s">
        <v>54</v>
      </c>
      <c r="G880" t="s">
        <v>22</v>
      </c>
      <c r="H880">
        <v>50</v>
      </c>
      <c r="I880">
        <v>200</v>
      </c>
      <c r="J880">
        <v>10000</v>
      </c>
      <c r="K880">
        <v>60000.000000000007</v>
      </c>
      <c r="L880">
        <v>0.60000000000000009</v>
      </c>
      <c r="M880" t="s">
        <v>24</v>
      </c>
      <c r="N880" t="s">
        <v>150</v>
      </c>
      <c r="O880" t="s">
        <v>173</v>
      </c>
      <c r="P880" t="s">
        <v>138</v>
      </c>
      <c r="Q880">
        <v>1</v>
      </c>
    </row>
    <row r="881" spans="1:17">
      <c r="A881" t="s">
        <v>34</v>
      </c>
      <c r="B881">
        <v>1189833</v>
      </c>
      <c r="C881" s="27">
        <v>44210</v>
      </c>
      <c r="D881" t="s">
        <v>36</v>
      </c>
      <c r="E881" t="s">
        <v>53</v>
      </c>
      <c r="F881" t="s">
        <v>54</v>
      </c>
      <c r="G881" t="s">
        <v>23</v>
      </c>
      <c r="H881">
        <v>45</v>
      </c>
      <c r="I881">
        <v>400</v>
      </c>
      <c r="J881">
        <v>18000</v>
      </c>
      <c r="K881">
        <v>45000</v>
      </c>
      <c r="L881">
        <v>0.25</v>
      </c>
      <c r="M881" t="s">
        <v>24</v>
      </c>
      <c r="N881" t="s">
        <v>150</v>
      </c>
      <c r="O881" t="s">
        <v>173</v>
      </c>
      <c r="P881" t="s">
        <v>138</v>
      </c>
      <c r="Q881">
        <v>1</v>
      </c>
    </row>
    <row r="882" spans="1:17">
      <c r="A882" t="s">
        <v>34</v>
      </c>
      <c r="B882">
        <v>1189833</v>
      </c>
      <c r="C882" s="27">
        <v>44211</v>
      </c>
      <c r="D882" t="s">
        <v>36</v>
      </c>
      <c r="E882" t="s">
        <v>53</v>
      </c>
      <c r="F882" t="s">
        <v>54</v>
      </c>
      <c r="G882" t="s">
        <v>17</v>
      </c>
      <c r="H882">
        <v>45</v>
      </c>
      <c r="I882">
        <v>575</v>
      </c>
      <c r="J882">
        <v>25875</v>
      </c>
      <c r="K882">
        <v>116437.5</v>
      </c>
      <c r="L882">
        <v>0.45</v>
      </c>
      <c r="M882" t="s">
        <v>24</v>
      </c>
      <c r="N882" t="s">
        <v>150</v>
      </c>
      <c r="O882" t="s">
        <v>173</v>
      </c>
      <c r="P882" t="s">
        <v>138</v>
      </c>
      <c r="Q882">
        <v>1</v>
      </c>
    </row>
    <row r="883" spans="1:17">
      <c r="A883" t="s">
        <v>34</v>
      </c>
      <c r="B883">
        <v>1189833</v>
      </c>
      <c r="C883" s="27">
        <v>44212</v>
      </c>
      <c r="D883" t="s">
        <v>36</v>
      </c>
      <c r="E883" t="s">
        <v>53</v>
      </c>
      <c r="F883" t="s">
        <v>54</v>
      </c>
      <c r="G883" t="s">
        <v>19</v>
      </c>
      <c r="H883">
        <v>45</v>
      </c>
      <c r="I883">
        <v>375</v>
      </c>
      <c r="J883">
        <v>16875</v>
      </c>
      <c r="K883">
        <v>50625</v>
      </c>
      <c r="L883">
        <v>0.3</v>
      </c>
      <c r="M883" t="s">
        <v>24</v>
      </c>
      <c r="N883" t="s">
        <v>150</v>
      </c>
      <c r="O883" t="s">
        <v>173</v>
      </c>
      <c r="P883" t="s">
        <v>138</v>
      </c>
      <c r="Q883">
        <v>1</v>
      </c>
    </row>
    <row r="884" spans="1:17">
      <c r="A884" t="s">
        <v>34</v>
      </c>
      <c r="B884">
        <v>1189833</v>
      </c>
      <c r="C884" s="27">
        <v>44213</v>
      </c>
      <c r="D884" t="s">
        <v>36</v>
      </c>
      <c r="E884" t="s">
        <v>53</v>
      </c>
      <c r="F884" t="s">
        <v>54</v>
      </c>
      <c r="G884" t="s">
        <v>20</v>
      </c>
      <c r="H884">
        <v>45</v>
      </c>
      <c r="I884">
        <v>400</v>
      </c>
      <c r="J884">
        <v>18000</v>
      </c>
      <c r="K884">
        <v>81000</v>
      </c>
      <c r="L884">
        <v>0.45</v>
      </c>
      <c r="M884" t="s">
        <v>24</v>
      </c>
      <c r="N884" t="s">
        <v>150</v>
      </c>
      <c r="O884" t="s">
        <v>173</v>
      </c>
      <c r="P884" t="s">
        <v>138</v>
      </c>
      <c r="Q884">
        <v>1</v>
      </c>
    </row>
    <row r="885" spans="1:17">
      <c r="A885" t="s">
        <v>34</v>
      </c>
      <c r="B885">
        <v>1189833</v>
      </c>
      <c r="C885" s="27">
        <v>44214</v>
      </c>
      <c r="D885" t="s">
        <v>36</v>
      </c>
      <c r="E885" t="s">
        <v>53</v>
      </c>
      <c r="F885" t="s">
        <v>54</v>
      </c>
      <c r="G885" t="s">
        <v>21</v>
      </c>
      <c r="H885">
        <v>40</v>
      </c>
      <c r="I885">
        <v>300</v>
      </c>
      <c r="J885">
        <v>12000</v>
      </c>
      <c r="K885">
        <v>47999.999999999993</v>
      </c>
      <c r="L885">
        <v>0.39999999999999997</v>
      </c>
      <c r="M885" t="s">
        <v>24</v>
      </c>
      <c r="N885" t="s">
        <v>150</v>
      </c>
      <c r="O885" t="s">
        <v>173</v>
      </c>
      <c r="P885" t="s">
        <v>138</v>
      </c>
      <c r="Q885">
        <v>1</v>
      </c>
    </row>
    <row r="886" spans="1:17">
      <c r="A886" t="s">
        <v>34</v>
      </c>
      <c r="B886">
        <v>1189833</v>
      </c>
      <c r="C886" s="27">
        <v>44215</v>
      </c>
      <c r="D886" t="s">
        <v>36</v>
      </c>
      <c r="E886" t="s">
        <v>53</v>
      </c>
      <c r="F886" t="s">
        <v>54</v>
      </c>
      <c r="G886" t="s">
        <v>22</v>
      </c>
      <c r="H886">
        <v>45</v>
      </c>
      <c r="I886">
        <v>200</v>
      </c>
      <c r="J886">
        <v>9000</v>
      </c>
      <c r="K886">
        <v>54000.000000000007</v>
      </c>
      <c r="L886">
        <v>0.60000000000000009</v>
      </c>
      <c r="M886" t="s">
        <v>24</v>
      </c>
      <c r="N886" t="s">
        <v>150</v>
      </c>
      <c r="O886" t="s">
        <v>173</v>
      </c>
      <c r="P886" t="s">
        <v>138</v>
      </c>
      <c r="Q886">
        <v>1</v>
      </c>
    </row>
    <row r="887" spans="1:17">
      <c r="A887" t="s">
        <v>34</v>
      </c>
      <c r="B887">
        <v>1189833</v>
      </c>
      <c r="C887" s="27">
        <v>44216</v>
      </c>
      <c r="D887" t="s">
        <v>36</v>
      </c>
      <c r="E887" t="s">
        <v>53</v>
      </c>
      <c r="F887" t="s">
        <v>54</v>
      </c>
      <c r="G887" t="s">
        <v>23</v>
      </c>
      <c r="H887">
        <v>60</v>
      </c>
      <c r="I887">
        <v>375</v>
      </c>
      <c r="J887">
        <v>22500</v>
      </c>
      <c r="K887">
        <v>56250</v>
      </c>
      <c r="L887">
        <v>0.25</v>
      </c>
      <c r="M887" t="s">
        <v>24</v>
      </c>
      <c r="N887" t="s">
        <v>150</v>
      </c>
      <c r="O887" t="s">
        <v>173</v>
      </c>
      <c r="P887" t="s">
        <v>138</v>
      </c>
      <c r="Q887">
        <v>1</v>
      </c>
    </row>
    <row r="888" spans="1:17">
      <c r="A888" t="s">
        <v>34</v>
      </c>
      <c r="B888">
        <v>1189833</v>
      </c>
      <c r="C888" s="27">
        <v>44217</v>
      </c>
      <c r="D888" t="s">
        <v>36</v>
      </c>
      <c r="E888" t="s">
        <v>53</v>
      </c>
      <c r="F888" t="s">
        <v>54</v>
      </c>
      <c r="G888" t="s">
        <v>17</v>
      </c>
      <c r="H888">
        <v>40</v>
      </c>
      <c r="I888">
        <v>575</v>
      </c>
      <c r="J888">
        <v>23000</v>
      </c>
      <c r="K888">
        <v>103500</v>
      </c>
      <c r="L888">
        <v>0.45</v>
      </c>
      <c r="M888" t="s">
        <v>24</v>
      </c>
      <c r="N888" t="s">
        <v>150</v>
      </c>
      <c r="O888" t="s">
        <v>173</v>
      </c>
      <c r="P888" t="s">
        <v>138</v>
      </c>
      <c r="Q888">
        <v>1</v>
      </c>
    </row>
    <row r="889" spans="1:17">
      <c r="A889" t="s">
        <v>34</v>
      </c>
      <c r="B889">
        <v>1189833</v>
      </c>
      <c r="C889" s="27">
        <v>44218</v>
      </c>
      <c r="D889" t="s">
        <v>36</v>
      </c>
      <c r="E889" t="s">
        <v>53</v>
      </c>
      <c r="F889" t="s">
        <v>54</v>
      </c>
      <c r="G889" t="s">
        <v>19</v>
      </c>
      <c r="H889">
        <v>45</v>
      </c>
      <c r="I889">
        <v>425</v>
      </c>
      <c r="J889">
        <v>19125</v>
      </c>
      <c r="K889">
        <v>57375</v>
      </c>
      <c r="L889">
        <v>0.3</v>
      </c>
      <c r="M889" t="s">
        <v>24</v>
      </c>
      <c r="N889" t="s">
        <v>150</v>
      </c>
      <c r="O889" t="s">
        <v>173</v>
      </c>
      <c r="P889" t="s">
        <v>138</v>
      </c>
      <c r="Q889">
        <v>1</v>
      </c>
    </row>
    <row r="890" spans="1:17">
      <c r="A890" t="s">
        <v>34</v>
      </c>
      <c r="B890">
        <v>1189833</v>
      </c>
      <c r="C890" s="27">
        <v>44219</v>
      </c>
      <c r="D890" t="s">
        <v>36</v>
      </c>
      <c r="E890" t="s">
        <v>53</v>
      </c>
      <c r="F890" t="s">
        <v>54</v>
      </c>
      <c r="G890" t="s">
        <v>20</v>
      </c>
      <c r="H890">
        <v>45</v>
      </c>
      <c r="I890">
        <v>425</v>
      </c>
      <c r="J890">
        <v>19125</v>
      </c>
      <c r="K890">
        <v>86062.5</v>
      </c>
      <c r="L890">
        <v>0.45</v>
      </c>
      <c r="M890" t="s">
        <v>24</v>
      </c>
      <c r="N890" t="s">
        <v>150</v>
      </c>
      <c r="O890" t="s">
        <v>173</v>
      </c>
      <c r="P890" t="s">
        <v>138</v>
      </c>
      <c r="Q890">
        <v>1</v>
      </c>
    </row>
    <row r="891" spans="1:17">
      <c r="A891" t="s">
        <v>34</v>
      </c>
      <c r="B891">
        <v>1189833</v>
      </c>
      <c r="C891" s="27">
        <v>44220</v>
      </c>
      <c r="D891" t="s">
        <v>36</v>
      </c>
      <c r="E891" t="s">
        <v>53</v>
      </c>
      <c r="F891" t="s">
        <v>54</v>
      </c>
      <c r="G891" t="s">
        <v>21</v>
      </c>
      <c r="H891">
        <v>40</v>
      </c>
      <c r="I891">
        <v>325</v>
      </c>
      <c r="J891">
        <v>13000</v>
      </c>
      <c r="K891">
        <v>51999.999999999993</v>
      </c>
      <c r="L891">
        <v>0.39999999999999997</v>
      </c>
      <c r="M891" t="s">
        <v>24</v>
      </c>
      <c r="N891" t="s">
        <v>150</v>
      </c>
      <c r="O891" t="s">
        <v>173</v>
      </c>
      <c r="P891" t="s">
        <v>138</v>
      </c>
      <c r="Q891">
        <v>1</v>
      </c>
    </row>
    <row r="892" spans="1:17">
      <c r="A892" t="s">
        <v>34</v>
      </c>
      <c r="B892">
        <v>1189833</v>
      </c>
      <c r="C892" s="27">
        <v>44221</v>
      </c>
      <c r="D892" t="s">
        <v>36</v>
      </c>
      <c r="E892" t="s">
        <v>53</v>
      </c>
      <c r="F892" t="s">
        <v>54</v>
      </c>
      <c r="G892" t="s">
        <v>22</v>
      </c>
      <c r="H892">
        <v>45</v>
      </c>
      <c r="I892">
        <v>225</v>
      </c>
      <c r="J892">
        <v>10125</v>
      </c>
      <c r="K892">
        <v>60750.000000000007</v>
      </c>
      <c r="L892">
        <v>0.60000000000000009</v>
      </c>
      <c r="M892" t="s">
        <v>24</v>
      </c>
      <c r="N892" t="s">
        <v>150</v>
      </c>
      <c r="O892" t="s">
        <v>173</v>
      </c>
      <c r="P892" t="s">
        <v>138</v>
      </c>
      <c r="Q892">
        <v>1</v>
      </c>
    </row>
    <row r="893" spans="1:17">
      <c r="A893" t="s">
        <v>34</v>
      </c>
      <c r="B893">
        <v>1189833</v>
      </c>
      <c r="C893" s="27">
        <v>44222</v>
      </c>
      <c r="D893" t="s">
        <v>36</v>
      </c>
      <c r="E893" t="s">
        <v>53</v>
      </c>
      <c r="F893" t="s">
        <v>54</v>
      </c>
      <c r="G893" t="s">
        <v>23</v>
      </c>
      <c r="H893">
        <v>60</v>
      </c>
      <c r="I893">
        <v>400</v>
      </c>
      <c r="J893">
        <v>24000</v>
      </c>
      <c r="K893">
        <v>60000</v>
      </c>
      <c r="L893">
        <v>0.25</v>
      </c>
      <c r="M893" t="s">
        <v>24</v>
      </c>
      <c r="N893" t="s">
        <v>150</v>
      </c>
      <c r="O893" t="s">
        <v>173</v>
      </c>
      <c r="P893" t="s">
        <v>138</v>
      </c>
      <c r="Q893">
        <v>1</v>
      </c>
    </row>
    <row r="894" spans="1:17">
      <c r="A894" t="s">
        <v>34</v>
      </c>
      <c r="B894">
        <v>1189833</v>
      </c>
      <c r="C894" s="27">
        <v>44223</v>
      </c>
      <c r="D894" t="s">
        <v>36</v>
      </c>
      <c r="E894" t="s">
        <v>53</v>
      </c>
      <c r="F894" t="s">
        <v>54</v>
      </c>
      <c r="G894" t="s">
        <v>17</v>
      </c>
      <c r="H894">
        <v>40</v>
      </c>
      <c r="I894">
        <v>675</v>
      </c>
      <c r="J894">
        <v>27000</v>
      </c>
      <c r="K894">
        <v>121500</v>
      </c>
      <c r="L894">
        <v>0.45</v>
      </c>
      <c r="M894" t="s">
        <v>24</v>
      </c>
      <c r="N894" t="s">
        <v>150</v>
      </c>
      <c r="O894" t="s">
        <v>173</v>
      </c>
      <c r="P894" t="s">
        <v>138</v>
      </c>
      <c r="Q894">
        <v>1</v>
      </c>
    </row>
    <row r="895" spans="1:17">
      <c r="A895" t="s">
        <v>34</v>
      </c>
      <c r="B895">
        <v>1189833</v>
      </c>
      <c r="C895" s="27">
        <v>44224</v>
      </c>
      <c r="D895" t="s">
        <v>36</v>
      </c>
      <c r="E895" t="s">
        <v>53</v>
      </c>
      <c r="F895" t="s">
        <v>54</v>
      </c>
      <c r="G895" t="s">
        <v>19</v>
      </c>
      <c r="H895">
        <v>45</v>
      </c>
      <c r="I895">
        <v>525</v>
      </c>
      <c r="J895">
        <v>23625</v>
      </c>
      <c r="K895">
        <v>70875</v>
      </c>
      <c r="L895">
        <v>0.3</v>
      </c>
      <c r="M895" t="s">
        <v>24</v>
      </c>
      <c r="N895" t="s">
        <v>150</v>
      </c>
      <c r="O895" t="s">
        <v>173</v>
      </c>
      <c r="P895" t="s">
        <v>138</v>
      </c>
      <c r="Q895">
        <v>1</v>
      </c>
    </row>
    <row r="896" spans="1:17">
      <c r="A896" t="s">
        <v>34</v>
      </c>
      <c r="B896">
        <v>1189833</v>
      </c>
      <c r="C896" s="27">
        <v>44225</v>
      </c>
      <c r="D896" t="s">
        <v>36</v>
      </c>
      <c r="E896" t="s">
        <v>53</v>
      </c>
      <c r="F896" t="s">
        <v>54</v>
      </c>
      <c r="G896" t="s">
        <v>20</v>
      </c>
      <c r="H896">
        <v>45</v>
      </c>
      <c r="I896">
        <v>550</v>
      </c>
      <c r="J896">
        <v>24750</v>
      </c>
      <c r="K896">
        <v>111375</v>
      </c>
      <c r="L896">
        <v>0.45</v>
      </c>
      <c r="M896" t="s">
        <v>24</v>
      </c>
      <c r="N896" t="s">
        <v>150</v>
      </c>
      <c r="O896" t="s">
        <v>173</v>
      </c>
      <c r="P896" t="s">
        <v>138</v>
      </c>
      <c r="Q896">
        <v>1</v>
      </c>
    </row>
    <row r="897" spans="1:17">
      <c r="A897" t="s">
        <v>34</v>
      </c>
      <c r="B897">
        <v>1189833</v>
      </c>
      <c r="C897" s="27">
        <v>44226</v>
      </c>
      <c r="D897" t="s">
        <v>36</v>
      </c>
      <c r="E897" t="s">
        <v>53</v>
      </c>
      <c r="F897" t="s">
        <v>54</v>
      </c>
      <c r="G897" t="s">
        <v>21</v>
      </c>
      <c r="H897">
        <v>40</v>
      </c>
      <c r="I897">
        <v>425</v>
      </c>
      <c r="J897">
        <v>17000</v>
      </c>
      <c r="K897">
        <v>68000</v>
      </c>
      <c r="L897">
        <v>0.39999999999999997</v>
      </c>
      <c r="M897" t="s">
        <v>24</v>
      </c>
      <c r="N897" t="s">
        <v>150</v>
      </c>
      <c r="O897" t="s">
        <v>173</v>
      </c>
      <c r="P897" t="s">
        <v>138</v>
      </c>
      <c r="Q897">
        <v>1</v>
      </c>
    </row>
    <row r="898" spans="1:17">
      <c r="A898" t="s">
        <v>34</v>
      </c>
      <c r="B898">
        <v>1189833</v>
      </c>
      <c r="C898" s="27">
        <v>44227</v>
      </c>
      <c r="D898" t="s">
        <v>36</v>
      </c>
      <c r="E898" t="s">
        <v>53</v>
      </c>
      <c r="F898" t="s">
        <v>54</v>
      </c>
      <c r="G898" t="s">
        <v>22</v>
      </c>
      <c r="H898">
        <v>45</v>
      </c>
      <c r="I898">
        <v>300</v>
      </c>
      <c r="J898">
        <v>13500</v>
      </c>
      <c r="K898">
        <v>81000.000000000015</v>
      </c>
      <c r="L898">
        <v>0.60000000000000009</v>
      </c>
      <c r="M898" t="s">
        <v>24</v>
      </c>
      <c r="N898" t="s">
        <v>150</v>
      </c>
      <c r="O898" t="s">
        <v>173</v>
      </c>
      <c r="P898" t="s">
        <v>138</v>
      </c>
      <c r="Q898">
        <v>1</v>
      </c>
    </row>
    <row r="899" spans="1:17">
      <c r="A899" t="s">
        <v>34</v>
      </c>
      <c r="B899">
        <v>1189833</v>
      </c>
      <c r="C899" s="27">
        <v>44228</v>
      </c>
      <c r="D899" t="s">
        <v>36</v>
      </c>
      <c r="E899" t="s">
        <v>53</v>
      </c>
      <c r="F899" t="s">
        <v>54</v>
      </c>
      <c r="G899" t="s">
        <v>23</v>
      </c>
      <c r="H899">
        <v>60</v>
      </c>
      <c r="I899">
        <v>600</v>
      </c>
      <c r="J899">
        <v>36000</v>
      </c>
      <c r="K899">
        <v>90000</v>
      </c>
      <c r="L899">
        <v>0.25</v>
      </c>
      <c r="M899" t="s">
        <v>24</v>
      </c>
      <c r="N899" t="s">
        <v>150</v>
      </c>
      <c r="O899" t="s">
        <v>173</v>
      </c>
      <c r="P899" t="s">
        <v>139</v>
      </c>
      <c r="Q899">
        <v>2</v>
      </c>
    </row>
    <row r="900" spans="1:17">
      <c r="A900" t="s">
        <v>34</v>
      </c>
      <c r="B900">
        <v>1189833</v>
      </c>
      <c r="C900" s="27">
        <v>44229</v>
      </c>
      <c r="D900" t="s">
        <v>36</v>
      </c>
      <c r="E900" t="s">
        <v>53</v>
      </c>
      <c r="F900" t="s">
        <v>54</v>
      </c>
      <c r="G900" t="s">
        <v>17</v>
      </c>
      <c r="H900">
        <v>40</v>
      </c>
      <c r="I900">
        <v>750</v>
      </c>
      <c r="J900">
        <v>30000</v>
      </c>
      <c r="K900">
        <v>135000</v>
      </c>
      <c r="L900">
        <v>0.45</v>
      </c>
      <c r="M900" t="s">
        <v>24</v>
      </c>
      <c r="N900" t="s">
        <v>150</v>
      </c>
      <c r="O900" t="s">
        <v>173</v>
      </c>
      <c r="P900" t="s">
        <v>139</v>
      </c>
      <c r="Q900">
        <v>2</v>
      </c>
    </row>
    <row r="901" spans="1:17">
      <c r="A901" t="s">
        <v>34</v>
      </c>
      <c r="B901">
        <v>1189833</v>
      </c>
      <c r="C901" s="27">
        <v>44230</v>
      </c>
      <c r="D901" t="s">
        <v>36</v>
      </c>
      <c r="E901" t="s">
        <v>53</v>
      </c>
      <c r="F901" t="s">
        <v>54</v>
      </c>
      <c r="G901" t="s">
        <v>19</v>
      </c>
      <c r="H901">
        <v>45</v>
      </c>
      <c r="I901">
        <v>600</v>
      </c>
      <c r="J901">
        <v>27000</v>
      </c>
      <c r="K901">
        <v>81000</v>
      </c>
      <c r="L901">
        <v>0.3</v>
      </c>
      <c r="M901" t="s">
        <v>24</v>
      </c>
      <c r="N901" t="s">
        <v>150</v>
      </c>
      <c r="O901" t="s">
        <v>173</v>
      </c>
      <c r="P901" t="s">
        <v>139</v>
      </c>
      <c r="Q901">
        <v>2</v>
      </c>
    </row>
    <row r="902" spans="1:17">
      <c r="A902" t="s">
        <v>34</v>
      </c>
      <c r="B902">
        <v>1189833</v>
      </c>
      <c r="C902" s="27">
        <v>44231</v>
      </c>
      <c r="D902" t="s">
        <v>36</v>
      </c>
      <c r="E902" t="s">
        <v>53</v>
      </c>
      <c r="F902" t="s">
        <v>54</v>
      </c>
      <c r="G902" t="s">
        <v>20</v>
      </c>
      <c r="H902">
        <v>45</v>
      </c>
      <c r="I902">
        <v>550</v>
      </c>
      <c r="J902">
        <v>24750</v>
      </c>
      <c r="K902">
        <v>111375</v>
      </c>
      <c r="L902">
        <v>0.45</v>
      </c>
      <c r="M902" t="s">
        <v>24</v>
      </c>
      <c r="N902" t="s">
        <v>150</v>
      </c>
      <c r="O902" t="s">
        <v>173</v>
      </c>
      <c r="P902" t="s">
        <v>139</v>
      </c>
      <c r="Q902">
        <v>2</v>
      </c>
    </row>
    <row r="903" spans="1:17">
      <c r="A903" t="s">
        <v>34</v>
      </c>
      <c r="B903">
        <v>1189833</v>
      </c>
      <c r="C903" s="27">
        <v>44232</v>
      </c>
      <c r="D903" t="s">
        <v>36</v>
      </c>
      <c r="E903" t="s">
        <v>53</v>
      </c>
      <c r="F903" t="s">
        <v>54</v>
      </c>
      <c r="G903" t="s">
        <v>21</v>
      </c>
      <c r="H903">
        <v>40</v>
      </c>
      <c r="I903">
        <v>450</v>
      </c>
      <c r="J903">
        <v>18000</v>
      </c>
      <c r="K903">
        <v>72000</v>
      </c>
      <c r="L903">
        <v>0.39999999999999997</v>
      </c>
      <c r="M903" t="s">
        <v>24</v>
      </c>
      <c r="N903" t="s">
        <v>150</v>
      </c>
      <c r="O903" t="s">
        <v>173</v>
      </c>
      <c r="P903" t="s">
        <v>139</v>
      </c>
      <c r="Q903">
        <v>2</v>
      </c>
    </row>
    <row r="904" spans="1:17">
      <c r="A904" t="s">
        <v>34</v>
      </c>
      <c r="B904">
        <v>1189833</v>
      </c>
      <c r="C904" s="27">
        <v>44233</v>
      </c>
      <c r="D904" t="s">
        <v>36</v>
      </c>
      <c r="E904" t="s">
        <v>53</v>
      </c>
      <c r="F904" t="s">
        <v>54</v>
      </c>
      <c r="G904" t="s">
        <v>22</v>
      </c>
      <c r="H904">
        <v>45</v>
      </c>
      <c r="I904">
        <v>475</v>
      </c>
      <c r="J904">
        <v>21375</v>
      </c>
      <c r="K904">
        <v>128250.00000000001</v>
      </c>
      <c r="L904">
        <v>0.60000000000000009</v>
      </c>
      <c r="M904" t="s">
        <v>24</v>
      </c>
      <c r="N904" t="s">
        <v>150</v>
      </c>
      <c r="O904" t="s">
        <v>173</v>
      </c>
      <c r="P904" t="s">
        <v>139</v>
      </c>
      <c r="Q904">
        <v>2</v>
      </c>
    </row>
    <row r="905" spans="1:17">
      <c r="A905" t="s">
        <v>34</v>
      </c>
      <c r="B905">
        <v>1189833</v>
      </c>
      <c r="C905" s="27">
        <v>44234</v>
      </c>
      <c r="D905" t="s">
        <v>36</v>
      </c>
      <c r="E905" t="s">
        <v>53</v>
      </c>
      <c r="F905" t="s">
        <v>54</v>
      </c>
      <c r="G905" t="s">
        <v>23</v>
      </c>
      <c r="H905">
        <v>60</v>
      </c>
      <c r="I905">
        <v>475</v>
      </c>
      <c r="J905">
        <v>28500</v>
      </c>
      <c r="K905">
        <v>71250</v>
      </c>
      <c r="L905">
        <v>0.25</v>
      </c>
      <c r="M905" t="s">
        <v>24</v>
      </c>
      <c r="N905" t="s">
        <v>150</v>
      </c>
      <c r="O905" t="s">
        <v>173</v>
      </c>
      <c r="P905" t="s">
        <v>139</v>
      </c>
      <c r="Q905">
        <v>2</v>
      </c>
    </row>
    <row r="906" spans="1:17">
      <c r="A906" t="s">
        <v>34</v>
      </c>
      <c r="B906">
        <v>1189833</v>
      </c>
      <c r="C906" s="27">
        <v>44235</v>
      </c>
      <c r="D906" t="s">
        <v>36</v>
      </c>
      <c r="E906" t="s">
        <v>53</v>
      </c>
      <c r="F906" t="s">
        <v>54</v>
      </c>
      <c r="G906" t="s">
        <v>17</v>
      </c>
      <c r="H906">
        <v>45</v>
      </c>
      <c r="I906">
        <v>675</v>
      </c>
      <c r="J906">
        <v>30375</v>
      </c>
      <c r="K906">
        <v>136687.5</v>
      </c>
      <c r="L906">
        <v>0.45</v>
      </c>
      <c r="M906" t="s">
        <v>24</v>
      </c>
      <c r="N906" t="s">
        <v>150</v>
      </c>
      <c r="O906" t="s">
        <v>173</v>
      </c>
      <c r="P906" t="s">
        <v>139</v>
      </c>
      <c r="Q906">
        <v>2</v>
      </c>
    </row>
    <row r="907" spans="1:17">
      <c r="A907" t="s">
        <v>34</v>
      </c>
      <c r="B907">
        <v>1189833</v>
      </c>
      <c r="C907" s="27">
        <v>44236</v>
      </c>
      <c r="D907" t="s">
        <v>36</v>
      </c>
      <c r="E907" t="s">
        <v>53</v>
      </c>
      <c r="F907" t="s">
        <v>54</v>
      </c>
      <c r="G907" t="s">
        <v>19</v>
      </c>
      <c r="H907">
        <v>55.000000000000007</v>
      </c>
      <c r="I907">
        <v>625</v>
      </c>
      <c r="J907">
        <v>34375.000000000007</v>
      </c>
      <c r="K907">
        <v>103125.00000000001</v>
      </c>
      <c r="L907">
        <v>0.3</v>
      </c>
      <c r="M907" t="s">
        <v>24</v>
      </c>
      <c r="N907" t="s">
        <v>150</v>
      </c>
      <c r="O907" t="s">
        <v>173</v>
      </c>
      <c r="P907" t="s">
        <v>139</v>
      </c>
      <c r="Q907">
        <v>2</v>
      </c>
    </row>
    <row r="908" spans="1:17">
      <c r="A908" t="s">
        <v>34</v>
      </c>
      <c r="B908">
        <v>1189833</v>
      </c>
      <c r="C908" s="27">
        <v>44237</v>
      </c>
      <c r="D908" t="s">
        <v>36</v>
      </c>
      <c r="E908" t="s">
        <v>53</v>
      </c>
      <c r="F908" t="s">
        <v>54</v>
      </c>
      <c r="G908" t="s">
        <v>20</v>
      </c>
      <c r="H908">
        <v>50</v>
      </c>
      <c r="I908">
        <v>500</v>
      </c>
      <c r="J908">
        <v>25000</v>
      </c>
      <c r="K908">
        <v>112500</v>
      </c>
      <c r="L908">
        <v>0.45</v>
      </c>
      <c r="M908" t="s">
        <v>24</v>
      </c>
      <c r="N908" t="s">
        <v>150</v>
      </c>
      <c r="O908" t="s">
        <v>173</v>
      </c>
      <c r="P908" t="s">
        <v>139</v>
      </c>
      <c r="Q908">
        <v>2</v>
      </c>
    </row>
    <row r="909" spans="1:17">
      <c r="A909" t="s">
        <v>34</v>
      </c>
      <c r="B909">
        <v>1189833</v>
      </c>
      <c r="C909" s="27">
        <v>44238</v>
      </c>
      <c r="D909" t="s">
        <v>36</v>
      </c>
      <c r="E909" t="s">
        <v>53</v>
      </c>
      <c r="F909" t="s">
        <v>54</v>
      </c>
      <c r="G909" t="s">
        <v>21</v>
      </c>
      <c r="H909">
        <v>45</v>
      </c>
      <c r="I909">
        <v>425</v>
      </c>
      <c r="J909">
        <v>19125</v>
      </c>
      <c r="K909">
        <v>76500</v>
      </c>
      <c r="L909">
        <v>0.39999999999999997</v>
      </c>
      <c r="M909" t="s">
        <v>24</v>
      </c>
      <c r="N909" t="s">
        <v>150</v>
      </c>
      <c r="O909" t="s">
        <v>173</v>
      </c>
      <c r="P909" t="s">
        <v>139</v>
      </c>
      <c r="Q909">
        <v>2</v>
      </c>
    </row>
    <row r="910" spans="1:17">
      <c r="A910" t="s">
        <v>34</v>
      </c>
      <c r="B910">
        <v>1189833</v>
      </c>
      <c r="C910" s="27">
        <v>44239</v>
      </c>
      <c r="D910" t="s">
        <v>36</v>
      </c>
      <c r="E910" t="s">
        <v>53</v>
      </c>
      <c r="F910" t="s">
        <v>54</v>
      </c>
      <c r="G910" t="s">
        <v>22</v>
      </c>
      <c r="H910">
        <v>54.999999999999993</v>
      </c>
      <c r="I910">
        <v>425</v>
      </c>
      <c r="J910">
        <v>23374.999999999996</v>
      </c>
      <c r="K910">
        <v>140250</v>
      </c>
      <c r="L910">
        <v>0.60000000000000009</v>
      </c>
      <c r="M910" t="s">
        <v>24</v>
      </c>
      <c r="N910" t="s">
        <v>150</v>
      </c>
      <c r="O910" t="s">
        <v>173</v>
      </c>
      <c r="P910" t="s">
        <v>139</v>
      </c>
      <c r="Q910">
        <v>2</v>
      </c>
    </row>
    <row r="911" spans="1:17">
      <c r="A911" t="s">
        <v>34</v>
      </c>
      <c r="B911">
        <v>1189833</v>
      </c>
      <c r="C911" s="27">
        <v>44240</v>
      </c>
      <c r="D911" t="s">
        <v>36</v>
      </c>
      <c r="E911" t="s">
        <v>53</v>
      </c>
      <c r="F911" t="s">
        <v>54</v>
      </c>
      <c r="G911" t="s">
        <v>23</v>
      </c>
      <c r="H911">
        <v>60</v>
      </c>
      <c r="I911">
        <v>400</v>
      </c>
      <c r="J911">
        <v>24000</v>
      </c>
      <c r="K911">
        <v>60000</v>
      </c>
      <c r="L911">
        <v>0.25</v>
      </c>
      <c r="M911" t="s">
        <v>24</v>
      </c>
      <c r="N911" t="s">
        <v>150</v>
      </c>
      <c r="O911" t="s">
        <v>173</v>
      </c>
      <c r="P911" t="s">
        <v>139</v>
      </c>
      <c r="Q911">
        <v>2</v>
      </c>
    </row>
    <row r="912" spans="1:17">
      <c r="A912" t="s">
        <v>34</v>
      </c>
      <c r="B912">
        <v>1189833</v>
      </c>
      <c r="C912" s="27">
        <v>44241</v>
      </c>
      <c r="D912" t="s">
        <v>36</v>
      </c>
      <c r="E912" t="s">
        <v>53</v>
      </c>
      <c r="F912" t="s">
        <v>54</v>
      </c>
      <c r="G912" t="s">
        <v>17</v>
      </c>
      <c r="H912">
        <v>45</v>
      </c>
      <c r="I912">
        <v>600</v>
      </c>
      <c r="J912">
        <v>27000</v>
      </c>
      <c r="K912">
        <v>121500</v>
      </c>
      <c r="L912">
        <v>0.45</v>
      </c>
      <c r="M912" t="s">
        <v>24</v>
      </c>
      <c r="N912" t="s">
        <v>150</v>
      </c>
      <c r="O912" t="s">
        <v>173</v>
      </c>
      <c r="P912" t="s">
        <v>139</v>
      </c>
      <c r="Q912">
        <v>2</v>
      </c>
    </row>
    <row r="913" spans="1:17">
      <c r="A913" t="s">
        <v>34</v>
      </c>
      <c r="B913">
        <v>1189833</v>
      </c>
      <c r="C913" s="27">
        <v>44242</v>
      </c>
      <c r="D913" t="s">
        <v>36</v>
      </c>
      <c r="E913" t="s">
        <v>53</v>
      </c>
      <c r="F913" t="s">
        <v>54</v>
      </c>
      <c r="G913" t="s">
        <v>19</v>
      </c>
      <c r="H913">
        <v>50</v>
      </c>
      <c r="I913">
        <v>600</v>
      </c>
      <c r="J913">
        <v>30000</v>
      </c>
      <c r="K913">
        <v>90000</v>
      </c>
      <c r="L913">
        <v>0.3</v>
      </c>
      <c r="M913" t="s">
        <v>24</v>
      </c>
      <c r="N913" t="s">
        <v>150</v>
      </c>
      <c r="O913" t="s">
        <v>173</v>
      </c>
      <c r="P913" t="s">
        <v>139</v>
      </c>
      <c r="Q913">
        <v>2</v>
      </c>
    </row>
    <row r="914" spans="1:17">
      <c r="A914" t="s">
        <v>34</v>
      </c>
      <c r="B914">
        <v>1189833</v>
      </c>
      <c r="C914" s="27">
        <v>44243</v>
      </c>
      <c r="D914" t="s">
        <v>36</v>
      </c>
      <c r="E914" t="s">
        <v>53</v>
      </c>
      <c r="F914" t="s">
        <v>54</v>
      </c>
      <c r="G914" t="s">
        <v>20</v>
      </c>
      <c r="H914">
        <v>45</v>
      </c>
      <c r="I914">
        <v>450</v>
      </c>
      <c r="J914">
        <v>20250</v>
      </c>
      <c r="K914">
        <v>91125</v>
      </c>
      <c r="L914">
        <v>0.45</v>
      </c>
      <c r="M914" t="s">
        <v>24</v>
      </c>
      <c r="N914" t="s">
        <v>150</v>
      </c>
      <c r="O914" t="s">
        <v>173</v>
      </c>
      <c r="P914" t="s">
        <v>139</v>
      </c>
      <c r="Q914">
        <v>2</v>
      </c>
    </row>
    <row r="915" spans="1:17">
      <c r="A915" t="s">
        <v>34</v>
      </c>
      <c r="B915">
        <v>1189833</v>
      </c>
      <c r="C915" s="27">
        <v>44244</v>
      </c>
      <c r="D915" t="s">
        <v>36</v>
      </c>
      <c r="E915" t="s">
        <v>53</v>
      </c>
      <c r="F915" t="s">
        <v>54</v>
      </c>
      <c r="G915" t="s">
        <v>21</v>
      </c>
      <c r="H915">
        <v>45</v>
      </c>
      <c r="I915">
        <v>400</v>
      </c>
      <c r="J915">
        <v>18000</v>
      </c>
      <c r="K915">
        <v>72000</v>
      </c>
      <c r="L915">
        <v>0.39999999999999997</v>
      </c>
      <c r="M915" t="s">
        <v>24</v>
      </c>
      <c r="N915" t="s">
        <v>150</v>
      </c>
      <c r="O915" t="s">
        <v>173</v>
      </c>
      <c r="P915" t="s">
        <v>139</v>
      </c>
      <c r="Q915">
        <v>2</v>
      </c>
    </row>
    <row r="916" spans="1:17">
      <c r="A916" t="s">
        <v>34</v>
      </c>
      <c r="B916">
        <v>1189833</v>
      </c>
      <c r="C916" s="27">
        <v>44245</v>
      </c>
      <c r="D916" t="s">
        <v>36</v>
      </c>
      <c r="E916" t="s">
        <v>53</v>
      </c>
      <c r="F916" t="s">
        <v>54</v>
      </c>
      <c r="G916" t="s">
        <v>22</v>
      </c>
      <c r="H916">
        <v>54.999999999999993</v>
      </c>
      <c r="I916">
        <v>400</v>
      </c>
      <c r="J916">
        <v>21999.999999999996</v>
      </c>
      <c r="K916">
        <v>132000</v>
      </c>
      <c r="L916">
        <v>0.60000000000000009</v>
      </c>
      <c r="M916" t="s">
        <v>24</v>
      </c>
      <c r="N916" t="s">
        <v>150</v>
      </c>
      <c r="O916" t="s">
        <v>173</v>
      </c>
      <c r="P916" t="s">
        <v>139</v>
      </c>
      <c r="Q916">
        <v>2</v>
      </c>
    </row>
    <row r="917" spans="1:17">
      <c r="A917" t="s">
        <v>34</v>
      </c>
      <c r="B917">
        <v>1189833</v>
      </c>
      <c r="C917" s="27">
        <v>44246</v>
      </c>
      <c r="D917" t="s">
        <v>36</v>
      </c>
      <c r="E917" t="s">
        <v>53</v>
      </c>
      <c r="F917" t="s">
        <v>54</v>
      </c>
      <c r="G917" t="s">
        <v>23</v>
      </c>
      <c r="H917">
        <v>60</v>
      </c>
      <c r="I917">
        <v>450</v>
      </c>
      <c r="J917">
        <v>27000</v>
      </c>
      <c r="K917">
        <v>67500</v>
      </c>
      <c r="L917">
        <v>0.25</v>
      </c>
      <c r="M917" t="s">
        <v>24</v>
      </c>
      <c r="N917" t="s">
        <v>150</v>
      </c>
      <c r="O917" t="s">
        <v>173</v>
      </c>
      <c r="P917" t="s">
        <v>139</v>
      </c>
      <c r="Q917">
        <v>2</v>
      </c>
    </row>
    <row r="918" spans="1:17">
      <c r="A918" t="s">
        <v>34</v>
      </c>
      <c r="B918">
        <v>1189833</v>
      </c>
      <c r="C918" s="27">
        <v>44247</v>
      </c>
      <c r="D918" t="s">
        <v>36</v>
      </c>
      <c r="E918" t="s">
        <v>53</v>
      </c>
      <c r="F918" t="s">
        <v>54</v>
      </c>
      <c r="G918" t="s">
        <v>17</v>
      </c>
      <c r="H918">
        <v>45</v>
      </c>
      <c r="I918">
        <v>550</v>
      </c>
      <c r="J918">
        <v>24750</v>
      </c>
      <c r="K918">
        <v>111375</v>
      </c>
      <c r="L918">
        <v>0.45</v>
      </c>
      <c r="M918" t="s">
        <v>24</v>
      </c>
      <c r="N918" t="s">
        <v>150</v>
      </c>
      <c r="O918" t="s">
        <v>173</v>
      </c>
      <c r="P918" t="s">
        <v>139</v>
      </c>
      <c r="Q918">
        <v>2</v>
      </c>
    </row>
    <row r="919" spans="1:17">
      <c r="A919" t="s">
        <v>34</v>
      </c>
      <c r="B919">
        <v>1189833</v>
      </c>
      <c r="C919" s="27">
        <v>44248</v>
      </c>
      <c r="D919" t="s">
        <v>36</v>
      </c>
      <c r="E919" t="s">
        <v>53</v>
      </c>
      <c r="F919" t="s">
        <v>54</v>
      </c>
      <c r="G919" t="s">
        <v>19</v>
      </c>
      <c r="H919">
        <v>50</v>
      </c>
      <c r="I919">
        <v>550</v>
      </c>
      <c r="J919">
        <v>27500</v>
      </c>
      <c r="K919">
        <v>82500</v>
      </c>
      <c r="L919">
        <v>0.3</v>
      </c>
      <c r="M919" t="s">
        <v>24</v>
      </c>
      <c r="N919" t="s">
        <v>150</v>
      </c>
      <c r="O919" t="s">
        <v>173</v>
      </c>
      <c r="P919" t="s">
        <v>139</v>
      </c>
      <c r="Q919">
        <v>2</v>
      </c>
    </row>
    <row r="920" spans="1:17">
      <c r="A920" t="s">
        <v>34</v>
      </c>
      <c r="B920">
        <v>1189833</v>
      </c>
      <c r="C920" s="27">
        <v>44249</v>
      </c>
      <c r="D920" t="s">
        <v>36</v>
      </c>
      <c r="E920" t="s">
        <v>53</v>
      </c>
      <c r="F920" t="s">
        <v>54</v>
      </c>
      <c r="G920" t="s">
        <v>20</v>
      </c>
      <c r="H920">
        <v>45</v>
      </c>
      <c r="I920">
        <v>400</v>
      </c>
      <c r="J920">
        <v>18000</v>
      </c>
      <c r="K920">
        <v>81000</v>
      </c>
      <c r="L920">
        <v>0.45</v>
      </c>
      <c r="M920" t="s">
        <v>24</v>
      </c>
      <c r="N920" t="s">
        <v>150</v>
      </c>
      <c r="O920" t="s">
        <v>173</v>
      </c>
      <c r="P920" t="s">
        <v>139</v>
      </c>
      <c r="Q920">
        <v>2</v>
      </c>
    </row>
    <row r="921" spans="1:17">
      <c r="A921" t="s">
        <v>34</v>
      </c>
      <c r="B921">
        <v>1189833</v>
      </c>
      <c r="C921" s="27">
        <v>44250</v>
      </c>
      <c r="D921" t="s">
        <v>36</v>
      </c>
      <c r="E921" t="s">
        <v>53</v>
      </c>
      <c r="F921" t="s">
        <v>54</v>
      </c>
      <c r="G921" t="s">
        <v>21</v>
      </c>
      <c r="H921">
        <v>45</v>
      </c>
      <c r="I921">
        <v>375</v>
      </c>
      <c r="J921">
        <v>16875</v>
      </c>
      <c r="K921">
        <v>67500</v>
      </c>
      <c r="L921">
        <v>0.39999999999999997</v>
      </c>
      <c r="M921" t="s">
        <v>24</v>
      </c>
      <c r="N921" t="s">
        <v>150</v>
      </c>
      <c r="O921" t="s">
        <v>173</v>
      </c>
      <c r="P921" t="s">
        <v>139</v>
      </c>
      <c r="Q921">
        <v>2</v>
      </c>
    </row>
    <row r="922" spans="1:17">
      <c r="A922" t="s">
        <v>34</v>
      </c>
      <c r="B922">
        <v>1189833</v>
      </c>
      <c r="C922" s="27">
        <v>44251</v>
      </c>
      <c r="D922" t="s">
        <v>36</v>
      </c>
      <c r="E922" t="s">
        <v>53</v>
      </c>
      <c r="F922" t="s">
        <v>54</v>
      </c>
      <c r="G922" t="s">
        <v>22</v>
      </c>
      <c r="H922">
        <v>54.999999999999993</v>
      </c>
      <c r="I922">
        <v>350</v>
      </c>
      <c r="J922">
        <v>19249.999999999996</v>
      </c>
      <c r="K922">
        <v>115500</v>
      </c>
      <c r="L922">
        <v>0.60000000000000009</v>
      </c>
      <c r="M922" t="s">
        <v>24</v>
      </c>
      <c r="N922" t="s">
        <v>150</v>
      </c>
      <c r="O922" t="s">
        <v>173</v>
      </c>
      <c r="P922" t="s">
        <v>139</v>
      </c>
      <c r="Q922">
        <v>2</v>
      </c>
    </row>
    <row r="923" spans="1:17">
      <c r="A923" t="s">
        <v>34</v>
      </c>
      <c r="B923">
        <v>1189833</v>
      </c>
      <c r="C923" s="27">
        <v>44252</v>
      </c>
      <c r="D923" t="s">
        <v>36</v>
      </c>
      <c r="E923" t="s">
        <v>53</v>
      </c>
      <c r="F923" t="s">
        <v>54</v>
      </c>
      <c r="G923" t="s">
        <v>23</v>
      </c>
      <c r="H923">
        <v>60</v>
      </c>
      <c r="I923">
        <v>400</v>
      </c>
      <c r="J923">
        <v>24000</v>
      </c>
      <c r="K923">
        <v>60000</v>
      </c>
      <c r="L923">
        <v>0.25</v>
      </c>
      <c r="M923" t="s">
        <v>24</v>
      </c>
      <c r="N923" t="s">
        <v>150</v>
      </c>
      <c r="O923" t="s">
        <v>173</v>
      </c>
      <c r="P923" t="s">
        <v>139</v>
      </c>
      <c r="Q923">
        <v>2</v>
      </c>
    </row>
    <row r="924" spans="1:17">
      <c r="A924" t="s">
        <v>34</v>
      </c>
      <c r="B924">
        <v>1189833</v>
      </c>
      <c r="C924" s="27">
        <v>44253</v>
      </c>
      <c r="D924" t="s">
        <v>36</v>
      </c>
      <c r="E924" t="s">
        <v>53</v>
      </c>
      <c r="F924" t="s">
        <v>54</v>
      </c>
      <c r="G924" t="s">
        <v>17</v>
      </c>
      <c r="H924">
        <v>40</v>
      </c>
      <c r="I924">
        <v>575</v>
      </c>
      <c r="J924">
        <v>23000</v>
      </c>
      <c r="K924">
        <v>103500</v>
      </c>
      <c r="L924">
        <v>0.45</v>
      </c>
      <c r="M924" t="s">
        <v>24</v>
      </c>
      <c r="N924" t="s">
        <v>150</v>
      </c>
      <c r="O924" t="s">
        <v>173</v>
      </c>
      <c r="P924" t="s">
        <v>139</v>
      </c>
      <c r="Q924">
        <v>2</v>
      </c>
    </row>
    <row r="925" spans="1:17">
      <c r="A925" t="s">
        <v>34</v>
      </c>
      <c r="B925">
        <v>1189833</v>
      </c>
      <c r="C925" s="27">
        <v>44254</v>
      </c>
      <c r="D925" t="s">
        <v>36</v>
      </c>
      <c r="E925" t="s">
        <v>53</v>
      </c>
      <c r="F925" t="s">
        <v>54</v>
      </c>
      <c r="G925" t="s">
        <v>19</v>
      </c>
      <c r="H925">
        <v>45.000000000000007</v>
      </c>
      <c r="I925">
        <v>575</v>
      </c>
      <c r="J925">
        <v>25875.000000000004</v>
      </c>
      <c r="K925">
        <v>77625</v>
      </c>
      <c r="L925">
        <v>0.3</v>
      </c>
      <c r="M925" t="s">
        <v>24</v>
      </c>
      <c r="N925" t="s">
        <v>150</v>
      </c>
      <c r="O925" t="s">
        <v>173</v>
      </c>
      <c r="P925" t="s">
        <v>139</v>
      </c>
      <c r="Q925">
        <v>2</v>
      </c>
    </row>
    <row r="926" spans="1:17">
      <c r="A926" t="s">
        <v>34</v>
      </c>
      <c r="B926">
        <v>1189833</v>
      </c>
      <c r="C926" s="27">
        <v>44255</v>
      </c>
      <c r="D926" t="s">
        <v>36</v>
      </c>
      <c r="E926" t="s">
        <v>53</v>
      </c>
      <c r="F926" t="s">
        <v>54</v>
      </c>
      <c r="G926" t="s">
        <v>20</v>
      </c>
      <c r="H926">
        <v>40</v>
      </c>
      <c r="I926">
        <v>425</v>
      </c>
      <c r="J926">
        <v>17000</v>
      </c>
      <c r="K926">
        <v>76500</v>
      </c>
      <c r="L926">
        <v>0.45</v>
      </c>
      <c r="M926" t="s">
        <v>24</v>
      </c>
      <c r="N926" t="s">
        <v>150</v>
      </c>
      <c r="O926" t="s">
        <v>173</v>
      </c>
      <c r="P926" t="s">
        <v>139</v>
      </c>
      <c r="Q926">
        <v>2</v>
      </c>
    </row>
    <row r="927" spans="1:17">
      <c r="A927" t="s">
        <v>34</v>
      </c>
      <c r="B927">
        <v>1189833</v>
      </c>
      <c r="C927" s="27">
        <v>44256</v>
      </c>
      <c r="D927" t="s">
        <v>36</v>
      </c>
      <c r="E927" t="s">
        <v>53</v>
      </c>
      <c r="F927" t="s">
        <v>54</v>
      </c>
      <c r="G927" t="s">
        <v>21</v>
      </c>
      <c r="H927">
        <v>40</v>
      </c>
      <c r="I927">
        <v>425</v>
      </c>
      <c r="J927">
        <v>17000</v>
      </c>
      <c r="K927">
        <v>68000</v>
      </c>
      <c r="L927">
        <v>0.39999999999999997</v>
      </c>
      <c r="M927" t="s">
        <v>24</v>
      </c>
      <c r="N927" t="s">
        <v>150</v>
      </c>
      <c r="O927" t="s">
        <v>173</v>
      </c>
      <c r="P927" t="s">
        <v>140</v>
      </c>
      <c r="Q927">
        <v>3</v>
      </c>
    </row>
    <row r="928" spans="1:17">
      <c r="A928" t="s">
        <v>34</v>
      </c>
      <c r="B928">
        <v>1189833</v>
      </c>
      <c r="C928" s="27">
        <v>44257</v>
      </c>
      <c r="D928" t="s">
        <v>36</v>
      </c>
      <c r="E928" t="s">
        <v>53</v>
      </c>
      <c r="F928" t="s">
        <v>54</v>
      </c>
      <c r="G928" t="s">
        <v>22</v>
      </c>
      <c r="H928">
        <v>54.999999999999993</v>
      </c>
      <c r="I928">
        <v>375</v>
      </c>
      <c r="J928">
        <v>20624.999999999996</v>
      </c>
      <c r="K928">
        <v>123750</v>
      </c>
      <c r="L928">
        <v>0.60000000000000009</v>
      </c>
      <c r="M928" t="s">
        <v>24</v>
      </c>
      <c r="N928" t="s">
        <v>150</v>
      </c>
      <c r="O928" t="s">
        <v>173</v>
      </c>
      <c r="P928" t="s">
        <v>140</v>
      </c>
      <c r="Q928">
        <v>3</v>
      </c>
    </row>
    <row r="929" spans="1:17">
      <c r="A929" t="s">
        <v>34</v>
      </c>
      <c r="B929">
        <v>1189833</v>
      </c>
      <c r="C929" s="27">
        <v>44258</v>
      </c>
      <c r="D929" t="s">
        <v>36</v>
      </c>
      <c r="E929" t="s">
        <v>53</v>
      </c>
      <c r="F929" t="s">
        <v>54</v>
      </c>
      <c r="G929" t="s">
        <v>23</v>
      </c>
      <c r="H929">
        <v>60</v>
      </c>
      <c r="I929">
        <v>475</v>
      </c>
      <c r="J929">
        <v>28500</v>
      </c>
      <c r="K929">
        <v>71250</v>
      </c>
      <c r="L929">
        <v>0.25</v>
      </c>
      <c r="M929" t="s">
        <v>24</v>
      </c>
      <c r="N929" t="s">
        <v>150</v>
      </c>
      <c r="O929" t="s">
        <v>173</v>
      </c>
      <c r="P929" t="s">
        <v>140</v>
      </c>
      <c r="Q929">
        <v>3</v>
      </c>
    </row>
    <row r="930" spans="1:17">
      <c r="A930" t="s">
        <v>34</v>
      </c>
      <c r="B930">
        <v>1189833</v>
      </c>
      <c r="C930" s="27">
        <v>44259</v>
      </c>
      <c r="D930" t="s">
        <v>36</v>
      </c>
      <c r="E930" t="s">
        <v>53</v>
      </c>
      <c r="F930" t="s">
        <v>54</v>
      </c>
      <c r="G930" t="s">
        <v>17</v>
      </c>
      <c r="H930">
        <v>45</v>
      </c>
      <c r="I930">
        <v>675</v>
      </c>
      <c r="J930">
        <v>30375</v>
      </c>
      <c r="K930">
        <v>136687.5</v>
      </c>
      <c r="L930">
        <v>0.45</v>
      </c>
      <c r="M930" t="s">
        <v>24</v>
      </c>
      <c r="N930" t="s">
        <v>150</v>
      </c>
      <c r="O930" t="s">
        <v>173</v>
      </c>
      <c r="P930" t="s">
        <v>140</v>
      </c>
      <c r="Q930">
        <v>3</v>
      </c>
    </row>
    <row r="931" spans="1:17">
      <c r="A931" t="s">
        <v>34</v>
      </c>
      <c r="B931">
        <v>1189833</v>
      </c>
      <c r="C931" s="27">
        <v>44260</v>
      </c>
      <c r="D931" t="s">
        <v>36</v>
      </c>
      <c r="E931" t="s">
        <v>53</v>
      </c>
      <c r="F931" t="s">
        <v>54</v>
      </c>
      <c r="G931" t="s">
        <v>19</v>
      </c>
      <c r="H931">
        <v>50</v>
      </c>
      <c r="I931">
        <v>675</v>
      </c>
      <c r="J931">
        <v>33750</v>
      </c>
      <c r="K931">
        <v>101250</v>
      </c>
      <c r="L931">
        <v>0.3</v>
      </c>
      <c r="M931" t="s">
        <v>24</v>
      </c>
      <c r="N931" t="s">
        <v>150</v>
      </c>
      <c r="O931" t="s">
        <v>173</v>
      </c>
      <c r="P931" t="s">
        <v>140</v>
      </c>
      <c r="Q931">
        <v>3</v>
      </c>
    </row>
    <row r="932" spans="1:17">
      <c r="A932" t="s">
        <v>34</v>
      </c>
      <c r="B932">
        <v>1189833</v>
      </c>
      <c r="C932" s="27">
        <v>44261</v>
      </c>
      <c r="D932" t="s">
        <v>36</v>
      </c>
      <c r="E932" t="s">
        <v>53</v>
      </c>
      <c r="F932" t="s">
        <v>54</v>
      </c>
      <c r="G932" t="s">
        <v>20</v>
      </c>
      <c r="H932">
        <v>45</v>
      </c>
      <c r="I932">
        <v>475</v>
      </c>
      <c r="J932">
        <v>21375</v>
      </c>
      <c r="K932">
        <v>96187.5</v>
      </c>
      <c r="L932">
        <v>0.45</v>
      </c>
      <c r="M932" t="s">
        <v>24</v>
      </c>
      <c r="N932" t="s">
        <v>150</v>
      </c>
      <c r="O932" t="s">
        <v>173</v>
      </c>
      <c r="P932" t="s">
        <v>140</v>
      </c>
      <c r="Q932">
        <v>3</v>
      </c>
    </row>
    <row r="933" spans="1:17">
      <c r="A933" t="s">
        <v>34</v>
      </c>
      <c r="B933">
        <v>1189833</v>
      </c>
      <c r="C933" s="27">
        <v>44262</v>
      </c>
      <c r="D933" t="s">
        <v>36</v>
      </c>
      <c r="E933" t="s">
        <v>53</v>
      </c>
      <c r="F933" t="s">
        <v>54</v>
      </c>
      <c r="G933" t="s">
        <v>21</v>
      </c>
      <c r="H933">
        <v>45</v>
      </c>
      <c r="I933">
        <v>475</v>
      </c>
      <c r="J933">
        <v>21375</v>
      </c>
      <c r="K933">
        <v>85500</v>
      </c>
      <c r="L933">
        <v>0.39999999999999997</v>
      </c>
      <c r="M933" t="s">
        <v>24</v>
      </c>
      <c r="N933" t="s">
        <v>150</v>
      </c>
      <c r="O933" t="s">
        <v>173</v>
      </c>
      <c r="P933" t="s">
        <v>140</v>
      </c>
      <c r="Q933">
        <v>3</v>
      </c>
    </row>
    <row r="934" spans="1:17">
      <c r="A934" t="s">
        <v>34</v>
      </c>
      <c r="B934">
        <v>1189833</v>
      </c>
      <c r="C934" s="27">
        <v>44263</v>
      </c>
      <c r="D934" t="s">
        <v>36</v>
      </c>
      <c r="E934" t="s">
        <v>53</v>
      </c>
      <c r="F934" t="s">
        <v>54</v>
      </c>
      <c r="G934" t="s">
        <v>22</v>
      </c>
      <c r="H934">
        <v>54.999999999999993</v>
      </c>
      <c r="I934">
        <v>400</v>
      </c>
      <c r="J934">
        <v>21999.999999999996</v>
      </c>
      <c r="K934">
        <v>132000</v>
      </c>
      <c r="L934">
        <v>0.60000000000000009</v>
      </c>
      <c r="M934" t="s">
        <v>24</v>
      </c>
      <c r="N934" t="s">
        <v>150</v>
      </c>
      <c r="O934" t="s">
        <v>173</v>
      </c>
      <c r="P934" t="s">
        <v>140</v>
      </c>
      <c r="Q934">
        <v>3</v>
      </c>
    </row>
    <row r="935" spans="1:17">
      <c r="A935" t="s">
        <v>34</v>
      </c>
      <c r="B935">
        <v>1189833</v>
      </c>
      <c r="C935" s="27">
        <v>44264</v>
      </c>
      <c r="D935" t="s">
        <v>36</v>
      </c>
      <c r="E935" t="s">
        <v>53</v>
      </c>
      <c r="F935" t="s">
        <v>54</v>
      </c>
      <c r="G935" t="s">
        <v>23</v>
      </c>
      <c r="H935">
        <v>60</v>
      </c>
      <c r="I935">
        <v>500</v>
      </c>
      <c r="J935">
        <v>30000</v>
      </c>
      <c r="K935">
        <v>75000</v>
      </c>
      <c r="L935">
        <v>0.25</v>
      </c>
      <c r="M935" t="s">
        <v>24</v>
      </c>
      <c r="N935" t="s">
        <v>150</v>
      </c>
      <c r="O935" t="s">
        <v>173</v>
      </c>
      <c r="P935" t="s">
        <v>140</v>
      </c>
      <c r="Q935">
        <v>3</v>
      </c>
    </row>
    <row r="936" spans="1:17">
      <c r="A936" t="s">
        <v>26</v>
      </c>
      <c r="B936">
        <v>1197831</v>
      </c>
      <c r="C936" s="27">
        <v>44265</v>
      </c>
      <c r="D936" t="s">
        <v>36</v>
      </c>
      <c r="E936" t="s">
        <v>53</v>
      </c>
      <c r="F936" t="s">
        <v>54</v>
      </c>
      <c r="G936" t="s">
        <v>17</v>
      </c>
      <c r="H936">
        <v>20</v>
      </c>
      <c r="I936">
        <v>700</v>
      </c>
      <c r="J936">
        <v>14000</v>
      </c>
      <c r="K936">
        <v>49000</v>
      </c>
      <c r="L936">
        <v>0.35</v>
      </c>
      <c r="M936" t="s">
        <v>24</v>
      </c>
      <c r="N936" t="s">
        <v>150</v>
      </c>
      <c r="O936" t="s">
        <v>173</v>
      </c>
      <c r="P936" t="s">
        <v>140</v>
      </c>
      <c r="Q936">
        <v>3</v>
      </c>
    </row>
    <row r="937" spans="1:17">
      <c r="A937" t="s">
        <v>26</v>
      </c>
      <c r="B937">
        <v>1197831</v>
      </c>
      <c r="C937" s="27">
        <v>44266</v>
      </c>
      <c r="D937" t="s">
        <v>36</v>
      </c>
      <c r="E937" t="s">
        <v>53</v>
      </c>
      <c r="F937" t="s">
        <v>54</v>
      </c>
      <c r="G937" t="s">
        <v>19</v>
      </c>
      <c r="H937">
        <v>30</v>
      </c>
      <c r="I937">
        <v>700</v>
      </c>
      <c r="J937">
        <v>21000</v>
      </c>
      <c r="K937">
        <v>73500</v>
      </c>
      <c r="L937">
        <v>0.35</v>
      </c>
      <c r="M937" t="s">
        <v>24</v>
      </c>
      <c r="N937" t="s">
        <v>150</v>
      </c>
      <c r="O937" t="s">
        <v>173</v>
      </c>
      <c r="P937" t="s">
        <v>140</v>
      </c>
      <c r="Q937">
        <v>3</v>
      </c>
    </row>
    <row r="938" spans="1:17">
      <c r="A938" t="s">
        <v>26</v>
      </c>
      <c r="B938">
        <v>1197831</v>
      </c>
      <c r="C938" s="27">
        <v>44267</v>
      </c>
      <c r="D938" t="s">
        <v>36</v>
      </c>
      <c r="E938" t="s">
        <v>53</v>
      </c>
      <c r="F938" t="s">
        <v>54</v>
      </c>
      <c r="G938" t="s">
        <v>20</v>
      </c>
      <c r="H938">
        <v>30</v>
      </c>
      <c r="I938">
        <v>500</v>
      </c>
      <c r="J938">
        <v>15000</v>
      </c>
      <c r="K938">
        <v>52500</v>
      </c>
      <c r="L938">
        <v>0.35</v>
      </c>
      <c r="M938" t="s">
        <v>24</v>
      </c>
      <c r="N938" t="s">
        <v>150</v>
      </c>
      <c r="O938" t="s">
        <v>173</v>
      </c>
      <c r="P938" t="s">
        <v>140</v>
      </c>
      <c r="Q938">
        <v>3</v>
      </c>
    </row>
    <row r="939" spans="1:17">
      <c r="A939" t="s">
        <v>26</v>
      </c>
      <c r="B939">
        <v>1197831</v>
      </c>
      <c r="C939" s="27">
        <v>44268</v>
      </c>
      <c r="D939" t="s">
        <v>36</v>
      </c>
      <c r="E939" t="s">
        <v>53</v>
      </c>
      <c r="F939" t="s">
        <v>54</v>
      </c>
      <c r="G939" t="s">
        <v>21</v>
      </c>
      <c r="H939">
        <v>35</v>
      </c>
      <c r="I939">
        <v>500</v>
      </c>
      <c r="J939">
        <v>17500</v>
      </c>
      <c r="K939">
        <v>78750</v>
      </c>
      <c r="L939">
        <v>0.45</v>
      </c>
      <c r="M939" t="s">
        <v>24</v>
      </c>
      <c r="N939" t="s">
        <v>150</v>
      </c>
      <c r="O939" t="s">
        <v>173</v>
      </c>
      <c r="P939" t="s">
        <v>140</v>
      </c>
      <c r="Q939">
        <v>3</v>
      </c>
    </row>
    <row r="940" spans="1:17">
      <c r="A940" t="s">
        <v>26</v>
      </c>
      <c r="B940">
        <v>1197831</v>
      </c>
      <c r="C940" s="27">
        <v>44269</v>
      </c>
      <c r="D940" t="s">
        <v>27</v>
      </c>
      <c r="E940" t="s">
        <v>55</v>
      </c>
      <c r="F940" t="s">
        <v>56</v>
      </c>
      <c r="G940" t="s">
        <v>22</v>
      </c>
      <c r="H940">
        <v>40</v>
      </c>
      <c r="I940">
        <v>350</v>
      </c>
      <c r="J940">
        <v>14000</v>
      </c>
      <c r="K940">
        <v>42000</v>
      </c>
      <c r="L940">
        <v>0.3</v>
      </c>
      <c r="M940" t="s">
        <v>24</v>
      </c>
      <c r="N940" t="s">
        <v>150</v>
      </c>
      <c r="O940" t="s">
        <v>173</v>
      </c>
      <c r="P940" t="s">
        <v>140</v>
      </c>
      <c r="Q940">
        <v>3</v>
      </c>
    </row>
    <row r="941" spans="1:17">
      <c r="A941" t="s">
        <v>26</v>
      </c>
      <c r="B941">
        <v>1197831</v>
      </c>
      <c r="C941" s="27">
        <v>44270</v>
      </c>
      <c r="D941" t="s">
        <v>27</v>
      </c>
      <c r="E941" t="s">
        <v>55</v>
      </c>
      <c r="F941" t="s">
        <v>56</v>
      </c>
      <c r="G941" t="s">
        <v>23</v>
      </c>
      <c r="H941">
        <v>35</v>
      </c>
      <c r="I941">
        <v>500</v>
      </c>
      <c r="J941">
        <v>17500</v>
      </c>
      <c r="K941">
        <v>87500</v>
      </c>
      <c r="L941">
        <v>0.5</v>
      </c>
      <c r="M941" t="s">
        <v>24</v>
      </c>
      <c r="N941" t="s">
        <v>150</v>
      </c>
      <c r="O941" t="s">
        <v>173</v>
      </c>
      <c r="P941" t="s">
        <v>140</v>
      </c>
      <c r="Q941">
        <v>3</v>
      </c>
    </row>
    <row r="942" spans="1:17">
      <c r="A942" t="s">
        <v>26</v>
      </c>
      <c r="B942">
        <v>1197831</v>
      </c>
      <c r="C942" s="27">
        <v>44271</v>
      </c>
      <c r="D942" t="s">
        <v>27</v>
      </c>
      <c r="E942" t="s">
        <v>55</v>
      </c>
      <c r="F942" t="s">
        <v>56</v>
      </c>
      <c r="G942" t="s">
        <v>17</v>
      </c>
      <c r="H942">
        <v>25</v>
      </c>
      <c r="I942">
        <v>650</v>
      </c>
      <c r="J942">
        <v>16250</v>
      </c>
      <c r="K942">
        <v>56875</v>
      </c>
      <c r="L942">
        <v>0.35</v>
      </c>
      <c r="M942" t="s">
        <v>24</v>
      </c>
      <c r="N942" t="s">
        <v>150</v>
      </c>
      <c r="O942" t="s">
        <v>173</v>
      </c>
      <c r="P942" t="s">
        <v>140</v>
      </c>
      <c r="Q942">
        <v>3</v>
      </c>
    </row>
    <row r="943" spans="1:17">
      <c r="A943" t="s">
        <v>26</v>
      </c>
      <c r="B943">
        <v>1197831</v>
      </c>
      <c r="C943" s="27">
        <v>44272</v>
      </c>
      <c r="D943" t="s">
        <v>27</v>
      </c>
      <c r="E943" t="s">
        <v>55</v>
      </c>
      <c r="F943" t="s">
        <v>56</v>
      </c>
      <c r="G943" t="s">
        <v>19</v>
      </c>
      <c r="H943">
        <v>35</v>
      </c>
      <c r="I943">
        <v>625</v>
      </c>
      <c r="J943">
        <v>21875</v>
      </c>
      <c r="K943">
        <v>76562.5</v>
      </c>
      <c r="L943">
        <v>0.35</v>
      </c>
      <c r="M943" t="s">
        <v>24</v>
      </c>
      <c r="N943" t="s">
        <v>150</v>
      </c>
      <c r="O943" t="s">
        <v>173</v>
      </c>
      <c r="P943" t="s">
        <v>140</v>
      </c>
      <c r="Q943">
        <v>3</v>
      </c>
    </row>
    <row r="944" spans="1:17">
      <c r="A944" t="s">
        <v>26</v>
      </c>
      <c r="B944">
        <v>1197831</v>
      </c>
      <c r="C944" s="27">
        <v>44273</v>
      </c>
      <c r="D944" t="s">
        <v>27</v>
      </c>
      <c r="E944" t="s">
        <v>55</v>
      </c>
      <c r="F944" t="s">
        <v>56</v>
      </c>
      <c r="G944" t="s">
        <v>20</v>
      </c>
      <c r="H944">
        <v>35</v>
      </c>
      <c r="I944">
        <v>450</v>
      </c>
      <c r="J944">
        <v>15750</v>
      </c>
      <c r="K944">
        <v>55125</v>
      </c>
      <c r="L944">
        <v>0.35</v>
      </c>
      <c r="M944" t="s">
        <v>24</v>
      </c>
      <c r="N944" t="s">
        <v>150</v>
      </c>
      <c r="O944" t="s">
        <v>173</v>
      </c>
      <c r="P944" t="s">
        <v>140</v>
      </c>
      <c r="Q944">
        <v>3</v>
      </c>
    </row>
    <row r="945" spans="1:17">
      <c r="A945" t="s">
        <v>26</v>
      </c>
      <c r="B945">
        <v>1197831</v>
      </c>
      <c r="C945" s="27">
        <v>44274</v>
      </c>
      <c r="D945" t="s">
        <v>27</v>
      </c>
      <c r="E945" t="s">
        <v>55</v>
      </c>
      <c r="F945" t="s">
        <v>56</v>
      </c>
      <c r="G945" t="s">
        <v>21</v>
      </c>
      <c r="H945">
        <v>35</v>
      </c>
      <c r="I945">
        <v>400</v>
      </c>
      <c r="J945">
        <v>14000</v>
      </c>
      <c r="K945">
        <v>63000</v>
      </c>
      <c r="L945">
        <v>0.45</v>
      </c>
      <c r="M945" t="s">
        <v>24</v>
      </c>
      <c r="N945" t="s">
        <v>150</v>
      </c>
      <c r="O945" t="s">
        <v>173</v>
      </c>
      <c r="P945" t="s">
        <v>140</v>
      </c>
      <c r="Q945">
        <v>3</v>
      </c>
    </row>
    <row r="946" spans="1:17">
      <c r="A946" t="s">
        <v>26</v>
      </c>
      <c r="B946">
        <v>1197831</v>
      </c>
      <c r="C946" s="27">
        <v>44275</v>
      </c>
      <c r="D946" t="s">
        <v>27</v>
      </c>
      <c r="E946" t="s">
        <v>55</v>
      </c>
      <c r="F946" t="s">
        <v>56</v>
      </c>
      <c r="G946" t="s">
        <v>22</v>
      </c>
      <c r="H946">
        <v>40</v>
      </c>
      <c r="I946">
        <v>275</v>
      </c>
      <c r="J946">
        <v>11000</v>
      </c>
      <c r="K946">
        <v>33000</v>
      </c>
      <c r="L946">
        <v>0.3</v>
      </c>
      <c r="M946" t="s">
        <v>24</v>
      </c>
      <c r="N946" t="s">
        <v>150</v>
      </c>
      <c r="O946" t="s">
        <v>173</v>
      </c>
      <c r="P946" t="s">
        <v>140</v>
      </c>
      <c r="Q946">
        <v>3</v>
      </c>
    </row>
    <row r="947" spans="1:17">
      <c r="A947" t="s">
        <v>26</v>
      </c>
      <c r="B947">
        <v>1197831</v>
      </c>
      <c r="C947" s="27">
        <v>44276</v>
      </c>
      <c r="D947" t="s">
        <v>27</v>
      </c>
      <c r="E947" t="s">
        <v>55</v>
      </c>
      <c r="F947" t="s">
        <v>56</v>
      </c>
      <c r="G947" t="s">
        <v>23</v>
      </c>
      <c r="H947">
        <v>35</v>
      </c>
      <c r="I947">
        <v>475</v>
      </c>
      <c r="J947">
        <v>16625</v>
      </c>
      <c r="K947">
        <v>83125</v>
      </c>
      <c r="L947">
        <v>0.5</v>
      </c>
      <c r="M947" t="s">
        <v>24</v>
      </c>
      <c r="N947" t="s">
        <v>150</v>
      </c>
      <c r="O947" t="s">
        <v>173</v>
      </c>
      <c r="P947" t="s">
        <v>140</v>
      </c>
      <c r="Q947">
        <v>3</v>
      </c>
    </row>
    <row r="948" spans="1:17">
      <c r="A948" t="s">
        <v>26</v>
      </c>
      <c r="B948">
        <v>1197831</v>
      </c>
      <c r="C948" s="27">
        <v>44277</v>
      </c>
      <c r="D948" t="s">
        <v>27</v>
      </c>
      <c r="E948" t="s">
        <v>55</v>
      </c>
      <c r="F948" t="s">
        <v>56</v>
      </c>
      <c r="G948" t="s">
        <v>17</v>
      </c>
      <c r="H948">
        <v>30</v>
      </c>
      <c r="I948">
        <v>650</v>
      </c>
      <c r="J948">
        <v>19500</v>
      </c>
      <c r="K948">
        <v>78000</v>
      </c>
      <c r="L948">
        <v>0.39999999999999997</v>
      </c>
      <c r="M948" t="s">
        <v>24</v>
      </c>
      <c r="N948" t="s">
        <v>150</v>
      </c>
      <c r="O948" t="s">
        <v>173</v>
      </c>
      <c r="P948" t="s">
        <v>140</v>
      </c>
      <c r="Q948">
        <v>3</v>
      </c>
    </row>
    <row r="949" spans="1:17">
      <c r="A949" t="s">
        <v>26</v>
      </c>
      <c r="B949">
        <v>1197831</v>
      </c>
      <c r="C949" s="27">
        <v>44278</v>
      </c>
      <c r="D949" t="s">
        <v>27</v>
      </c>
      <c r="E949" t="s">
        <v>55</v>
      </c>
      <c r="F949" t="s">
        <v>56</v>
      </c>
      <c r="G949" t="s">
        <v>19</v>
      </c>
      <c r="H949">
        <v>40</v>
      </c>
      <c r="I949">
        <v>650</v>
      </c>
      <c r="J949">
        <v>26000</v>
      </c>
      <c r="K949">
        <v>103999.99999999999</v>
      </c>
      <c r="L949">
        <v>0.39999999999999997</v>
      </c>
      <c r="M949" t="s">
        <v>24</v>
      </c>
      <c r="N949" t="s">
        <v>150</v>
      </c>
      <c r="O949" t="s">
        <v>173</v>
      </c>
      <c r="P949" t="s">
        <v>140</v>
      </c>
      <c r="Q949">
        <v>3</v>
      </c>
    </row>
    <row r="950" spans="1:17">
      <c r="A950" t="s">
        <v>26</v>
      </c>
      <c r="B950">
        <v>1197831</v>
      </c>
      <c r="C950" s="27">
        <v>44279</v>
      </c>
      <c r="D950" t="s">
        <v>27</v>
      </c>
      <c r="E950" t="s">
        <v>55</v>
      </c>
      <c r="F950" t="s">
        <v>56</v>
      </c>
      <c r="G950" t="s">
        <v>20</v>
      </c>
      <c r="H950">
        <v>30</v>
      </c>
      <c r="I950">
        <v>475</v>
      </c>
      <c r="J950">
        <v>14250</v>
      </c>
      <c r="K950">
        <v>56999.999999999993</v>
      </c>
      <c r="L950">
        <v>0.39999999999999997</v>
      </c>
      <c r="M950" t="s">
        <v>24</v>
      </c>
      <c r="N950" t="s">
        <v>150</v>
      </c>
      <c r="O950" t="s">
        <v>173</v>
      </c>
      <c r="P950" t="s">
        <v>140</v>
      </c>
      <c r="Q950">
        <v>3</v>
      </c>
    </row>
    <row r="951" spans="1:17">
      <c r="A951" t="s">
        <v>26</v>
      </c>
      <c r="B951">
        <v>1197831</v>
      </c>
      <c r="C951" s="27">
        <v>44280</v>
      </c>
      <c r="D951" t="s">
        <v>27</v>
      </c>
      <c r="E951" t="s">
        <v>55</v>
      </c>
      <c r="F951" t="s">
        <v>56</v>
      </c>
      <c r="G951" t="s">
        <v>21</v>
      </c>
      <c r="H951">
        <v>35</v>
      </c>
      <c r="I951">
        <v>375</v>
      </c>
      <c r="J951">
        <v>13125</v>
      </c>
      <c r="K951">
        <v>65625</v>
      </c>
      <c r="L951">
        <v>0.5</v>
      </c>
      <c r="M951" t="s">
        <v>24</v>
      </c>
      <c r="N951" t="s">
        <v>150</v>
      </c>
      <c r="O951" t="s">
        <v>173</v>
      </c>
      <c r="P951" t="s">
        <v>140</v>
      </c>
      <c r="Q951">
        <v>3</v>
      </c>
    </row>
    <row r="952" spans="1:17">
      <c r="A952" t="s">
        <v>26</v>
      </c>
      <c r="B952">
        <v>1197831</v>
      </c>
      <c r="C952" s="27">
        <v>44281</v>
      </c>
      <c r="D952" t="s">
        <v>27</v>
      </c>
      <c r="E952" t="s">
        <v>55</v>
      </c>
      <c r="F952" t="s">
        <v>56</v>
      </c>
      <c r="G952" t="s">
        <v>22</v>
      </c>
      <c r="H952">
        <v>40</v>
      </c>
      <c r="I952">
        <v>275</v>
      </c>
      <c r="J952">
        <v>11000</v>
      </c>
      <c r="K952">
        <v>38500</v>
      </c>
      <c r="L952">
        <v>0.35</v>
      </c>
      <c r="M952" t="s">
        <v>24</v>
      </c>
      <c r="N952" t="s">
        <v>150</v>
      </c>
      <c r="O952" t="s">
        <v>173</v>
      </c>
      <c r="P952" t="s">
        <v>140</v>
      </c>
      <c r="Q952">
        <v>3</v>
      </c>
    </row>
    <row r="953" spans="1:17">
      <c r="A953" t="s">
        <v>26</v>
      </c>
      <c r="B953">
        <v>1197831</v>
      </c>
      <c r="C953" s="27">
        <v>44282</v>
      </c>
      <c r="D953" t="s">
        <v>27</v>
      </c>
      <c r="E953" t="s">
        <v>55</v>
      </c>
      <c r="F953" t="s">
        <v>56</v>
      </c>
      <c r="G953" t="s">
        <v>23</v>
      </c>
      <c r="H953">
        <v>35</v>
      </c>
      <c r="I953">
        <v>425</v>
      </c>
      <c r="J953">
        <v>14875</v>
      </c>
      <c r="K953">
        <v>81812.5</v>
      </c>
      <c r="L953">
        <v>0.55000000000000004</v>
      </c>
      <c r="M953" t="s">
        <v>24</v>
      </c>
      <c r="N953" t="s">
        <v>150</v>
      </c>
      <c r="O953" t="s">
        <v>173</v>
      </c>
      <c r="P953" t="s">
        <v>140</v>
      </c>
      <c r="Q953">
        <v>3</v>
      </c>
    </row>
    <row r="954" spans="1:17">
      <c r="A954" t="s">
        <v>26</v>
      </c>
      <c r="B954">
        <v>1197831</v>
      </c>
      <c r="C954" s="27">
        <v>44283</v>
      </c>
      <c r="D954" t="s">
        <v>27</v>
      </c>
      <c r="E954" t="s">
        <v>55</v>
      </c>
      <c r="F954" t="s">
        <v>56</v>
      </c>
      <c r="G954" t="s">
        <v>17</v>
      </c>
      <c r="H954">
        <v>20</v>
      </c>
      <c r="I954">
        <v>675</v>
      </c>
      <c r="J954">
        <v>13500</v>
      </c>
      <c r="K954">
        <v>53999.999999999993</v>
      </c>
      <c r="L954">
        <v>0.39999999999999997</v>
      </c>
      <c r="M954" t="s">
        <v>24</v>
      </c>
      <c r="N954" t="s">
        <v>150</v>
      </c>
      <c r="O954" t="s">
        <v>173</v>
      </c>
      <c r="P954" t="s">
        <v>140</v>
      </c>
      <c r="Q954">
        <v>3</v>
      </c>
    </row>
    <row r="955" spans="1:17">
      <c r="A955" t="s">
        <v>26</v>
      </c>
      <c r="B955">
        <v>1197831</v>
      </c>
      <c r="C955" s="27">
        <v>44284</v>
      </c>
      <c r="D955" t="s">
        <v>27</v>
      </c>
      <c r="E955" t="s">
        <v>55</v>
      </c>
      <c r="F955" t="s">
        <v>56</v>
      </c>
      <c r="G955" t="s">
        <v>19</v>
      </c>
      <c r="H955">
        <v>25.000000000000007</v>
      </c>
      <c r="I955">
        <v>675</v>
      </c>
      <c r="J955">
        <v>16875.000000000004</v>
      </c>
      <c r="K955">
        <v>67500.000000000015</v>
      </c>
      <c r="L955">
        <v>0.39999999999999997</v>
      </c>
      <c r="M955" t="s">
        <v>24</v>
      </c>
      <c r="N955" t="s">
        <v>150</v>
      </c>
      <c r="O955" t="s">
        <v>173</v>
      </c>
      <c r="P955" t="s">
        <v>140</v>
      </c>
      <c r="Q955">
        <v>3</v>
      </c>
    </row>
    <row r="956" spans="1:17">
      <c r="A956" t="s">
        <v>26</v>
      </c>
      <c r="B956">
        <v>1197831</v>
      </c>
      <c r="C956" s="27">
        <v>44285</v>
      </c>
      <c r="D956" t="s">
        <v>27</v>
      </c>
      <c r="E956" t="s">
        <v>55</v>
      </c>
      <c r="F956" t="s">
        <v>56</v>
      </c>
      <c r="G956" t="s">
        <v>20</v>
      </c>
      <c r="H956">
        <v>19.999999999999996</v>
      </c>
      <c r="I956">
        <v>500</v>
      </c>
      <c r="J956">
        <v>9999.9999999999982</v>
      </c>
      <c r="K956">
        <v>39999.999999999993</v>
      </c>
      <c r="L956">
        <v>0.39999999999999997</v>
      </c>
      <c r="M956" t="s">
        <v>24</v>
      </c>
      <c r="N956" t="s">
        <v>150</v>
      </c>
      <c r="O956" t="s">
        <v>173</v>
      </c>
      <c r="P956" t="s">
        <v>140</v>
      </c>
      <c r="Q956">
        <v>3</v>
      </c>
    </row>
    <row r="957" spans="1:17">
      <c r="A957" t="s">
        <v>26</v>
      </c>
      <c r="B957">
        <v>1197831</v>
      </c>
      <c r="C957" s="27">
        <v>44286</v>
      </c>
      <c r="D957" t="s">
        <v>27</v>
      </c>
      <c r="E957" t="s">
        <v>55</v>
      </c>
      <c r="F957" t="s">
        <v>56</v>
      </c>
      <c r="G957" t="s">
        <v>21</v>
      </c>
      <c r="H957">
        <v>25.000000000000007</v>
      </c>
      <c r="I957">
        <v>400</v>
      </c>
      <c r="J957">
        <v>10000.000000000004</v>
      </c>
      <c r="K957">
        <v>50000.000000000015</v>
      </c>
      <c r="L957">
        <v>0.5</v>
      </c>
      <c r="M957" t="s">
        <v>24</v>
      </c>
      <c r="N957" t="s">
        <v>150</v>
      </c>
      <c r="O957" t="s">
        <v>173</v>
      </c>
      <c r="P957" t="s">
        <v>140</v>
      </c>
      <c r="Q957">
        <v>3</v>
      </c>
    </row>
    <row r="958" spans="1:17">
      <c r="A958" t="s">
        <v>26</v>
      </c>
      <c r="B958">
        <v>1197831</v>
      </c>
      <c r="C958" s="27">
        <v>44287</v>
      </c>
      <c r="D958" t="s">
        <v>27</v>
      </c>
      <c r="E958" t="s">
        <v>55</v>
      </c>
      <c r="F958" t="s">
        <v>56</v>
      </c>
      <c r="G958" t="s">
        <v>22</v>
      </c>
      <c r="H958">
        <v>30</v>
      </c>
      <c r="I958">
        <v>300</v>
      </c>
      <c r="J958">
        <v>9000</v>
      </c>
      <c r="K958">
        <v>31499.999999999996</v>
      </c>
      <c r="L958">
        <v>0.35</v>
      </c>
      <c r="M958" t="s">
        <v>24</v>
      </c>
      <c r="N958" t="s">
        <v>150</v>
      </c>
      <c r="O958" t="s">
        <v>174</v>
      </c>
      <c r="P958" t="s">
        <v>141</v>
      </c>
      <c r="Q958">
        <v>4</v>
      </c>
    </row>
    <row r="959" spans="1:17">
      <c r="A959" t="s">
        <v>26</v>
      </c>
      <c r="B959">
        <v>1197831</v>
      </c>
      <c r="C959" s="27">
        <v>44288</v>
      </c>
      <c r="D959" t="s">
        <v>27</v>
      </c>
      <c r="E959" t="s">
        <v>55</v>
      </c>
      <c r="F959" t="s">
        <v>56</v>
      </c>
      <c r="G959" t="s">
        <v>23</v>
      </c>
      <c r="H959">
        <v>25.000000000000007</v>
      </c>
      <c r="I959">
        <v>575</v>
      </c>
      <c r="J959">
        <v>14375.000000000004</v>
      </c>
      <c r="K959">
        <v>79062.500000000029</v>
      </c>
      <c r="L959">
        <v>0.55000000000000004</v>
      </c>
      <c r="M959" t="s">
        <v>24</v>
      </c>
      <c r="N959" t="s">
        <v>150</v>
      </c>
      <c r="O959" t="s">
        <v>174</v>
      </c>
      <c r="P959" t="s">
        <v>141</v>
      </c>
      <c r="Q959">
        <v>4</v>
      </c>
    </row>
    <row r="960" spans="1:17">
      <c r="A960" t="s">
        <v>26</v>
      </c>
      <c r="B960">
        <v>1197831</v>
      </c>
      <c r="C960" s="27">
        <v>44289</v>
      </c>
      <c r="D960" t="s">
        <v>27</v>
      </c>
      <c r="E960" t="s">
        <v>55</v>
      </c>
      <c r="F960" t="s">
        <v>56</v>
      </c>
      <c r="G960" t="s">
        <v>17</v>
      </c>
      <c r="H960">
        <v>14.999999999999996</v>
      </c>
      <c r="I960">
        <v>725</v>
      </c>
      <c r="J960">
        <v>10874.999999999998</v>
      </c>
      <c r="K960">
        <v>43499.999999999985</v>
      </c>
      <c r="L960">
        <v>0.39999999999999997</v>
      </c>
      <c r="M960" t="s">
        <v>24</v>
      </c>
      <c r="N960" t="s">
        <v>150</v>
      </c>
      <c r="O960" t="s">
        <v>174</v>
      </c>
      <c r="P960" t="s">
        <v>141</v>
      </c>
      <c r="Q960">
        <v>4</v>
      </c>
    </row>
    <row r="961" spans="1:17">
      <c r="A961" t="s">
        <v>26</v>
      </c>
      <c r="B961">
        <v>1197831</v>
      </c>
      <c r="C961" s="27">
        <v>44290</v>
      </c>
      <c r="D961" t="s">
        <v>27</v>
      </c>
      <c r="E961" t="s">
        <v>55</v>
      </c>
      <c r="F961" t="s">
        <v>56</v>
      </c>
      <c r="G961" t="s">
        <v>19</v>
      </c>
      <c r="H961">
        <v>25.000000000000007</v>
      </c>
      <c r="I961">
        <v>750</v>
      </c>
      <c r="J961">
        <v>18750.000000000004</v>
      </c>
      <c r="K961">
        <v>75000.000000000015</v>
      </c>
      <c r="L961">
        <v>0.39999999999999997</v>
      </c>
      <c r="M961" t="s">
        <v>24</v>
      </c>
      <c r="N961" t="s">
        <v>150</v>
      </c>
      <c r="O961" t="s">
        <v>174</v>
      </c>
      <c r="P961" t="s">
        <v>141</v>
      </c>
      <c r="Q961">
        <v>4</v>
      </c>
    </row>
    <row r="962" spans="1:17">
      <c r="A962" t="s">
        <v>26</v>
      </c>
      <c r="B962">
        <v>1197831</v>
      </c>
      <c r="C962" s="27">
        <v>44291</v>
      </c>
      <c r="D962" t="s">
        <v>27</v>
      </c>
      <c r="E962" t="s">
        <v>55</v>
      </c>
      <c r="F962" t="s">
        <v>56</v>
      </c>
      <c r="G962" t="s">
        <v>20</v>
      </c>
      <c r="H962">
        <v>19.999999999999996</v>
      </c>
      <c r="I962">
        <v>600</v>
      </c>
      <c r="J962">
        <v>11999.999999999998</v>
      </c>
      <c r="K962">
        <v>47999.999999999993</v>
      </c>
      <c r="L962">
        <v>0.39999999999999997</v>
      </c>
      <c r="M962" t="s">
        <v>24</v>
      </c>
      <c r="N962" t="s">
        <v>150</v>
      </c>
      <c r="O962" t="s">
        <v>174</v>
      </c>
      <c r="P962" t="s">
        <v>141</v>
      </c>
      <c r="Q962">
        <v>4</v>
      </c>
    </row>
    <row r="963" spans="1:17">
      <c r="A963" t="s">
        <v>26</v>
      </c>
      <c r="B963">
        <v>1197831</v>
      </c>
      <c r="C963" s="27">
        <v>44292</v>
      </c>
      <c r="D963" t="s">
        <v>27</v>
      </c>
      <c r="E963" t="s">
        <v>55</v>
      </c>
      <c r="F963" t="s">
        <v>56</v>
      </c>
      <c r="G963" t="s">
        <v>21</v>
      </c>
      <c r="H963">
        <v>30.000000000000004</v>
      </c>
      <c r="I963">
        <v>525</v>
      </c>
      <c r="J963">
        <v>15750.000000000002</v>
      </c>
      <c r="K963">
        <v>78750.000000000015</v>
      </c>
      <c r="L963">
        <v>0.5</v>
      </c>
      <c r="M963" t="s">
        <v>24</v>
      </c>
      <c r="N963" t="s">
        <v>150</v>
      </c>
      <c r="O963" t="s">
        <v>174</v>
      </c>
      <c r="P963" t="s">
        <v>141</v>
      </c>
      <c r="Q963">
        <v>4</v>
      </c>
    </row>
    <row r="964" spans="1:17">
      <c r="A964" t="s">
        <v>26</v>
      </c>
      <c r="B964">
        <v>1197831</v>
      </c>
      <c r="C964" s="27">
        <v>44293</v>
      </c>
      <c r="D964" t="s">
        <v>27</v>
      </c>
      <c r="E964" t="s">
        <v>55</v>
      </c>
      <c r="F964" t="s">
        <v>56</v>
      </c>
      <c r="G964" t="s">
        <v>22</v>
      </c>
      <c r="H964">
        <v>45</v>
      </c>
      <c r="I964">
        <v>425</v>
      </c>
      <c r="J964">
        <v>19125</v>
      </c>
      <c r="K964">
        <v>66937.5</v>
      </c>
      <c r="L964">
        <v>0.35</v>
      </c>
      <c r="M964" t="s">
        <v>24</v>
      </c>
      <c r="N964" t="s">
        <v>150</v>
      </c>
      <c r="O964" t="s">
        <v>174</v>
      </c>
      <c r="P964" t="s">
        <v>141</v>
      </c>
      <c r="Q964">
        <v>4</v>
      </c>
    </row>
    <row r="965" spans="1:17">
      <c r="A965" t="s">
        <v>26</v>
      </c>
      <c r="B965">
        <v>1197831</v>
      </c>
      <c r="C965" s="27">
        <v>44294</v>
      </c>
      <c r="D965" t="s">
        <v>27</v>
      </c>
      <c r="E965" t="s">
        <v>55</v>
      </c>
      <c r="F965" t="s">
        <v>56</v>
      </c>
      <c r="G965" t="s">
        <v>23</v>
      </c>
      <c r="H965">
        <v>40</v>
      </c>
      <c r="I965">
        <v>775</v>
      </c>
      <c r="J965">
        <v>31000</v>
      </c>
      <c r="K965">
        <v>170500</v>
      </c>
      <c r="L965">
        <v>0.55000000000000004</v>
      </c>
      <c r="M965" t="s">
        <v>24</v>
      </c>
      <c r="N965" t="s">
        <v>150</v>
      </c>
      <c r="O965" t="s">
        <v>174</v>
      </c>
      <c r="P965" t="s">
        <v>141</v>
      </c>
      <c r="Q965">
        <v>4</v>
      </c>
    </row>
    <row r="966" spans="1:17">
      <c r="A966" t="s">
        <v>26</v>
      </c>
      <c r="B966">
        <v>1197831</v>
      </c>
      <c r="C966" s="27">
        <v>44295</v>
      </c>
      <c r="D966" t="s">
        <v>27</v>
      </c>
      <c r="E966" t="s">
        <v>55</v>
      </c>
      <c r="F966" t="s">
        <v>56</v>
      </c>
      <c r="G966" t="s">
        <v>17</v>
      </c>
      <c r="H966">
        <v>40</v>
      </c>
      <c r="I966">
        <v>775</v>
      </c>
      <c r="J966">
        <v>31000</v>
      </c>
      <c r="K966">
        <v>123999.99999999999</v>
      </c>
      <c r="L966">
        <v>0.39999999999999997</v>
      </c>
      <c r="M966" t="s">
        <v>24</v>
      </c>
      <c r="N966" t="s">
        <v>150</v>
      </c>
      <c r="O966" t="s">
        <v>174</v>
      </c>
      <c r="P966" t="s">
        <v>141</v>
      </c>
      <c r="Q966">
        <v>4</v>
      </c>
    </row>
    <row r="967" spans="1:17">
      <c r="A967" t="s">
        <v>26</v>
      </c>
      <c r="B967">
        <v>1197831</v>
      </c>
      <c r="C967" s="27">
        <v>44296</v>
      </c>
      <c r="D967" t="s">
        <v>27</v>
      </c>
      <c r="E967" t="s">
        <v>55</v>
      </c>
      <c r="F967" t="s">
        <v>56</v>
      </c>
      <c r="G967" t="s">
        <v>19</v>
      </c>
      <c r="H967">
        <v>45</v>
      </c>
      <c r="I967">
        <v>775</v>
      </c>
      <c r="J967">
        <v>34875</v>
      </c>
      <c r="K967">
        <v>139500</v>
      </c>
      <c r="L967">
        <v>0.39999999999999997</v>
      </c>
      <c r="M967" t="s">
        <v>24</v>
      </c>
      <c r="N967" t="s">
        <v>150</v>
      </c>
      <c r="O967" t="s">
        <v>174</v>
      </c>
      <c r="P967" t="s">
        <v>141</v>
      </c>
      <c r="Q967">
        <v>4</v>
      </c>
    </row>
    <row r="968" spans="1:17">
      <c r="A968" t="s">
        <v>26</v>
      </c>
      <c r="B968">
        <v>1197831</v>
      </c>
      <c r="C968" s="27">
        <v>44297</v>
      </c>
      <c r="D968" t="s">
        <v>27</v>
      </c>
      <c r="E968" t="s">
        <v>55</v>
      </c>
      <c r="F968" t="s">
        <v>56</v>
      </c>
      <c r="G968" t="s">
        <v>20</v>
      </c>
      <c r="H968">
        <v>40</v>
      </c>
      <c r="I968">
        <v>650</v>
      </c>
      <c r="J968">
        <v>26000</v>
      </c>
      <c r="K968">
        <v>103999.99999999999</v>
      </c>
      <c r="L968">
        <v>0.39999999999999997</v>
      </c>
      <c r="M968" t="s">
        <v>24</v>
      </c>
      <c r="N968" t="s">
        <v>150</v>
      </c>
      <c r="O968" t="s">
        <v>174</v>
      </c>
      <c r="P968" t="s">
        <v>141</v>
      </c>
      <c r="Q968">
        <v>4</v>
      </c>
    </row>
    <row r="969" spans="1:17">
      <c r="A969" t="s">
        <v>26</v>
      </c>
      <c r="B969">
        <v>1197831</v>
      </c>
      <c r="C969" s="27">
        <v>44298</v>
      </c>
      <c r="D969" t="s">
        <v>27</v>
      </c>
      <c r="E969" t="s">
        <v>55</v>
      </c>
      <c r="F969" t="s">
        <v>56</v>
      </c>
      <c r="G969" t="s">
        <v>21</v>
      </c>
      <c r="H969">
        <v>40</v>
      </c>
      <c r="I969">
        <v>600</v>
      </c>
      <c r="J969">
        <v>24000</v>
      </c>
      <c r="K969">
        <v>120000</v>
      </c>
      <c r="L969">
        <v>0.5</v>
      </c>
      <c r="M969" t="s">
        <v>24</v>
      </c>
      <c r="N969" t="s">
        <v>150</v>
      </c>
      <c r="O969" t="s">
        <v>174</v>
      </c>
      <c r="P969" t="s">
        <v>141</v>
      </c>
      <c r="Q969">
        <v>4</v>
      </c>
    </row>
    <row r="970" spans="1:17">
      <c r="A970" t="s">
        <v>26</v>
      </c>
      <c r="B970">
        <v>1197831</v>
      </c>
      <c r="C970" s="27">
        <v>44299</v>
      </c>
      <c r="D970" t="s">
        <v>27</v>
      </c>
      <c r="E970" t="s">
        <v>55</v>
      </c>
      <c r="F970" t="s">
        <v>56</v>
      </c>
      <c r="G970" t="s">
        <v>22</v>
      </c>
      <c r="H970">
        <v>45</v>
      </c>
      <c r="I970">
        <v>500</v>
      </c>
      <c r="J970">
        <v>22500</v>
      </c>
      <c r="K970">
        <v>78750</v>
      </c>
      <c r="L970">
        <v>0.35</v>
      </c>
      <c r="M970" t="s">
        <v>24</v>
      </c>
      <c r="N970" t="s">
        <v>150</v>
      </c>
      <c r="O970" t="s">
        <v>174</v>
      </c>
      <c r="P970" t="s">
        <v>141</v>
      </c>
      <c r="Q970">
        <v>4</v>
      </c>
    </row>
    <row r="971" spans="1:17">
      <c r="A971" t="s">
        <v>26</v>
      </c>
      <c r="B971">
        <v>1197831</v>
      </c>
      <c r="C971" s="27">
        <v>44300</v>
      </c>
      <c r="D971" t="s">
        <v>27</v>
      </c>
      <c r="E971" t="s">
        <v>55</v>
      </c>
      <c r="F971" t="s">
        <v>56</v>
      </c>
      <c r="G971" t="s">
        <v>23</v>
      </c>
      <c r="H971">
        <v>50</v>
      </c>
      <c r="I971">
        <v>875</v>
      </c>
      <c r="J971">
        <v>43750</v>
      </c>
      <c r="K971">
        <v>240625.00000000003</v>
      </c>
      <c r="L971">
        <v>0.55000000000000004</v>
      </c>
      <c r="M971" t="s">
        <v>24</v>
      </c>
      <c r="N971" t="s">
        <v>150</v>
      </c>
      <c r="O971" t="s">
        <v>174</v>
      </c>
      <c r="P971" t="s">
        <v>141</v>
      </c>
      <c r="Q971">
        <v>4</v>
      </c>
    </row>
    <row r="972" spans="1:17">
      <c r="A972" t="s">
        <v>26</v>
      </c>
      <c r="B972">
        <v>1197831</v>
      </c>
      <c r="C972" s="27">
        <v>44301</v>
      </c>
      <c r="D972" t="s">
        <v>27</v>
      </c>
      <c r="E972" t="s">
        <v>55</v>
      </c>
      <c r="F972" t="s">
        <v>56</v>
      </c>
      <c r="G972" t="s">
        <v>17</v>
      </c>
      <c r="H972">
        <v>40</v>
      </c>
      <c r="I972">
        <v>825</v>
      </c>
      <c r="J972">
        <v>33000</v>
      </c>
      <c r="K972">
        <v>148499.99999999997</v>
      </c>
      <c r="L972">
        <v>0.44999999999999996</v>
      </c>
      <c r="M972" t="s">
        <v>24</v>
      </c>
      <c r="N972" t="s">
        <v>150</v>
      </c>
      <c r="O972" t="s">
        <v>174</v>
      </c>
      <c r="P972" t="s">
        <v>141</v>
      </c>
      <c r="Q972">
        <v>4</v>
      </c>
    </row>
    <row r="973" spans="1:17">
      <c r="A973" t="s">
        <v>26</v>
      </c>
      <c r="B973">
        <v>1197831</v>
      </c>
      <c r="C973" s="27">
        <v>44302</v>
      </c>
      <c r="D973" t="s">
        <v>27</v>
      </c>
      <c r="E973" t="s">
        <v>55</v>
      </c>
      <c r="F973" t="s">
        <v>56</v>
      </c>
      <c r="G973" t="s">
        <v>19</v>
      </c>
      <c r="H973">
        <v>45</v>
      </c>
      <c r="I973">
        <v>825</v>
      </c>
      <c r="J973">
        <v>37125</v>
      </c>
      <c r="K973">
        <v>167062.49999999997</v>
      </c>
      <c r="L973">
        <v>0.44999999999999996</v>
      </c>
      <c r="M973" t="s">
        <v>24</v>
      </c>
      <c r="N973" t="s">
        <v>150</v>
      </c>
      <c r="O973" t="s">
        <v>174</v>
      </c>
      <c r="P973" t="s">
        <v>141</v>
      </c>
      <c r="Q973">
        <v>4</v>
      </c>
    </row>
    <row r="974" spans="1:17">
      <c r="A974" t="s">
        <v>26</v>
      </c>
      <c r="B974">
        <v>1197831</v>
      </c>
      <c r="C974" s="27">
        <v>44303</v>
      </c>
      <c r="D974" t="s">
        <v>27</v>
      </c>
      <c r="E974" t="s">
        <v>55</v>
      </c>
      <c r="F974" t="s">
        <v>56</v>
      </c>
      <c r="G974" t="s">
        <v>20</v>
      </c>
      <c r="H974">
        <v>40</v>
      </c>
      <c r="I974">
        <v>975</v>
      </c>
      <c r="J974">
        <v>39000</v>
      </c>
      <c r="K974">
        <v>175499.99999999997</v>
      </c>
      <c r="L974">
        <v>0.44999999999999996</v>
      </c>
      <c r="M974" t="s">
        <v>24</v>
      </c>
      <c r="N974" t="s">
        <v>150</v>
      </c>
      <c r="O974" t="s">
        <v>174</v>
      </c>
      <c r="P974" t="s">
        <v>141</v>
      </c>
      <c r="Q974">
        <v>4</v>
      </c>
    </row>
    <row r="975" spans="1:17">
      <c r="A975" t="s">
        <v>26</v>
      </c>
      <c r="B975">
        <v>1197831</v>
      </c>
      <c r="C975" s="27">
        <v>44304</v>
      </c>
      <c r="D975" t="s">
        <v>27</v>
      </c>
      <c r="E975" t="s">
        <v>55</v>
      </c>
      <c r="F975" t="s">
        <v>56</v>
      </c>
      <c r="G975" t="s">
        <v>21</v>
      </c>
      <c r="H975">
        <v>40</v>
      </c>
      <c r="I975">
        <v>575</v>
      </c>
      <c r="J975">
        <v>23000</v>
      </c>
      <c r="K975">
        <v>126500.00000000001</v>
      </c>
      <c r="L975">
        <v>0.55000000000000004</v>
      </c>
      <c r="M975" t="s">
        <v>24</v>
      </c>
      <c r="N975" t="s">
        <v>150</v>
      </c>
      <c r="O975" t="s">
        <v>174</v>
      </c>
      <c r="P975" t="s">
        <v>141</v>
      </c>
      <c r="Q975">
        <v>4</v>
      </c>
    </row>
    <row r="976" spans="1:17">
      <c r="A976" t="s">
        <v>26</v>
      </c>
      <c r="B976">
        <v>1197831</v>
      </c>
      <c r="C976" s="27">
        <v>44305</v>
      </c>
      <c r="D976" t="s">
        <v>27</v>
      </c>
      <c r="E976" t="s">
        <v>55</v>
      </c>
      <c r="F976" t="s">
        <v>56</v>
      </c>
      <c r="G976" t="s">
        <v>22</v>
      </c>
      <c r="H976">
        <v>45</v>
      </c>
      <c r="I976">
        <v>550</v>
      </c>
      <c r="J976">
        <v>24750</v>
      </c>
      <c r="K976">
        <v>98999.999999999985</v>
      </c>
      <c r="L976">
        <v>0.39999999999999997</v>
      </c>
      <c r="M976" t="s">
        <v>24</v>
      </c>
      <c r="N976" t="s">
        <v>150</v>
      </c>
      <c r="O976" t="s">
        <v>174</v>
      </c>
      <c r="P976" t="s">
        <v>141</v>
      </c>
      <c r="Q976">
        <v>4</v>
      </c>
    </row>
    <row r="977" spans="1:17">
      <c r="A977" t="s">
        <v>26</v>
      </c>
      <c r="B977">
        <v>1197831</v>
      </c>
      <c r="C977" s="27">
        <v>44306</v>
      </c>
      <c r="D977" t="s">
        <v>27</v>
      </c>
      <c r="E977" t="s">
        <v>55</v>
      </c>
      <c r="F977" t="s">
        <v>56</v>
      </c>
      <c r="G977" t="s">
        <v>23</v>
      </c>
      <c r="H977">
        <v>54.999999999999993</v>
      </c>
      <c r="I977">
        <v>825</v>
      </c>
      <c r="J977">
        <v>45374.999999999993</v>
      </c>
      <c r="K977">
        <v>272250</v>
      </c>
      <c r="L977">
        <v>0.60000000000000009</v>
      </c>
      <c r="M977" t="s">
        <v>24</v>
      </c>
      <c r="N977" t="s">
        <v>150</v>
      </c>
      <c r="O977" t="s">
        <v>174</v>
      </c>
      <c r="P977" t="s">
        <v>141</v>
      </c>
      <c r="Q977">
        <v>4</v>
      </c>
    </row>
    <row r="978" spans="1:17">
      <c r="A978" t="s">
        <v>26</v>
      </c>
      <c r="B978">
        <v>1197831</v>
      </c>
      <c r="C978" s="27">
        <v>44307</v>
      </c>
      <c r="D978" t="s">
        <v>27</v>
      </c>
      <c r="E978" t="s">
        <v>55</v>
      </c>
      <c r="F978" t="s">
        <v>56</v>
      </c>
      <c r="G978" t="s">
        <v>17</v>
      </c>
      <c r="H978">
        <v>45</v>
      </c>
      <c r="I978">
        <v>775</v>
      </c>
      <c r="J978">
        <v>34875</v>
      </c>
      <c r="K978">
        <v>156937.49999999997</v>
      </c>
      <c r="L978">
        <v>0.44999999999999996</v>
      </c>
      <c r="M978" t="s">
        <v>24</v>
      </c>
      <c r="N978" t="s">
        <v>150</v>
      </c>
      <c r="O978" t="s">
        <v>174</v>
      </c>
      <c r="P978" t="s">
        <v>141</v>
      </c>
      <c r="Q978">
        <v>4</v>
      </c>
    </row>
    <row r="979" spans="1:17">
      <c r="A979" t="s">
        <v>26</v>
      </c>
      <c r="B979">
        <v>1197831</v>
      </c>
      <c r="C979" s="27">
        <v>44308</v>
      </c>
      <c r="D979" t="s">
        <v>27</v>
      </c>
      <c r="E979" t="s">
        <v>55</v>
      </c>
      <c r="F979" t="s">
        <v>56</v>
      </c>
      <c r="G979" t="s">
        <v>19</v>
      </c>
      <c r="H979">
        <v>55.000000000000007</v>
      </c>
      <c r="I979">
        <v>775</v>
      </c>
      <c r="J979">
        <v>42625.000000000007</v>
      </c>
      <c r="K979">
        <v>191812.5</v>
      </c>
      <c r="L979">
        <v>0.44999999999999996</v>
      </c>
      <c r="M979" t="s">
        <v>24</v>
      </c>
      <c r="N979" t="s">
        <v>150</v>
      </c>
      <c r="O979" t="s">
        <v>174</v>
      </c>
      <c r="P979" t="s">
        <v>141</v>
      </c>
      <c r="Q979">
        <v>4</v>
      </c>
    </row>
    <row r="980" spans="1:17">
      <c r="A980" t="s">
        <v>26</v>
      </c>
      <c r="B980">
        <v>1197831</v>
      </c>
      <c r="C980" s="27">
        <v>44309</v>
      </c>
      <c r="D980" t="s">
        <v>27</v>
      </c>
      <c r="E980" t="s">
        <v>55</v>
      </c>
      <c r="F980" t="s">
        <v>56</v>
      </c>
      <c r="G980" t="s">
        <v>20</v>
      </c>
      <c r="H980">
        <v>50</v>
      </c>
      <c r="I980">
        <v>950</v>
      </c>
      <c r="J980">
        <v>47500</v>
      </c>
      <c r="K980">
        <v>213749.99999999997</v>
      </c>
      <c r="L980">
        <v>0.44999999999999996</v>
      </c>
      <c r="M980" t="s">
        <v>24</v>
      </c>
      <c r="N980" t="s">
        <v>150</v>
      </c>
      <c r="O980" t="s">
        <v>174</v>
      </c>
      <c r="P980" t="s">
        <v>141</v>
      </c>
      <c r="Q980">
        <v>4</v>
      </c>
    </row>
    <row r="981" spans="1:17">
      <c r="A981" t="s">
        <v>26</v>
      </c>
      <c r="B981">
        <v>1197831</v>
      </c>
      <c r="C981" s="27">
        <v>44310</v>
      </c>
      <c r="D981" t="s">
        <v>27</v>
      </c>
      <c r="E981" t="s">
        <v>55</v>
      </c>
      <c r="F981" t="s">
        <v>56</v>
      </c>
      <c r="G981" t="s">
        <v>21</v>
      </c>
      <c r="H981">
        <v>45</v>
      </c>
      <c r="I981">
        <v>475</v>
      </c>
      <c r="J981">
        <v>21375</v>
      </c>
      <c r="K981">
        <v>117562.50000000001</v>
      </c>
      <c r="L981">
        <v>0.55000000000000004</v>
      </c>
      <c r="M981" t="s">
        <v>24</v>
      </c>
      <c r="N981" t="s">
        <v>150</v>
      </c>
      <c r="O981" t="s">
        <v>174</v>
      </c>
      <c r="P981" t="s">
        <v>141</v>
      </c>
      <c r="Q981">
        <v>4</v>
      </c>
    </row>
    <row r="982" spans="1:17">
      <c r="A982" t="s">
        <v>26</v>
      </c>
      <c r="B982">
        <v>1197831</v>
      </c>
      <c r="C982" s="27">
        <v>44311</v>
      </c>
      <c r="D982" t="s">
        <v>27</v>
      </c>
      <c r="E982" t="s">
        <v>55</v>
      </c>
      <c r="F982" t="s">
        <v>56</v>
      </c>
      <c r="G982" t="s">
        <v>22</v>
      </c>
      <c r="H982">
        <v>50</v>
      </c>
      <c r="I982">
        <v>475</v>
      </c>
      <c r="J982">
        <v>23750</v>
      </c>
      <c r="K982">
        <v>94999.999999999985</v>
      </c>
      <c r="L982">
        <v>0.39999999999999997</v>
      </c>
      <c r="M982" t="s">
        <v>24</v>
      </c>
      <c r="N982" t="s">
        <v>150</v>
      </c>
      <c r="O982" t="s">
        <v>174</v>
      </c>
      <c r="P982" t="s">
        <v>141</v>
      </c>
      <c r="Q982">
        <v>4</v>
      </c>
    </row>
    <row r="983" spans="1:17">
      <c r="A983" t="s">
        <v>26</v>
      </c>
      <c r="B983">
        <v>1197831</v>
      </c>
      <c r="C983" s="27">
        <v>44312</v>
      </c>
      <c r="D983" t="s">
        <v>27</v>
      </c>
      <c r="E983" t="s">
        <v>55</v>
      </c>
      <c r="F983" t="s">
        <v>56</v>
      </c>
      <c r="G983" t="s">
        <v>23</v>
      </c>
      <c r="H983">
        <v>54.999999999999993</v>
      </c>
      <c r="I983">
        <v>725</v>
      </c>
      <c r="J983">
        <v>39874.999999999993</v>
      </c>
      <c r="K983">
        <v>239250</v>
      </c>
      <c r="L983">
        <v>0.60000000000000009</v>
      </c>
      <c r="M983" t="s">
        <v>24</v>
      </c>
      <c r="N983" t="s">
        <v>150</v>
      </c>
      <c r="O983" t="s">
        <v>174</v>
      </c>
      <c r="P983" t="s">
        <v>141</v>
      </c>
      <c r="Q983">
        <v>4</v>
      </c>
    </row>
    <row r="984" spans="1:17">
      <c r="A984" t="s">
        <v>26</v>
      </c>
      <c r="B984">
        <v>1197831</v>
      </c>
      <c r="C984" s="27">
        <v>44313</v>
      </c>
      <c r="D984" t="s">
        <v>27</v>
      </c>
      <c r="E984" t="s">
        <v>55</v>
      </c>
      <c r="F984" t="s">
        <v>56</v>
      </c>
      <c r="G984" t="s">
        <v>17</v>
      </c>
      <c r="H984">
        <v>50</v>
      </c>
      <c r="I984">
        <v>675</v>
      </c>
      <c r="J984">
        <v>33750</v>
      </c>
      <c r="K984">
        <v>151874.99999999997</v>
      </c>
      <c r="L984">
        <v>0.44999999999999996</v>
      </c>
      <c r="M984" t="s">
        <v>24</v>
      </c>
      <c r="N984" t="s">
        <v>150</v>
      </c>
      <c r="O984" t="s">
        <v>174</v>
      </c>
      <c r="P984" t="s">
        <v>141</v>
      </c>
      <c r="Q984">
        <v>4</v>
      </c>
    </row>
    <row r="985" spans="1:17">
      <c r="A985" t="s">
        <v>26</v>
      </c>
      <c r="B985">
        <v>1197831</v>
      </c>
      <c r="C985" s="27">
        <v>44314</v>
      </c>
      <c r="D985" t="s">
        <v>27</v>
      </c>
      <c r="E985" t="s">
        <v>55</v>
      </c>
      <c r="F985" t="s">
        <v>56</v>
      </c>
      <c r="G985" t="s">
        <v>19</v>
      </c>
      <c r="H985">
        <v>50</v>
      </c>
      <c r="I985">
        <v>625</v>
      </c>
      <c r="J985">
        <v>31250</v>
      </c>
      <c r="K985">
        <v>140625</v>
      </c>
      <c r="L985">
        <v>0.44999999999999996</v>
      </c>
      <c r="M985" t="s">
        <v>24</v>
      </c>
      <c r="N985" t="s">
        <v>150</v>
      </c>
      <c r="O985" t="s">
        <v>174</v>
      </c>
      <c r="P985" t="s">
        <v>141</v>
      </c>
      <c r="Q985">
        <v>4</v>
      </c>
    </row>
    <row r="986" spans="1:17">
      <c r="A986" t="s">
        <v>26</v>
      </c>
      <c r="B986">
        <v>1197831</v>
      </c>
      <c r="C986" s="27">
        <v>44315</v>
      </c>
      <c r="D986" t="s">
        <v>27</v>
      </c>
      <c r="E986" t="s">
        <v>55</v>
      </c>
      <c r="F986" t="s">
        <v>56</v>
      </c>
      <c r="G986" t="s">
        <v>20</v>
      </c>
      <c r="H986">
        <v>54.999999999999993</v>
      </c>
      <c r="I986">
        <v>675</v>
      </c>
      <c r="J986">
        <v>37124.999999999993</v>
      </c>
      <c r="K986">
        <v>167062.49999999997</v>
      </c>
      <c r="L986">
        <v>0.44999999999999996</v>
      </c>
      <c r="M986" t="s">
        <v>24</v>
      </c>
      <c r="N986" t="s">
        <v>150</v>
      </c>
      <c r="O986" t="s">
        <v>174</v>
      </c>
      <c r="P986" t="s">
        <v>141</v>
      </c>
      <c r="Q986">
        <v>4</v>
      </c>
    </row>
    <row r="987" spans="1:17">
      <c r="A987" t="s">
        <v>26</v>
      </c>
      <c r="B987">
        <v>1197831</v>
      </c>
      <c r="C987" s="27">
        <v>44316</v>
      </c>
      <c r="D987" t="s">
        <v>27</v>
      </c>
      <c r="E987" t="s">
        <v>55</v>
      </c>
      <c r="F987" t="s">
        <v>56</v>
      </c>
      <c r="G987" t="s">
        <v>21</v>
      </c>
      <c r="H987">
        <v>54.999999999999993</v>
      </c>
      <c r="I987">
        <v>400</v>
      </c>
      <c r="J987">
        <v>21999.999999999996</v>
      </c>
      <c r="K987">
        <v>121000</v>
      </c>
      <c r="L987">
        <v>0.55000000000000004</v>
      </c>
      <c r="M987" t="s">
        <v>24</v>
      </c>
      <c r="N987" t="s">
        <v>150</v>
      </c>
      <c r="O987" t="s">
        <v>174</v>
      </c>
      <c r="P987" t="s">
        <v>141</v>
      </c>
      <c r="Q987">
        <v>4</v>
      </c>
    </row>
    <row r="988" spans="1:17">
      <c r="A988" t="s">
        <v>26</v>
      </c>
      <c r="B988">
        <v>1197831</v>
      </c>
      <c r="C988" s="27">
        <v>44317</v>
      </c>
      <c r="D988" t="s">
        <v>27</v>
      </c>
      <c r="E988" t="s">
        <v>55</v>
      </c>
      <c r="F988" t="s">
        <v>56</v>
      </c>
      <c r="G988" t="s">
        <v>22</v>
      </c>
      <c r="H988">
        <v>50</v>
      </c>
      <c r="I988">
        <v>400</v>
      </c>
      <c r="J988">
        <v>20000</v>
      </c>
      <c r="K988">
        <v>80000</v>
      </c>
      <c r="L988">
        <v>0.39999999999999997</v>
      </c>
      <c r="M988" t="s">
        <v>24</v>
      </c>
      <c r="N988" t="s">
        <v>150</v>
      </c>
      <c r="O988" t="s">
        <v>174</v>
      </c>
      <c r="P988" t="s">
        <v>142</v>
      </c>
      <c r="Q988">
        <v>5</v>
      </c>
    </row>
    <row r="989" spans="1:17">
      <c r="A989" t="s">
        <v>26</v>
      </c>
      <c r="B989">
        <v>1197831</v>
      </c>
      <c r="C989" s="27">
        <v>44318</v>
      </c>
      <c r="D989" t="s">
        <v>27</v>
      </c>
      <c r="E989" t="s">
        <v>55</v>
      </c>
      <c r="F989" t="s">
        <v>56</v>
      </c>
      <c r="G989" t="s">
        <v>23</v>
      </c>
      <c r="H989">
        <v>45</v>
      </c>
      <c r="I989">
        <v>625</v>
      </c>
      <c r="J989">
        <v>28125</v>
      </c>
      <c r="K989">
        <v>168750.00000000003</v>
      </c>
      <c r="L989">
        <v>0.60000000000000009</v>
      </c>
      <c r="M989" t="s">
        <v>24</v>
      </c>
      <c r="N989" t="s">
        <v>150</v>
      </c>
      <c r="O989" t="s">
        <v>174</v>
      </c>
      <c r="P989" t="s">
        <v>142</v>
      </c>
      <c r="Q989">
        <v>5</v>
      </c>
    </row>
    <row r="990" spans="1:17">
      <c r="A990" t="s">
        <v>26</v>
      </c>
      <c r="B990">
        <v>1197831</v>
      </c>
      <c r="C990" s="27">
        <v>44319</v>
      </c>
      <c r="D990" t="s">
        <v>27</v>
      </c>
      <c r="E990" t="s">
        <v>55</v>
      </c>
      <c r="F990" t="s">
        <v>56</v>
      </c>
      <c r="G990" t="s">
        <v>17</v>
      </c>
      <c r="H990">
        <v>35</v>
      </c>
      <c r="I990">
        <v>575</v>
      </c>
      <c r="J990">
        <v>20125</v>
      </c>
      <c r="K990">
        <v>90562.499999999985</v>
      </c>
      <c r="L990">
        <v>0.44999999999999996</v>
      </c>
      <c r="M990" t="s">
        <v>24</v>
      </c>
      <c r="N990" t="s">
        <v>150</v>
      </c>
      <c r="O990" t="s">
        <v>174</v>
      </c>
      <c r="P990" t="s">
        <v>142</v>
      </c>
      <c r="Q990">
        <v>5</v>
      </c>
    </row>
    <row r="991" spans="1:17">
      <c r="A991" t="s">
        <v>26</v>
      </c>
      <c r="B991">
        <v>1197831</v>
      </c>
      <c r="C991" s="27">
        <v>44320</v>
      </c>
      <c r="D991" t="s">
        <v>27</v>
      </c>
      <c r="E991" t="s">
        <v>55</v>
      </c>
      <c r="F991" t="s">
        <v>56</v>
      </c>
      <c r="G991" t="s">
        <v>19</v>
      </c>
      <c r="H991">
        <v>35</v>
      </c>
      <c r="I991">
        <v>575</v>
      </c>
      <c r="J991">
        <v>20125</v>
      </c>
      <c r="K991">
        <v>90562.499999999985</v>
      </c>
      <c r="L991">
        <v>0.44999999999999996</v>
      </c>
      <c r="M991" t="s">
        <v>24</v>
      </c>
      <c r="N991" t="s">
        <v>150</v>
      </c>
      <c r="O991" t="s">
        <v>174</v>
      </c>
      <c r="P991" t="s">
        <v>142</v>
      </c>
      <c r="Q991">
        <v>5</v>
      </c>
    </row>
    <row r="992" spans="1:17">
      <c r="A992" t="s">
        <v>26</v>
      </c>
      <c r="B992">
        <v>1197831</v>
      </c>
      <c r="C992" s="27">
        <v>44321</v>
      </c>
      <c r="D992" t="s">
        <v>27</v>
      </c>
      <c r="E992" t="s">
        <v>55</v>
      </c>
      <c r="F992" t="s">
        <v>56</v>
      </c>
      <c r="G992" t="s">
        <v>20</v>
      </c>
      <c r="H992">
        <v>40</v>
      </c>
      <c r="I992">
        <v>525</v>
      </c>
      <c r="J992">
        <v>21000</v>
      </c>
      <c r="K992">
        <v>94499.999999999985</v>
      </c>
      <c r="L992">
        <v>0.44999999999999996</v>
      </c>
      <c r="M992" t="s">
        <v>24</v>
      </c>
      <c r="N992" t="s">
        <v>150</v>
      </c>
      <c r="O992" t="s">
        <v>174</v>
      </c>
      <c r="P992" t="s">
        <v>142</v>
      </c>
      <c r="Q992">
        <v>5</v>
      </c>
    </row>
    <row r="993" spans="1:17">
      <c r="A993" t="s">
        <v>26</v>
      </c>
      <c r="B993">
        <v>1197831</v>
      </c>
      <c r="C993" s="27">
        <v>44322</v>
      </c>
      <c r="D993" t="s">
        <v>27</v>
      </c>
      <c r="E993" t="s">
        <v>55</v>
      </c>
      <c r="F993" t="s">
        <v>56</v>
      </c>
      <c r="G993" t="s">
        <v>21</v>
      </c>
      <c r="H993">
        <v>40</v>
      </c>
      <c r="I993">
        <v>375</v>
      </c>
      <c r="J993">
        <v>15000</v>
      </c>
      <c r="K993">
        <v>82500</v>
      </c>
      <c r="L993">
        <v>0.55000000000000004</v>
      </c>
      <c r="M993" t="s">
        <v>24</v>
      </c>
      <c r="N993" t="s">
        <v>150</v>
      </c>
      <c r="O993" t="s">
        <v>174</v>
      </c>
      <c r="P993" t="s">
        <v>142</v>
      </c>
      <c r="Q993">
        <v>5</v>
      </c>
    </row>
    <row r="994" spans="1:17">
      <c r="A994" t="s">
        <v>26</v>
      </c>
      <c r="B994">
        <v>1197831</v>
      </c>
      <c r="C994" s="27">
        <v>44323</v>
      </c>
      <c r="D994" t="s">
        <v>27</v>
      </c>
      <c r="E994" t="s">
        <v>55</v>
      </c>
      <c r="F994" t="s">
        <v>56</v>
      </c>
      <c r="G994" t="s">
        <v>22</v>
      </c>
      <c r="H994">
        <v>35</v>
      </c>
      <c r="I994">
        <v>350</v>
      </c>
      <c r="J994">
        <v>12250</v>
      </c>
      <c r="K994">
        <v>48999.999999999993</v>
      </c>
      <c r="L994">
        <v>0.39999999999999997</v>
      </c>
      <c r="M994" t="s">
        <v>24</v>
      </c>
      <c r="N994" t="s">
        <v>150</v>
      </c>
      <c r="O994" t="s">
        <v>174</v>
      </c>
      <c r="P994" t="s">
        <v>142</v>
      </c>
      <c r="Q994">
        <v>5</v>
      </c>
    </row>
    <row r="995" spans="1:17">
      <c r="A995" t="s">
        <v>26</v>
      </c>
      <c r="B995">
        <v>1197831</v>
      </c>
      <c r="C995" s="27">
        <v>44324</v>
      </c>
      <c r="D995" t="s">
        <v>27</v>
      </c>
      <c r="E995" t="s">
        <v>55</v>
      </c>
      <c r="F995" t="s">
        <v>56</v>
      </c>
      <c r="G995" t="s">
        <v>23</v>
      </c>
      <c r="H995">
        <v>45</v>
      </c>
      <c r="I995">
        <v>525</v>
      </c>
      <c r="J995">
        <v>23625</v>
      </c>
      <c r="K995">
        <v>141750.00000000003</v>
      </c>
      <c r="L995">
        <v>0.60000000000000009</v>
      </c>
      <c r="M995" t="s">
        <v>24</v>
      </c>
      <c r="N995" t="s">
        <v>150</v>
      </c>
      <c r="O995" t="s">
        <v>174</v>
      </c>
      <c r="P995" t="s">
        <v>142</v>
      </c>
      <c r="Q995">
        <v>5</v>
      </c>
    </row>
    <row r="996" spans="1:17">
      <c r="A996" t="s">
        <v>26</v>
      </c>
      <c r="B996">
        <v>1197831</v>
      </c>
      <c r="C996" s="27">
        <v>44325</v>
      </c>
      <c r="D996" t="s">
        <v>27</v>
      </c>
      <c r="E996" t="s">
        <v>55</v>
      </c>
      <c r="F996" t="s">
        <v>56</v>
      </c>
      <c r="G996" t="s">
        <v>17</v>
      </c>
      <c r="H996">
        <v>30.000000000000004</v>
      </c>
      <c r="I996">
        <v>675</v>
      </c>
      <c r="J996">
        <v>20250.000000000004</v>
      </c>
      <c r="K996">
        <v>91125</v>
      </c>
      <c r="L996">
        <v>0.44999999999999996</v>
      </c>
      <c r="M996" t="s">
        <v>24</v>
      </c>
      <c r="N996" t="s">
        <v>150</v>
      </c>
      <c r="O996" t="s">
        <v>174</v>
      </c>
      <c r="P996" t="s">
        <v>142</v>
      </c>
      <c r="Q996">
        <v>5</v>
      </c>
    </row>
    <row r="997" spans="1:17">
      <c r="A997" t="s">
        <v>26</v>
      </c>
      <c r="B997">
        <v>1197831</v>
      </c>
      <c r="C997" s="27">
        <v>44326</v>
      </c>
      <c r="D997" t="s">
        <v>27</v>
      </c>
      <c r="E997" t="s">
        <v>55</v>
      </c>
      <c r="F997" t="s">
        <v>56</v>
      </c>
      <c r="G997" t="s">
        <v>19</v>
      </c>
      <c r="H997">
        <v>30.000000000000004</v>
      </c>
      <c r="I997">
        <v>675</v>
      </c>
      <c r="J997">
        <v>20250.000000000004</v>
      </c>
      <c r="K997">
        <v>91125</v>
      </c>
      <c r="L997">
        <v>0.44999999999999996</v>
      </c>
      <c r="M997" t="s">
        <v>24</v>
      </c>
      <c r="N997" t="s">
        <v>150</v>
      </c>
      <c r="O997" t="s">
        <v>174</v>
      </c>
      <c r="P997" t="s">
        <v>142</v>
      </c>
      <c r="Q997">
        <v>5</v>
      </c>
    </row>
    <row r="998" spans="1:17">
      <c r="A998" t="s">
        <v>26</v>
      </c>
      <c r="B998">
        <v>1197831</v>
      </c>
      <c r="C998" s="27">
        <v>44327</v>
      </c>
      <c r="D998" t="s">
        <v>27</v>
      </c>
      <c r="E998" t="s">
        <v>55</v>
      </c>
      <c r="F998" t="s">
        <v>56</v>
      </c>
      <c r="G998" t="s">
        <v>20</v>
      </c>
      <c r="H998">
        <v>55.000000000000007</v>
      </c>
      <c r="I998">
        <v>600</v>
      </c>
      <c r="J998">
        <v>33000.000000000007</v>
      </c>
      <c r="K998">
        <v>148500</v>
      </c>
      <c r="L998">
        <v>0.44999999999999996</v>
      </c>
      <c r="M998" t="s">
        <v>24</v>
      </c>
      <c r="N998" t="s">
        <v>150</v>
      </c>
      <c r="O998" t="s">
        <v>174</v>
      </c>
      <c r="P998" t="s">
        <v>142</v>
      </c>
      <c r="Q998">
        <v>5</v>
      </c>
    </row>
    <row r="999" spans="1:17">
      <c r="A999" t="s">
        <v>26</v>
      </c>
      <c r="B999">
        <v>1197831</v>
      </c>
      <c r="C999" s="27">
        <v>44328</v>
      </c>
      <c r="D999" t="s">
        <v>27</v>
      </c>
      <c r="E999" t="s">
        <v>55</v>
      </c>
      <c r="F999" t="s">
        <v>56</v>
      </c>
      <c r="G999" t="s">
        <v>21</v>
      </c>
      <c r="H999">
        <v>55.000000000000007</v>
      </c>
      <c r="I999">
        <v>475</v>
      </c>
      <c r="J999">
        <v>26125.000000000004</v>
      </c>
      <c r="K999">
        <v>143687.50000000003</v>
      </c>
      <c r="L999">
        <v>0.55000000000000004</v>
      </c>
      <c r="M999" t="s">
        <v>24</v>
      </c>
      <c r="N999" t="s">
        <v>150</v>
      </c>
      <c r="O999" t="s">
        <v>174</v>
      </c>
      <c r="P999" t="s">
        <v>142</v>
      </c>
      <c r="Q999">
        <v>5</v>
      </c>
    </row>
    <row r="1000" spans="1:17">
      <c r="A1000" t="s">
        <v>26</v>
      </c>
      <c r="B1000">
        <v>1197831</v>
      </c>
      <c r="C1000" s="27">
        <v>44329</v>
      </c>
      <c r="D1000" t="s">
        <v>27</v>
      </c>
      <c r="E1000" t="s">
        <v>55</v>
      </c>
      <c r="F1000" t="s">
        <v>56</v>
      </c>
      <c r="G1000" t="s">
        <v>22</v>
      </c>
      <c r="H1000">
        <v>54.999999999999993</v>
      </c>
      <c r="I1000">
        <v>450</v>
      </c>
      <c r="J1000">
        <v>24749.999999999996</v>
      </c>
      <c r="K1000">
        <v>98999.999999999985</v>
      </c>
      <c r="L1000">
        <v>0.39999999999999997</v>
      </c>
      <c r="M1000" t="s">
        <v>24</v>
      </c>
      <c r="N1000" t="s">
        <v>150</v>
      </c>
      <c r="O1000" t="s">
        <v>174</v>
      </c>
      <c r="P1000" t="s">
        <v>142</v>
      </c>
      <c r="Q1000">
        <v>5</v>
      </c>
    </row>
    <row r="1001" spans="1:17">
      <c r="A1001" t="s">
        <v>26</v>
      </c>
      <c r="B1001">
        <v>1197831</v>
      </c>
      <c r="C1001" s="27">
        <v>44330</v>
      </c>
      <c r="D1001" t="s">
        <v>27</v>
      </c>
      <c r="E1001" t="s">
        <v>55</v>
      </c>
      <c r="F1001" t="s">
        <v>56</v>
      </c>
      <c r="G1001" t="s">
        <v>23</v>
      </c>
      <c r="H1001">
        <v>65</v>
      </c>
      <c r="I1001">
        <v>650</v>
      </c>
      <c r="J1001">
        <v>42250</v>
      </c>
      <c r="K1001">
        <v>253500.00000000003</v>
      </c>
      <c r="L1001">
        <v>0.60000000000000009</v>
      </c>
      <c r="M1001" t="s">
        <v>24</v>
      </c>
      <c r="N1001" t="s">
        <v>150</v>
      </c>
      <c r="O1001" t="s">
        <v>174</v>
      </c>
      <c r="P1001" t="s">
        <v>142</v>
      </c>
      <c r="Q1001">
        <v>5</v>
      </c>
    </row>
    <row r="1002" spans="1:17">
      <c r="A1002" t="s">
        <v>26</v>
      </c>
      <c r="B1002">
        <v>1197831</v>
      </c>
      <c r="C1002" s="27">
        <v>44331</v>
      </c>
      <c r="D1002" t="s">
        <v>27</v>
      </c>
      <c r="E1002" t="s">
        <v>55</v>
      </c>
      <c r="F1002" t="s">
        <v>56</v>
      </c>
      <c r="G1002" t="s">
        <v>17</v>
      </c>
      <c r="H1002">
        <v>54.999999999999993</v>
      </c>
      <c r="I1002">
        <v>800</v>
      </c>
      <c r="J1002">
        <v>43999.999999999993</v>
      </c>
      <c r="K1002">
        <v>197999.99999999994</v>
      </c>
      <c r="L1002">
        <v>0.44999999999999996</v>
      </c>
      <c r="M1002" t="s">
        <v>24</v>
      </c>
      <c r="N1002" t="s">
        <v>150</v>
      </c>
      <c r="O1002" t="s">
        <v>174</v>
      </c>
      <c r="P1002" t="s">
        <v>142</v>
      </c>
      <c r="Q1002">
        <v>5</v>
      </c>
    </row>
    <row r="1003" spans="1:17">
      <c r="A1003" t="s">
        <v>26</v>
      </c>
      <c r="B1003">
        <v>1197831</v>
      </c>
      <c r="C1003" s="27">
        <v>44332</v>
      </c>
      <c r="D1003" t="s">
        <v>27</v>
      </c>
      <c r="E1003" t="s">
        <v>55</v>
      </c>
      <c r="F1003" t="s">
        <v>56</v>
      </c>
      <c r="G1003" t="s">
        <v>19</v>
      </c>
      <c r="H1003">
        <v>54.999999999999993</v>
      </c>
      <c r="I1003">
        <v>800</v>
      </c>
      <c r="J1003">
        <v>43999.999999999993</v>
      </c>
      <c r="K1003">
        <v>197999.99999999994</v>
      </c>
      <c r="L1003">
        <v>0.44999999999999996</v>
      </c>
      <c r="M1003" t="s">
        <v>24</v>
      </c>
      <c r="N1003" t="s">
        <v>150</v>
      </c>
      <c r="O1003" t="s">
        <v>174</v>
      </c>
      <c r="P1003" t="s">
        <v>142</v>
      </c>
      <c r="Q1003">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J1000"/>
  <sheetViews>
    <sheetView topLeftCell="A39" workbookViewId="0">
      <selection activeCell="H46" sqref="H46"/>
    </sheetView>
  </sheetViews>
  <sheetFormatPr defaultColWidth="14.44140625" defaultRowHeight="15.05" customHeight="1"/>
  <cols>
    <col min="1" max="1" width="8.88671875" customWidth="1"/>
    <col min="2" max="2" width="12.5546875" bestFit="1" customWidth="1"/>
    <col min="3" max="3" width="16" bestFit="1" customWidth="1"/>
    <col min="4" max="26" width="8.88671875" customWidth="1"/>
  </cols>
  <sheetData>
    <row r="1" spans="2:3" ht="14.25" customHeight="1"/>
    <row r="2" spans="2:3" ht="14.25" customHeight="1"/>
    <row r="3" spans="2:3" ht="14.25" customHeight="1"/>
    <row r="4" spans="2:3" ht="14.25" customHeight="1">
      <c r="B4" s="18" t="s">
        <v>135</v>
      </c>
      <c r="C4" t="s">
        <v>151</v>
      </c>
    </row>
    <row r="5" spans="2:3" ht="14.25" customHeight="1">
      <c r="B5" s="19" t="s">
        <v>61</v>
      </c>
      <c r="C5" s="21">
        <v>1364520</v>
      </c>
    </row>
    <row r="6" spans="2:3" ht="14.25" customHeight="1">
      <c r="B6" s="19" t="s">
        <v>25</v>
      </c>
      <c r="C6" s="21">
        <v>1622180</v>
      </c>
    </row>
    <row r="7" spans="2:3" ht="14.25" customHeight="1">
      <c r="B7" s="19" t="s">
        <v>34</v>
      </c>
      <c r="C7" s="21">
        <v>1872090</v>
      </c>
    </row>
    <row r="8" spans="2:3" ht="14.25" customHeight="1">
      <c r="B8" s="19" t="s">
        <v>26</v>
      </c>
      <c r="C8" s="21">
        <v>3342286</v>
      </c>
    </row>
    <row r="9" spans="2:3" ht="14.25" customHeight="1">
      <c r="B9" s="19" t="s">
        <v>14</v>
      </c>
      <c r="C9" s="21">
        <v>3883745</v>
      </c>
    </row>
    <row r="10" spans="2:3" ht="14.25" customHeight="1">
      <c r="B10" s="19" t="s">
        <v>30</v>
      </c>
      <c r="C10" s="21">
        <v>4435811</v>
      </c>
    </row>
    <row r="11" spans="2:3" ht="14.25" customHeight="1">
      <c r="B11" s="19" t="s">
        <v>136</v>
      </c>
      <c r="C11" s="21">
        <v>16520632</v>
      </c>
    </row>
    <row r="12" spans="2:3" ht="14.25" customHeight="1"/>
    <row r="13" spans="2:3" ht="14.25" customHeight="1"/>
    <row r="14" spans="2:3" ht="14.25" customHeight="1"/>
    <row r="15" spans="2:3" ht="14.25" customHeight="1"/>
    <row r="16" spans="2:3" ht="14.25" customHeight="1"/>
    <row r="17" spans="2:3" ht="14.25" customHeight="1"/>
    <row r="18" spans="2:3" ht="14.25" customHeight="1"/>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c r="B27" s="18" t="s">
        <v>135</v>
      </c>
      <c r="C27" t="s">
        <v>152</v>
      </c>
    </row>
    <row r="28" spans="2:3" ht="14.25" customHeight="1">
      <c r="B28" s="19" t="s">
        <v>22</v>
      </c>
      <c r="C28">
        <v>306683</v>
      </c>
    </row>
    <row r="29" spans="2:3" ht="14.25" customHeight="1">
      <c r="B29" s="19" t="s">
        <v>136</v>
      </c>
      <c r="C29">
        <v>306683</v>
      </c>
    </row>
    <row r="30" spans="2:3" ht="14.25" customHeight="1"/>
    <row r="31" spans="2:3" ht="14.25" customHeight="1"/>
    <row r="32" spans="2:3" ht="14.25" customHeight="1"/>
    <row r="33" spans="3:10" ht="14.25" customHeight="1"/>
    <row r="34" spans="3:10" ht="14.25" customHeight="1"/>
    <row r="35" spans="3:10" ht="14.25" customHeight="1"/>
    <row r="36" spans="3:10" ht="14.25" customHeight="1"/>
    <row r="37" spans="3:10" ht="14.25" customHeight="1"/>
    <row r="38" spans="3:10" ht="14.25" customHeight="1"/>
    <row r="39" spans="3:10" ht="14.25" customHeight="1"/>
    <row r="40" spans="3:10" ht="14.25" customHeight="1"/>
    <row r="41" spans="3:10" ht="14.25" customHeight="1">
      <c r="C41" t="s">
        <v>155</v>
      </c>
    </row>
    <row r="42" spans="3:10" ht="14.25" customHeight="1">
      <c r="C42" s="29">
        <v>44763030.330000028</v>
      </c>
    </row>
    <row r="43" spans="3:10" ht="14.25" customHeight="1"/>
    <row r="44" spans="3:10" ht="14.25" customHeight="1"/>
    <row r="45" spans="3:10" ht="14.25" customHeight="1"/>
    <row r="46" spans="3:10" ht="14.25" customHeight="1">
      <c r="H46" s="30"/>
      <c r="I46" s="31"/>
      <c r="J46" s="32"/>
    </row>
    <row r="47" spans="3:10" ht="14.25" customHeight="1">
      <c r="H47" s="33"/>
      <c r="I47" s="34"/>
      <c r="J47" s="35"/>
    </row>
    <row r="48" spans="3:10" ht="14.25" customHeight="1">
      <c r="H48" s="33"/>
      <c r="I48" s="34"/>
      <c r="J48" s="35"/>
    </row>
    <row r="49" spans="8:10" ht="14.25" customHeight="1">
      <c r="H49" s="33"/>
      <c r="I49" s="34"/>
      <c r="J49" s="35"/>
    </row>
    <row r="50" spans="8:10" ht="14.25" customHeight="1">
      <c r="H50" s="33"/>
      <c r="I50" s="34"/>
      <c r="J50" s="35"/>
    </row>
    <row r="51" spans="8:10" ht="14.25" customHeight="1">
      <c r="H51" s="33"/>
      <c r="I51" s="34"/>
      <c r="J51" s="35"/>
    </row>
    <row r="52" spans="8:10" ht="14.25" customHeight="1">
      <c r="H52" s="33"/>
      <c r="I52" s="34"/>
      <c r="J52" s="35"/>
    </row>
    <row r="53" spans="8:10" ht="14.25" customHeight="1">
      <c r="H53" s="33"/>
      <c r="I53" s="34"/>
      <c r="J53" s="35"/>
    </row>
    <row r="54" spans="8:10" ht="14.25" customHeight="1">
      <c r="H54" s="33"/>
      <c r="I54" s="34"/>
      <c r="J54" s="35"/>
    </row>
    <row r="55" spans="8:10" ht="14.25" customHeight="1">
      <c r="H55" s="33"/>
      <c r="I55" s="34"/>
      <c r="J55" s="35"/>
    </row>
    <row r="56" spans="8:10" ht="14.25" customHeight="1">
      <c r="H56" s="33"/>
      <c r="I56" s="34"/>
      <c r="J56" s="35"/>
    </row>
    <row r="57" spans="8:10" ht="14.25" customHeight="1">
      <c r="H57" s="33"/>
      <c r="I57" s="34"/>
      <c r="J57" s="35"/>
    </row>
    <row r="58" spans="8:10" ht="14.25" customHeight="1">
      <c r="H58" s="33"/>
      <c r="I58" s="34"/>
      <c r="J58" s="35"/>
    </row>
    <row r="59" spans="8:10" ht="14.25" customHeight="1">
      <c r="H59" s="33"/>
      <c r="I59" s="34"/>
      <c r="J59" s="35"/>
    </row>
    <row r="60" spans="8:10" ht="14.25" customHeight="1">
      <c r="H60" s="33"/>
      <c r="I60" s="34"/>
      <c r="J60" s="35"/>
    </row>
    <row r="61" spans="8:10" ht="14.25" customHeight="1">
      <c r="H61" s="33"/>
      <c r="I61" s="34"/>
      <c r="J61" s="35"/>
    </row>
    <row r="62" spans="8:10" ht="14.25" customHeight="1">
      <c r="H62" s="33"/>
      <c r="I62" s="34"/>
      <c r="J62" s="35"/>
    </row>
    <row r="63" spans="8:10" ht="14.25" customHeight="1">
      <c r="H63" s="36"/>
      <c r="I63" s="37"/>
      <c r="J63" s="38"/>
    </row>
    <row r="64" spans="8: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C37" sqref="C37"/>
    </sheetView>
  </sheetViews>
  <sheetFormatPr defaultColWidth="14.44140625" defaultRowHeight="15.05" customHeight="1"/>
  <cols>
    <col min="1" max="2" width="8.88671875" customWidth="1"/>
    <col min="3" max="3" width="12.44140625" bestFit="1" customWidth="1"/>
    <col min="4" max="4" width="16.44140625" bestFit="1" customWidth="1"/>
    <col min="5" max="26" width="8.88671875" customWidth="1"/>
  </cols>
  <sheetData>
    <row r="1" spans="3:4" ht="14.25" customHeight="1"/>
    <row r="2" spans="3:4" ht="14.25" customHeight="1"/>
    <row r="3" spans="3:4" ht="14.25" customHeight="1"/>
    <row r="4" spans="3:4" ht="14.25" customHeight="1"/>
    <row r="5" spans="3:4" ht="14.25" customHeight="1">
      <c r="C5" s="18" t="s">
        <v>135</v>
      </c>
      <c r="D5" t="s">
        <v>151</v>
      </c>
    </row>
    <row r="6" spans="3:4" ht="14.25" customHeight="1">
      <c r="C6" s="19" t="s">
        <v>18</v>
      </c>
      <c r="D6" s="21">
        <v>4932500</v>
      </c>
    </row>
    <row r="7" spans="3:4" ht="14.25" customHeight="1">
      <c r="C7" s="19" t="s">
        <v>83</v>
      </c>
      <c r="D7" s="23">
        <v>6334120</v>
      </c>
    </row>
    <row r="8" spans="3:4" ht="14.25" customHeight="1">
      <c r="C8" s="19" t="s">
        <v>24</v>
      </c>
      <c r="D8" s="23">
        <v>5254012</v>
      </c>
    </row>
    <row r="9" spans="3:4" ht="14.25" customHeight="1">
      <c r="C9" s="19" t="s">
        <v>136</v>
      </c>
      <c r="D9" s="23">
        <v>16520632</v>
      </c>
    </row>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A21" workbookViewId="0">
      <selection activeCell="F4" sqref="F4:G54"/>
    </sheetView>
  </sheetViews>
  <sheetFormatPr defaultColWidth="14.44140625" defaultRowHeight="15.05" customHeight="1"/>
  <cols>
    <col min="1" max="2" width="8.88671875" customWidth="1"/>
    <col min="3" max="3" width="14" bestFit="1" customWidth="1"/>
    <col min="4" max="4" width="16.44140625" bestFit="1" customWidth="1"/>
    <col min="5" max="5" width="8.88671875" customWidth="1"/>
    <col min="6" max="6" width="14" bestFit="1" customWidth="1"/>
    <col min="7" max="7" width="9.88671875" bestFit="1" customWidth="1"/>
    <col min="8" max="26" width="8.88671875" customWidth="1"/>
  </cols>
  <sheetData>
    <row r="1" spans="3:7" ht="14.25" customHeight="1"/>
    <row r="2" spans="3:7" ht="14.25" customHeight="1"/>
    <row r="3" spans="3:7" ht="14.25" customHeight="1"/>
    <row r="4" spans="3:7" ht="14.25" customHeight="1">
      <c r="C4" s="18" t="s">
        <v>135</v>
      </c>
      <c r="D4" t="s">
        <v>151</v>
      </c>
      <c r="F4" s="22" t="s">
        <v>5</v>
      </c>
      <c r="G4" s="22" t="s">
        <v>10</v>
      </c>
    </row>
    <row r="5" spans="3:7" ht="14.25" customHeight="1">
      <c r="C5" s="19" t="s">
        <v>59</v>
      </c>
      <c r="D5">
        <v>317162</v>
      </c>
      <c r="F5" t="str">
        <f>C5</f>
        <v>Alabama</v>
      </c>
      <c r="G5">
        <f>D5</f>
        <v>317162</v>
      </c>
    </row>
    <row r="6" spans="3:7" ht="14.25" customHeight="1">
      <c r="C6" s="19" t="s">
        <v>64</v>
      </c>
      <c r="D6">
        <v>207149</v>
      </c>
      <c r="F6" t="str">
        <f t="shared" ref="F6:F54" si="0">C6</f>
        <v>Alaska</v>
      </c>
      <c r="G6">
        <f t="shared" ref="G6:G54" si="1">D6</f>
        <v>207149</v>
      </c>
    </row>
    <row r="7" spans="3:7" ht="14.25" customHeight="1">
      <c r="C7" s="19" t="s">
        <v>86</v>
      </c>
      <c r="D7">
        <v>271433</v>
      </c>
      <c r="F7" t="str">
        <f t="shared" si="0"/>
        <v>Arizona</v>
      </c>
      <c r="G7">
        <f t="shared" si="1"/>
        <v>271433</v>
      </c>
    </row>
    <row r="8" spans="3:7" ht="14.25" customHeight="1">
      <c r="C8" s="19" t="s">
        <v>102</v>
      </c>
      <c r="D8">
        <v>283105</v>
      </c>
      <c r="F8" t="str">
        <f t="shared" si="0"/>
        <v>Arkansas</v>
      </c>
      <c r="G8">
        <f t="shared" si="1"/>
        <v>283105</v>
      </c>
    </row>
    <row r="9" spans="3:7" ht="14.25" customHeight="1">
      <c r="C9" s="19" t="s">
        <v>32</v>
      </c>
      <c r="D9">
        <v>1264977</v>
      </c>
      <c r="F9" t="str">
        <f t="shared" si="0"/>
        <v>California</v>
      </c>
      <c r="G9">
        <f t="shared" si="1"/>
        <v>1264977</v>
      </c>
    </row>
    <row r="10" spans="3:7" ht="14.25" customHeight="1">
      <c r="C10" s="19" t="s">
        <v>44</v>
      </c>
      <c r="D10">
        <v>323632</v>
      </c>
      <c r="F10" t="str">
        <f t="shared" si="0"/>
        <v>Colorado</v>
      </c>
      <c r="G10">
        <f t="shared" si="1"/>
        <v>323632</v>
      </c>
    </row>
    <row r="11" spans="3:7" ht="14.25" customHeight="1">
      <c r="C11" s="19" t="s">
        <v>125</v>
      </c>
      <c r="D11">
        <v>210401</v>
      </c>
      <c r="F11" t="str">
        <f t="shared" si="0"/>
        <v>Connecticut</v>
      </c>
      <c r="G11">
        <f t="shared" si="1"/>
        <v>210401</v>
      </c>
    </row>
    <row r="12" spans="3:7" ht="14.25" customHeight="1">
      <c r="C12" s="19" t="s">
        <v>121</v>
      </c>
      <c r="D12">
        <v>199149</v>
      </c>
      <c r="F12" t="str">
        <f t="shared" si="0"/>
        <v>Delaware</v>
      </c>
      <c r="G12">
        <f t="shared" si="1"/>
        <v>199149</v>
      </c>
    </row>
    <row r="13" spans="3:7" ht="14.25" customHeight="1">
      <c r="C13" s="19" t="s">
        <v>49</v>
      </c>
      <c r="D13">
        <v>1188220</v>
      </c>
      <c r="F13" t="str">
        <f t="shared" si="0"/>
        <v>Florida</v>
      </c>
      <c r="G13">
        <f t="shared" si="1"/>
        <v>1188220</v>
      </c>
    </row>
    <row r="14" spans="3:7" ht="14.25" customHeight="1">
      <c r="C14" s="19" t="s">
        <v>90</v>
      </c>
      <c r="D14">
        <v>347529</v>
      </c>
      <c r="F14" t="str">
        <f t="shared" si="0"/>
        <v>Georgia</v>
      </c>
      <c r="G14">
        <f t="shared" si="1"/>
        <v>347529</v>
      </c>
    </row>
    <row r="15" spans="3:7" ht="14.25" customHeight="1">
      <c r="C15" s="19" t="s">
        <v>66</v>
      </c>
      <c r="D15">
        <v>344521</v>
      </c>
      <c r="F15" t="str">
        <f t="shared" si="0"/>
        <v>Hawaii</v>
      </c>
      <c r="G15">
        <f t="shared" si="1"/>
        <v>344521</v>
      </c>
    </row>
    <row r="16" spans="3:7" ht="14.25" customHeight="1">
      <c r="C16" s="19" t="s">
        <v>84</v>
      </c>
      <c r="D16">
        <v>336471</v>
      </c>
      <c r="F16" t="str">
        <f t="shared" si="0"/>
        <v>Idaho</v>
      </c>
      <c r="G16">
        <f t="shared" si="1"/>
        <v>336471</v>
      </c>
    </row>
    <row r="17" spans="3:7" ht="14.25" customHeight="1">
      <c r="C17" s="19" t="s">
        <v>37</v>
      </c>
      <c r="D17">
        <v>135291</v>
      </c>
      <c r="F17" t="str">
        <f t="shared" si="0"/>
        <v>Illinois</v>
      </c>
      <c r="G17">
        <f t="shared" si="1"/>
        <v>135291</v>
      </c>
    </row>
    <row r="18" spans="3:7" ht="14.25" customHeight="1">
      <c r="C18" s="19" t="s">
        <v>116</v>
      </c>
      <c r="D18">
        <v>144476</v>
      </c>
      <c r="F18" t="str">
        <f t="shared" si="0"/>
        <v>Indiana</v>
      </c>
      <c r="G18">
        <f t="shared" si="1"/>
        <v>144476</v>
      </c>
    </row>
    <row r="19" spans="3:7" ht="14.25" customHeight="1">
      <c r="C19" s="19" t="s">
        <v>112</v>
      </c>
      <c r="D19">
        <v>114428</v>
      </c>
      <c r="F19" t="str">
        <f t="shared" si="0"/>
        <v>Iowa</v>
      </c>
      <c r="G19">
        <f t="shared" si="1"/>
        <v>114428</v>
      </c>
    </row>
    <row r="20" spans="3:7" ht="14.25" customHeight="1">
      <c r="C20" s="19" t="s">
        <v>106</v>
      </c>
      <c r="D20">
        <v>172053</v>
      </c>
      <c r="F20" t="str">
        <f t="shared" si="0"/>
        <v>Kansas</v>
      </c>
      <c r="G20">
        <f t="shared" si="1"/>
        <v>172053</v>
      </c>
    </row>
    <row r="21" spans="3:7" ht="14.25" customHeight="1">
      <c r="C21" s="19" t="s">
        <v>98</v>
      </c>
      <c r="D21">
        <v>158449</v>
      </c>
      <c r="F21" t="str">
        <f t="shared" si="0"/>
        <v>Kentucky</v>
      </c>
      <c r="G21">
        <f t="shared" si="1"/>
        <v>158449</v>
      </c>
    </row>
    <row r="22" spans="3:7" ht="14.25" customHeight="1">
      <c r="C22" s="19" t="s">
        <v>81</v>
      </c>
      <c r="D22">
        <v>438901</v>
      </c>
      <c r="F22" t="str">
        <f t="shared" si="0"/>
        <v>Louisiana</v>
      </c>
      <c r="G22">
        <f t="shared" si="1"/>
        <v>438901</v>
      </c>
    </row>
    <row r="23" spans="3:7" ht="14.25" customHeight="1">
      <c r="C23" s="19" t="s">
        <v>62</v>
      </c>
      <c r="D23">
        <v>122810</v>
      </c>
      <c r="F23" t="str">
        <f t="shared" si="0"/>
        <v>Maine</v>
      </c>
      <c r="G23">
        <f t="shared" si="1"/>
        <v>122810</v>
      </c>
    </row>
    <row r="24" spans="3:7" ht="14.25" customHeight="1">
      <c r="C24" s="19" t="s">
        <v>119</v>
      </c>
      <c r="D24">
        <v>99477</v>
      </c>
      <c r="F24" t="str">
        <f t="shared" si="0"/>
        <v>Maryland</v>
      </c>
      <c r="G24">
        <f t="shared" si="1"/>
        <v>99477</v>
      </c>
    </row>
    <row r="25" spans="3:7" ht="14.25" customHeight="1">
      <c r="C25" s="19" t="s">
        <v>129</v>
      </c>
      <c r="D25">
        <v>188178</v>
      </c>
      <c r="F25" t="str">
        <f t="shared" si="0"/>
        <v>Massachusetts</v>
      </c>
      <c r="G25">
        <f t="shared" si="1"/>
        <v>188178</v>
      </c>
    </row>
    <row r="26" spans="3:7" ht="14.25" customHeight="1">
      <c r="C26" s="19" t="s">
        <v>74</v>
      </c>
      <c r="D26">
        <v>357482</v>
      </c>
      <c r="F26" t="str">
        <f t="shared" si="0"/>
        <v>Michigan</v>
      </c>
      <c r="G26">
        <f t="shared" si="1"/>
        <v>357482</v>
      </c>
    </row>
    <row r="27" spans="3:7" ht="14.25" customHeight="1">
      <c r="C27" s="19" t="s">
        <v>51</v>
      </c>
      <c r="D27">
        <v>91229</v>
      </c>
      <c r="F27" t="str">
        <f t="shared" si="0"/>
        <v>Minnesota</v>
      </c>
      <c r="G27">
        <f t="shared" si="1"/>
        <v>91229</v>
      </c>
    </row>
    <row r="28" spans="3:7" ht="14.25" customHeight="1">
      <c r="C28" s="19" t="s">
        <v>100</v>
      </c>
      <c r="D28">
        <v>359918</v>
      </c>
      <c r="F28" t="str">
        <f t="shared" si="0"/>
        <v>Mississippi</v>
      </c>
      <c r="G28">
        <f t="shared" si="1"/>
        <v>359918</v>
      </c>
    </row>
    <row r="29" spans="3:7" ht="14.25" customHeight="1">
      <c r="C29" s="19" t="s">
        <v>76</v>
      </c>
      <c r="D29">
        <v>177432</v>
      </c>
      <c r="F29" t="str">
        <f t="shared" si="0"/>
        <v>Missouri</v>
      </c>
      <c r="G29">
        <f t="shared" si="1"/>
        <v>177432</v>
      </c>
    </row>
    <row r="30" spans="3:7" ht="14.25" customHeight="1">
      <c r="C30" s="19" t="s">
        <v>53</v>
      </c>
      <c r="D30">
        <v>246756</v>
      </c>
      <c r="F30" t="str">
        <f t="shared" si="0"/>
        <v>Montana</v>
      </c>
      <c r="G30">
        <f t="shared" si="1"/>
        <v>246756</v>
      </c>
    </row>
    <row r="31" spans="3:7" ht="14.25" customHeight="1">
      <c r="C31" s="19" t="s">
        <v>57</v>
      </c>
      <c r="D31">
        <v>64447</v>
      </c>
      <c r="F31" t="str">
        <f t="shared" si="0"/>
        <v>Nebraska</v>
      </c>
      <c r="G31">
        <f t="shared" si="1"/>
        <v>64447</v>
      </c>
    </row>
    <row r="32" spans="3:7" ht="14.25" customHeight="1">
      <c r="C32" s="19" t="s">
        <v>42</v>
      </c>
      <c r="D32">
        <v>371069</v>
      </c>
      <c r="F32" t="str">
        <f t="shared" si="0"/>
        <v>Nevada</v>
      </c>
      <c r="G32">
        <f t="shared" si="1"/>
        <v>371069</v>
      </c>
    </row>
    <row r="33" spans="3:7" ht="14.25" customHeight="1">
      <c r="C33" s="19" t="s">
        <v>133</v>
      </c>
      <c r="D33">
        <v>314015</v>
      </c>
      <c r="F33" t="str">
        <f t="shared" si="0"/>
        <v>New Hampshire</v>
      </c>
      <c r="G33">
        <f t="shared" si="1"/>
        <v>314015</v>
      </c>
    </row>
    <row r="34" spans="3:7" ht="14.25" customHeight="1">
      <c r="C34" s="19" t="s">
        <v>123</v>
      </c>
      <c r="D34">
        <v>150562</v>
      </c>
      <c r="F34" t="str">
        <f t="shared" si="0"/>
        <v>New Jersey</v>
      </c>
      <c r="G34">
        <f t="shared" si="1"/>
        <v>150562</v>
      </c>
    </row>
    <row r="35" spans="3:7" ht="14.25" customHeight="1">
      <c r="C35" s="19" t="s">
        <v>88</v>
      </c>
      <c r="D35">
        <v>359344</v>
      </c>
      <c r="F35" t="str">
        <f t="shared" si="0"/>
        <v>New Mexico</v>
      </c>
      <c r="G35">
        <f t="shared" si="1"/>
        <v>359344</v>
      </c>
    </row>
    <row r="36" spans="3:7" ht="14.25" customHeight="1">
      <c r="C36" s="19" t="s">
        <v>16</v>
      </c>
      <c r="D36">
        <v>1453344</v>
      </c>
      <c r="F36" t="str">
        <f t="shared" si="0"/>
        <v>New York</v>
      </c>
      <c r="G36">
        <f t="shared" si="1"/>
        <v>1453344</v>
      </c>
    </row>
    <row r="37" spans="3:7" ht="14.25" customHeight="1">
      <c r="C37" s="19" t="s">
        <v>94</v>
      </c>
      <c r="D37">
        <v>486091</v>
      </c>
      <c r="F37" t="str">
        <f t="shared" si="0"/>
        <v>North Carolina</v>
      </c>
      <c r="G37">
        <f t="shared" si="1"/>
        <v>486091</v>
      </c>
    </row>
    <row r="38" spans="3:7" ht="14.25" customHeight="1">
      <c r="C38" s="19" t="s">
        <v>110</v>
      </c>
      <c r="D38">
        <v>113669</v>
      </c>
      <c r="F38" t="str">
        <f t="shared" si="0"/>
        <v>North Dakota</v>
      </c>
      <c r="G38">
        <f t="shared" si="1"/>
        <v>113669</v>
      </c>
    </row>
    <row r="39" spans="3:7" ht="14.25" customHeight="1">
      <c r="C39" s="19" t="s">
        <v>96</v>
      </c>
      <c r="D39">
        <v>364967</v>
      </c>
      <c r="F39" t="str">
        <f t="shared" si="0"/>
        <v>Ohio</v>
      </c>
      <c r="G39">
        <f t="shared" si="1"/>
        <v>364967</v>
      </c>
    </row>
    <row r="40" spans="3:7" ht="14.25" customHeight="1">
      <c r="C40" s="19" t="s">
        <v>104</v>
      </c>
      <c r="D40">
        <v>226923</v>
      </c>
      <c r="F40" t="str">
        <f t="shared" si="0"/>
        <v>Oklahoma</v>
      </c>
      <c r="G40">
        <f t="shared" si="1"/>
        <v>226923</v>
      </c>
    </row>
    <row r="41" spans="3:7" ht="14.25" customHeight="1">
      <c r="C41" s="19" t="s">
        <v>80</v>
      </c>
      <c r="D41">
        <v>380582</v>
      </c>
      <c r="F41" t="str">
        <f t="shared" si="0"/>
        <v>Oregon</v>
      </c>
      <c r="G41">
        <f t="shared" si="1"/>
        <v>380582</v>
      </c>
    </row>
    <row r="42" spans="3:7" ht="14.25" customHeight="1">
      <c r="C42" s="19" t="s">
        <v>40</v>
      </c>
      <c r="D42">
        <v>149874</v>
      </c>
      <c r="F42" t="str">
        <f t="shared" si="0"/>
        <v>Pennsylvania</v>
      </c>
      <c r="G42">
        <f t="shared" si="1"/>
        <v>149874</v>
      </c>
    </row>
    <row r="43" spans="3:7" ht="14.25" customHeight="1">
      <c r="C43" s="19" t="s">
        <v>127</v>
      </c>
      <c r="D43">
        <v>132181</v>
      </c>
      <c r="F43" t="str">
        <f t="shared" si="0"/>
        <v>Rhode Island</v>
      </c>
      <c r="G43">
        <f t="shared" si="1"/>
        <v>132181</v>
      </c>
    </row>
    <row r="44" spans="3:7" ht="14.25" customHeight="1">
      <c r="C44" s="19" t="s">
        <v>92</v>
      </c>
      <c r="D44">
        <v>606147</v>
      </c>
      <c r="F44" t="str">
        <f t="shared" si="0"/>
        <v>South Carolina</v>
      </c>
      <c r="G44">
        <f t="shared" si="1"/>
        <v>606147</v>
      </c>
    </row>
    <row r="45" spans="3:7" ht="14.25" customHeight="1">
      <c r="C45" s="19" t="s">
        <v>108</v>
      </c>
      <c r="D45">
        <v>122364</v>
      </c>
      <c r="F45" t="str">
        <f t="shared" si="0"/>
        <v>South Dakota</v>
      </c>
      <c r="G45">
        <f t="shared" si="1"/>
        <v>122364</v>
      </c>
    </row>
    <row r="46" spans="3:7" ht="14.25" customHeight="1">
      <c r="C46" s="19" t="s">
        <v>55</v>
      </c>
      <c r="D46">
        <v>327447</v>
      </c>
      <c r="F46" t="str">
        <f t="shared" si="0"/>
        <v>Tennessee</v>
      </c>
      <c r="G46">
        <f t="shared" si="1"/>
        <v>327447</v>
      </c>
    </row>
    <row r="47" spans="3:7" ht="14.25" customHeight="1">
      <c r="C47" s="19" t="s">
        <v>28</v>
      </c>
      <c r="D47">
        <v>857738</v>
      </c>
      <c r="F47" t="str">
        <f t="shared" si="0"/>
        <v>Texas</v>
      </c>
      <c r="G47">
        <f t="shared" si="1"/>
        <v>857738</v>
      </c>
    </row>
    <row r="48" spans="3:7" ht="14.25" customHeight="1">
      <c r="C48" s="19" t="s">
        <v>78</v>
      </c>
      <c r="D48">
        <v>205987</v>
      </c>
      <c r="F48" t="str">
        <f t="shared" si="0"/>
        <v>Utah</v>
      </c>
      <c r="G48">
        <f t="shared" si="1"/>
        <v>205987</v>
      </c>
    </row>
    <row r="49" spans="3:7" ht="14.25" customHeight="1">
      <c r="C49" s="19" t="s">
        <v>131</v>
      </c>
      <c r="D49">
        <v>265196</v>
      </c>
      <c r="F49" t="str">
        <f t="shared" si="0"/>
        <v>Vermont</v>
      </c>
      <c r="G49">
        <f t="shared" si="1"/>
        <v>265196</v>
      </c>
    </row>
    <row r="50" spans="3:7" ht="14.25" customHeight="1">
      <c r="C50" s="19" t="s">
        <v>72</v>
      </c>
      <c r="D50">
        <v>396801</v>
      </c>
      <c r="F50" t="str">
        <f t="shared" si="0"/>
        <v>Virginia</v>
      </c>
      <c r="G50">
        <f t="shared" si="1"/>
        <v>396801</v>
      </c>
    </row>
    <row r="51" spans="3:7" ht="14.25" customHeight="1">
      <c r="C51" s="19" t="s">
        <v>46</v>
      </c>
      <c r="D51">
        <v>408563</v>
      </c>
      <c r="F51" t="str">
        <f t="shared" si="0"/>
        <v>Washington</v>
      </c>
      <c r="G51">
        <f t="shared" si="1"/>
        <v>408563</v>
      </c>
    </row>
    <row r="52" spans="3:7" ht="14.25" customHeight="1">
      <c r="C52" s="19" t="s">
        <v>118</v>
      </c>
      <c r="D52">
        <v>189850</v>
      </c>
      <c r="F52" t="str">
        <f t="shared" si="0"/>
        <v>West Virginia</v>
      </c>
      <c r="G52">
        <f t="shared" si="1"/>
        <v>189850</v>
      </c>
    </row>
    <row r="53" spans="3:7" ht="14.25" customHeight="1">
      <c r="C53" s="19" t="s">
        <v>114</v>
      </c>
      <c r="D53">
        <v>119192</v>
      </c>
      <c r="F53" t="str">
        <f t="shared" si="0"/>
        <v>Wisconsin</v>
      </c>
      <c r="G53">
        <f t="shared" si="1"/>
        <v>119192</v>
      </c>
    </row>
    <row r="54" spans="3:7" ht="14.25" customHeight="1">
      <c r="C54" s="19" t="s">
        <v>70</v>
      </c>
      <c r="D54">
        <v>353650</v>
      </c>
      <c r="F54" t="str">
        <f t="shared" si="0"/>
        <v>Wyoming</v>
      </c>
      <c r="G54">
        <f t="shared" si="1"/>
        <v>353650</v>
      </c>
    </row>
    <row r="55" spans="3:7" ht="14.25" customHeight="1">
      <c r="C55" s="19" t="s">
        <v>136</v>
      </c>
      <c r="D55">
        <v>16520632</v>
      </c>
    </row>
    <row r="56" spans="3:7" ht="14.25" customHeight="1"/>
    <row r="57" spans="3:7" ht="14.25" customHeight="1"/>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29" sqref="C29"/>
    </sheetView>
  </sheetViews>
  <sheetFormatPr defaultColWidth="14.44140625" defaultRowHeight="15.05" customHeight="1"/>
  <cols>
    <col min="1" max="1" width="8.88671875" customWidth="1"/>
    <col min="2" max="2" width="12.4414062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1"/>
    </row>
    <row r="4" spans="2:3" ht="14.25" customHeight="1">
      <c r="B4" s="20" t="s">
        <v>138</v>
      </c>
      <c r="C4" s="21">
        <v>326362</v>
      </c>
    </row>
    <row r="5" spans="2:3" ht="14.25" customHeight="1">
      <c r="B5" s="20" t="s">
        <v>139</v>
      </c>
      <c r="C5" s="21">
        <v>326016</v>
      </c>
    </row>
    <row r="6" spans="2:3" ht="14.25" customHeight="1">
      <c r="B6" s="20" t="s">
        <v>140</v>
      </c>
      <c r="C6" s="21">
        <v>308592</v>
      </c>
    </row>
    <row r="7" spans="2:3" ht="14.25" customHeight="1">
      <c r="B7" s="20" t="s">
        <v>141</v>
      </c>
      <c r="C7" s="21">
        <v>502349</v>
      </c>
    </row>
    <row r="8" spans="2:3" ht="14.25" customHeight="1">
      <c r="B8" s="20" t="s">
        <v>142</v>
      </c>
      <c r="C8" s="21">
        <v>391951</v>
      </c>
    </row>
    <row r="9" spans="2:3" ht="14.25" customHeight="1">
      <c r="B9" s="20" t="s">
        <v>143</v>
      </c>
      <c r="C9" s="21">
        <v>104088</v>
      </c>
    </row>
    <row r="10" spans="2:3" ht="14.25" customHeight="1">
      <c r="B10" s="20" t="s">
        <v>144</v>
      </c>
      <c r="C10" s="21">
        <v>294696</v>
      </c>
    </row>
    <row r="11" spans="2:3" ht="14.25" customHeight="1">
      <c r="B11" s="20" t="s">
        <v>145</v>
      </c>
      <c r="C11" s="21">
        <v>402807</v>
      </c>
    </row>
    <row r="12" spans="2:3" ht="14.25" customHeight="1">
      <c r="B12" s="20" t="s">
        <v>146</v>
      </c>
      <c r="C12" s="21">
        <v>358849</v>
      </c>
    </row>
    <row r="13" spans="2:3" ht="14.25" customHeight="1">
      <c r="B13" s="20" t="s">
        <v>147</v>
      </c>
      <c r="C13" s="21">
        <v>216862</v>
      </c>
    </row>
    <row r="14" spans="2:3" ht="14.25" customHeight="1">
      <c r="B14" s="20" t="s">
        <v>148</v>
      </c>
      <c r="C14" s="21">
        <v>123313</v>
      </c>
    </row>
    <row r="15" spans="2:3" ht="14.25" customHeight="1">
      <c r="B15" s="20" t="s">
        <v>149</v>
      </c>
      <c r="C15" s="21">
        <v>139454</v>
      </c>
    </row>
    <row r="16" spans="2:3" ht="14.25" customHeight="1">
      <c r="B16" s="19" t="s">
        <v>150</v>
      </c>
      <c r="C16" s="21"/>
    </row>
    <row r="17" spans="2:3" ht="14.25" customHeight="1">
      <c r="B17" s="20" t="s">
        <v>138</v>
      </c>
      <c r="C17" s="21">
        <v>1074431</v>
      </c>
    </row>
    <row r="18" spans="2:3" ht="14.25" customHeight="1">
      <c r="B18" s="20" t="s">
        <v>139</v>
      </c>
      <c r="C18" s="21">
        <v>915792</v>
      </c>
    </row>
    <row r="19" spans="2:3" ht="14.25" customHeight="1">
      <c r="B19" s="20" t="s">
        <v>140</v>
      </c>
      <c r="C19" s="21">
        <v>708175</v>
      </c>
    </row>
    <row r="20" spans="2:3" ht="14.25" customHeight="1">
      <c r="B20" s="20" t="s">
        <v>141</v>
      </c>
      <c r="C20" s="21">
        <v>822878</v>
      </c>
    </row>
    <row r="21" spans="2:3" ht="14.25" customHeight="1">
      <c r="B21" s="20" t="s">
        <v>142</v>
      </c>
      <c r="C21" s="21">
        <v>1141146</v>
      </c>
    </row>
    <row r="22" spans="2:3" ht="14.25" customHeight="1">
      <c r="B22" s="20" t="s">
        <v>143</v>
      </c>
      <c r="C22" s="21">
        <v>1140932</v>
      </c>
    </row>
    <row r="23" spans="2:3" ht="14.25" customHeight="1">
      <c r="B23" s="20" t="s">
        <v>144</v>
      </c>
      <c r="C23" s="21">
        <v>1434600</v>
      </c>
    </row>
    <row r="24" spans="2:3" ht="14.25" customHeight="1">
      <c r="B24" s="20" t="s">
        <v>145</v>
      </c>
      <c r="C24" s="21">
        <v>1169902</v>
      </c>
    </row>
    <row r="25" spans="2:3" ht="14.25" customHeight="1">
      <c r="B25" s="20" t="s">
        <v>146</v>
      </c>
      <c r="C25" s="21">
        <v>1010730</v>
      </c>
    </row>
    <row r="26" spans="2:3" ht="14.25" customHeight="1">
      <c r="B26" s="20" t="s">
        <v>147</v>
      </c>
      <c r="C26" s="21">
        <v>935383</v>
      </c>
    </row>
    <row r="27" spans="2:3" ht="14.25" customHeight="1">
      <c r="B27" s="20" t="s">
        <v>148</v>
      </c>
      <c r="C27" s="21">
        <v>1257848</v>
      </c>
    </row>
    <row r="28" spans="2:3" ht="14.25" customHeight="1">
      <c r="B28" s="20" t="s">
        <v>149</v>
      </c>
      <c r="C28" s="21">
        <v>1413476</v>
      </c>
    </row>
    <row r="29" spans="2:3" ht="14.25" customHeight="1">
      <c r="B29" s="19" t="s">
        <v>136</v>
      </c>
      <c r="C29" s="21">
        <v>16520632</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DA66A-B0E2-4756-9D2A-D9F06DF7B81A}">
  <dimension ref="D3:E5"/>
  <sheetViews>
    <sheetView workbookViewId="0">
      <selection activeCell="E4" sqref="E4"/>
    </sheetView>
  </sheetViews>
  <sheetFormatPr defaultRowHeight="15.05"/>
  <cols>
    <col min="4" max="4" width="12.5546875" bestFit="1" customWidth="1"/>
    <col min="5" max="5" width="16" bestFit="1" customWidth="1"/>
  </cols>
  <sheetData>
    <row r="3" spans="4:5">
      <c r="D3" s="18" t="s">
        <v>135</v>
      </c>
      <c r="E3" t="s">
        <v>152</v>
      </c>
    </row>
    <row r="4" spans="4:5">
      <c r="D4" s="19" t="s">
        <v>22</v>
      </c>
      <c r="E4" s="26">
        <v>1</v>
      </c>
    </row>
    <row r="5" spans="4:5">
      <c r="D5" s="19" t="s">
        <v>136</v>
      </c>
      <c r="E5" s="2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0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Sheet3</vt:lpstr>
      <vt:lpstr>Retailers</vt:lpstr>
      <vt:lpstr>Sales Method</vt:lpstr>
      <vt:lpstr>Sales Regions</vt:lpstr>
      <vt:lpstr>Sales Trend</vt:lpstr>
      <vt:lpstr>Products sold in unit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Lenovo</cp:lastModifiedBy>
  <dcterms:created xsi:type="dcterms:W3CDTF">2022-07-25T11:46:18Z</dcterms:created>
  <dcterms:modified xsi:type="dcterms:W3CDTF">2023-04-11T07:22:06Z</dcterms:modified>
</cp:coreProperties>
</file>