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 Badari\Desktop\"/>
    </mc:Choice>
  </mc:AlternateContent>
  <xr:revisionPtr revIDLastSave="0" documentId="13_ncr:1_{0C547A72-6F19-4472-9DFE-14818F209837}" xr6:coauthVersionLast="43" xr6:coauthVersionMax="43" xr10:uidLastSave="{00000000-0000-0000-0000-000000000000}"/>
  <bookViews>
    <workbookView xWindow="-6540" yWindow="6495" windowWidth="21600" windowHeight="11505" xr2:uid="{C4048042-60AC-4952-8566-068C8A556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I8" i="1" s="1"/>
  <c r="D37" i="1"/>
  <c r="D33" i="1"/>
  <c r="D26" i="1"/>
  <c r="D23" i="1"/>
  <c r="D12" i="1"/>
  <c r="C41" i="1"/>
  <c r="C40" i="1"/>
  <c r="C39" i="1"/>
  <c r="C38" i="1"/>
  <c r="C37" i="1"/>
  <c r="C35" i="1"/>
  <c r="C32" i="1"/>
  <c r="E35" i="1"/>
  <c r="C33" i="1"/>
  <c r="C31" i="1"/>
  <c r="C30" i="1"/>
  <c r="C29" i="1"/>
  <c r="C28" i="1"/>
  <c r="C26" i="1"/>
  <c r="C25" i="1"/>
  <c r="C23" i="1"/>
  <c r="C22" i="1"/>
  <c r="C21" i="1"/>
  <c r="C20" i="1"/>
  <c r="C19" i="1"/>
  <c r="C18" i="1"/>
  <c r="C17" i="1"/>
  <c r="C16" i="1"/>
  <c r="C15" i="1"/>
  <c r="C14" i="1"/>
  <c r="C12" i="1"/>
  <c r="C11" i="1"/>
  <c r="C10" i="1"/>
  <c r="C9" i="1"/>
  <c r="C8" i="1"/>
  <c r="C7" i="1"/>
  <c r="C6" i="1"/>
  <c r="H5" i="1"/>
  <c r="C5" i="1"/>
  <c r="H4" i="1"/>
  <c r="H9" i="1" s="1"/>
  <c r="C4" i="1"/>
  <c r="C3" i="1"/>
  <c r="E23" i="1" l="1"/>
  <c r="G4" i="1" s="1"/>
  <c r="I4" i="1" s="1"/>
  <c r="E37" i="1"/>
  <c r="G6" i="1" s="1"/>
  <c r="I6" i="1" s="1"/>
  <c r="E33" i="1"/>
  <c r="G7" i="1" s="1"/>
  <c r="I7" i="1" s="1"/>
  <c r="E26" i="1"/>
  <c r="G5" i="1" s="1"/>
  <c r="I5" i="1" s="1"/>
  <c r="E12" i="1"/>
  <c r="G3" i="1" s="1"/>
  <c r="I3" i="1" s="1"/>
  <c r="I9" i="1" l="1"/>
  <c r="I12" i="1" s="1"/>
  <c r="I11" i="1" l="1"/>
</calcChain>
</file>

<file path=xl/sharedStrings.xml><?xml version="1.0" encoding="utf-8"?>
<sst xmlns="http://schemas.openxmlformats.org/spreadsheetml/2006/main" count="58" uniqueCount="49">
  <si>
    <t>Score</t>
  </si>
  <si>
    <t>Out Of</t>
  </si>
  <si>
    <t>Average</t>
  </si>
  <si>
    <t>Total Points</t>
  </si>
  <si>
    <t>Weighted Points</t>
  </si>
  <si>
    <t>CH 1 Practice Quiz</t>
  </si>
  <si>
    <t>EoC Quizzes</t>
  </si>
  <si>
    <t>CH 2 Practice Quiz</t>
  </si>
  <si>
    <t>TLaS</t>
  </si>
  <si>
    <t>CH 4 Practice Quiz</t>
  </si>
  <si>
    <t>Exams</t>
  </si>
  <si>
    <t>CH 5 Practice Quiz</t>
  </si>
  <si>
    <t>Attendance Quizzes</t>
  </si>
  <si>
    <t>CH 6 Practice Quiz</t>
  </si>
  <si>
    <t>Reseach Proposal</t>
  </si>
  <si>
    <t>CH 7 Practice Quiz</t>
  </si>
  <si>
    <t xml:space="preserve">SONA Studies </t>
  </si>
  <si>
    <t>CH 9 Practice Quiz</t>
  </si>
  <si>
    <t>CH 10 Practice Quiz</t>
  </si>
  <si>
    <t>CH 11 Practice Quiz</t>
  </si>
  <si>
    <t>Percentage</t>
  </si>
  <si>
    <t>CH 13 Practice Quiz</t>
  </si>
  <si>
    <t>Final Grade</t>
  </si>
  <si>
    <t>TLaS CH 1</t>
  </si>
  <si>
    <t>TLaS CH 2</t>
  </si>
  <si>
    <t>TLaS CH 4</t>
  </si>
  <si>
    <t>TLaS CH 5</t>
  </si>
  <si>
    <t>TLaS CH 6</t>
  </si>
  <si>
    <t>TLaS CH 7</t>
  </si>
  <si>
    <t>TLaS CH 9</t>
  </si>
  <si>
    <t>TLaS CH 10</t>
  </si>
  <si>
    <t>TLaS CH 11</t>
  </si>
  <si>
    <t>TLaS CH 13</t>
  </si>
  <si>
    <t>Exam 1</t>
  </si>
  <si>
    <t>Exam 2</t>
  </si>
  <si>
    <t>Reseach Question</t>
  </si>
  <si>
    <t>Article Upload</t>
  </si>
  <si>
    <t>Hypothesis and stuff</t>
  </si>
  <si>
    <t>Methods and Procedures</t>
  </si>
  <si>
    <t>Complete Draft</t>
  </si>
  <si>
    <t>Final Proposal</t>
  </si>
  <si>
    <t>Hours</t>
  </si>
  <si>
    <t>Sona Hours Completed</t>
  </si>
  <si>
    <t>Quiz 1</t>
  </si>
  <si>
    <t>Quiz 2</t>
  </si>
  <si>
    <t>Quiz 3</t>
  </si>
  <si>
    <t>Quiz 4</t>
  </si>
  <si>
    <t xml:space="preserve">add more here </t>
  </si>
  <si>
    <t>enter in these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</si>
</sst>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5F54-9B71-465D-8F41-FA571ACC3E66}">
  <dimension ref="A2:I41"/>
  <sheetViews>
    <sheetView tabSelected="1" workbookViewId="0">
      <selection activeCell="H22" sqref="H22"/>
    </sheetView>
  </sheetViews>
  <sheetFormatPr defaultRowHeight="15" x14ac:dyDescent="0.25"/>
  <cols>
    <col min="1" max="1" width="23.42578125" bestFit="1" customWidth="1"/>
    <col min="6" max="6" width="18.85546875" bestFit="1" customWidth="1"/>
    <col min="8" max="8" width="11.42578125" bestFit="1" customWidth="1"/>
    <col min="9" max="9" width="15.85546875" bestFit="1" customWidth="1"/>
  </cols>
  <sheetData>
    <row r="2" spans="1:9" x14ac:dyDescent="0.25">
      <c r="B2" s="1" t="s">
        <v>0</v>
      </c>
      <c r="C2" t="s">
        <v>1</v>
      </c>
      <c r="G2" t="s">
        <v>2</v>
      </c>
      <c r="H2" t="s">
        <v>3</v>
      </c>
      <c r="I2" t="s">
        <v>4</v>
      </c>
    </row>
    <row r="3" spans="1:9" x14ac:dyDescent="0.25">
      <c r="A3" t="s">
        <v>5</v>
      </c>
      <c r="B3" s="2"/>
      <c r="C3" t="str">
        <f>IF(B3="", "", 5)</f>
        <v/>
      </c>
      <c r="F3" t="s">
        <v>6</v>
      </c>
      <c r="G3" t="str">
        <f>IF(D12="","",D12/E12)</f>
        <v/>
      </c>
      <c r="H3">
        <v>25</v>
      </c>
      <c r="I3" t="str">
        <f>IF(G3="","",G3*H3)</f>
        <v/>
      </c>
    </row>
    <row r="4" spans="1:9" x14ac:dyDescent="0.25">
      <c r="A4" t="s">
        <v>7</v>
      </c>
      <c r="B4" s="2"/>
      <c r="C4" t="str">
        <f t="shared" ref="C4:C23" si="0">IF(B4="", "", 5)</f>
        <v/>
      </c>
      <c r="F4" t="s">
        <v>8</v>
      </c>
      <c r="G4" t="str">
        <f>IF(D23="","",D23/E23)</f>
        <v/>
      </c>
      <c r="H4">
        <f>25</f>
        <v>25</v>
      </c>
      <c r="I4" t="str">
        <f>IF(G4="","",G4*H4)</f>
        <v/>
      </c>
    </row>
    <row r="5" spans="1:9" x14ac:dyDescent="0.25">
      <c r="A5" t="s">
        <v>9</v>
      </c>
      <c r="B5" s="2"/>
      <c r="C5" t="str">
        <f t="shared" si="0"/>
        <v/>
      </c>
      <c r="F5" t="s">
        <v>10</v>
      </c>
      <c r="G5" t="str">
        <f>IF(D26="","",D26/E26)</f>
        <v/>
      </c>
      <c r="H5">
        <f>75*2</f>
        <v>150</v>
      </c>
      <c r="I5" t="str">
        <f>IF(G5="","",G5*H5)</f>
        <v/>
      </c>
    </row>
    <row r="6" spans="1:9" x14ac:dyDescent="0.25">
      <c r="A6" t="s">
        <v>11</v>
      </c>
      <c r="B6" s="2"/>
      <c r="C6" t="str">
        <f t="shared" si="0"/>
        <v/>
      </c>
      <c r="F6" t="s">
        <v>12</v>
      </c>
      <c r="G6" t="str">
        <f>IF(D37="","",D37/E37)</f>
        <v/>
      </c>
      <c r="H6">
        <v>50</v>
      </c>
      <c r="I6" t="str">
        <f>IF(G6="","",G6*H6)</f>
        <v/>
      </c>
    </row>
    <row r="7" spans="1:9" x14ac:dyDescent="0.25">
      <c r="A7" t="s">
        <v>13</v>
      </c>
      <c r="B7" s="2"/>
      <c r="C7" t="str">
        <f t="shared" si="0"/>
        <v/>
      </c>
      <c r="F7" t="s">
        <v>14</v>
      </c>
      <c r="G7" t="str">
        <f>IF(D33="","",D33/E33)</f>
        <v/>
      </c>
      <c r="H7">
        <v>50</v>
      </c>
      <c r="I7" t="str">
        <f>IF(G7="","",G7*H7)</f>
        <v/>
      </c>
    </row>
    <row r="8" spans="1:9" x14ac:dyDescent="0.25">
      <c r="A8" t="s">
        <v>15</v>
      </c>
      <c r="B8" s="2"/>
      <c r="C8" t="str">
        <f t="shared" si="0"/>
        <v/>
      </c>
      <c r="F8" t="s">
        <v>16</v>
      </c>
      <c r="G8" t="str">
        <f>IF(E35="", "", B35)</f>
        <v/>
      </c>
      <c r="H8">
        <v>0</v>
      </c>
      <c r="I8" t="str">
        <f>IF(G8="", "", 7.5*G8-30)</f>
        <v/>
      </c>
    </row>
    <row r="9" spans="1:9" x14ac:dyDescent="0.25">
      <c r="A9" t="s">
        <v>17</v>
      </c>
      <c r="B9" s="2"/>
      <c r="C9" t="str">
        <f t="shared" si="0"/>
        <v/>
      </c>
      <c r="H9">
        <f>SUM(H3:H8)</f>
        <v>300</v>
      </c>
      <c r="I9" t="str">
        <f>IF(SUM(I3:I8)=0,"",SUM(I3:I8))</f>
        <v/>
      </c>
    </row>
    <row r="10" spans="1:9" x14ac:dyDescent="0.25">
      <c r="A10" t="s">
        <v>18</v>
      </c>
      <c r="B10" s="2"/>
      <c r="C10" t="str">
        <f t="shared" si="0"/>
        <v/>
      </c>
    </row>
    <row r="11" spans="1:9" x14ac:dyDescent="0.25">
      <c r="A11" t="s">
        <v>19</v>
      </c>
      <c r="B11" s="2"/>
      <c r="C11" t="str">
        <f t="shared" si="0"/>
        <v/>
      </c>
      <c r="H11" t="s">
        <v>20</v>
      </c>
      <c r="I11" t="str">
        <f>IF(I9="","",I9/H9*100)</f>
        <v/>
      </c>
    </row>
    <row r="12" spans="1:9" x14ac:dyDescent="0.25">
      <c r="A12" t="s">
        <v>21</v>
      </c>
      <c r="B12" s="2"/>
      <c r="C12" t="str">
        <f t="shared" si="0"/>
        <v/>
      </c>
      <c r="D12" t="str">
        <f>IF(SUM(B3:B12)=0,"",SUM(B3:B12))</f>
        <v/>
      </c>
      <c r="E12" t="str">
        <f>IF(D12="","",SUM(C3:C12))</f>
        <v/>
      </c>
      <c r="H12" s="1" t="s">
        <v>22</v>
      </c>
      <c r="I12" s="3" t="str">
        <f>IF(I9="","",IF(I9&gt;=270,"A",IF(I9&gt;=240,"B",IF(I9&gt;=210,"C", IF(I9&gt;=180, "D", "F")))))</f>
        <v/>
      </c>
    </row>
    <row r="13" spans="1:9" x14ac:dyDescent="0.25">
      <c r="B13" s="1" t="s">
        <v>0</v>
      </c>
      <c r="C13" t="s">
        <v>1</v>
      </c>
    </row>
    <row r="14" spans="1:9" x14ac:dyDescent="0.25">
      <c r="A14" t="s">
        <v>23</v>
      </c>
      <c r="B14" s="2"/>
      <c r="C14" t="str">
        <f t="shared" si="0"/>
        <v/>
      </c>
    </row>
    <row r="15" spans="1:9" x14ac:dyDescent="0.25">
      <c r="A15" t="s">
        <v>24</v>
      </c>
      <c r="B15" s="2"/>
      <c r="C15" t="str">
        <f t="shared" si="0"/>
        <v/>
      </c>
    </row>
    <row r="16" spans="1:9" x14ac:dyDescent="0.25">
      <c r="A16" t="s">
        <v>25</v>
      </c>
      <c r="B16" s="2"/>
      <c r="C16" t="str">
        <f t="shared" si="0"/>
        <v/>
      </c>
      <c r="F16" s="2" t="s">
        <v>48</v>
      </c>
    </row>
    <row r="17" spans="1:5" x14ac:dyDescent="0.25">
      <c r="A17" t="s">
        <v>26</v>
      </c>
      <c r="B17" s="2"/>
      <c r="C17" t="str">
        <f t="shared" si="0"/>
        <v/>
      </c>
    </row>
    <row r="18" spans="1:5" x14ac:dyDescent="0.25">
      <c r="A18" t="s">
        <v>27</v>
      </c>
      <c r="B18" s="2"/>
      <c r="C18" t="str">
        <f t="shared" si="0"/>
        <v/>
      </c>
    </row>
    <row r="19" spans="1:5" x14ac:dyDescent="0.25">
      <c r="A19" t="s">
        <v>28</v>
      </c>
      <c r="B19" s="2"/>
      <c r="C19" t="str">
        <f t="shared" si="0"/>
        <v/>
      </c>
    </row>
    <row r="20" spans="1:5" x14ac:dyDescent="0.25">
      <c r="A20" t="s">
        <v>29</v>
      </c>
      <c r="B20" s="2"/>
      <c r="C20" t="str">
        <f t="shared" si="0"/>
        <v/>
      </c>
    </row>
    <row r="21" spans="1:5" x14ac:dyDescent="0.25">
      <c r="A21" t="s">
        <v>30</v>
      </c>
      <c r="B21" s="2"/>
      <c r="C21" t="str">
        <f t="shared" si="0"/>
        <v/>
      </c>
    </row>
    <row r="22" spans="1:5" x14ac:dyDescent="0.25">
      <c r="A22" t="s">
        <v>31</v>
      </c>
      <c r="B22" s="2"/>
      <c r="C22" t="str">
        <f t="shared" si="0"/>
        <v/>
      </c>
    </row>
    <row r="23" spans="1:5" x14ac:dyDescent="0.25">
      <c r="A23" t="s">
        <v>32</v>
      </c>
      <c r="B23" s="2"/>
      <c r="C23" t="str">
        <f t="shared" si="0"/>
        <v/>
      </c>
      <c r="D23" t="str">
        <f>IF(SUM(B14:B23)=0,"",SUM(B14:B23))</f>
        <v/>
      </c>
      <c r="E23" t="str">
        <f>IF(D23="","",SUM(C14:C23))</f>
        <v/>
      </c>
    </row>
    <row r="24" spans="1:5" x14ac:dyDescent="0.25">
      <c r="B24" s="1" t="s">
        <v>0</v>
      </c>
      <c r="C24" t="s">
        <v>1</v>
      </c>
    </row>
    <row r="25" spans="1:5" x14ac:dyDescent="0.25">
      <c r="A25" t="s">
        <v>33</v>
      </c>
      <c r="B25" s="2"/>
      <c r="C25" t="str">
        <f>IF(B25="", "", 100)</f>
        <v/>
      </c>
    </row>
    <row r="26" spans="1:5" x14ac:dyDescent="0.25">
      <c r="A26" t="s">
        <v>34</v>
      </c>
      <c r="B26" s="2"/>
      <c r="C26" t="str">
        <f t="shared" ref="C26" si="1">IF(B26="", "", 100)</f>
        <v/>
      </c>
      <c r="D26" t="str">
        <f>IF(SUM(B25:B26)=0,"",SUM(B25:B26))</f>
        <v/>
      </c>
      <c r="E26" t="str">
        <f>IF(D26="","",SUM(C25:C26))</f>
        <v/>
      </c>
    </row>
    <row r="27" spans="1:5" x14ac:dyDescent="0.25">
      <c r="B27" s="1" t="s">
        <v>0</v>
      </c>
      <c r="C27" t="s">
        <v>1</v>
      </c>
    </row>
    <row r="28" spans="1:5" x14ac:dyDescent="0.25">
      <c r="A28" t="s">
        <v>35</v>
      </c>
      <c r="B28" s="2"/>
      <c r="C28" t="str">
        <f>IF(B28="", "", 2)</f>
        <v/>
      </c>
    </row>
    <row r="29" spans="1:5" x14ac:dyDescent="0.25">
      <c r="A29" t="s">
        <v>36</v>
      </c>
      <c r="B29" s="2"/>
      <c r="C29" t="str">
        <f>IF(B29="", "", 2)</f>
        <v/>
      </c>
    </row>
    <row r="30" spans="1:5" x14ac:dyDescent="0.25">
      <c r="A30" t="s">
        <v>37</v>
      </c>
      <c r="B30" s="2"/>
      <c r="C30" t="str">
        <f>IF(B30="", "", 5)</f>
        <v/>
      </c>
    </row>
    <row r="31" spans="1:5" x14ac:dyDescent="0.25">
      <c r="A31" t="s">
        <v>38</v>
      </c>
      <c r="B31" s="2"/>
      <c r="C31" t="str">
        <f>IF(B31="", "", 6)</f>
        <v/>
      </c>
    </row>
    <row r="32" spans="1:5" x14ac:dyDescent="0.25">
      <c r="A32" t="s">
        <v>39</v>
      </c>
      <c r="B32" s="2"/>
      <c r="C32" t="str">
        <f>IF(B32="", "", 10)</f>
        <v/>
      </c>
    </row>
    <row r="33" spans="1:5" x14ac:dyDescent="0.25">
      <c r="A33" t="s">
        <v>40</v>
      </c>
      <c r="B33" s="2"/>
      <c r="C33" t="str">
        <f>IF(B33="", "", 25)</f>
        <v/>
      </c>
      <c r="D33" t="str">
        <f>IF(SUM(B28:B33)=0,"",SUM(B28:B33))</f>
        <v/>
      </c>
      <c r="E33" t="str">
        <f>IF(D33="","",SUM(C28:C33))</f>
        <v/>
      </c>
    </row>
    <row r="34" spans="1:5" x14ac:dyDescent="0.25">
      <c r="B34" s="1" t="s">
        <v>41</v>
      </c>
      <c r="C34" t="s">
        <v>1</v>
      </c>
    </row>
    <row r="35" spans="1:5" x14ac:dyDescent="0.25">
      <c r="A35" t="s">
        <v>42</v>
      </c>
      <c r="B35" s="2"/>
      <c r="C35" t="str">
        <f>IF(B35="", "", 4)</f>
        <v/>
      </c>
      <c r="E35" t="str">
        <f>IF(B35="","",B35)</f>
        <v/>
      </c>
    </row>
    <row r="36" spans="1:5" x14ac:dyDescent="0.25">
      <c r="B36" s="1" t="s">
        <v>0</v>
      </c>
      <c r="C36" t="s">
        <v>1</v>
      </c>
    </row>
    <row r="37" spans="1:5" x14ac:dyDescent="0.25">
      <c r="A37" t="s">
        <v>43</v>
      </c>
      <c r="B37" s="2"/>
      <c r="C37" t="str">
        <f>IF(B37="", "", 1)</f>
        <v/>
      </c>
      <c r="D37" t="str">
        <f>IF(SUM(B37:B1048576)=0,"",SUM(B37:B1048576))</f>
        <v/>
      </c>
      <c r="E37" t="str">
        <f>IF(D37="","",SUM(C37:C1048576))</f>
        <v/>
      </c>
    </row>
    <row r="38" spans="1:5" x14ac:dyDescent="0.25">
      <c r="A38" t="s">
        <v>44</v>
      </c>
      <c r="B38" s="2"/>
      <c r="C38" t="str">
        <f t="shared" ref="C38:C41" si="2">IF(B38="", "", 1)</f>
        <v/>
      </c>
    </row>
    <row r="39" spans="1:5" x14ac:dyDescent="0.25">
      <c r="A39" t="s">
        <v>45</v>
      </c>
      <c r="B39" s="2"/>
      <c r="C39" t="str">
        <f t="shared" si="2"/>
        <v/>
      </c>
    </row>
    <row r="40" spans="1:5" x14ac:dyDescent="0.25">
      <c r="A40" t="s">
        <v>46</v>
      </c>
      <c r="B40" s="2"/>
      <c r="C40" t="str">
        <f t="shared" si="2"/>
        <v/>
      </c>
    </row>
    <row r="41" spans="1:5" x14ac:dyDescent="0.25">
      <c r="A41" t="s">
        <v>47</v>
      </c>
      <c r="C41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Badari</dc:creator>
  <cp:lastModifiedBy>Ananda Badari</cp:lastModifiedBy>
  <dcterms:created xsi:type="dcterms:W3CDTF">2019-06-02T19:24:27Z</dcterms:created>
  <dcterms:modified xsi:type="dcterms:W3CDTF">2019-06-02T19:42:18Z</dcterms:modified>
</cp:coreProperties>
</file>