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E2568E814A0D5E4B/Documents/"/>
    </mc:Choice>
  </mc:AlternateContent>
  <xr:revisionPtr revIDLastSave="871" documentId="8_{30D7BE3A-4882-4DB5-897D-FFBC533FA683}" xr6:coauthVersionLast="47" xr6:coauthVersionMax="47" xr10:uidLastSave="{D794002C-2E3E-438B-A7DB-02517195E956}"/>
  <bookViews>
    <workbookView xWindow="-108" yWindow="-108" windowWidth="23256" windowHeight="13896" activeTab="2" xr2:uid="{F8420BDF-C08E-4FBB-891B-F574F63AC6D0}"/>
  </bookViews>
  <sheets>
    <sheet name="Design" sheetId="5" r:id="rId1"/>
    <sheet name="BlinkIT Grocery Data" sheetId="1" r:id="rId2"/>
    <sheet name="DASHBOARD" sheetId="6" r:id="rId3"/>
  </sheets>
  <definedNames>
    <definedName name="_xlchart.v2.0" hidden="1">Design!$D$111:$D$113</definedName>
    <definedName name="_xlchart.v2.1" hidden="1">Design!$E$110</definedName>
    <definedName name="_xlchart.v2.2" hidden="1">Design!$E$111:$E$113</definedName>
    <definedName name="_xlchart.v2.3" hidden="1">Design!$D$111:$D$113</definedName>
    <definedName name="_xlchart.v2.4" hidden="1">Design!$E$110</definedName>
    <definedName name="_xlchart.v2.5" hidden="1">Design!$E$111:$E$113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2" i="5" l="1"/>
  <c r="E113" i="5"/>
  <c r="E111" i="5"/>
  <c r="D112" i="5"/>
  <c r="D113" i="5"/>
  <c r="D111" i="5"/>
  <c r="D12" i="5"/>
  <c r="C12" i="5"/>
  <c r="B12" i="5"/>
  <c r="A12" i="5"/>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<sst xmlns="http://schemas.openxmlformats.org/spreadsheetml/2006/main" count="59752" uniqueCount="1631">
  <si>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</si>
  <si>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</si>
  <si>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</si>
  <si>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</si>
  <si>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</si>
  <si>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</si>
  <si>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</si>
  <si>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</si>
  <si>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</si>
  <si>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</si>
  <si>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</si>
  <si>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</si>
  <si>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</si>
  <si>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</si>
  <si>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</si>
  <si>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</si>
  <si>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</si>
  <si>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</si>
  <si>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</si>
  <si>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</si>
  <si>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</si>
  <si>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</si>
  <si>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</si>
  <si>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</si>
  <si>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</si>
  <si>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</si>
  <si>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</si>
  <si>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</si>
  <si>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</si>
  <si>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</si>
  <si>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</si>
  <si>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</si>
  <si>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</si>
  <si>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</si>
  <si>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</si>
  <si>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</si>
  <si>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</si>
  <si>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</si>
  <si>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</si>
  <si>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</si>
  <si>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</si>
  <si>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</si>
  <si>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</si>
  <si>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</si>
  <si>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</si>
  <si>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</si>
  <si>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</si>
  <si>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</si>
  <si>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</si>
  <si>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</si>
  <si>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</si>
  <si>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</si>
  <si>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</si>
  <si>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</si>
  <si>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</si>
  <si>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</si>
  <si>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</si>
  <si>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</si>
  <si>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</si>
  <si>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</si>
  <si>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</si>
  <si>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</si>
  <si>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</si>
  <si>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</si>
  <si>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</si>
  <si>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</si>
  <si>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</si>
  <si>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</si>
  <si>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</si>
  <si>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</si>
  <si>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</si>
  <si>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</si>
  <si>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</si>
  <si>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</si>
  <si>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</si>
  <si>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</si>
  <si>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</si>
  <si>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</si>
  <si>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</si>
  <si>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</si>
  <si>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</si>
  <si>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</si>
  <si>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</si>
  <si>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</si>
  <si>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</si>
  <si>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</si>
  <si>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</si>
  <si>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</si>
  <si>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</si>
  <si>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</si>
  <si>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</si>
  <si>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</si>
  <si>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</si>
  <si>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</si>
  <si>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</si>
  <si>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</si>
  <si>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</si>
  <si>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</si>
  <si>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</si>
  <si>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</si>
  <si>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</si>
  <si>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</si>
  <si>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</si>
  <si>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</si>
  <si>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</si>
  <si>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</si>
  <si>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</si>
  <si>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</si>
  <si>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</si>
  <si>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</si>
  <si>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</si>
  <si>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</si>
  <si>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</si>
  <si>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</si>
  <si>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</si>
  <si>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</si>
  <si>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</si>
  <si>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</si>
  <si>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</si>
  <si>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</si>
  <si>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</si>
  <si>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</si>
  <si>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</si>
  <si>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</si>
  <si>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</si>
  <si>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</si>
  <si>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</si>
  <si>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</si>
  <si>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</si>
  <si>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</si>
  <si>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</si>
  <si>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</si>
  <si>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</si>
  <si>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</si>
  <si>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</si>
  <si>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</si>
  <si>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</si>
  <si>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</si>
  <si>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</si>
  <si>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</si>
  <si>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</si>
  <si>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</si>
  <si>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</si>
  <si>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</si>
  <si>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</si>
  <si>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</si>
  <si>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</si>
  <si>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</si>
  <si>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</si>
  <si>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</si>
  <si>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</si>
  <si>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</si>
  <si>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</si>
  <si>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</si>
  <si>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</si>
  <si>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</si>
  <si>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</si>
  <si>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</si>
  <si>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</si>
  <si>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</si>
  <si>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</si>
  <si>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</si>
  <si>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</si>
  <si>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</si>
  <si>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</si>
  <si>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</si>
  <si>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</si>
  <si>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</si>
  <si>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</si>
  <si>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</si>
  <si>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</si>
  <si>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</si>
  <si>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</si>
  <si>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</si>
  <si>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</si>
  <si>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</si>
  <si>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</si>
  <si>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</si>
  <si>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</si>
  <si>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</si>
  <si>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</si>
  <si>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</si>
  <si>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</si>
  <si>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</si>
  <si>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</si>
  <si>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</si>
  <si>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</si>
  <si>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</si>
  <si>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</si>
  <si>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</si>
  <si>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</si>
  <si>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</si>
  <si>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</si>
  <si>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</si>
  <si>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</si>
  <si>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</si>
  <si>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</si>
  <si>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</si>
  <si>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</si>
  <si>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</si>
  <si>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</si>
  <si>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</si>
  <si>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</si>
  <si>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</si>
  <si>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</si>
  <si>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</si>
  <si>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</si>
  <si>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</si>
  <si>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</si>
  <si>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</si>
  <si>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</si>
  <si>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</si>
  <si>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</si>
  <si>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</si>
  <si>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</si>
  <si>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</si>
  <si>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</si>
  <si>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</si>
  <si>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</si>
  <si>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</si>
  <si>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</si>
  <si>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</si>
  <si>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</si>
  <si>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</si>
  <si>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</si>
  <si>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</si>
  <si>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</si>
  <si>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</si>
  <si>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</si>
  <si>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</si>
  <si>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</si>
  <si>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</si>
  <si>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</si>
  <si>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</si>
  <si>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</si>
  <si>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</si>
  <si>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</si>
  <si>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</si>
  <si>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</si>
  <si>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</si>
  <si>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</si>
  <si>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</si>
  <si>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</si>
  <si>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</si>
  <si>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</si>
  <si>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</si>
  <si>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</si>
  <si>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</si>
  <si>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</si>
  <si>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</si>
  <si>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</si>
  <si>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</si>
  <si>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</si>
  <si>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</si>
  <si>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</si>
  <si>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</si>
  <si>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</si>
  <si>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</si>
  <si>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</si>
  <si>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</si>
  <si>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</si>
  <si>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</si>
  <si>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</si>
  <si>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</si>
  <si>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</si>
  <si>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</si>
  <si>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</si>
  <si>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</si>
  <si>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</si>
  <si>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</si>
  <si>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</si>
  <si>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</si>
  <si>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</si>
  <si>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</si>
  <si>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</si>
  <si>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</si>
  <si>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</si>
  <si>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</si>
  <si>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</si>
  <si>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</si>
  <si>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</si>
  <si>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</si>
  <si>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</si>
  <si>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</si>
  <si>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</si>
  <si>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</si>
  <si>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</si>
  <si>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</si>
  <si>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</si>
  <si>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</si>
  <si>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</si>
  <si>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</si>
  <si>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</si>
  <si>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</si>
  <si>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</si>
  <si>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</si>
  <si>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</si>
  <si>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</si>
  <si>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</si>
  <si>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</si>
  <si>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</si>
  <si>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</si>
  <si>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</si>
  <si>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</si>
  <si>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</si>
  <si>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</si>
  <si>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</si>
  <si>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</si>
  <si>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</si>
  <si>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</si>
  <si>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</si>
  <si>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</si>
  <si>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</si>
  <si>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</si>
  <si>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</si>
  <si>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</si>
  <si>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</si>
  <si>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</si>
  <si>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</si>
  <si>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</si>
  <si>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</si>
  <si>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</si>
  <si>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</si>
  <si>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</si>
  <si>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</si>
  <si>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</si>
  <si>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</si>
  <si>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</si>
  <si>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</si>
  <si>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</si>
  <si>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</si>
  <si>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</si>
  <si>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</si>
  <si>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</si>
  <si>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</si>
  <si>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</si>
  <si>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</si>
  <si>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</si>
  <si>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</si>
  <si>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</si>
  <si>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</si>
  <si>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</si>
  <si>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</si>
  <si>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</si>
  <si>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</si>
  <si>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</si>
  <si>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</si>
  <si>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</si>
  <si>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</si>
  <si>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</si>
  <si>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</si>
  <si>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</si>
  <si>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</si>
  <si>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</si>
  <si>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</si>
  <si>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</si>
  <si>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</si>
  <si>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</si>
  <si>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</si>
  <si>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</si>
  <si>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</si>
  <si>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</si>
  <si>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</si>
  <si>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</si>
  <si>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</si>
  <si>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</si>
  <si>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</si>
  <si>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</si>
  <si>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</si>
  <si>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</si>
  <si>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</si>
  <si>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</si>
  <si>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</si>
  <si>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</si>
  <si>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</si>
  <si>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</si>
  <si>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</si>
  <si>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</si>
  <si>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</si>
  <si>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</si>
  <si>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</si>
  <si>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</si>
  <si>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</si>
  <si>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</si>
  <si>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</si>
  <si>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</si>
  <si>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</si>
  <si>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</si>
  <si>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</si>
  <si>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</si>
  <si>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</si>
  <si>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</si>
  <si>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</si>
  <si>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</si>
  <si>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</si>
  <si>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</si>
  <si>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</si>
  <si>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</si>
  <si>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</si>
  <si>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</si>
  <si>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</si>
  <si>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</si>
  <si>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</si>
  <si>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</si>
  <si>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</si>
  <si>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</si>
  <si>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</si>
  <si>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</si>
  <si>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</si>
  <si>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</si>
  <si>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</si>
  <si>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</si>
  <si>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</si>
  <si>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</si>
  <si>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</si>
  <si>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</si>
  <si>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</si>
  <si>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</si>
  <si>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</si>
  <si>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</si>
  <si>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</si>
  <si>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</si>
  <si>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</si>
  <si>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</si>
  <si>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</si>
  <si>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</si>
  <si>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</si>
  <si>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</si>
  <si>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</si>
  <si>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</si>
  <si>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</si>
  <si>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</si>
  <si>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</si>
  <si>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</si>
  <si>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</si>
  <si>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</si>
  <si>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</si>
  <si>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</si>
  <si>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</si>
  <si>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</si>
  <si>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</si>
  <si>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</si>
  <si>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</si>
  <si>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</si>
  <si>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</si>
  <si>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</si>
  <si>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</si>
  <si>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</si>
  <si>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</si>
  <si>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</si>
  <si>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</si>
  <si>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</si>
  <si>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</si>
  <si>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</si>
  <si>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</si>
  <si>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</si>
  <si>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</si>
  <si>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</si>
  <si>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</si>
  <si>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</si>
  <si>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</si>
  <si>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</si>
  <si>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</si>
  <si>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</si>
  <si>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</si>
  <si>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</si>
  <si>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</si>
  <si>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</si>
  <si>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</si>
  <si>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</si>
  <si>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</si>
  <si>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</si>
  <si>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</si>
  <si>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</si>
  <si>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</si>
  <si>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</si>
  <si>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</si>
  <si>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</si>
  <si>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</si>
  <si>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</si>
  <si>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</si>
  <si>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</si>
  <si>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</si>
  <si>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</si>
  <si>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</si>
  <si>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</si>
  <si>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</si>
  <si>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</si>
  <si>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</si>
  <si>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</si>
  <si>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</si>
  <si>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</si>
  <si>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</si>
  <si>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</si>
  <si>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</si>
  <si>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</si>
  <si>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</si>
  <si>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</si>
  <si>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</si>
  <si>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</si>
  <si>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</si>
  <si>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</si>
  <si>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</si>
  <si>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</si>
  <si>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</si>
  <si>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</si>
  <si>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</si>
  <si>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</si>
  <si>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</si>
  <si>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</si>
  <si>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</si>
  <si>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</si>
  <si>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</si>
  <si>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</si>
  <si>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</si>
  <si>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</si>
  <si>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</si>
  <si>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</si>
  <si>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</si>
  <si>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</si>
  <si>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</si>
  <si>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</si>
  <si>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</si>
  <si>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</si>
  <si>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</si>
  <si>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</si>
  <si>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</si>
  <si>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</si>
  <si>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</si>
  <si>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</si>
  <si>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</si>
  <si>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</si>
  <si>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</si>
  <si>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</si>
  <si>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</si>
  <si>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</si>
  <si>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</si>
  <si>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</si>
  <si>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</si>
  <si>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</si>
  <si>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</si>
  <si>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</si>
  <si>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</si>
  <si>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</si>
  <si>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</si>
  <si>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</si>
  <si>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</si>
  <si>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</si>
  <si>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</si>
  <si>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</si>
  <si>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</si>
  <si>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</si>
  <si>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</si>
  <si>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</si>
  <si>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</si>
  <si>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</si>
  <si>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</si>
  <si>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</si>
  <si>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</si>
  <si>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</si>
  <si>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</si>
  <si>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</si>
  <si>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</si>
  <si>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</si>
  <si>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</si>
  <si>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</si>
  <si>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</si>
  <si>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</si>
  <si>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</si>
  <si>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</si>
  <si>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</si>
  <si>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</si>
  <si>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</si>
  <si>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</si>
  <si>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</si>
  <si>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</si>
  <si>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</si>
  <si>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</si>
  <si>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</si>
  <si>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</si>
  <si>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</si>
  <si>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</si>
  <si>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</si>
  <si>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</si>
  <si>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</si>
  <si>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</si>
  <si>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</si>
  <si>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</si>
  <si>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</si>
  <si>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</si>
  <si>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</si>
  <si>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</si>
  <si>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</si>
  <si>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</si>
  <si>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</si>
  <si>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</si>
  <si>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</si>
  <si>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</si>
  <si>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</si>
  <si>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</si>
  <si>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</si>
  <si>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</si>
  <si>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</si>
  <si>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</si>
  <si>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</si>
  <si>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</si>
  <si>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</si>
  <si>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</si>
  <si>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</si>
  <si>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</si>
  <si>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</si>
  <si>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</si>
  <si>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</si>
  <si>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</si>
  <si>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</si>
  <si>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</si>
  <si>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</si>
  <si>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</si>
  <si>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</si>
  <si>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</si>
  <si>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</si>
  <si>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</si>
  <si>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</si>
  <si>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</si>
  <si>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</si>
  <si>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</si>
  <si>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</si>
  <si>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</si>
  <si>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</si>
  <si>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</si>
  <si>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</si>
  <si>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</si>
  <si>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</si>
  <si>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</si>
  <si>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</si>
  <si>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</si>
  <si>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</si>
  <si>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</si>
  <si>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</si>
  <si>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</si>
  <si>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</si>
  <si>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</si>
  <si>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</si>
  <si>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</si>
  <si>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</si>
  <si>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</si>
  <si>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</si>
  <si>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</si>
  <si>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</si>
  <si>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</si>
  <si>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</si>
  <si>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</si>
  <si>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</si>
  <si>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</si>
  <si>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</si>
  <si>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</si>
  <si>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</si>
  <si>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</si>
  <si>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</si>
  <si>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</si>
  <si>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</si>
  <si>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</si>
  <si>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</si>
  <si>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</si>
  <si>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</si>
  <si>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</si>
  <si>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</si>
  <si>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</si>
  <si>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</si>
  <si>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</si>
  <si>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</si>
  <si>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</si>
  <si>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</si>
  <si>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</si>
  <si>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</si>
  <si>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</si>
  <si>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</si>
  <si>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</si>
  <si>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</si>
  <si>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</si>
  <si>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</si>
  <si>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</si>
  <si>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</si>
  <si>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</si>
  <si>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</si>
  <si>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</si>
  <si>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</si>
  <si>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</si>
  <si>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</si>
  <si>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</si>
  <si>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</si>
  <si>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</si>
  <si>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</si>
  <si>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</si>
  <si>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</si>
  <si>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</si>
  <si>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</si>
  <si>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</si>
  <si>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</si>
  <si>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</si>
  <si>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</si>
  <si>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</si>
  <si>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</si>
  <si>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</si>
  <si>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</si>
  <si>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</si>
  <si>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</si>
  <si>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</si>
  <si>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</si>
  <si>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</si>
  <si>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</si>
  <si>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</si>
  <si>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</si>
  <si>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</si>
  <si>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</si>
  <si>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</si>
  <si>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</si>
  <si>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</si>
  <si>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</si>
  <si>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</si>
  <si>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</si>
  <si>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</si>
  <si>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</si>
  <si>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</si>
  <si>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</si>
  <si>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</si>
  <si>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</si>
  <si>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</si>
  <si>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</si>
  <si>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</si>
  <si>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</si>
  <si>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</si>
  <si>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</si>
  <si>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</si>
  <si>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</si>
  <si>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</si>
  <si>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</si>
  <si>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</si>
  <si>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</si>
  <si>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</si>
  <si>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</si>
  <si>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</si>
  <si>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</si>
  <si>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</si>
  <si>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</si>
  <si>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</si>
  <si>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</si>
  <si>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</si>
  <si>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</si>
  <si>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</si>
  <si>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</si>
  <si>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</si>
  <si>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</si>
  <si>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</si>
  <si>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</si>
  <si>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</si>
  <si>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</si>
  <si>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</si>
  <si>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</si>
  <si>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</si>
  <si>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</si>
  <si>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</si>
  <si>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</si>
  <si>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</si>
  <si>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</si>
  <si>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</si>
  <si>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</si>
  <si>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</si>
  <si>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</si>
  <si>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</si>
  <si>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</si>
  <si>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</si>
  <si>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</si>
  <si>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</si>
  <si>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</si>
  <si>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</si>
  <si>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</si>
  <si>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</si>
  <si>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</si>
  <si>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</si>
  <si>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</si>
  <si>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</si>
  <si>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</si>
  <si>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</si>
  <si>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</si>
  <si>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</si>
  <si>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</si>
  <si>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</si>
  <si>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</si>
  <si>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</si>
  <si>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</si>
  <si>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</si>
  <si>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</si>
  <si>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</si>
  <si>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</si>
  <si>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</si>
  <si>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</si>
  <si>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</si>
  <si>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</si>
  <si>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</si>
  <si>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</si>
  <si>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</si>
  <si>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</si>
  <si>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</si>
  <si>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</si>
  <si>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</si>
  <si>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</si>
  <si>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</si>
  <si>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</si>
  <si>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</si>
  <si>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</si>
  <si>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</si>
  <si>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</si>
  <si>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</si>
  <si>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</si>
  <si>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</si>
  <si>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</si>
  <si>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</si>
  <si>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</si>
  <si>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</si>
  <si>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</si>
  <si>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</si>
  <si>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</si>
  <si>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</si>
  <si>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</si>
  <si>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</si>
  <si>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</si>
  <si>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</si>
  <si>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</si>
  <si>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</si>
  <si>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</si>
  <si>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</si>
  <si>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</si>
  <si>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</si>
  <si>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</si>
  <si>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</si>
  <si>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</si>
  <si>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</si>
  <si>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</si>
  <si>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</si>
  <si>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</si>
  <si>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</si>
  <si>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</si>
  <si>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</si>
  <si>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</si>
  <si>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</si>
  <si>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</si>
  <si>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</si>
  <si>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</si>
  <si>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</si>
  <si>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</si>
  <si>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</si>
  <si>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</si>
  <si>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</si>
  <si>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</si>
  <si>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</si>
  <si>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</si>
  <si>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</si>
  <si>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</si>
  <si>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</si>
  <si>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</si>
  <si>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</si>
  <si>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</si>
  <si>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</si>
  <si>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</si>
  <si>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</si>
  <si>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</si>
  <si>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</si>
  <si>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</si>
  <si>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</si>
  <si>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</si>
  <si>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</si>
  <si>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</si>
  <si>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</si>
  <si>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</si>
  <si>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</si>
  <si>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</si>
  <si>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</si>
  <si>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</si>
  <si>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</si>
  <si>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</si>
  <si>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</si>
  <si>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</si>
  <si>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</si>
  <si>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</si>
  <si>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</si>
  <si>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</si>
  <si>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</si>
  <si>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</si>
  <si>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</si>
  <si>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</si>
  <si>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</si>
  <si>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</si>
  <si>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</si>
  <si>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</si>
  <si>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</si>
  <si>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</si>
  <si>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</si>
  <si>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</si>
  <si>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</si>
  <si>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</si>
  <si>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</si>
  <si>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</si>
  <si>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</si>
  <si>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</si>
  <si>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</si>
  <si>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</si>
  <si>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</si>
  <si>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</si>
  <si>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</si>
  <si>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</si>
  <si>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</si>
  <si>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</si>
  <si>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</si>
  <si>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</si>
  <si>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</si>
  <si>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</si>
  <si>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</si>
  <si>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</si>
  <si>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</si>
  <si>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</si>
  <si>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</si>
  <si>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</si>
  <si>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</si>
  <si>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</si>
  <si>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</si>
  <si>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</si>
  <si>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</si>
  <si>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</si>
  <si>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</si>
  <si>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</si>
  <si>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</si>
  <si>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</si>
  <si>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</si>
  <si>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</si>
  <si>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</si>
  <si>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</si>
  <si>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</si>
  <si>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</si>
  <si>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</si>
  <si>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</si>
  <si>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</si>
  <si>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</si>
  <si>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</si>
  <si>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</si>
  <si>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</si>
  <si>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</si>
  <si>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</si>
  <si>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</si>
  <si>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</si>
  <si>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</si>
  <si>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</si>
  <si>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</si>
  <si>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</si>
  <si>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</si>
  <si>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</si>
  <si>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</si>
  <si>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</si>
  <si>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</si>
  <si>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</si>
  <si>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</si>
  <si>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</si>
  <si>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</si>
  <si>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</si>
  <si>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</si>
  <si>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</si>
  <si>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</si>
  <si>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</si>
  <si>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</si>
  <si>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</si>
  <si>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</si>
  <si>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</si>
  <si>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</si>
  <si>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</si>
  <si>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</si>
  <si>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</si>
  <si>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</si>
  <si>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</si>
  <si>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</si>
  <si>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</si>
  <si>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</si>
  <si>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</si>
  <si>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</si>
  <si>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</si>
  <si>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</si>
  <si>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</si>
  <si>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</si>
  <si>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</si>
  <si>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</si>
  <si>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</si>
  <si>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</si>
  <si>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</si>
  <si>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</si>
  <si>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</si>
  <si>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</si>
  <si>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</si>
  <si>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</si>
  <si>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</si>
  <si>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</si>
  <si>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</si>
  <si>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</si>
  <si>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</si>
  <si>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</si>
  <si>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</si>
  <si>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</si>
  <si>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</si>
  <si>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</si>
  <si>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</si>
  <si>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</si>
  <si>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</si>
  <si>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</si>
  <si>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</si>
  <si>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</si>
  <si>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</si>
  <si>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</si>
  <si>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</si>
  <si>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</si>
  <si>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</si>
  <si>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</si>
  <si>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</si>
  <si>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</si>
  <si>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</si>
  <si>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</si>
  <si>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</si>
  <si>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</si>
  <si>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</si>
  <si>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</si>
  <si>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</si>
  <si>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</si>
  <si>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</si>
  <si>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</si>
  <si>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</si>
  <si>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</si>
  <si>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</si>
  <si>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</si>
  <si>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</si>
  <si>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</si>
  <si>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</si>
  <si>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</si>
  <si>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</si>
  <si>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</si>
  <si>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</si>
  <si>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</si>
  <si>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</si>
  <si>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</si>
  <si>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</si>
  <si>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</si>
  <si>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</si>
  <si>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</si>
  <si>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</si>
  <si>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</si>
  <si>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</si>
  <si>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</si>
  <si>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</si>
  <si>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</si>
  <si>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</si>
  <si>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</si>
  <si>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</si>
  <si>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</si>
  <si>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</si>
  <si>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</si>
  <si>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</si>
  <si>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</si>
  <si>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</si>
  <si>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</si>
  <si>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</si>
  <si>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</si>
  <si>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</si>
  <si>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</si>
  <si>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</si>
  <si>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</si>
  <si>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</si>
  <si>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</si>
  <si>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</si>
  <si>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</si>
  <si>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</si>
  <si>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</si>
  <si>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</si>
  <si>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</si>
  <si>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</si>
  <si>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</si>
  <si>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</si>
  <si>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</si>
  <si>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</si>
  <si>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</si>
  <si>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</si>
  <si>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</si>
  <si>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</si>
  <si>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</si>
  <si>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</si>
  <si>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</si>
  <si>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</si>
  <si>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</si>
  <si>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</si>
  <si>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</si>
  <si>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</si>
  <si>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</si>
  <si>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</si>
  <si>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</si>
  <si>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</si>
  <si>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</si>
  <si>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</si>
  <si>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</si>
  <si>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</si>
  <si>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</si>
  <si>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</si>
  <si>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</si>
  <si>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</si>
  <si>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</si>
  <si>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</si>
  <si>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</si>
  <si>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</si>
  <si>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</si>
  <si>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</si>
  <si>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</si>
  <si>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</si>
  <si>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</si>
  <si>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</si>
  <si>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</si>
  <si>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</si>
  <si>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</si>
  <si>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</si>
  <si>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</si>
  <si>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</si>
  <si>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</si>
  <si>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</si>
  <si>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</si>
  <si>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</si>
  <si>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</si>
  <si>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</si>
  <si>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</si>
  <si>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</si>
  <si>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</si>
  <si>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</si>
  <si>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</si>
  <si>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</si>
  <si>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</si>
  <si>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</si>
  <si>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</si>
  <si>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</si>
  <si>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</si>
  <si>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</si>
  <si>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</si>
  <si>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</si>
  <si>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</si>
  <si>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</si>
  <si>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</si>
  <si>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</si>
  <si>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</si>
  <si>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</si>
  <si>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</si>
  <si>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</si>
  <si>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</si>
  <si>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</si>
  <si>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</si>
  <si>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</si>
  <si>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</si>
  <si>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</si>
  <si>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</si>
  <si>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</si>
  <si>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</si>
  <si>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</si>
  <si>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</si>
  <si>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</si>
  <si>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</si>
  <si>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</si>
  <si>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</si>
  <si>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</si>
  <si>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</si>
  <si>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</si>
  <si>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</si>
  <si>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</si>
  <si>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</si>
  <si>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</si>
  <si>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</si>
  <si>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</si>
  <si>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</si>
  <si>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</si>
  <si>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</si>
  <si>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</si>
  <si>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</si>
  <si>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</si>
  <si>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</si>
  <si>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</si>
  <si>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</si>
  <si>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</si>
  <si>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</si>
  <si>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</si>
  <si>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</si>
  <si>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</si>
  <si>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</si>
  <si>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</si>
  <si>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</si>
  <si>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</si>
  <si>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</si>
  <si>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</si>
  <si>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</si>
  <si>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</si>
  <si>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</si>
  <si>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</si>
  <si>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</si>
  <si>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</si>
  <si>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</si>
  <si>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</si>
  <si>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</si>
  <si>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</si>
  <si>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</si>
  <si>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</si>
  <si>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</si>
  <si>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</si>
  <si>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</si>
  <si>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</si>
  <si>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</si>
  <si>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</si>
  <si>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</si>
  <si>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</si>
  <si>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</si>
  <si>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</si>
  <si>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</si>
  <si>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</si>
  <si>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</si>
  <si>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</si>
  <si>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</si>
  <si>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</si>
  <si>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</si>
  <si>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</si>
  <si>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</si>
  <si>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</si>
  <si>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</si>
  <si>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</si>
  <si>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</si>
  <si>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</si>
  <si>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</si>
  <si>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</si>
  <si>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</si>
  <si>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</si>
  <si>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</si>
  <si>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</si>
  <si>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</si>
  <si>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</si>
  <si>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</si>
  <si>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</si>
  <si>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</si>
  <si>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</si>
  <si>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</si>
  <si>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</si>
  <si>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</si>
  <si>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</si>
  <si>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</si>
  <si>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</si>
  <si>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</si>
  <si>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</si>
  <si>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</si>
  <si>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</si>
  <si>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</si>
  <si>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</si>
  <si>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</si>
  <si>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</si>
  <si>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</si>
  <si>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</si>
  <si>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</si>
  <si>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</si>
  <si>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</si>
  <si>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</si>
  <si>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</si>
  <si>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</si>
  <si>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</si>
  <si>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</si>
  <si>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</si>
  <si>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</si>
  <si>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</si>
  <si>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</si>
  <si>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</si>
  <si>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</si>
  <si>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</si>
  <si>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</si>
  <si>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</si>
  <si>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</si>
  <si>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</si>
  <si>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</si>
  <si>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</si>
  <si>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</si>
  <si>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</si>
  <si>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</si>
  <si>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</si>
  <si>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</si>
  <si>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</si>
  <si>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</si>
  <si>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</si>
  <si>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</si>
  <si>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</si>
  <si>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</si>
  <si>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</si>
  <si>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</si>
  <si>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</si>
  <si>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</si>
  <si>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</si>
  <si>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</si>
  <si>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</si>
  <si>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</si>
  <si>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</si>
  <si>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</si>
  <si>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</si>
  <si>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</si>
  <si>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</si>
  <si>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</si>
  <si>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</si>
  <si>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</si>
  <si>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</si>
  <si>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</si>
  <si>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</si>
  <si>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</si>
  <si>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</si>
  <si>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</si>
  <si>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</si>
  <si>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</si>
  <si>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</si>
  <si>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</si>
  <si>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</si>
  <si>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</si>
  <si>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</si>
  <si>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</si>
  <si>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</si>
  <si>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</si>
  <si>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</si>
  <si>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</si>
  <si>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</si>
  <si>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</si>
  <si>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</si>
  <si>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</si>
  <si>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</si>
  <si>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</si>
  <si>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</si>
  <si>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</si>
  <si>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</si>
  <si>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</si>
  <si>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</si>
  <si>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</si>
  <si>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</si>
  <si>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</si>
  <si>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</si>
  <si>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</si>
  <si>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</si>
  <si>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</si>
  <si>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</si>
  <si>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</si>
  <si>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</si>
  <si>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</si>
  <si>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</si>
  <si>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</si>
  <si>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</si>
  <si>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</si>
  <si>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</si>
  <si>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</si>
  <si>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</si>
  <si>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</si>
  <si>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</si>
  <si>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</si>
  <si>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</si>
  <si>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</si>
  <si>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</si>
  <si>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</si>
  <si>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</si>
  <si>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</si>
  <si>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</si>
  <si>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</si>
  <si>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</si>
  <si>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</si>
  <si>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</si>
  <si>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</si>
  <si>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</si>
  <si>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</si>
  <si>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</si>
  <si>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</si>
  <si>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</si>
  <si>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</si>
  <si>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</si>
  <si>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</si>
  <si>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</si>
  <si>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</si>
  <si>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</si>
  <si>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</si>
  <si>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</si>
  <si>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</si>
  <si>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</si>
  <si>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</si>
  <si>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</si>
  <si>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</si>
  <si>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</si>
  <si>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</si>
  <si>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</si>
  <si>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</si>
  <si>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</si>
  <si>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</si>
  <si>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</si>
  <si>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</si>
  <si>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</si>
  <si>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</si>
  <si>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</si>
  <si>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</si>
  <si>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</si>
  <si>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</si>
  <si>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</si>
  <si>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</si>
  <si>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</si>
  <si>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</si>
  <si>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</si>
  <si>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</si>
  <si>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</si>
  <si>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</si>
  <si>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</si>
  <si>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</si>
  <si>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</si>
  <si>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</si>
  <si>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</si>
  <si>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</si>
  <si>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</si>
  <si>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</si>
  <si>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</si>
  <si>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</si>
  <si>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</si>
  <si>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</si>
  <si>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</si>
  <si>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</si>
  <si>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</si>
  <si>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</si>
  <si>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</si>
  <si>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</si>
  <si>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</si>
  <si>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</si>
  <si>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</si>
  <si>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</si>
  <si>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</si>
  <si>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</si>
  <si>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</si>
  <si>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</si>
  <si>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</si>
  <si>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</si>
  <si>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</si>
  <si>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</si>
  <si>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</si>
  <si>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</si>
  <si>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</si>
  <si>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</si>
  <si>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</si>
  <si>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</si>
  <si>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</si>
  <si>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</si>
  <si>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</si>
  <si>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</si>
  <si>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</si>
  <si>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</si>
  <si>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</si>
  <si>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</si>
  <si>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</si>
  <si>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</si>
  <si>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</si>
  <si>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</si>
  <si>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</si>
  <si>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</si>
  <si>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</si>
  <si>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</si>
  <si>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</si>
  <si>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</si>
  <si>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</si>
  <si>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</si>
  <si>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</si>
  <si>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</si>
  <si>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</si>
  <si>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</si>
  <si>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</si>
  <si>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</si>
  <si>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</si>
  <si>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</si>
  <si>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</si>
  <si>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</si>
  <si>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</si>
  <si>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</si>
  <si>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</si>
  <si>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</si>
  <si>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</si>
  <si>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</si>
  <si>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</si>
  <si>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</si>
  <si>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</si>
  <si>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</si>
  <si>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</si>
  <si>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</si>
  <si>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</si>
  <si>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</si>
  <si>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</si>
  <si>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</si>
  <si>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</si>
  <si>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</si>
  <si>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</si>
  <si>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</si>
  <si>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</si>
  <si>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</si>
  <si>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</si>
  <si>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</si>
  <si>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</si>
  <si>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</si>
  <si>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</si>
  <si>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</si>
  <si>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</si>
  <si>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</si>
  <si>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</si>
  <si>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</si>
  <si>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</si>
  <si>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</si>
  <si>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</si>
  <si>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</si>
  <si>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</si>
  <si>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</si>
  <si>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</si>
  <si>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</si>
  <si>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</si>
  <si>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</si>
  <si>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</si>
  <si>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</si>
  <si>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</si>
  <si>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</si>
  <si>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</si>
  <si>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</si>
  <si>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</si>
  <si>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</si>
  <si>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</si>
  <si>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</si>
  <si>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</si>
  <si>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</si>
  <si>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</si>
  <si>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</si>
  <si>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</si>
  <si>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</si>
  <si>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</si>
  <si>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</si>
  <si>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</si>
  <si>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</si>
  <si>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</si>
  <si>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</si>
  <si>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</si>
  <si>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</si>
  <si>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</si>
  <si>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</si>
  <si>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</si>
  <si>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</si>
  <si>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</si>
  <si>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</si>
  <si>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</si>
  <si>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</si>
  <si>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</si>
  <si>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</si>
  <si>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</si>
  <si>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</si>
  <si>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</si>
  <si>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</si>
  <si>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</si>
  <si>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</si>
  <si>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</si>
  <si>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</si>
  <si>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</si>
  <si>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</si>
  <si>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</si>
  <si>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</si>
  <si>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</si>
  <si>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</si>
  <si>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</si>
  <si>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</si>
  <si>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</si>
  <si>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</si>
  <si>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</si>
  <si>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</si>
  <si>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</si>
  <si>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</si>
  <si>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</si>
  <si>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</si>
  <si>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</si>
  <si>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</si>
  <si>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</si>
  <si>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</si>
  <si>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</si>
  <si>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</si>
  <si>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</si>
  <si>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</si>
  <si>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</si>
  <si>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</si>
  <si>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</si>
  <si>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</si>
  <si>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</si>
  <si>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</si>
  <si>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</si>
  <si>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</si>
  <si>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</si>
  <si>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</si>
  <si>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</si>
  <si>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</si>
  <si>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</si>
  <si>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</si>
  <si>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</si>
  <si>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</si>
  <si>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</si>
  <si>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</si>
  <si>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</si>
  <si>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</si>
  <si>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</si>
  <si>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</si>
  <si>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</si>
  <si>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</si>
  <si>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</si>
  <si>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</si>
  <si>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</si>
  <si>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Total Sales</t>
  </si>
  <si>
    <t>Sr.No</t>
  </si>
  <si>
    <t>Count of Items</t>
  </si>
  <si>
    <t>Average of Rating</t>
  </si>
  <si>
    <t>Total sales</t>
  </si>
  <si>
    <t>Avg Sales</t>
  </si>
  <si>
    <t>No of Items</t>
  </si>
  <si>
    <t>Avg Rating</t>
  </si>
  <si>
    <t>KPI's Requirements</t>
  </si>
  <si>
    <t>Row Labels</t>
  </si>
  <si>
    <t>Total Sales by Fat Content</t>
  </si>
  <si>
    <t>Total Sales by Items Type</t>
  </si>
  <si>
    <t>Column Labels</t>
  </si>
  <si>
    <t>Total Sales by  Type</t>
  </si>
  <si>
    <t>Total Sales by Establishment</t>
  </si>
  <si>
    <t>Sales by Outlet Size</t>
  </si>
  <si>
    <t>Outlet Location</t>
  </si>
  <si>
    <t>Sales</t>
  </si>
  <si>
    <t>Count of Sr.No</t>
  </si>
  <si>
    <t>All Metrics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</si>
</sst>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Calibri"/>
      <family val="2"/>
      <scheme val="minor"/>
    </font>
    <font>
      <b/>
      <sz val="9"/>
      <color rgb="FF548235"/>
      <name val="Aptos Display"/>
      <family val="2"/>
    </font>
    <font>
      <sz val="8"/>
      <color theme="1"/>
      <name val="Calibri"/>
      <family val="2"/>
      <scheme val="minor"/>
    </font>
    <font>
      <b/>
      <sz val="40"/>
      <color rgb="FF000000"/>
      <name val="Calibri"/>
      <family val="2"/>
      <scheme val="minor"/>
    </font>
    <font>
      <sz val="24"/>
      <color theme="1"/>
      <name val="Calibri"/>
      <family val="2"/>
      <scheme val="minor"/>
    </font>
    <font>
      <sz val="18"/>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0" fillId="0" borderId="0" xfId="0" applyAlignment="1">
      <alignment horizontal="center"/>
    </xf>
    <xf numFmtId="0" fontId="16" fillId="0" borderId="0" xfId="0" applyFont="1"/>
    <xf numFmtId="0" fontId="18" fillId="0" borderId="0" xfId="0" applyFont="1"/>
    <xf numFmtId="0" fontId="19" fillId="0" borderId="0" xfId="0" applyFont="1"/>
    <xf numFmtId="0" fontId="20" fillId="0" borderId="0" xfId="0" applyFont="1"/>
    <xf numFmtId="0" fontId="21" fillId="0" borderId="0" xfId="0" applyFont="1" applyAlignment="1">
      <alignment horizontal="center" vertic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35" borderId="0" xfId="0" applyFill="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1" xfId="0" applyNumberFormat="1" applyBorder="1"/>
    <xf numFmtId="167" fontId="0" fillId="0" borderId="24"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0" fontId="0" fillId="0" borderId="10" xfId="0" applyBorder="1" applyAlignment="1">
      <alignment horizontal="left"/>
    </xf>
    <xf numFmtId="167" fontId="0" fillId="0" borderId="0" xfId="0" applyNumberFormat="1"/>
    <xf numFmtId="164" fontId="0" fillId="0" borderId="22" xfId="0" applyNumberFormat="1" applyBorder="1"/>
    <xf numFmtId="164" fontId="0" fillId="0" borderId="24" xfId="0" applyNumberFormat="1" applyBorder="1"/>
    <xf numFmtId="164" fontId="0" fillId="0" borderId="23" xfId="0" applyNumberFormat="1" applyBorder="1"/>
    <xf numFmtId="0" fontId="18" fillId="34" borderId="14" xfId="0" applyFont="1" applyFill="1" applyBorder="1" applyAlignment="1">
      <alignment horizontal="center"/>
    </xf>
    <xf numFmtId="0" fontId="0" fillId="34" borderId="0" xfId="0" applyFill="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xf numFmtId="0" fontId="23" fillId="34" borderId="14" xfId="0" applyFont="1" applyFill="1" applyBorder="1" applyAlignment="1">
      <alignment horizontal="center"/>
    </xf>
    <xf numFmtId="0" fontId="22" fillId="33" borderId="14" xfId="0" applyFont="1"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18" fillId="36" borderId="11" xfId="0" applyFont="1" applyFill="1" applyBorder="1" applyAlignment="1">
      <alignment horizontal="center"/>
    </xf>
    <xf numFmtId="0" fontId="0" fillId="36" borderId="12" xfId="0" applyFill="1" applyBorder="1" applyAlignment="1">
      <alignment horizontal="center"/>
    </xf>
    <xf numFmtId="0" fontId="0" fillId="36" borderId="14" xfId="0" applyFill="1" applyBorder="1" applyAlignment="1">
      <alignment horizontal="center"/>
    </xf>
    <xf numFmtId="0" fontId="0" fillId="36" borderId="0" xfId="0" applyFill="1" applyAlignment="1">
      <alignment horizontal="center"/>
    </xf>
    <xf numFmtId="0" fontId="0" fillId="34" borderId="14" xfId="0" applyFill="1" applyBorder="1" applyAlignment="1">
      <alignment horizontal="center"/>
    </xf>
    <xf numFmtId="0" fontId="23" fillId="37" borderId="11" xfId="0" applyFont="1" applyFill="1" applyBorder="1" applyAlignment="1">
      <alignment horizontal="center"/>
    </xf>
    <xf numFmtId="0" fontId="0" fillId="37" borderId="12" xfId="0" applyFill="1" applyBorder="1" applyAlignment="1">
      <alignment horizontal="center"/>
    </xf>
    <xf numFmtId="0" fontId="0" fillId="37" borderId="14" xfId="0" applyFill="1" applyBorder="1" applyAlignment="1">
      <alignment horizontal="center"/>
    </xf>
    <xf numFmtId="0" fontId="0" fillId="37" borderId="0" xfId="0" applyFill="1" applyAlignment="1">
      <alignment horizontal="center"/>
    </xf>
    <xf numFmtId="0" fontId="18" fillId="38" borderId="14" xfId="0" applyFont="1" applyFill="1" applyBorder="1" applyAlignment="1">
      <alignment horizontal="center"/>
    </xf>
    <xf numFmtId="0" fontId="0" fillId="38" borderId="0" xfId="0" applyFill="1" applyAlignment="1">
      <alignment horizontal="center"/>
    </xf>
    <xf numFmtId="0" fontId="0" fillId="38" borderId="14"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3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CEE7E1E-3214-495B-AD64-64C1B5E529D6}">
      <tableStyleElement type="wholeTable" dxfId="297"/>
      <tableStyleElement type="headerRow" dxfId="296"/>
    </tableStyle>
  </tableStyles>
  <colors>
    <mruColors>
      <color rgb="FFD0AC2C"/>
      <color rgb="FFD09E00"/>
      <color rgb="FFFFD300"/>
      <color rgb="FFFFD200"/>
      <color rgb="FF4472C4"/>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Design!$B$19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F2-43D2-A4D1-4F9691980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F2-43D2-A4D1-4F9691980E75}"/>
              </c:ext>
            </c:extLst>
          </c:dPt>
          <c:cat>
            <c:strRef>
              <c:f>Design!$A$20:$A$21</c:f>
              <c:strCache>
                <c:ptCount val="2"/>
                <c:pt idx="0">
                  <c:v>Low Fat</c:v>
                </c:pt>
                <c:pt idx="1">
                  <c:v>Regular</c:v>
                </c:pt>
              </c:strCache>
            </c:strRef>
          </c:cat>
          <c:val>
            <c:numRef>
              <c:f>Design!$B$20:$B$21</c:f>
              <c:numCache>
                <c:formatCode>"$"0.0,"K"</c:formatCode>
                <c:ptCount val="2"/>
                <c:pt idx="0">
                  <c:v>776319.68840000057</c:v>
                </c:pt>
                <c:pt idx="1">
                  <c:v>425361.8043999995</c:v>
                </c:pt>
              </c:numCache>
            </c:numRef>
          </c:val>
          <c:extLst>
            <c:ext xmlns:c16="http://schemas.microsoft.com/office/drawing/2014/chart" uri="{C3380CC4-5D6E-409C-BE32-E72D297353CC}">
              <c16:uniqueId val="{00000000-641E-441A-A31A-C786B420E9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Design!$B$36:$B$37</c:f>
              <c:strCache>
                <c:ptCount val="1"/>
                <c:pt idx="0">
                  <c:v>Regular</c:v>
                </c:pt>
              </c:strCache>
            </c:strRef>
          </c:tx>
          <c:spPr>
            <a:solidFill>
              <a:schemeClr val="accent1"/>
            </a:solidFill>
            <a:ln>
              <a:noFill/>
            </a:ln>
            <a:effectLst/>
          </c:spPr>
          <c:invertIfNegative val="0"/>
          <c:cat>
            <c:strRef>
              <c:f>Design!$A$38:$A$40</c:f>
              <c:strCache>
                <c:ptCount val="3"/>
                <c:pt idx="0">
                  <c:v>Tier 1</c:v>
                </c:pt>
                <c:pt idx="1">
                  <c:v>Tier 2</c:v>
                </c:pt>
                <c:pt idx="2">
                  <c:v>Tier 3</c:v>
                </c:pt>
              </c:strCache>
            </c:strRef>
          </c:cat>
          <c:val>
            <c:numRef>
              <c:f>Design!$B$38:$B$40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D25-4798-A8E8-8751F7D989B2}"/>
            </c:ext>
          </c:extLst>
        </c:ser>
        <c:ser>
          <c:idx val="1"/>
          <c:order val="1"/>
          <c:tx>
            <c:strRef>
              <c:f>Design!$C$36:$C$37</c:f>
              <c:strCache>
                <c:ptCount val="1"/>
                <c:pt idx="0">
                  <c:v>Low Fat</c:v>
                </c:pt>
              </c:strCache>
            </c:strRef>
          </c:tx>
          <c:spPr>
            <a:solidFill>
              <a:schemeClr val="accent2"/>
            </a:solidFill>
            <a:ln>
              <a:noFill/>
            </a:ln>
            <a:effectLst/>
          </c:spPr>
          <c:invertIfNegative val="0"/>
          <c:cat>
            <c:strRef>
              <c:f>Design!$A$38:$A$40</c:f>
              <c:strCache>
                <c:ptCount val="3"/>
                <c:pt idx="0">
                  <c:v>Tier 1</c:v>
                </c:pt>
                <c:pt idx="1">
                  <c:v>Tier 2</c:v>
                </c:pt>
                <c:pt idx="2">
                  <c:v>Tier 3</c:v>
                </c:pt>
              </c:strCache>
            </c:strRef>
          </c:cat>
          <c:val>
            <c:numRef>
              <c:f>Design!$C$38:$C$40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69A2-4CCB-8468-B6D2FCF0B4EB}"/>
            </c:ext>
          </c:extLst>
        </c:ser>
        <c:dLbls>
          <c:showLegendKey val="0"/>
          <c:showVal val="0"/>
          <c:showCatName val="0"/>
          <c:showSerName val="0"/>
          <c:showPercent val="0"/>
          <c:showBubbleSize val="0"/>
        </c:dLbls>
        <c:gapWidth val="182"/>
        <c:axId val="581404672"/>
        <c:axId val="581405152"/>
      </c:barChart>
      <c:catAx>
        <c:axId val="58140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05152"/>
        <c:crosses val="autoZero"/>
        <c:auto val="1"/>
        <c:lblAlgn val="ctr"/>
        <c:lblOffset val="100"/>
        <c:noMultiLvlLbl val="0"/>
      </c:catAx>
      <c:valAx>
        <c:axId val="581405152"/>
        <c:scaling>
          <c:orientation val="minMax"/>
        </c:scaling>
        <c:delete val="1"/>
        <c:axPos val="b"/>
        <c:numFmt formatCode="&quot;$&quot;0.0,&quot;K&quot;" sourceLinked="1"/>
        <c:majorTickMark val="none"/>
        <c:minorTickMark val="none"/>
        <c:tickLblPos val="nextTo"/>
        <c:crossAx val="581404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Design!$B$53</c:f>
              <c:strCache>
                <c:ptCount val="1"/>
                <c:pt idx="0">
                  <c:v>Total</c:v>
                </c:pt>
              </c:strCache>
            </c:strRef>
          </c:tx>
          <c:spPr>
            <a:solidFill>
              <a:schemeClr val="accent1"/>
            </a:solidFill>
            <a:ln>
              <a:noFill/>
            </a:ln>
            <a:effectLst/>
          </c:spPr>
          <c:invertIfNegative val="0"/>
          <c:cat>
            <c:strRef>
              <c:f>Design!$A$54:$A$69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Design!$B$54:$B$69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BB1-483D-92FF-001AA52DA2D8}"/>
            </c:ext>
          </c:extLst>
        </c:ser>
        <c:dLbls>
          <c:showLegendKey val="0"/>
          <c:showVal val="0"/>
          <c:showCatName val="0"/>
          <c:showSerName val="0"/>
          <c:showPercent val="0"/>
          <c:showBubbleSize val="0"/>
        </c:dLbls>
        <c:gapWidth val="182"/>
        <c:axId val="465847696"/>
        <c:axId val="465848656"/>
      </c:barChart>
      <c:catAx>
        <c:axId val="46584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48656"/>
        <c:crosses val="autoZero"/>
        <c:auto val="1"/>
        <c:lblAlgn val="ctr"/>
        <c:lblOffset val="100"/>
        <c:noMultiLvlLbl val="0"/>
      </c:catAx>
      <c:valAx>
        <c:axId val="465848656"/>
        <c:scaling>
          <c:orientation val="minMax"/>
        </c:scaling>
        <c:delete val="1"/>
        <c:axPos val="b"/>
        <c:numFmt formatCode="&quot;$&quot;0.0,&quot;K&quot;" sourceLinked="1"/>
        <c:majorTickMark val="none"/>
        <c:minorTickMark val="none"/>
        <c:tickLblPos val="nextTo"/>
        <c:crossAx val="46584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Design!$B$77</c:f>
              <c:strCache>
                <c:ptCount val="1"/>
                <c:pt idx="0">
                  <c:v>Total</c:v>
                </c:pt>
              </c:strCache>
            </c:strRef>
          </c:tx>
          <c:spPr>
            <a:solidFill>
              <a:schemeClr val="accent1"/>
            </a:solidFill>
            <a:ln>
              <a:noFill/>
            </a:ln>
            <a:effectLst/>
          </c:spPr>
          <c:cat>
            <c:strRef>
              <c:f>Design!$A$78:$A$86</c:f>
              <c:strCache>
                <c:ptCount val="9"/>
                <c:pt idx="0">
                  <c:v>2011</c:v>
                </c:pt>
                <c:pt idx="1">
                  <c:v>2012</c:v>
                </c:pt>
                <c:pt idx="2">
                  <c:v>2014</c:v>
                </c:pt>
                <c:pt idx="3">
                  <c:v>2015</c:v>
                </c:pt>
                <c:pt idx="4">
                  <c:v>2016</c:v>
                </c:pt>
                <c:pt idx="5">
                  <c:v>2017</c:v>
                </c:pt>
                <c:pt idx="6">
                  <c:v>2018</c:v>
                </c:pt>
                <c:pt idx="7">
                  <c:v>2020</c:v>
                </c:pt>
                <c:pt idx="8">
                  <c:v>2022</c:v>
                </c:pt>
              </c:strCache>
            </c:strRef>
          </c:cat>
          <c:val>
            <c:numRef>
              <c:f>Design!$B$78:$B$86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929-420D-A4C7-9879E3CED5CE}"/>
            </c:ext>
          </c:extLst>
        </c:ser>
        <c:dLbls>
          <c:showLegendKey val="0"/>
          <c:showVal val="0"/>
          <c:showCatName val="0"/>
          <c:showSerName val="0"/>
          <c:showPercent val="0"/>
          <c:showBubbleSize val="0"/>
        </c:dLbls>
        <c:axId val="759832672"/>
        <c:axId val="759833152"/>
      </c:areaChart>
      <c:catAx>
        <c:axId val="75983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33152"/>
        <c:crosses val="autoZero"/>
        <c:auto val="1"/>
        <c:lblAlgn val="ctr"/>
        <c:lblOffset val="100"/>
        <c:noMultiLvlLbl val="0"/>
      </c:catAx>
      <c:valAx>
        <c:axId val="7598331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32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Design!$B$94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F0-4BAF-9BB5-5409CCCE2C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F0-4BAF-9BB5-5409CCCE2C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F0-4BAF-9BB5-5409CCCE2C12}"/>
              </c:ext>
            </c:extLst>
          </c:dPt>
          <c:cat>
            <c:strRef>
              <c:f>Design!$A$95:$A$97</c:f>
              <c:strCache>
                <c:ptCount val="3"/>
                <c:pt idx="0">
                  <c:v>High</c:v>
                </c:pt>
                <c:pt idx="1">
                  <c:v>Medium</c:v>
                </c:pt>
                <c:pt idx="2">
                  <c:v>Small</c:v>
                </c:pt>
              </c:strCache>
            </c:strRef>
          </c:cat>
          <c:val>
            <c:numRef>
              <c:f>Design!$B$95:$B$97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C6F-4B22-8FD0-F5A31C3ECD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Analysis.xlsx]Design!PivotTable8</c:name>
    <c:fmtId val="3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Design!$B$125</c:f>
              <c:strCache>
                <c:ptCount val="1"/>
                <c:pt idx="0">
                  <c:v>Total</c:v>
                </c:pt>
              </c:strCache>
            </c:strRef>
          </c:tx>
          <c:spPr>
            <a:solidFill>
              <a:srgbClr val="4472C4"/>
            </a:solidFill>
            <a:ln>
              <a:noFill/>
            </a:ln>
            <a:effectLst/>
          </c:spPr>
          <c:invertIfNegative val="1"/>
          <c:cat>
            <c:strRef>
              <c:f>Design!$A$126:$A$129</c:f>
              <c:strCache>
                <c:ptCount val="4"/>
                <c:pt idx="0">
                  <c:v>Grocery Store</c:v>
                </c:pt>
                <c:pt idx="1">
                  <c:v>Supermarket Type3</c:v>
                </c:pt>
                <c:pt idx="2">
                  <c:v>Supermarket Type2</c:v>
                </c:pt>
                <c:pt idx="3">
                  <c:v>Supermarket Type1</c:v>
                </c:pt>
              </c:strCache>
            </c:strRef>
          </c:cat>
          <c:val>
            <c:numRef>
              <c:f>Design!$B$126:$B$129</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840-4E6D-B652-8FD90A456505}"/>
            </c:ext>
          </c:extLst>
        </c:ser>
        <c:dLbls>
          <c:showLegendKey val="0"/>
          <c:showVal val="0"/>
          <c:showCatName val="0"/>
          <c:showSerName val="0"/>
          <c:showPercent val="0"/>
          <c:showBubbleSize val="0"/>
        </c:dLbls>
        <c:gapWidth val="182"/>
        <c:axId val="1673290383"/>
        <c:axId val="1673290863"/>
      </c:barChart>
      <c:catAx>
        <c:axId val="167329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290863"/>
        <c:crosses val="autoZero"/>
        <c:auto val="1"/>
        <c:lblAlgn val="ctr"/>
        <c:lblOffset val="100"/>
        <c:noMultiLvlLbl val="0"/>
      </c:catAx>
      <c:valAx>
        <c:axId val="1673290863"/>
        <c:scaling>
          <c:orientation val="minMax"/>
        </c:scaling>
        <c:delete val="1"/>
        <c:axPos val="b"/>
        <c:numFmt formatCode="&quot;$&quot;0.0,&quot;K&quot;" sourceLinked="1"/>
        <c:majorTickMark val="none"/>
        <c:minorTickMark val="none"/>
        <c:tickLblPos val="nextTo"/>
        <c:crossAx val="167329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Design!$B$135</c:f>
              <c:strCache>
                <c:ptCount val="1"/>
                <c:pt idx="0">
                  <c:v>Total</c:v>
                </c:pt>
              </c:strCache>
            </c:strRef>
          </c:tx>
          <c:spPr>
            <a:solidFill>
              <a:schemeClr val="accent1"/>
            </a:solidFill>
            <a:ln>
              <a:noFill/>
            </a:ln>
            <a:effectLst/>
          </c:spPr>
          <c:invertIfNegative val="0"/>
          <c:cat>
            <c:strRef>
              <c:f>Design!$A$136:$A$139</c:f>
              <c:strCache>
                <c:ptCount val="4"/>
                <c:pt idx="0">
                  <c:v>Grocery Store</c:v>
                </c:pt>
                <c:pt idx="1">
                  <c:v>Supermarket Type3</c:v>
                </c:pt>
                <c:pt idx="2">
                  <c:v>Supermarket Type2</c:v>
                </c:pt>
                <c:pt idx="3">
                  <c:v>Supermarket Type1</c:v>
                </c:pt>
              </c:strCache>
            </c:strRef>
          </c:cat>
          <c:val>
            <c:numRef>
              <c:f>Design!$B$136:$B$139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225-4F87-AA9E-40814E1B5820}"/>
            </c:ext>
          </c:extLst>
        </c:ser>
        <c:dLbls>
          <c:showLegendKey val="0"/>
          <c:showVal val="0"/>
          <c:showCatName val="0"/>
          <c:showSerName val="0"/>
          <c:showPercent val="0"/>
          <c:showBubbleSize val="0"/>
        </c:dLbls>
        <c:gapWidth val="182"/>
        <c:axId val="1679529247"/>
        <c:axId val="1679529727"/>
      </c:barChart>
      <c:catAx>
        <c:axId val="167952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9727"/>
        <c:crosses val="autoZero"/>
        <c:auto val="1"/>
        <c:lblAlgn val="ctr"/>
        <c:lblOffset val="100"/>
        <c:noMultiLvlLbl val="0"/>
      </c:catAx>
      <c:valAx>
        <c:axId val="1679529727"/>
        <c:scaling>
          <c:orientation val="minMax"/>
        </c:scaling>
        <c:delete val="1"/>
        <c:axPos val="b"/>
        <c:numFmt formatCode="&quot;$&quot;0" sourceLinked="1"/>
        <c:majorTickMark val="none"/>
        <c:minorTickMark val="none"/>
        <c:tickLblPos val="nextTo"/>
        <c:crossAx val="167952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Design!$B$146</c:f>
              <c:strCache>
                <c:ptCount val="1"/>
                <c:pt idx="0">
                  <c:v>Total</c:v>
                </c:pt>
              </c:strCache>
            </c:strRef>
          </c:tx>
          <c:spPr>
            <a:solidFill>
              <a:schemeClr val="accent1"/>
            </a:solidFill>
            <a:ln>
              <a:noFill/>
            </a:ln>
            <a:effectLst/>
          </c:spPr>
          <c:invertIfNegative val="0"/>
          <c:cat>
            <c:strRef>
              <c:f>Design!$A$147:$A$150</c:f>
              <c:strCache>
                <c:ptCount val="4"/>
                <c:pt idx="0">
                  <c:v>Grocery Store</c:v>
                </c:pt>
                <c:pt idx="1">
                  <c:v>Supermarket Type3</c:v>
                </c:pt>
                <c:pt idx="2">
                  <c:v>Supermarket Type2</c:v>
                </c:pt>
                <c:pt idx="3">
                  <c:v>Supermarket Type1</c:v>
                </c:pt>
              </c:strCache>
            </c:strRef>
          </c:cat>
          <c:val>
            <c:numRef>
              <c:f>Design!$B$147:$B$150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6BFC-41E0-881F-6A8217C581B4}"/>
            </c:ext>
          </c:extLst>
        </c:ser>
        <c:dLbls>
          <c:showLegendKey val="0"/>
          <c:showVal val="0"/>
          <c:showCatName val="0"/>
          <c:showSerName val="0"/>
          <c:showPercent val="0"/>
          <c:showBubbleSize val="0"/>
        </c:dLbls>
        <c:gapWidth val="182"/>
        <c:axId val="2044963055"/>
        <c:axId val="2044965455"/>
      </c:barChart>
      <c:catAx>
        <c:axId val="204496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965455"/>
        <c:crosses val="autoZero"/>
        <c:auto val="1"/>
        <c:lblAlgn val="ctr"/>
        <c:lblOffset val="100"/>
        <c:noMultiLvlLbl val="0"/>
      </c:catAx>
      <c:valAx>
        <c:axId val="2044965455"/>
        <c:scaling>
          <c:orientation val="minMax"/>
        </c:scaling>
        <c:delete val="1"/>
        <c:axPos val="b"/>
        <c:numFmt formatCode="General" sourceLinked="1"/>
        <c:majorTickMark val="none"/>
        <c:minorTickMark val="none"/>
        <c:tickLblPos val="nextTo"/>
        <c:crossAx val="204496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ymbol" panose="020B0502040204020203" pitchFamily="34" charset="0"/>
                  <a:ea typeface="Segoe UI Symbol"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6472893649921655"/>
              <c:y val="9.42521318652594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ymbol" panose="020B0502040204020203" pitchFamily="34" charset="0"/>
                  <a:ea typeface="Segoe UI Symbol" panose="020B05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177536231884059"/>
                  <c:h val="0.29818049490538573"/>
                </c:manualLayout>
              </c15:layout>
            </c:ext>
          </c:extLst>
        </c:dLbl>
      </c:pivotFmt>
      <c:pivotFmt>
        <c:idx val="6"/>
        <c:spPr>
          <a:solidFill>
            <a:schemeClr val="accent6">
              <a:lumMod val="75000"/>
            </a:schemeClr>
          </a:solidFill>
          <a:ln w="19050">
            <a:solidFill>
              <a:schemeClr val="lt1"/>
            </a:solidFill>
          </a:ln>
          <a:effectLst/>
        </c:spPr>
        <c:dLbl>
          <c:idx val="0"/>
          <c:layout>
            <c:manualLayout>
              <c:x val="-0.1388888888888889"/>
              <c:y val="-0.141921683916148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ymbol" panose="020B0502040204020203" pitchFamily="34" charset="0"/>
                  <a:ea typeface="Segoe UI Symbol" panose="020B05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781400966183578"/>
                  <c:h val="0.26179039301310042"/>
                </c:manualLayout>
              </c15:layout>
            </c:ext>
          </c:extLst>
        </c:dLbl>
      </c:pivotFmt>
    </c:pivotFmts>
    <c:plotArea>
      <c:layout>
        <c:manualLayout>
          <c:layoutTarget val="inner"/>
          <c:xMode val="edge"/>
          <c:yMode val="edge"/>
          <c:x val="0.12033764674764491"/>
          <c:y val="0.21130213526802602"/>
          <c:w val="0.66201855582005742"/>
          <c:h val="0.70871696017250951"/>
        </c:manualLayout>
      </c:layout>
      <c:doughnutChart>
        <c:varyColors val="1"/>
        <c:ser>
          <c:idx val="0"/>
          <c:order val="0"/>
          <c:tx>
            <c:strRef>
              <c:f>Design!$B$19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B56-4DEF-8C65-5C1B87C0BB3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B56-4DEF-8C65-5C1B87C0BB3F}"/>
              </c:ext>
            </c:extLst>
          </c:dPt>
          <c:dLbls>
            <c:dLbl>
              <c:idx val="0"/>
              <c:layout>
                <c:manualLayout>
                  <c:x val="0.16472893649921655"/>
                  <c:y val="9.42521318652594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ymbol" panose="020B0502040204020203" pitchFamily="34" charset="0"/>
                      <a:ea typeface="Segoe UI Symbol" panose="020B05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177536231884059"/>
                      <c:h val="0.29818049490538573"/>
                    </c:manualLayout>
                  </c15:layout>
                </c:ext>
                <c:ext xmlns:c16="http://schemas.microsoft.com/office/drawing/2014/chart" uri="{C3380CC4-5D6E-409C-BE32-E72D297353CC}">
                  <c16:uniqueId val="{00000001-4B56-4DEF-8C65-5C1B87C0BB3F}"/>
                </c:ext>
              </c:extLst>
            </c:dLbl>
            <c:dLbl>
              <c:idx val="1"/>
              <c:layout>
                <c:manualLayout>
                  <c:x val="-0.1388888888888889"/>
                  <c:y val="-0.141921683916148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ymbol" panose="020B0502040204020203" pitchFamily="34" charset="0"/>
                      <a:ea typeface="Segoe UI Symbol" panose="020B05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781400966183578"/>
                      <c:h val="0.26179039301310042"/>
                    </c:manualLayout>
                  </c15:layout>
                </c:ext>
                <c:ext xmlns:c16="http://schemas.microsoft.com/office/drawing/2014/chart" uri="{C3380CC4-5D6E-409C-BE32-E72D297353CC}">
                  <c16:uniqueId val="{00000003-4B56-4DEF-8C65-5C1B87C0BB3F}"/>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ymbol" panose="020B0502040204020203" pitchFamily="34" charset="0"/>
                    <a:ea typeface="Segoe UI Symbol"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Design!$A$20:$A$21</c:f>
              <c:strCache>
                <c:ptCount val="2"/>
                <c:pt idx="0">
                  <c:v>Low Fat</c:v>
                </c:pt>
                <c:pt idx="1">
                  <c:v>Regular</c:v>
                </c:pt>
              </c:strCache>
            </c:strRef>
          </c:cat>
          <c:val>
            <c:numRef>
              <c:f>Design!$B$20:$B$21</c:f>
              <c:numCache>
                <c:formatCode>"$"0.0,"K"</c:formatCode>
                <c:ptCount val="2"/>
                <c:pt idx="0">
                  <c:v>776319.68840000057</c:v>
                </c:pt>
                <c:pt idx="1">
                  <c:v>425361.8043999995</c:v>
                </c:pt>
              </c:numCache>
            </c:numRef>
          </c:val>
          <c:extLst>
            <c:ext xmlns:c16="http://schemas.microsoft.com/office/drawing/2014/chart" uri="{C3380CC4-5D6E-409C-BE32-E72D297353CC}">
              <c16:uniqueId val="{00000004-4B56-4DEF-8C65-5C1B87C0BB3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3.07527287871303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13284132841325"/>
                  <c:h val="0.22495495495495496"/>
                </c:manualLayout>
              </c15:layout>
            </c:ext>
          </c:extLst>
        </c:dLbl>
      </c:pivotFmt>
      <c:pivotFmt>
        <c:idx val="7"/>
        <c:spPr>
          <a:solidFill>
            <a:schemeClr val="accent6">
              <a:lumMod val="75000"/>
            </a:schemeClr>
          </a:solidFill>
          <a:ln>
            <a:noFill/>
          </a:ln>
          <a:effectLst/>
        </c:spPr>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88314883148828"/>
                  <c:h val="0.22495495495495496"/>
                </c:manualLayout>
              </c15:layout>
            </c:ext>
          </c:extLst>
        </c:dLbl>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rgbClr val="D09E00"/>
          </a:solidFill>
          <a:ln>
            <a:solidFill>
              <a:schemeClr val="accent6">
                <a:lumMod val="75000"/>
              </a:schemeClr>
            </a:solidFill>
          </a:ln>
          <a:effectLst/>
        </c:spPr>
        <c:dLbl>
          <c:idx val="0"/>
          <c:layout>
            <c:manualLayout>
              <c:x val="-3.0752728787131517E-3"/>
              <c:y val="-9.00900900900900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4461264297682"/>
                  <c:h val="0.22495495495495496"/>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6452625156174"/>
          <c:y val="0.1013208484074626"/>
          <c:w val="0.78158516624536323"/>
          <c:h val="0.80504646378662126"/>
        </c:manualLayout>
      </c:layout>
      <c:barChart>
        <c:barDir val="bar"/>
        <c:grouping val="clustered"/>
        <c:varyColors val="0"/>
        <c:ser>
          <c:idx val="0"/>
          <c:order val="0"/>
          <c:tx>
            <c:strRef>
              <c:f>Design!$B$36:$B$37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Design!$A$38:$A$40</c:f>
              <c:strCache>
                <c:ptCount val="3"/>
                <c:pt idx="0">
                  <c:v>Tier 1</c:v>
                </c:pt>
                <c:pt idx="1">
                  <c:v>Tier 2</c:v>
                </c:pt>
                <c:pt idx="2">
                  <c:v>Tier 3</c:v>
                </c:pt>
              </c:strCache>
            </c:strRef>
          </c:cat>
          <c:val>
            <c:numRef>
              <c:f>Design!$B$38:$B$40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69E-4783-A7C4-B4028CF66439}"/>
            </c:ext>
          </c:extLst>
        </c:ser>
        <c:ser>
          <c:idx val="1"/>
          <c:order val="1"/>
          <c:tx>
            <c:strRef>
              <c:f>Design!$C$36:$C$37</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1-144D-428F-83DF-A038720F7B0E}"/>
              </c:ext>
            </c:extLst>
          </c:dPt>
          <c:dPt>
            <c:idx val="1"/>
            <c:invertIfNegative val="0"/>
            <c:bubble3D val="0"/>
            <c:spPr>
              <a:solidFill>
                <a:srgbClr val="D09E00"/>
              </a:solidFill>
              <a:ln>
                <a:noFill/>
              </a:ln>
              <a:effectLst/>
            </c:spPr>
            <c:extLst>
              <c:ext xmlns:c16="http://schemas.microsoft.com/office/drawing/2014/chart" uri="{C3380CC4-5D6E-409C-BE32-E72D297353CC}">
                <c16:uniqueId val="{00000003-144D-428F-83DF-A038720F7B0E}"/>
              </c:ext>
            </c:extLst>
          </c:dPt>
          <c:dPt>
            <c:idx val="2"/>
            <c:invertIfNegative val="0"/>
            <c:bubble3D val="0"/>
            <c:spPr>
              <a:solidFill>
                <a:srgbClr val="D09E00"/>
              </a:solidFill>
              <a:ln>
                <a:solidFill>
                  <a:schemeClr val="accent6">
                    <a:lumMod val="75000"/>
                  </a:schemeClr>
                </a:solidFill>
              </a:ln>
              <a:effectLst/>
            </c:spPr>
            <c:extLst>
              <c:ext xmlns:c16="http://schemas.microsoft.com/office/drawing/2014/chart" uri="{C3380CC4-5D6E-409C-BE32-E72D297353CC}">
                <c16:uniqueId val="{00000005-144D-428F-83DF-A038720F7B0E}"/>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88314883148828"/>
                      <c:h val="0.22495495495495496"/>
                    </c:manualLayout>
                  </c15:layout>
                </c:ext>
                <c:ext xmlns:c16="http://schemas.microsoft.com/office/drawing/2014/chart" uri="{C3380CC4-5D6E-409C-BE32-E72D297353CC}">
                  <c16:uniqueId val="{00000001-144D-428F-83DF-A038720F7B0E}"/>
                </c:ext>
              </c:extLst>
            </c:dLbl>
            <c:dLbl>
              <c:idx val="1"/>
              <c:layout>
                <c:manualLayout>
                  <c:x val="3.075272878713039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413284132841325"/>
                      <c:h val="0.22495495495495496"/>
                    </c:manualLayout>
                  </c15:layout>
                </c:ext>
                <c:ext xmlns:c16="http://schemas.microsoft.com/office/drawing/2014/chart" uri="{C3380CC4-5D6E-409C-BE32-E72D297353CC}">
                  <c16:uniqueId val="{00000003-144D-428F-83DF-A038720F7B0E}"/>
                </c:ext>
              </c:extLst>
            </c:dLbl>
            <c:dLbl>
              <c:idx val="2"/>
              <c:layout>
                <c:manualLayout>
                  <c:x val="-3.0752728787131517E-3"/>
                  <c:y val="-9.009009009009008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74461264297682"/>
                      <c:h val="0.22495495495495496"/>
                    </c:manualLayout>
                  </c15:layout>
                </c:ext>
                <c:ext xmlns:c16="http://schemas.microsoft.com/office/drawing/2014/chart" uri="{C3380CC4-5D6E-409C-BE32-E72D297353CC}">
                  <c16:uniqueId val="{00000005-144D-428F-83DF-A038720F7B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Design!$A$38:$A$40</c:f>
              <c:strCache>
                <c:ptCount val="3"/>
                <c:pt idx="0">
                  <c:v>Tier 1</c:v>
                </c:pt>
                <c:pt idx="1">
                  <c:v>Tier 2</c:v>
                </c:pt>
                <c:pt idx="2">
                  <c:v>Tier 3</c:v>
                </c:pt>
              </c:strCache>
            </c:strRef>
          </c:cat>
          <c:val>
            <c:numRef>
              <c:f>Design!$C$38:$C$40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680A-41DC-8CDC-497ED16C2E18}"/>
            </c:ext>
          </c:extLst>
        </c:ser>
        <c:dLbls>
          <c:dLblPos val="outEnd"/>
          <c:showLegendKey val="0"/>
          <c:showVal val="1"/>
          <c:showCatName val="0"/>
          <c:showSerName val="0"/>
          <c:showPercent val="0"/>
          <c:showBubbleSize val="0"/>
        </c:dLbls>
        <c:gapWidth val="62"/>
        <c:axId val="581404672"/>
        <c:axId val="581405152"/>
      </c:barChart>
      <c:catAx>
        <c:axId val="58140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05152"/>
        <c:crosses val="autoZero"/>
        <c:auto val="1"/>
        <c:lblAlgn val="ctr"/>
        <c:lblOffset val="100"/>
        <c:noMultiLvlLbl val="0"/>
      </c:catAx>
      <c:valAx>
        <c:axId val="581405152"/>
        <c:scaling>
          <c:orientation val="minMax"/>
        </c:scaling>
        <c:delete val="1"/>
        <c:axPos val="b"/>
        <c:numFmt formatCode="&quot;$&quot;0.0,&quot;K&quot;" sourceLinked="1"/>
        <c:majorTickMark val="none"/>
        <c:minorTickMark val="none"/>
        <c:tickLblPos val="nextTo"/>
        <c:crossAx val="581404672"/>
        <c:crosses val="autoZero"/>
        <c:crossBetween val="between"/>
      </c:valAx>
      <c:spPr>
        <a:noFill/>
        <a:ln>
          <a:noFill/>
        </a:ln>
        <a:effectLst/>
      </c:spPr>
    </c:plotArea>
    <c:legend>
      <c:legendPos val="t"/>
      <c:layout>
        <c:manualLayout>
          <c:xMode val="edge"/>
          <c:yMode val="edge"/>
          <c:x val="0.21926760999893463"/>
          <c:y val="9.0090090090090089E-3"/>
          <c:w val="0.56146429574531964"/>
          <c:h val="0.10153500668012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Symbol" panose="020B0502040204020203" pitchFamily="34" charset="0"/>
                  <a:ea typeface="Segoe UI Symbol" panose="020B0502040204020203" pitchFamily="34" charset="0"/>
                  <a:cs typeface="Segoe UI Light"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Design!$B$53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Symbol" panose="020B0502040204020203" pitchFamily="34" charset="0"/>
                    <a:ea typeface="Segoe UI Symbol" panose="020B0502040204020203" pitchFamily="34" charset="0"/>
                    <a:cs typeface="Segoe UI Light"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Design!$A$54:$A$69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Design!$B$54:$B$69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C43-423D-916E-CB5DCAFDACE1}"/>
            </c:ext>
          </c:extLst>
        </c:ser>
        <c:dLbls>
          <c:showLegendKey val="0"/>
          <c:showVal val="0"/>
          <c:showCatName val="0"/>
          <c:showSerName val="0"/>
          <c:showPercent val="0"/>
          <c:showBubbleSize val="0"/>
        </c:dLbls>
        <c:gapWidth val="46"/>
        <c:axId val="465847696"/>
        <c:axId val="465848656"/>
      </c:barChart>
      <c:catAx>
        <c:axId val="46584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848656"/>
        <c:crosses val="autoZero"/>
        <c:auto val="1"/>
        <c:lblAlgn val="ctr"/>
        <c:lblOffset val="100"/>
        <c:noMultiLvlLbl val="0"/>
      </c:catAx>
      <c:valAx>
        <c:axId val="465848656"/>
        <c:scaling>
          <c:orientation val="minMax"/>
        </c:scaling>
        <c:delete val="1"/>
        <c:axPos val="b"/>
        <c:numFmt formatCode="&quot;$&quot;0.0,&quot;K&quot;" sourceLinked="1"/>
        <c:majorTickMark val="none"/>
        <c:minorTickMark val="none"/>
        <c:tickLblPos val="nextTo"/>
        <c:crossAx val="46584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7.1530758226037196E-3"/>
              <c:y val="-0.22421524663677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384358607534573E-3"/>
              <c:y val="-0.336322869955156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4306151645207483E-2"/>
              <c:y val="-0.41853512705530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6227944682880304E-2"/>
              <c:y val="-0.40057224606580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384358607534573E-3"/>
              <c:y val="-0.3862660944206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7.1530758226037196E-3"/>
              <c:y val="-0.25751072961373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384358607534573E-3"/>
              <c:y val="-0.34334763948497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9327610872675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51502145922745E-2"/>
          <c:y val="8.2212257100149483E-2"/>
          <c:w val="0.92789699570815454"/>
          <c:h val="0.74440756564622246"/>
        </c:manualLayout>
      </c:layout>
      <c:areaChart>
        <c:grouping val="standard"/>
        <c:varyColors val="0"/>
        <c:ser>
          <c:idx val="0"/>
          <c:order val="0"/>
          <c:tx>
            <c:strRef>
              <c:f>Design!$B$77</c:f>
              <c:strCache>
                <c:ptCount val="1"/>
                <c:pt idx="0">
                  <c:v>Total</c:v>
                </c:pt>
              </c:strCache>
            </c:strRef>
          </c:tx>
          <c:spPr>
            <a:solidFill>
              <a:srgbClr val="FF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8CC8-49A5-A8FB-A949CBAA9136}"/>
              </c:ext>
            </c:extLst>
          </c:dPt>
          <c:dPt>
            <c:idx val="1"/>
            <c:bubble3D val="0"/>
            <c:extLst>
              <c:ext xmlns:c16="http://schemas.microsoft.com/office/drawing/2014/chart" uri="{C3380CC4-5D6E-409C-BE32-E72D297353CC}">
                <c16:uniqueId val="{00000002-8CC8-49A5-A8FB-A949CBAA9136}"/>
              </c:ext>
            </c:extLst>
          </c:dPt>
          <c:dPt>
            <c:idx val="2"/>
            <c:bubble3D val="0"/>
            <c:extLst>
              <c:ext xmlns:c16="http://schemas.microsoft.com/office/drawing/2014/chart" uri="{C3380CC4-5D6E-409C-BE32-E72D297353CC}">
                <c16:uniqueId val="{00000003-8CC8-49A5-A8FB-A949CBAA9136}"/>
              </c:ext>
            </c:extLst>
          </c:dPt>
          <c:dPt>
            <c:idx val="3"/>
            <c:bubble3D val="0"/>
            <c:extLst>
              <c:ext xmlns:c16="http://schemas.microsoft.com/office/drawing/2014/chart" uri="{C3380CC4-5D6E-409C-BE32-E72D297353CC}">
                <c16:uniqueId val="{00000004-8CC8-49A5-A8FB-A949CBAA9136}"/>
              </c:ext>
            </c:extLst>
          </c:dPt>
          <c:dPt>
            <c:idx val="4"/>
            <c:bubble3D val="0"/>
            <c:extLst>
              <c:ext xmlns:c16="http://schemas.microsoft.com/office/drawing/2014/chart" uri="{C3380CC4-5D6E-409C-BE32-E72D297353CC}">
                <c16:uniqueId val="{00000005-8CC8-49A5-A8FB-A949CBAA9136}"/>
              </c:ext>
            </c:extLst>
          </c:dPt>
          <c:dPt>
            <c:idx val="5"/>
            <c:bubble3D val="0"/>
            <c:extLst>
              <c:ext xmlns:c16="http://schemas.microsoft.com/office/drawing/2014/chart" uri="{C3380CC4-5D6E-409C-BE32-E72D297353CC}">
                <c16:uniqueId val="{00000006-8CC8-49A5-A8FB-A949CBAA9136}"/>
              </c:ext>
            </c:extLst>
          </c:dPt>
          <c:dPt>
            <c:idx val="6"/>
            <c:bubble3D val="0"/>
            <c:extLst>
              <c:ext xmlns:c16="http://schemas.microsoft.com/office/drawing/2014/chart" uri="{C3380CC4-5D6E-409C-BE32-E72D297353CC}">
                <c16:uniqueId val="{00000007-8CC8-49A5-A8FB-A949CBAA9136}"/>
              </c:ext>
            </c:extLst>
          </c:dPt>
          <c:dPt>
            <c:idx val="7"/>
            <c:bubble3D val="0"/>
            <c:extLst>
              <c:ext xmlns:c16="http://schemas.microsoft.com/office/drawing/2014/chart" uri="{C3380CC4-5D6E-409C-BE32-E72D297353CC}">
                <c16:uniqueId val="{00000008-8CC8-49A5-A8FB-A949CBAA9136}"/>
              </c:ext>
            </c:extLst>
          </c:dPt>
          <c:dLbls>
            <c:dLbl>
              <c:idx val="0"/>
              <c:layout>
                <c:manualLayout>
                  <c:x val="7.1530758226037196E-3"/>
                  <c:y val="-0.22421524663677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C8-49A5-A8FB-A949CBAA9136}"/>
                </c:ext>
              </c:extLst>
            </c:dLbl>
            <c:dLbl>
              <c:idx val="1"/>
              <c:layout>
                <c:manualLayout>
                  <c:x val="0"/>
                  <c:y val="-0.29327610872675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C8-49A5-A8FB-A949CBAA9136}"/>
                </c:ext>
              </c:extLst>
            </c:dLbl>
            <c:dLbl>
              <c:idx val="2"/>
              <c:layout>
                <c:manualLayout>
                  <c:x val="2.384358607534573E-3"/>
                  <c:y val="-0.343347639484978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C8-49A5-A8FB-A949CBAA9136}"/>
                </c:ext>
              </c:extLst>
            </c:dLbl>
            <c:dLbl>
              <c:idx val="3"/>
              <c:layout>
                <c:manualLayout>
                  <c:x val="-2.384358607534573E-3"/>
                  <c:y val="-0.336322869955156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C8-49A5-A8FB-A949CBAA9136}"/>
                </c:ext>
              </c:extLst>
            </c:dLbl>
            <c:dLbl>
              <c:idx val="4"/>
              <c:layout>
                <c:manualLayout>
                  <c:x val="-1.4306151645207483E-2"/>
                  <c:y val="-0.418535127055306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C8-49A5-A8FB-A949CBAA9136}"/>
                </c:ext>
              </c:extLst>
            </c:dLbl>
            <c:dLbl>
              <c:idx val="5"/>
              <c:layout>
                <c:manualLayout>
                  <c:x val="2.6227944682880304E-2"/>
                  <c:y val="-0.400572246065808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C8-49A5-A8FB-A949CBAA9136}"/>
                </c:ext>
              </c:extLst>
            </c:dLbl>
            <c:dLbl>
              <c:idx val="6"/>
              <c:layout>
                <c:manualLayout>
                  <c:x val="2.384358607534573E-3"/>
                  <c:y val="-0.386266094420600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C8-49A5-A8FB-A949CBAA9136}"/>
                </c:ext>
              </c:extLst>
            </c:dLbl>
            <c:dLbl>
              <c:idx val="7"/>
              <c:layout>
                <c:manualLayout>
                  <c:x val="-7.1530758226037196E-3"/>
                  <c:y val="-0.25751072961373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C8-49A5-A8FB-A949CBAA91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Design!$A$78:$A$86</c:f>
              <c:strCache>
                <c:ptCount val="9"/>
                <c:pt idx="0">
                  <c:v>2011</c:v>
                </c:pt>
                <c:pt idx="1">
                  <c:v>2012</c:v>
                </c:pt>
                <c:pt idx="2">
                  <c:v>2014</c:v>
                </c:pt>
                <c:pt idx="3">
                  <c:v>2015</c:v>
                </c:pt>
                <c:pt idx="4">
                  <c:v>2016</c:v>
                </c:pt>
                <c:pt idx="5">
                  <c:v>2017</c:v>
                </c:pt>
                <c:pt idx="6">
                  <c:v>2018</c:v>
                </c:pt>
                <c:pt idx="7">
                  <c:v>2020</c:v>
                </c:pt>
                <c:pt idx="8">
                  <c:v>2022</c:v>
                </c:pt>
              </c:strCache>
            </c:strRef>
          </c:cat>
          <c:val>
            <c:numRef>
              <c:f>Design!$B$78:$B$86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CC8-49A5-A8FB-A949CBAA9136}"/>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759832672"/>
        <c:axId val="759833152"/>
      </c:areaChart>
      <c:catAx>
        <c:axId val="7598326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59833152"/>
        <c:crosses val="autoZero"/>
        <c:auto val="1"/>
        <c:lblAlgn val="ctr"/>
        <c:lblOffset val="100"/>
        <c:noMultiLvlLbl val="0"/>
      </c:catAx>
      <c:valAx>
        <c:axId val="759833152"/>
        <c:scaling>
          <c:orientation val="minMax"/>
        </c:scaling>
        <c:delete val="1"/>
        <c:axPos val="l"/>
        <c:numFmt formatCode="&quot;$&quot;0.0,&quot;K&quot;" sourceLinked="1"/>
        <c:majorTickMark val="out"/>
        <c:minorTickMark val="none"/>
        <c:tickLblPos val="nextTo"/>
        <c:crossAx val="759832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4049217002237117"/>
              <c:y val="-7.27802037845705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693512304250558"/>
              <c:y val="5.8224163027656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0906062287516073"/>
              <c:y val="-0.1601164483260553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69441068188622"/>
                  <c:h val="0.1962882096069869"/>
                </c:manualLayout>
              </c15:layout>
            </c:ext>
          </c:extLst>
        </c:dLbl>
      </c:pivotFmt>
    </c:pivotFmts>
    <c:plotArea>
      <c:layout>
        <c:manualLayout>
          <c:layoutTarget val="inner"/>
          <c:xMode val="edge"/>
          <c:yMode val="edge"/>
          <c:x val="0.18047261709735951"/>
          <c:y val="0.163391557496361"/>
          <c:w val="0.57682185699941868"/>
          <c:h val="0.75062407592064095"/>
        </c:manualLayout>
      </c:layout>
      <c:doughnutChart>
        <c:varyColors val="1"/>
        <c:ser>
          <c:idx val="0"/>
          <c:order val="0"/>
          <c:tx>
            <c:strRef>
              <c:f>Design!$B$94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DA9-4B21-9FCA-2EC7B782DA8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DA9-4B21-9FCA-2EC7B782DA8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0DA9-4B21-9FCA-2EC7B782DA8E}"/>
              </c:ext>
            </c:extLst>
          </c:dPt>
          <c:dLbls>
            <c:dLbl>
              <c:idx val="0"/>
              <c:layout>
                <c:manualLayout>
                  <c:x val="0.24049217002237117"/>
                  <c:y val="-7.2780203784570596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A9-4B21-9FCA-2EC7B782DA8E}"/>
                </c:ext>
              </c:extLst>
            </c:dLbl>
            <c:dLbl>
              <c:idx val="1"/>
              <c:layout>
                <c:manualLayout>
                  <c:x val="0.20693512304250558"/>
                  <c:y val="5.82241630276564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A9-4B21-9FCA-2EC7B782DA8E}"/>
                </c:ext>
              </c:extLst>
            </c:dLbl>
            <c:dLbl>
              <c:idx val="2"/>
              <c:layout>
                <c:manualLayout>
                  <c:x val="-0.10906062287516073"/>
                  <c:y val="-0.1601164483260553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69441068188622"/>
                      <c:h val="0.1962882096069869"/>
                    </c:manualLayout>
                  </c15:layout>
                </c:ext>
                <c:ext xmlns:c16="http://schemas.microsoft.com/office/drawing/2014/chart" uri="{C3380CC4-5D6E-409C-BE32-E72D297353CC}">
                  <c16:uniqueId val="{00000005-0DA9-4B21-9FCA-2EC7B782DA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Design!$A$95:$A$97</c:f>
              <c:strCache>
                <c:ptCount val="3"/>
                <c:pt idx="0">
                  <c:v>High</c:v>
                </c:pt>
                <c:pt idx="1">
                  <c:v>Medium</c:v>
                </c:pt>
                <c:pt idx="2">
                  <c:v>Small</c:v>
                </c:pt>
              </c:strCache>
            </c:strRef>
          </c:cat>
          <c:val>
            <c:numRef>
              <c:f>Design!$B$95:$B$97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DA9-4B21-9FCA-2EC7B782DA8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Analysis.xlsx]Design!PivotTable8</c:name>
    <c:fmtId val="3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46989321774517601"/>
          <c:y val="7.6413959085439229E-2"/>
          <c:w val="0.42695803089760354"/>
          <c:h val="0.84717208182912151"/>
        </c:manualLayout>
      </c:layout>
      <c:barChart>
        <c:barDir val="bar"/>
        <c:grouping val="clustered"/>
        <c:varyColors val="0"/>
        <c:ser>
          <c:idx val="0"/>
          <c:order val="0"/>
          <c:tx>
            <c:strRef>
              <c:f>Design!$B$125</c:f>
              <c:strCache>
                <c:ptCount val="1"/>
                <c:pt idx="0">
                  <c:v>Total</c:v>
                </c:pt>
              </c:strCache>
            </c:strRef>
          </c:tx>
          <c:spPr>
            <a:solidFill>
              <a:srgbClr val="FF0000"/>
            </a:solidFill>
            <a:ln>
              <a:noFill/>
            </a:ln>
            <a:effectLst/>
          </c:spPr>
          <c:invertIfNegative val="0"/>
          <c:cat>
            <c:strRef>
              <c:f>Design!$A$126:$A$129</c:f>
              <c:strCache>
                <c:ptCount val="4"/>
                <c:pt idx="0">
                  <c:v>Grocery Store</c:v>
                </c:pt>
                <c:pt idx="1">
                  <c:v>Supermarket Type3</c:v>
                </c:pt>
                <c:pt idx="2">
                  <c:v>Supermarket Type2</c:v>
                </c:pt>
                <c:pt idx="3">
                  <c:v>Supermarket Type1</c:v>
                </c:pt>
              </c:strCache>
            </c:strRef>
          </c:cat>
          <c:val>
            <c:numRef>
              <c:f>Design!$B$126:$B$129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9041-4C37-831B-2177948C20CC}"/>
            </c:ext>
          </c:extLst>
        </c:ser>
        <c:dLbls>
          <c:showLegendKey val="0"/>
          <c:showVal val="0"/>
          <c:showCatName val="0"/>
          <c:showSerName val="0"/>
          <c:showPercent val="0"/>
          <c:showBubbleSize val="0"/>
        </c:dLbls>
        <c:gapWidth val="60"/>
        <c:axId val="1679529247"/>
        <c:axId val="1679529727"/>
      </c:barChart>
      <c:catAx>
        <c:axId val="167952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9727"/>
        <c:crosses val="autoZero"/>
        <c:auto val="1"/>
        <c:lblAlgn val="ctr"/>
        <c:lblOffset val="100"/>
        <c:noMultiLvlLbl val="0"/>
      </c:catAx>
      <c:valAx>
        <c:axId val="1679529727"/>
        <c:scaling>
          <c:orientation val="minMax"/>
        </c:scaling>
        <c:delete val="1"/>
        <c:axPos val="b"/>
        <c:numFmt formatCode="&quot;$&quot;0.0,&quot;K&quot;" sourceLinked="1"/>
        <c:majorTickMark val="none"/>
        <c:minorTickMark val="none"/>
        <c:tickLblPos val="nextTo"/>
        <c:crossAx val="1679529247"/>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95424836601302E-2"/>
          <c:y val="7.4224021592442652E-2"/>
          <c:w val="0.80392156862745101"/>
          <c:h val="0.85155195681511475"/>
        </c:manualLayout>
      </c:layout>
      <c:barChart>
        <c:barDir val="bar"/>
        <c:grouping val="clustered"/>
        <c:varyColors val="0"/>
        <c:ser>
          <c:idx val="0"/>
          <c:order val="0"/>
          <c:tx>
            <c:strRef>
              <c:f>Design!$B$135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Design!$A$136:$A$139</c:f>
              <c:strCache>
                <c:ptCount val="4"/>
                <c:pt idx="0">
                  <c:v>Grocery Store</c:v>
                </c:pt>
                <c:pt idx="1">
                  <c:v>Supermarket Type3</c:v>
                </c:pt>
                <c:pt idx="2">
                  <c:v>Supermarket Type2</c:v>
                </c:pt>
                <c:pt idx="3">
                  <c:v>Supermarket Type1</c:v>
                </c:pt>
              </c:strCache>
            </c:strRef>
          </c:cat>
          <c:val>
            <c:numRef>
              <c:f>Design!$B$136:$B$139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952-4261-804B-2ED8BB613C42}"/>
            </c:ext>
          </c:extLst>
        </c:ser>
        <c:dLbls>
          <c:dLblPos val="outEnd"/>
          <c:showLegendKey val="0"/>
          <c:showVal val="1"/>
          <c:showCatName val="0"/>
          <c:showSerName val="0"/>
          <c:showPercent val="0"/>
          <c:showBubbleSize val="0"/>
        </c:dLbls>
        <c:gapWidth val="60"/>
        <c:axId val="1679529247"/>
        <c:axId val="1679529727"/>
      </c:barChart>
      <c:catAx>
        <c:axId val="1679529247"/>
        <c:scaling>
          <c:orientation val="minMax"/>
        </c:scaling>
        <c:delete val="1"/>
        <c:axPos val="l"/>
        <c:numFmt formatCode="General" sourceLinked="1"/>
        <c:majorTickMark val="none"/>
        <c:minorTickMark val="none"/>
        <c:tickLblPos val="nextTo"/>
        <c:crossAx val="1679529727"/>
        <c:crosses val="autoZero"/>
        <c:auto val="1"/>
        <c:lblAlgn val="ctr"/>
        <c:lblOffset val="100"/>
        <c:noMultiLvlLbl val="0"/>
      </c:catAx>
      <c:valAx>
        <c:axId val="1679529727"/>
        <c:scaling>
          <c:orientation val="minMax"/>
        </c:scaling>
        <c:delete val="1"/>
        <c:axPos val="b"/>
        <c:numFmt formatCode="&quot;$&quot;0" sourceLinked="1"/>
        <c:majorTickMark val="none"/>
        <c:minorTickMark val="none"/>
        <c:tickLblPos val="nextTo"/>
        <c:crossAx val="167952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Analysis.xlsx]Design!PivotTable10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Design!$B$146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Design!$A$147:$A$150</c:f>
              <c:strCache>
                <c:ptCount val="4"/>
                <c:pt idx="0">
                  <c:v>Grocery Store</c:v>
                </c:pt>
                <c:pt idx="1">
                  <c:v>Supermarket Type3</c:v>
                </c:pt>
                <c:pt idx="2">
                  <c:v>Supermarket Type2</c:v>
                </c:pt>
                <c:pt idx="3">
                  <c:v>Supermarket Type1</c:v>
                </c:pt>
              </c:strCache>
            </c:strRef>
          </c:cat>
          <c:val>
            <c:numRef>
              <c:f>Design!$B$147:$B$150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B330-453A-8623-26506C4C9082}"/>
            </c:ext>
          </c:extLst>
        </c:ser>
        <c:dLbls>
          <c:dLblPos val="outEnd"/>
          <c:showLegendKey val="0"/>
          <c:showVal val="1"/>
          <c:showCatName val="0"/>
          <c:showSerName val="0"/>
          <c:showPercent val="0"/>
          <c:showBubbleSize val="0"/>
        </c:dLbls>
        <c:gapWidth val="60"/>
        <c:axId val="2044963055"/>
        <c:axId val="2044965455"/>
      </c:barChart>
      <c:catAx>
        <c:axId val="2044963055"/>
        <c:scaling>
          <c:orientation val="minMax"/>
        </c:scaling>
        <c:delete val="1"/>
        <c:axPos val="l"/>
        <c:numFmt formatCode="General" sourceLinked="1"/>
        <c:majorTickMark val="none"/>
        <c:minorTickMark val="none"/>
        <c:tickLblPos val="nextTo"/>
        <c:crossAx val="2044965455"/>
        <c:crosses val="autoZero"/>
        <c:auto val="1"/>
        <c:lblAlgn val="ctr"/>
        <c:lblOffset val="100"/>
        <c:noMultiLvlLbl val="0"/>
      </c:catAx>
      <c:valAx>
        <c:axId val="2044965455"/>
        <c:scaling>
          <c:orientation val="minMax"/>
        </c:scaling>
        <c:delete val="1"/>
        <c:axPos val="b"/>
        <c:numFmt formatCode="General" sourceLinked="1"/>
        <c:majorTickMark val="none"/>
        <c:minorTickMark val="none"/>
        <c:tickLblPos val="nextTo"/>
        <c:crossAx val="204496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DAFDDDC-5058-4C49-BC2E-72B7090BE66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DAFDDDC-5058-4C49-BC2E-72B7090BE663}">
          <cx:tx>
            <cx:txData>
              <cx:f>_xlchart.v2.4</cx:f>
              <cx:v>Sales</cx:v>
            </cx:txData>
          </cx:tx>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Design!A1"/><Relationship Id="rId20"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457200</xdr:colOff>
      <xdr:row>0</xdr:row>
      <xdr:rowOff>38101</xdr:rowOff>
    </xdr:from>
    <xdr:to>
      <xdr:col>9</xdr:col>
      <xdr:colOff>274320</xdr:colOff>
      <xdr:row>6</xdr:row>
      <xdr:rowOff>106681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3738C3D-4F7C-6F4A-5994-4F23940F34B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737860" y="3810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502920</xdr:colOff>
      <xdr:row>18</xdr:row>
      <xdr:rowOff>91440</xdr:rowOff>
    </xdr:from>
    <xdr:to>
      <xdr:col>5</xdr:col>
      <xdr:colOff>358140</xdr:colOff>
      <xdr:row>26</xdr:row>
      <xdr:rowOff>60960</xdr:rowOff>
    </xdr:to>
    <xdr:graphicFrame macro="">
      <xdr:nvGraphicFramePr>
        <xdr:cNvPr id="3" name="Chart 2">
          <a:extLst>
            <a:ext uri="{FF2B5EF4-FFF2-40B4-BE49-F238E27FC236}">
              <a16:creationId xmlns:a16="http://schemas.microsoft.com/office/drawing/2014/main" id="{6A16A61A-ADC8-0D95-1785-FA72E216B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34</xdr:row>
      <xdr:rowOff>175260</xdr:rowOff>
    </xdr:from>
    <xdr:to>
      <xdr:col>6</xdr:col>
      <xdr:colOff>548640</xdr:colOff>
      <xdr:row>44</xdr:row>
      <xdr:rowOff>167640</xdr:rowOff>
    </xdr:to>
    <xdr:graphicFrame macro="">
      <xdr:nvGraphicFramePr>
        <xdr:cNvPr id="4" name="Chart 3">
          <a:extLst>
            <a:ext uri="{FF2B5EF4-FFF2-40B4-BE49-F238E27FC236}">
              <a16:creationId xmlns:a16="http://schemas.microsoft.com/office/drawing/2014/main" id="{B2269D8B-7A7C-73A7-FF7E-FFF6FA4E2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525780</xdr:colOff>
      <xdr:row>52</xdr:row>
      <xdr:rowOff>175260</xdr:rowOff>
    </xdr:from>
    <xdr:to>
      <xdr:col>9</xdr:col>
      <xdr:colOff>350520</xdr:colOff>
      <xdr:row>69</xdr:row>
      <xdr:rowOff>38100</xdr:rowOff>
    </xdr:to>
    <xdr:graphicFrame macro="">
      <xdr:nvGraphicFramePr>
        <xdr:cNvPr id="5" name="Chart 4">
          <a:extLst>
            <a:ext uri="{FF2B5EF4-FFF2-40B4-BE49-F238E27FC236}">
              <a16:creationId xmlns:a16="http://schemas.microsoft.com/office/drawing/2014/main" id="{9C43037D-EB01-1DFD-F3B1-7185CA776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137160</xdr:colOff>
      <xdr:row>76</xdr:row>
      <xdr:rowOff>38100</xdr:rowOff>
    </xdr:from>
    <xdr:to>
      <xdr:col>10</xdr:col>
      <xdr:colOff>571500</xdr:colOff>
      <xdr:row>84</xdr:row>
      <xdr:rowOff>137160</xdr:rowOff>
    </xdr:to>
    <xdr:graphicFrame macro="">
      <xdr:nvGraphicFramePr>
        <xdr:cNvPr id="6" name="Chart 5">
          <a:extLst>
            <a:ext uri="{FF2B5EF4-FFF2-40B4-BE49-F238E27FC236}">
              <a16:creationId xmlns:a16="http://schemas.microsoft.com/office/drawing/2014/main" id="{38CF5E85-F4F1-B19F-97E1-6A679216C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407670</xdr:colOff>
      <xdr:row>92</xdr:row>
      <xdr:rowOff>198120</xdr:rowOff>
    </xdr:from>
    <xdr:to>
      <xdr:col>6</xdr:col>
      <xdr:colOff>449580</xdr:colOff>
      <xdr:row>102</xdr:row>
      <xdr:rowOff>22860</xdr:rowOff>
    </xdr:to>
    <xdr:graphicFrame macro="">
      <xdr:nvGraphicFramePr>
        <xdr:cNvPr id="7" name="Chart 6">
          <a:extLst>
            <a:ext uri="{FF2B5EF4-FFF2-40B4-BE49-F238E27FC236}">
              <a16:creationId xmlns:a16="http://schemas.microsoft.com/office/drawing/2014/main" id="{4C4792CE-5317-D114-85DC-6DD807D52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510540</xdr:colOff>
      <xdr:row>108</xdr:row>
      <xdr:rowOff>167640</xdr:rowOff>
    </xdr:from>
    <xdr:to>
      <xdr:col>10</xdr:col>
      <xdr:colOff>426720</xdr:colOff>
      <xdr:row>117</xdr:row>
      <xdr:rowOff>121920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7D2A72C-C3B6-AB52-7C71-CA8F587087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73040" y="21823680"/>
              <a:ext cx="3268980" cy="1760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213360</xdr:colOff>
      <xdr:row>123</xdr:row>
      <xdr:rowOff>198120</xdr:rowOff>
    </xdr:from>
    <xdr:to>
      <xdr:col>5</xdr:col>
      <xdr:colOff>521970</xdr:colOff>
      <xdr:row>131</xdr:row>
      <xdr:rowOff>45720</xdr:rowOff>
    </xdr:to>
    <xdr:graphicFrame macro="">
      <xdr:nvGraphicFramePr>
        <xdr:cNvPr id="9" name="Chart 8">
          <a:extLst>
            <a:ext uri="{FF2B5EF4-FFF2-40B4-BE49-F238E27FC236}">
              <a16:creationId xmlns:a16="http://schemas.microsoft.com/office/drawing/2014/main" id="{DF9C9B01-14FB-9197-839C-5842C403D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134</xdr:row>
      <xdr:rowOff>22860</xdr:rowOff>
    </xdr:from>
    <xdr:to>
      <xdr:col>5</xdr:col>
      <xdr:colOff>510540</xdr:colOff>
      <xdr:row>139</xdr:row>
      <xdr:rowOff>60960</xdr:rowOff>
    </xdr:to>
    <xdr:graphicFrame macro="">
      <xdr:nvGraphicFramePr>
        <xdr:cNvPr id="10" name="Chart 9">
          <a:extLst>
            <a:ext uri="{FF2B5EF4-FFF2-40B4-BE49-F238E27FC236}">
              <a16:creationId xmlns:a16="http://schemas.microsoft.com/office/drawing/2014/main" id="{79863AD4-0D9C-1AB9-5217-623C4541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205740</xdr:colOff>
      <xdr:row>144</xdr:row>
      <xdr:rowOff>68580</xdr:rowOff>
    </xdr:from>
    <xdr:to>
      <xdr:col>5</xdr:col>
      <xdr:colOff>129540</xdr:colOff>
      <xdr:row>150</xdr:row>
      <xdr:rowOff>160020</xdr:rowOff>
    </xdr:to>
    <xdr:graphicFrame macro="">
      <xdr:nvGraphicFramePr>
        <xdr:cNvPr id="11" name="Chart 10">
          <a:extLst>
            <a:ext uri="{FF2B5EF4-FFF2-40B4-BE49-F238E27FC236}">
              <a16:creationId xmlns:a16="http://schemas.microsoft.com/office/drawing/2014/main" id="{0AF2D697-9011-944D-3570-88A82F9BB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419100</xdr:colOff>
      <xdr:row>8</xdr:row>
      <xdr:rowOff>91441</xdr:rowOff>
    </xdr:from>
    <xdr:to>
      <xdr:col>10</xdr:col>
      <xdr:colOff>236220</xdr:colOff>
      <xdr:row>14</xdr:row>
      <xdr:rowOff>182881</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7A7C634B-579A-3857-82E4-6E2060DC695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522720" y="1699261"/>
              <a:ext cx="18288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8</xdr:row>
      <xdr:rowOff>152401</xdr:rowOff>
    </xdr:from>
    <xdr:to>
      <xdr:col>13</xdr:col>
      <xdr:colOff>274320</xdr:colOff>
      <xdr:row>19</xdr:row>
      <xdr:rowOff>53341</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9A5BBEED-7613-3EB1-A653-C11194CBA3B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572500" y="1760221"/>
              <a:ext cx="1828800" cy="2110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655320</xdr:colOff>
      <xdr:row>0</xdr:row>
      <xdr:rowOff>45720</xdr:rowOff>
    </xdr:from>
    <xdr:to>
      <xdr:col>18</xdr:col>
      <xdr:colOff>594360</xdr:colOff>
      <xdr:row>38</xdr:row>
      <xdr:rowOff>129540</xdr:rowOff>
    </xdr:to>
    <xdr:sp macro="" textlink="">
      <xdr:nvSpPr>
        <xdr:cNvPr id="2" name="Rectangle 1">
          <a:extLst>
            <a:ext uri="{FF2B5EF4-FFF2-40B4-BE49-F238E27FC236}">
              <a16:creationId xmlns:a16="http://schemas.microsoft.com/office/drawing/2014/main" id="{D25B9CC4-7087-DF7D-BD31-BB0677C19CC7}"/>
            </a:ext>
          </a:extLst>
        </xdr:cNvPr>
        <xdr:cNvSpPr/>
      </xdr:nvSpPr>
      <xdr:spPr>
        <a:xfrm>
          <a:off x="655320" y="45720"/>
          <a:ext cx="12342055" cy="8114128"/>
        </a:xfrm>
        <a:prstGeom prst="rect">
          <a:avLst/>
        </a:prstGeom>
        <a:solidFill>
          <a:schemeClr val="bg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0</xdr:row>
      <xdr:rowOff>106680</xdr:rowOff>
    </xdr:from>
    <xdr:to>
      <xdr:col>3</xdr:col>
      <xdr:colOff>464820</xdr:colOff>
      <xdr:row>38</xdr:row>
      <xdr:rowOff>106680</xdr:rowOff>
    </xdr:to>
    <xdr:sp macro="" textlink="">
      <xdr:nvSpPr>
        <xdr:cNvPr id="4" name="Rectangle: Top Corners Rounded 3">
          <a:extLst>
            <a:ext uri="{FF2B5EF4-FFF2-40B4-BE49-F238E27FC236}">
              <a16:creationId xmlns:a16="http://schemas.microsoft.com/office/drawing/2014/main" id="{FB8555EF-E0B7-9778-B1A7-4AE18833738E}"/>
            </a:ext>
          </a:extLst>
        </xdr:cNvPr>
        <xdr:cNvSpPr/>
      </xdr:nvSpPr>
      <xdr:spPr>
        <a:xfrm rot="5400000">
          <a:off x="-2411730" y="3204210"/>
          <a:ext cx="7985760" cy="1790700"/>
        </a:xfrm>
        <a:prstGeom prst="round2SameRect">
          <a:avLst>
            <a:gd name="adj1" fmla="val 969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632460</xdr:colOff>
      <xdr:row>1</xdr:row>
      <xdr:rowOff>0</xdr:rowOff>
    </xdr:from>
    <xdr:to>
      <xdr:col>3</xdr:col>
      <xdr:colOff>198120</xdr:colOff>
      <xdr:row>3</xdr:row>
      <xdr:rowOff>22860</xdr:rowOff>
    </xdr:to>
    <xdr:sp macro="" textlink="">
      <xdr:nvSpPr>
        <xdr:cNvPr id="5" name="TextBox 4">
          <a:extLst>
            <a:ext uri="{FF2B5EF4-FFF2-40B4-BE49-F238E27FC236}">
              <a16:creationId xmlns:a16="http://schemas.microsoft.com/office/drawing/2014/main" id="{FEE2329C-09D1-9C4E-63BB-A82AF4AA65AB}"/>
            </a:ext>
          </a:extLst>
        </xdr:cNvPr>
        <xdr:cNvSpPr txBox="1"/>
      </xdr:nvSpPr>
      <xdr:spPr>
        <a:xfrm>
          <a:off x="632460" y="198120"/>
          <a:ext cx="15773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blink</a:t>
          </a:r>
          <a:r>
            <a:rPr lang="en-US" sz="4000" b="1">
              <a:solidFill>
                <a:schemeClr val="accent6">
                  <a:lumMod val="75000"/>
                </a:schemeClr>
              </a:solidFill>
            </a:rPr>
            <a:t>it</a:t>
          </a:r>
        </a:p>
      </xdr:txBody>
    </xdr:sp>
    <xdr:clientData/>
  </xdr:twoCellAnchor>
  <xdr:twoCellAnchor>
    <xdr:from>
      <xdr:col>0</xdr:col>
      <xdr:colOff>624840</xdr:colOff>
      <xdr:row>2</xdr:row>
      <xdr:rowOff>144780</xdr:rowOff>
    </xdr:from>
    <xdr:to>
      <xdr:col>3</xdr:col>
      <xdr:colOff>190500</xdr:colOff>
      <xdr:row>4</xdr:row>
      <xdr:rowOff>38100</xdr:rowOff>
    </xdr:to>
    <xdr:sp macro="" textlink="">
      <xdr:nvSpPr>
        <xdr:cNvPr id="3" name="TextBox 2">
          <a:extLst>
            <a:ext uri="{FF2B5EF4-FFF2-40B4-BE49-F238E27FC236}">
              <a16:creationId xmlns:a16="http://schemas.microsoft.com/office/drawing/2014/main" id="{AC6A8453-35A5-4798-BBF1-0D56269606EB}"/>
            </a:ext>
          </a:extLst>
        </xdr:cNvPr>
        <xdr:cNvSpPr txBox="1"/>
      </xdr:nvSpPr>
      <xdr:spPr>
        <a:xfrm>
          <a:off x="624840" y="541020"/>
          <a:ext cx="15773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dk1"/>
              </a:solidFill>
            </a:rPr>
            <a:t>India's</a:t>
          </a:r>
          <a:r>
            <a:rPr lang="en-US" sz="1000" b="1" baseline="0">
              <a:solidFill>
                <a:schemeClr val="dk1"/>
              </a:solidFill>
            </a:rPr>
            <a:t> Last </a:t>
          </a:r>
          <a:r>
            <a:rPr lang="en-US" sz="900" b="1" baseline="0">
              <a:solidFill>
                <a:schemeClr val="dk1"/>
              </a:solidFill>
            </a:rPr>
            <a:t>Minute</a:t>
          </a:r>
          <a:r>
            <a:rPr lang="en-US" sz="1000" b="1" baseline="0">
              <a:solidFill>
                <a:schemeClr val="dk1"/>
              </a:solidFill>
            </a:rPr>
            <a:t> App</a:t>
          </a:r>
          <a:endParaRPr lang="en-US" sz="1000" b="1">
            <a:solidFill>
              <a:schemeClr val="accent6">
                <a:lumMod val="75000"/>
              </a:schemeClr>
            </a:solidFill>
          </a:endParaRPr>
        </a:p>
      </xdr:txBody>
    </xdr:sp>
    <xdr:clientData/>
  </xdr:twoCellAnchor>
  <xdr:twoCellAnchor>
    <xdr:from>
      <xdr:col>3</xdr:col>
      <xdr:colOff>579120</xdr:colOff>
      <xdr:row>0</xdr:row>
      <xdr:rowOff>121920</xdr:rowOff>
    </xdr:from>
    <xdr:to>
      <xdr:col>10</xdr:col>
      <xdr:colOff>182880</xdr:colOff>
      <xdr:row>5</xdr:row>
      <xdr:rowOff>628650</xdr:rowOff>
    </xdr:to>
    <xdr:grpSp>
      <xdr:nvGrpSpPr>
        <xdr:cNvPr id="10" name="Group 9">
          <a:extLst>
            <a:ext uri="{FF2B5EF4-FFF2-40B4-BE49-F238E27FC236}">
              <a16:creationId xmlns:a16="http://schemas.microsoft.com/office/drawing/2014/main" id="{3CF6E0B7-BA71-E68A-BC76-4B566C564582}"/>
            </a:ext>
          </a:extLst>
        </xdr:cNvPr>
        <xdr:cNvGrpSpPr/>
      </xdr:nvGrpSpPr>
      <xdr:grpSpPr>
        <a:xfrm>
          <a:off x="2592977" y="121920"/>
          <a:ext cx="4674689" cy="1504587"/>
          <a:chOff x="2510790" y="148590"/>
          <a:chExt cx="4728210" cy="1447800"/>
        </a:xfrm>
        <a:gradFill flip="none" rotWithShape="1">
          <a:gsLst>
            <a:gs pos="0">
              <a:schemeClr val="accent4">
                <a:lumMod val="89000"/>
              </a:schemeClr>
            </a:gs>
            <a:gs pos="69000">
              <a:srgbClr val="D0AC2C"/>
            </a:gs>
            <a:gs pos="97000">
              <a:schemeClr val="accent6">
                <a:lumMod val="75000"/>
              </a:schemeClr>
            </a:gs>
          </a:gsLst>
          <a:path path="shape">
            <a:fillToRect l="50000" t="50000" r="50000" b="50000"/>
          </a:path>
          <a:tileRect/>
        </a:gradFill>
      </xdr:grpSpPr>
      <xdr:sp macro="" textlink="">
        <xdr:nvSpPr>
          <xdr:cNvPr id="6" name="Rectangle: Rounded Corners 5">
            <a:extLst>
              <a:ext uri="{FF2B5EF4-FFF2-40B4-BE49-F238E27FC236}">
                <a16:creationId xmlns:a16="http://schemas.microsoft.com/office/drawing/2014/main" id="{FD38BECE-2E53-E898-08BF-0CB395EEB679}"/>
              </a:ext>
            </a:extLst>
          </xdr:cNvPr>
          <xdr:cNvSpPr/>
        </xdr:nvSpPr>
        <xdr:spPr>
          <a:xfrm>
            <a:off x="2510790" y="148590"/>
            <a:ext cx="2278380" cy="678180"/>
          </a:xfrm>
          <a:prstGeom prst="roundRect">
            <a:avLst>
              <a:gd name="adj" fmla="val 21161"/>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E30BD264-36AA-4208-931F-792F5604D981}"/>
              </a:ext>
            </a:extLst>
          </xdr:cNvPr>
          <xdr:cNvSpPr/>
        </xdr:nvSpPr>
        <xdr:spPr>
          <a:xfrm>
            <a:off x="4937760" y="148590"/>
            <a:ext cx="2278380" cy="678180"/>
          </a:xfrm>
          <a:prstGeom prst="roundRect">
            <a:avLst>
              <a:gd name="adj" fmla="val 26779"/>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6ECE169D-1CCA-40EE-B96D-96D2812AF550}"/>
              </a:ext>
            </a:extLst>
          </xdr:cNvPr>
          <xdr:cNvSpPr/>
        </xdr:nvSpPr>
        <xdr:spPr>
          <a:xfrm>
            <a:off x="2510790" y="918210"/>
            <a:ext cx="2278380" cy="678180"/>
          </a:xfrm>
          <a:prstGeom prst="roundRect">
            <a:avLst>
              <a:gd name="adj" fmla="val 23409"/>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BE7B734B-933D-4736-A0AA-A9E6FC9C2197}"/>
              </a:ext>
            </a:extLst>
          </xdr:cNvPr>
          <xdr:cNvSpPr/>
        </xdr:nvSpPr>
        <xdr:spPr>
          <a:xfrm>
            <a:off x="4937760" y="918210"/>
            <a:ext cx="2278380" cy="678180"/>
          </a:xfrm>
          <a:prstGeom prst="roundRect">
            <a:avLst>
              <a:gd name="adj" fmla="val 23409"/>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08FF638-A63A-33C5-1368-B87EA91E82D2}"/>
              </a:ext>
            </a:extLst>
          </xdr:cNvPr>
          <xdr:cNvSpPr/>
        </xdr:nvSpPr>
        <xdr:spPr>
          <a:xfrm>
            <a:off x="2533650" y="148590"/>
            <a:ext cx="2278380" cy="678180"/>
          </a:xfrm>
          <a:prstGeom prst="roundRect">
            <a:avLst>
              <a:gd name="adj" fmla="val 21161"/>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0529F7C0-BB7B-9F06-19EA-1757C36E263C}"/>
              </a:ext>
            </a:extLst>
          </xdr:cNvPr>
          <xdr:cNvSpPr/>
        </xdr:nvSpPr>
        <xdr:spPr>
          <a:xfrm>
            <a:off x="4960620" y="148590"/>
            <a:ext cx="2278380" cy="678180"/>
          </a:xfrm>
          <a:prstGeom prst="roundRect">
            <a:avLst>
              <a:gd name="adj" fmla="val 26779"/>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CD64D53E-B379-8DCE-3566-5585A632FC24}"/>
              </a:ext>
            </a:extLst>
          </xdr:cNvPr>
          <xdr:cNvSpPr/>
        </xdr:nvSpPr>
        <xdr:spPr>
          <a:xfrm>
            <a:off x="2533650" y="918210"/>
            <a:ext cx="2278380" cy="678180"/>
          </a:xfrm>
          <a:prstGeom prst="roundRect">
            <a:avLst>
              <a:gd name="adj" fmla="val 23409"/>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594360</xdr:colOff>
      <xdr:row>0</xdr:row>
      <xdr:rowOff>152400</xdr:rowOff>
    </xdr:from>
    <xdr:to>
      <xdr:col>5</xdr:col>
      <xdr:colOff>304800</xdr:colOff>
      <xdr:row>3</xdr:row>
      <xdr:rowOff>7620</xdr:rowOff>
    </xdr:to>
    <xdr:sp macro="" textlink="Design!$A$12">
      <xdr:nvSpPr>
        <xdr:cNvPr id="14" name="TextBox 13">
          <a:extLst>
            <a:ext uri="{FF2B5EF4-FFF2-40B4-BE49-F238E27FC236}">
              <a16:creationId xmlns:a16="http://schemas.microsoft.com/office/drawing/2014/main" id="{107DF205-74C9-15A2-2B70-1E8EF87F9145}"/>
            </a:ext>
          </a:extLst>
        </xdr:cNvPr>
        <xdr:cNvSpPr txBox="1"/>
      </xdr:nvSpPr>
      <xdr:spPr>
        <a:xfrm>
          <a:off x="2606040" y="152400"/>
          <a:ext cx="10515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76A74A-4CD3-4110-9E9D-AF28D098E955}"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1200">
            <a:latin typeface="Segoe UI Black" panose="020B0A02040204020203" pitchFamily="34" charset="0"/>
            <a:ea typeface="Segoe UI Black" panose="020B0A02040204020203" pitchFamily="34" charset="0"/>
          </a:endParaRPr>
        </a:p>
      </xdr:txBody>
    </xdr:sp>
    <xdr:clientData/>
  </xdr:twoCellAnchor>
  <xdr:twoCellAnchor>
    <xdr:from>
      <xdr:col>4</xdr:col>
      <xdr:colOff>160020</xdr:colOff>
      <xdr:row>2</xdr:row>
      <xdr:rowOff>15240</xdr:rowOff>
    </xdr:from>
    <xdr:to>
      <xdr:col>6</xdr:col>
      <xdr:colOff>22860</xdr:colOff>
      <xdr:row>4</xdr:row>
      <xdr:rowOff>68580</xdr:rowOff>
    </xdr:to>
    <xdr:sp macro="" textlink="Design!$A$12">
      <xdr:nvSpPr>
        <xdr:cNvPr id="15" name="TextBox 14">
          <a:extLst>
            <a:ext uri="{FF2B5EF4-FFF2-40B4-BE49-F238E27FC236}">
              <a16:creationId xmlns:a16="http://schemas.microsoft.com/office/drawing/2014/main" id="{83EE4369-2FC2-4B86-861F-603F75BC03EB}"/>
            </a:ext>
          </a:extLst>
        </xdr:cNvPr>
        <xdr:cNvSpPr txBox="1"/>
      </xdr:nvSpPr>
      <xdr:spPr>
        <a:xfrm>
          <a:off x="2842260" y="411480"/>
          <a:ext cx="15773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latin typeface="Segoe UI Black" panose="020B0A02040204020203" pitchFamily="34" charset="0"/>
              <a:ea typeface="Segoe UI Black" panose="020B0A02040204020203" pitchFamily="34" charset="0"/>
            </a:rPr>
            <a:t>TOTAL</a:t>
          </a:r>
          <a:r>
            <a:rPr lang="en-US" sz="1050" b="0" baseline="0">
              <a:latin typeface="Segoe UI Black" panose="020B0A02040204020203" pitchFamily="34" charset="0"/>
              <a:ea typeface="Segoe UI Black" panose="020B0A02040204020203" pitchFamily="34" charset="0"/>
            </a:rPr>
            <a:t> SALES</a:t>
          </a:r>
          <a:endParaRPr lang="en-US" sz="1050" b="0">
            <a:latin typeface="Segoe UI Black" panose="020B0A02040204020203" pitchFamily="34" charset="0"/>
            <a:ea typeface="Segoe UI Black" panose="020B0A02040204020203" pitchFamily="34" charset="0"/>
          </a:endParaRPr>
        </a:p>
      </xdr:txBody>
    </xdr:sp>
    <xdr:clientData/>
  </xdr:twoCellAnchor>
  <xdr:twoCellAnchor>
    <xdr:from>
      <xdr:col>6</xdr:col>
      <xdr:colOff>198120</xdr:colOff>
      <xdr:row>0</xdr:row>
      <xdr:rowOff>121920</xdr:rowOff>
    </xdr:from>
    <xdr:to>
      <xdr:col>8</xdr:col>
      <xdr:colOff>548640</xdr:colOff>
      <xdr:row>3</xdr:row>
      <xdr:rowOff>38100</xdr:rowOff>
    </xdr:to>
    <xdr:sp macro="" textlink="Design!B12">
      <xdr:nvSpPr>
        <xdr:cNvPr id="16" name="TextBox 15">
          <a:extLst>
            <a:ext uri="{FF2B5EF4-FFF2-40B4-BE49-F238E27FC236}">
              <a16:creationId xmlns:a16="http://schemas.microsoft.com/office/drawing/2014/main" id="{C3A3DBE3-9E54-4B8E-A269-CE384A9A3D18}"/>
            </a:ext>
          </a:extLst>
        </xdr:cNvPr>
        <xdr:cNvSpPr txBox="1"/>
      </xdr:nvSpPr>
      <xdr:spPr>
        <a:xfrm>
          <a:off x="4594860" y="121920"/>
          <a:ext cx="16916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C59EA4-23E9-486E-AE72-15EB3FEBC5E5}"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1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579120</xdr:colOff>
      <xdr:row>2</xdr:row>
      <xdr:rowOff>22860</xdr:rowOff>
    </xdr:from>
    <xdr:to>
      <xdr:col>9</xdr:col>
      <xdr:colOff>144780</xdr:colOff>
      <xdr:row>4</xdr:row>
      <xdr:rowOff>76200</xdr:rowOff>
    </xdr:to>
    <xdr:sp macro="" textlink="Design!$A$12">
      <xdr:nvSpPr>
        <xdr:cNvPr id="17" name="TextBox 16">
          <a:extLst>
            <a:ext uri="{FF2B5EF4-FFF2-40B4-BE49-F238E27FC236}">
              <a16:creationId xmlns:a16="http://schemas.microsoft.com/office/drawing/2014/main" id="{C51302E4-428F-4BEF-A8EF-DAEB10BC6994}"/>
            </a:ext>
          </a:extLst>
        </xdr:cNvPr>
        <xdr:cNvSpPr txBox="1"/>
      </xdr:nvSpPr>
      <xdr:spPr>
        <a:xfrm>
          <a:off x="4975860" y="419100"/>
          <a:ext cx="15773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latin typeface="Segoe UI Black" panose="020B0A02040204020203" pitchFamily="34" charset="0"/>
              <a:ea typeface="Segoe UI Black" panose="020B0A02040204020203" pitchFamily="34" charset="0"/>
            </a:rPr>
            <a:t>AVG</a:t>
          </a:r>
          <a:r>
            <a:rPr lang="en-US" sz="1050" b="0" baseline="0">
              <a:latin typeface="Segoe UI Black" panose="020B0A02040204020203" pitchFamily="34" charset="0"/>
              <a:ea typeface="Segoe UI Black" panose="020B0A02040204020203" pitchFamily="34" charset="0"/>
            </a:rPr>
            <a:t> SALES</a:t>
          </a:r>
          <a:endParaRPr lang="en-US" sz="1050" b="0">
            <a:latin typeface="Segoe UI Black" panose="020B0A02040204020203" pitchFamily="34" charset="0"/>
            <a:ea typeface="Segoe UI Black" panose="020B0A02040204020203" pitchFamily="34" charset="0"/>
          </a:endParaRPr>
        </a:p>
      </xdr:txBody>
    </xdr:sp>
    <xdr:clientData/>
  </xdr:twoCellAnchor>
  <xdr:twoCellAnchor>
    <xdr:from>
      <xdr:col>3</xdr:col>
      <xdr:colOff>205740</xdr:colOff>
      <xdr:row>4</xdr:row>
      <xdr:rowOff>41910</xdr:rowOff>
    </xdr:from>
    <xdr:to>
      <xdr:col>5</xdr:col>
      <xdr:colOff>556260</xdr:colOff>
      <xdr:row>5</xdr:row>
      <xdr:rowOff>354330</xdr:rowOff>
    </xdr:to>
    <xdr:sp macro="" textlink="Design!C12">
      <xdr:nvSpPr>
        <xdr:cNvPr id="18" name="TextBox 17">
          <a:extLst>
            <a:ext uri="{FF2B5EF4-FFF2-40B4-BE49-F238E27FC236}">
              <a16:creationId xmlns:a16="http://schemas.microsoft.com/office/drawing/2014/main" id="{D253D3B2-AAEA-4EF5-BCE4-1FD67FED608B}"/>
            </a:ext>
          </a:extLst>
        </xdr:cNvPr>
        <xdr:cNvSpPr txBox="1"/>
      </xdr:nvSpPr>
      <xdr:spPr>
        <a:xfrm>
          <a:off x="2217420" y="834390"/>
          <a:ext cx="16916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9A4EFC-4B54-4E76-A062-59924F081956}"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1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3</xdr:col>
      <xdr:colOff>525780</xdr:colOff>
      <xdr:row>5</xdr:row>
      <xdr:rowOff>171450</xdr:rowOff>
    </xdr:from>
    <xdr:to>
      <xdr:col>5</xdr:col>
      <xdr:colOff>762000</xdr:colOff>
      <xdr:row>5</xdr:row>
      <xdr:rowOff>621030</xdr:rowOff>
    </xdr:to>
    <xdr:sp macro="" textlink="Design!$A$12">
      <xdr:nvSpPr>
        <xdr:cNvPr id="19" name="TextBox 18">
          <a:extLst>
            <a:ext uri="{FF2B5EF4-FFF2-40B4-BE49-F238E27FC236}">
              <a16:creationId xmlns:a16="http://schemas.microsoft.com/office/drawing/2014/main" id="{68D6EACD-3E61-4DB9-B92E-93725D875A39}"/>
            </a:ext>
          </a:extLst>
        </xdr:cNvPr>
        <xdr:cNvSpPr txBox="1"/>
      </xdr:nvSpPr>
      <xdr:spPr>
        <a:xfrm>
          <a:off x="2537460" y="1162050"/>
          <a:ext cx="15773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latin typeface="Segoe UI Black" panose="020B0A02040204020203" pitchFamily="34" charset="0"/>
              <a:ea typeface="Segoe UI Black" panose="020B0A02040204020203" pitchFamily="34" charset="0"/>
            </a:rPr>
            <a:t>NO</a:t>
          </a:r>
          <a:r>
            <a:rPr lang="en-US" sz="1050" b="0" baseline="0">
              <a:latin typeface="Segoe UI Black" panose="020B0A02040204020203" pitchFamily="34" charset="0"/>
              <a:ea typeface="Segoe UI Black" panose="020B0A02040204020203" pitchFamily="34" charset="0"/>
            </a:rPr>
            <a:t> OF ITEMS</a:t>
          </a:r>
          <a:endParaRPr lang="en-US" sz="1050" b="0">
            <a:latin typeface="Segoe UI Black" panose="020B0A02040204020203" pitchFamily="34" charset="0"/>
            <a:ea typeface="Segoe UI Black" panose="020B0A02040204020203" pitchFamily="34" charset="0"/>
          </a:endParaRPr>
        </a:p>
      </xdr:txBody>
    </xdr:sp>
    <xdr:clientData/>
  </xdr:twoCellAnchor>
  <xdr:twoCellAnchor>
    <xdr:from>
      <xdr:col>6</xdr:col>
      <xdr:colOff>220980</xdr:colOff>
      <xdr:row>4</xdr:row>
      <xdr:rowOff>72390</xdr:rowOff>
    </xdr:from>
    <xdr:to>
      <xdr:col>8</xdr:col>
      <xdr:colOff>571500</xdr:colOff>
      <xdr:row>5</xdr:row>
      <xdr:rowOff>400050</xdr:rowOff>
    </xdr:to>
    <xdr:sp macro="" textlink="Design!D12">
      <xdr:nvSpPr>
        <xdr:cNvPr id="20" name="TextBox 19">
          <a:extLst>
            <a:ext uri="{FF2B5EF4-FFF2-40B4-BE49-F238E27FC236}">
              <a16:creationId xmlns:a16="http://schemas.microsoft.com/office/drawing/2014/main" id="{905F744B-16D9-4127-B2A2-7311D0ABF4BC}"/>
            </a:ext>
          </a:extLst>
        </xdr:cNvPr>
        <xdr:cNvSpPr txBox="1"/>
      </xdr:nvSpPr>
      <xdr:spPr>
        <a:xfrm>
          <a:off x="4617720" y="864870"/>
          <a:ext cx="169164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E7603A-A37A-4B42-B68B-B2AE4DAC63B9}"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1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53340</xdr:colOff>
      <xdr:row>5</xdr:row>
      <xdr:rowOff>171450</xdr:rowOff>
    </xdr:from>
    <xdr:to>
      <xdr:col>9</xdr:col>
      <xdr:colOff>289560</xdr:colOff>
      <xdr:row>5</xdr:row>
      <xdr:rowOff>621030</xdr:rowOff>
    </xdr:to>
    <xdr:sp macro="" textlink="Design!$A$12">
      <xdr:nvSpPr>
        <xdr:cNvPr id="21" name="TextBox 20">
          <a:extLst>
            <a:ext uri="{FF2B5EF4-FFF2-40B4-BE49-F238E27FC236}">
              <a16:creationId xmlns:a16="http://schemas.microsoft.com/office/drawing/2014/main" id="{5DF85A75-116A-4B4F-AADC-E116A22831E4}"/>
            </a:ext>
          </a:extLst>
        </xdr:cNvPr>
        <xdr:cNvSpPr txBox="1"/>
      </xdr:nvSpPr>
      <xdr:spPr>
        <a:xfrm>
          <a:off x="5120640" y="1162050"/>
          <a:ext cx="15773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latin typeface="Segoe UI Black" panose="020B0A02040204020203" pitchFamily="34" charset="0"/>
              <a:ea typeface="Segoe UI Black" panose="020B0A02040204020203" pitchFamily="34" charset="0"/>
            </a:rPr>
            <a:t>AVG</a:t>
          </a:r>
          <a:r>
            <a:rPr lang="en-US" sz="1050" b="0" baseline="0">
              <a:latin typeface="Segoe UI Black" panose="020B0A02040204020203" pitchFamily="34" charset="0"/>
              <a:ea typeface="Segoe UI Black" panose="020B0A02040204020203" pitchFamily="34" charset="0"/>
            </a:rPr>
            <a:t> RATING</a:t>
          </a:r>
          <a:endParaRPr lang="en-US" sz="1050" b="0">
            <a:latin typeface="Segoe UI Black" panose="020B0A02040204020203" pitchFamily="34" charset="0"/>
            <a:ea typeface="Segoe UI Black" panose="020B0A02040204020203" pitchFamily="34" charset="0"/>
          </a:endParaRPr>
        </a:p>
      </xdr:txBody>
    </xdr:sp>
    <xdr:clientData/>
  </xdr:twoCellAnchor>
  <xdr:twoCellAnchor editAs="oneCell">
    <xdr:from>
      <xdr:col>6</xdr:col>
      <xdr:colOff>99060</xdr:colOff>
      <xdr:row>1</xdr:row>
      <xdr:rowOff>45720</xdr:rowOff>
    </xdr:from>
    <xdr:to>
      <xdr:col>6</xdr:col>
      <xdr:colOff>365760</xdr:colOff>
      <xdr:row>2</xdr:row>
      <xdr:rowOff>114300</xdr:rowOff>
    </xdr:to>
    <xdr:pic>
      <xdr:nvPicPr>
        <xdr:cNvPr id="23" name="Picture 22">
          <a:extLst>
            <a:ext uri="{FF2B5EF4-FFF2-40B4-BE49-F238E27FC236}">
              <a16:creationId xmlns:a16="http://schemas.microsoft.com/office/drawing/2014/main" id="{4E80E4ED-6C47-112D-42EE-34D5A6481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95800" y="243840"/>
          <a:ext cx="266700" cy="266700"/>
        </a:xfrm>
        <a:prstGeom prst="rect">
          <a:avLst/>
        </a:prstGeom>
      </xdr:spPr>
    </xdr:pic>
    <xdr:clientData/>
  </xdr:twoCellAnchor>
  <xdr:twoCellAnchor editAs="oneCell">
    <xdr:from>
      <xdr:col>9</xdr:col>
      <xdr:colOff>457200</xdr:colOff>
      <xdr:row>1</xdr:row>
      <xdr:rowOff>60960</xdr:rowOff>
    </xdr:from>
    <xdr:to>
      <xdr:col>10</xdr:col>
      <xdr:colOff>116541</xdr:colOff>
      <xdr:row>2</xdr:row>
      <xdr:rowOff>106680</xdr:rowOff>
    </xdr:to>
    <xdr:pic>
      <xdr:nvPicPr>
        <xdr:cNvPr id="25" name="Picture 24">
          <a:extLst>
            <a:ext uri="{FF2B5EF4-FFF2-40B4-BE49-F238E27FC236}">
              <a16:creationId xmlns:a16="http://schemas.microsoft.com/office/drawing/2014/main" id="{F322F71C-F78A-D417-A441-F63E7E5121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65620" y="259080"/>
          <a:ext cx="329901" cy="243840"/>
        </a:xfrm>
        <a:prstGeom prst="rect">
          <a:avLst/>
        </a:prstGeom>
      </xdr:spPr>
    </xdr:pic>
    <xdr:clientData/>
  </xdr:twoCellAnchor>
  <xdr:twoCellAnchor editAs="oneCell">
    <xdr:from>
      <xdr:col>6</xdr:col>
      <xdr:colOff>83820</xdr:colOff>
      <xdr:row>4</xdr:row>
      <xdr:rowOff>190500</xdr:rowOff>
    </xdr:from>
    <xdr:to>
      <xdr:col>6</xdr:col>
      <xdr:colOff>373380</xdr:colOff>
      <xdr:row>5</xdr:row>
      <xdr:rowOff>281940</xdr:rowOff>
    </xdr:to>
    <xdr:pic>
      <xdr:nvPicPr>
        <xdr:cNvPr id="27" name="Picture 26">
          <a:extLst>
            <a:ext uri="{FF2B5EF4-FFF2-40B4-BE49-F238E27FC236}">
              <a16:creationId xmlns:a16="http://schemas.microsoft.com/office/drawing/2014/main" id="{D696B54D-7059-C495-8785-840E2CE96C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80560" y="982980"/>
          <a:ext cx="289560" cy="289560"/>
        </a:xfrm>
        <a:prstGeom prst="rect">
          <a:avLst/>
        </a:prstGeom>
      </xdr:spPr>
    </xdr:pic>
    <xdr:clientData/>
  </xdr:twoCellAnchor>
  <xdr:twoCellAnchor editAs="oneCell">
    <xdr:from>
      <xdr:col>9</xdr:col>
      <xdr:colOff>518161</xdr:colOff>
      <xdr:row>5</xdr:row>
      <xdr:rowOff>1</xdr:rowOff>
    </xdr:from>
    <xdr:to>
      <xdr:col>10</xdr:col>
      <xdr:colOff>106680</xdr:colOff>
      <xdr:row>5</xdr:row>
      <xdr:rowOff>259080</xdr:rowOff>
    </xdr:to>
    <xdr:pic>
      <xdr:nvPicPr>
        <xdr:cNvPr id="29" name="Picture 28">
          <a:extLst>
            <a:ext uri="{FF2B5EF4-FFF2-40B4-BE49-F238E27FC236}">
              <a16:creationId xmlns:a16="http://schemas.microsoft.com/office/drawing/2014/main" id="{B5C90F66-74FA-7EFB-3CF3-EFAA4AF6DF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26581" y="990601"/>
          <a:ext cx="259079" cy="259079"/>
        </a:xfrm>
        <a:prstGeom prst="rect">
          <a:avLst/>
        </a:prstGeom>
      </xdr:spPr>
    </xdr:pic>
    <xdr:clientData/>
  </xdr:twoCellAnchor>
  <xdr:twoCellAnchor>
    <xdr:from>
      <xdr:col>4</xdr:col>
      <xdr:colOff>60960</xdr:colOff>
      <xdr:row>7</xdr:row>
      <xdr:rowOff>60960</xdr:rowOff>
    </xdr:from>
    <xdr:to>
      <xdr:col>10</xdr:col>
      <xdr:colOff>152400</xdr:colOff>
      <xdr:row>34</xdr:row>
      <xdr:rowOff>11724</xdr:rowOff>
    </xdr:to>
    <xdr:sp macro="" textlink="">
      <xdr:nvSpPr>
        <xdr:cNvPr id="30" name="Rectangle: Rounded Corners 29">
          <a:extLst>
            <a:ext uri="{FF2B5EF4-FFF2-40B4-BE49-F238E27FC236}">
              <a16:creationId xmlns:a16="http://schemas.microsoft.com/office/drawing/2014/main" id="{9D69332B-09E3-4B51-B2AF-9C017F5E46D4}"/>
            </a:ext>
          </a:extLst>
        </xdr:cNvPr>
        <xdr:cNvSpPr/>
      </xdr:nvSpPr>
      <xdr:spPr>
        <a:xfrm>
          <a:off x="2733822" y="1913206"/>
          <a:ext cx="4475870" cy="5331656"/>
        </a:xfrm>
        <a:prstGeom prst="roundRect">
          <a:avLst>
            <a:gd name="adj" fmla="val 86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137160</xdr:colOff>
      <xdr:row>9</xdr:row>
      <xdr:rowOff>7620</xdr:rowOff>
    </xdr:from>
    <xdr:to>
      <xdr:col>6</xdr:col>
      <xdr:colOff>388620</xdr:colOff>
      <xdr:row>18</xdr:row>
      <xdr:rowOff>60960</xdr:rowOff>
    </xdr:to>
    <xdr:graphicFrame macro="">
      <xdr:nvGraphicFramePr>
        <xdr:cNvPr id="31" name="Chart 30">
          <a:extLst>
            <a:ext uri="{FF2B5EF4-FFF2-40B4-BE49-F238E27FC236}">
              <a16:creationId xmlns:a16="http://schemas.microsoft.com/office/drawing/2014/main" id="{9916E3EA-055D-4A8A-85C5-15E1A7FDB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137160</xdr:colOff>
      <xdr:row>7</xdr:row>
      <xdr:rowOff>144780</xdr:rowOff>
    </xdr:from>
    <xdr:to>
      <xdr:col>5</xdr:col>
      <xdr:colOff>739140</xdr:colOff>
      <xdr:row>9</xdr:row>
      <xdr:rowOff>15240</xdr:rowOff>
    </xdr:to>
    <xdr:sp macro="" textlink="">
      <xdr:nvSpPr>
        <xdr:cNvPr id="32" name="TextBox 31">
          <a:extLst>
            <a:ext uri="{FF2B5EF4-FFF2-40B4-BE49-F238E27FC236}">
              <a16:creationId xmlns:a16="http://schemas.microsoft.com/office/drawing/2014/main" id="{27F9ADBC-8FED-F9B6-1344-DBE6F14CDF07}"/>
            </a:ext>
          </a:extLst>
        </xdr:cNvPr>
        <xdr:cNvSpPr txBox="1"/>
      </xdr:nvSpPr>
      <xdr:spPr>
        <a:xfrm>
          <a:off x="2819400" y="1988820"/>
          <a:ext cx="12725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FAT CONTENT</a:t>
          </a:r>
        </a:p>
      </xdr:txBody>
    </xdr:sp>
    <xdr:clientData/>
  </xdr:twoCellAnchor>
  <xdr:twoCellAnchor>
    <xdr:from>
      <xdr:col>6</xdr:col>
      <xdr:colOff>556260</xdr:colOff>
      <xdr:row>8</xdr:row>
      <xdr:rowOff>11430</xdr:rowOff>
    </xdr:from>
    <xdr:to>
      <xdr:col>6</xdr:col>
      <xdr:colOff>571500</xdr:colOff>
      <xdr:row>31</xdr:row>
      <xdr:rowOff>45720</xdr:rowOff>
    </xdr:to>
    <xdr:cxnSp macro="">
      <xdr:nvCxnSpPr>
        <xdr:cNvPr id="34" name="Straight Connector 33">
          <a:extLst>
            <a:ext uri="{FF2B5EF4-FFF2-40B4-BE49-F238E27FC236}">
              <a16:creationId xmlns:a16="http://schemas.microsoft.com/office/drawing/2014/main" id="{B4ADFDF9-A7F2-213F-035A-25CF71D63520}"/>
            </a:ext>
          </a:extLst>
        </xdr:cNvPr>
        <xdr:cNvCxnSpPr>
          <a:stCxn id="47" idx="1"/>
        </xdr:cNvCxnSpPr>
      </xdr:nvCxnSpPr>
      <xdr:spPr>
        <a:xfrm>
          <a:off x="4953000" y="2053590"/>
          <a:ext cx="15240" cy="459105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121920</xdr:colOff>
      <xdr:row>18</xdr:row>
      <xdr:rowOff>121920</xdr:rowOff>
    </xdr:from>
    <xdr:to>
      <xdr:col>6</xdr:col>
      <xdr:colOff>480060</xdr:colOff>
      <xdr:row>18</xdr:row>
      <xdr:rowOff>129540</xdr:rowOff>
    </xdr:to>
    <xdr:cxnSp macro="">
      <xdr:nvCxnSpPr>
        <xdr:cNvPr id="35" name="Straight Connector 34">
          <a:extLst>
            <a:ext uri="{FF2B5EF4-FFF2-40B4-BE49-F238E27FC236}">
              <a16:creationId xmlns:a16="http://schemas.microsoft.com/office/drawing/2014/main" id="{841E5855-6218-427D-B38F-08CBD51D45EE}"/>
            </a:ext>
          </a:extLst>
        </xdr:cNvPr>
        <xdr:cNvCxnSpPr/>
      </xdr:nvCxnSpPr>
      <xdr:spPr>
        <a:xfrm>
          <a:off x="2804160" y="4145280"/>
          <a:ext cx="2072640" cy="762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144780</xdr:colOff>
      <xdr:row>20</xdr:row>
      <xdr:rowOff>53340</xdr:rowOff>
    </xdr:from>
    <xdr:to>
      <xdr:col>6</xdr:col>
      <xdr:colOff>495300</xdr:colOff>
      <xdr:row>32</xdr:row>
      <xdr:rowOff>58615</xdr:rowOff>
    </xdr:to>
    <xdr:graphicFrame macro="">
      <xdr:nvGraphicFramePr>
        <xdr:cNvPr id="44" name="Chart 43">
          <a:extLst>
            <a:ext uri="{FF2B5EF4-FFF2-40B4-BE49-F238E27FC236}">
              <a16:creationId xmlns:a16="http://schemas.microsoft.com/office/drawing/2014/main" id="{9C1C5002-55C6-42CF-A154-1233AC25F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38100</xdr:colOff>
      <xdr:row>18</xdr:row>
      <xdr:rowOff>167640</xdr:rowOff>
    </xdr:from>
    <xdr:to>
      <xdr:col>5</xdr:col>
      <xdr:colOff>594360</xdr:colOff>
      <xdr:row>19</xdr:row>
      <xdr:rowOff>190500</xdr:rowOff>
    </xdr:to>
    <xdr:sp macro="" textlink="">
      <xdr:nvSpPr>
        <xdr:cNvPr id="46" name="TextBox 45">
          <a:extLst>
            <a:ext uri="{FF2B5EF4-FFF2-40B4-BE49-F238E27FC236}">
              <a16:creationId xmlns:a16="http://schemas.microsoft.com/office/drawing/2014/main" id="{CDE15B8E-03D7-4FF1-9273-1B46C179327E}"/>
            </a:ext>
          </a:extLst>
        </xdr:cNvPr>
        <xdr:cNvSpPr txBox="1"/>
      </xdr:nvSpPr>
      <xdr:spPr>
        <a:xfrm>
          <a:off x="2720340" y="4191000"/>
          <a:ext cx="12268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FAT </a:t>
          </a:r>
          <a:r>
            <a:rPr lang="en-US" sz="1100" b="1" baseline="0"/>
            <a:t> BY OUTLET</a:t>
          </a:r>
          <a:endParaRPr lang="en-US" sz="1100" b="1"/>
        </a:p>
      </xdr:txBody>
    </xdr:sp>
    <xdr:clientData/>
  </xdr:twoCellAnchor>
  <xdr:twoCellAnchor>
    <xdr:from>
      <xdr:col>6</xdr:col>
      <xdr:colOff>556260</xdr:colOff>
      <xdr:row>7</xdr:row>
      <xdr:rowOff>76200</xdr:rowOff>
    </xdr:from>
    <xdr:to>
      <xdr:col>8</xdr:col>
      <xdr:colOff>487680</xdr:colOff>
      <xdr:row>8</xdr:row>
      <xdr:rowOff>144780</xdr:rowOff>
    </xdr:to>
    <xdr:sp macro="" textlink="">
      <xdr:nvSpPr>
        <xdr:cNvPr id="47" name="TextBox 46">
          <a:extLst>
            <a:ext uri="{FF2B5EF4-FFF2-40B4-BE49-F238E27FC236}">
              <a16:creationId xmlns:a16="http://schemas.microsoft.com/office/drawing/2014/main" id="{9583A4B8-6AF3-41D4-BC44-1D1039519221}"/>
            </a:ext>
          </a:extLst>
        </xdr:cNvPr>
        <xdr:cNvSpPr txBox="1"/>
      </xdr:nvSpPr>
      <xdr:spPr>
        <a:xfrm>
          <a:off x="4953000" y="1920240"/>
          <a:ext cx="12725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ITEM</a:t>
          </a:r>
          <a:r>
            <a:rPr lang="en-US" sz="1100" b="1" baseline="0"/>
            <a:t> TYPE</a:t>
          </a:r>
          <a:endParaRPr lang="en-US" sz="1100" b="1"/>
        </a:p>
      </xdr:txBody>
    </xdr:sp>
    <xdr:clientData/>
  </xdr:twoCellAnchor>
  <xdr:twoCellAnchor>
    <xdr:from>
      <xdr:col>6</xdr:col>
      <xdr:colOff>601980</xdr:colOff>
      <xdr:row>8</xdr:row>
      <xdr:rowOff>38100</xdr:rowOff>
    </xdr:from>
    <xdr:to>
      <xdr:col>10</xdr:col>
      <xdr:colOff>83820</xdr:colOff>
      <xdr:row>32</xdr:row>
      <xdr:rowOff>11723</xdr:rowOff>
    </xdr:to>
    <xdr:graphicFrame macro="">
      <xdr:nvGraphicFramePr>
        <xdr:cNvPr id="48" name="Chart 47">
          <a:extLst>
            <a:ext uri="{FF2B5EF4-FFF2-40B4-BE49-F238E27FC236}">
              <a16:creationId xmlns:a16="http://schemas.microsoft.com/office/drawing/2014/main" id="{BF3B377A-2E38-4F23-8ABF-E59153347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297180</xdr:colOff>
      <xdr:row>0</xdr:row>
      <xdr:rowOff>152400</xdr:rowOff>
    </xdr:from>
    <xdr:to>
      <xdr:col>18</xdr:col>
      <xdr:colOff>579120</xdr:colOff>
      <xdr:row>32</xdr:row>
      <xdr:rowOff>22860</xdr:rowOff>
    </xdr:to>
    <xdr:sp macro="" textlink="">
      <xdr:nvSpPr>
        <xdr:cNvPr id="22" name="Rectangle: Rounded Corners 21">
          <a:extLst>
            <a:ext uri="{FF2B5EF4-FFF2-40B4-BE49-F238E27FC236}">
              <a16:creationId xmlns:a16="http://schemas.microsoft.com/office/drawing/2014/main" id="{41B0A5BA-184A-4AB6-9EC9-A3868A778807}"/>
            </a:ext>
          </a:extLst>
        </xdr:cNvPr>
        <xdr:cNvSpPr/>
      </xdr:nvSpPr>
      <xdr:spPr>
        <a:xfrm>
          <a:off x="7376160" y="152400"/>
          <a:ext cx="5646420" cy="6667500"/>
        </a:xfrm>
        <a:prstGeom prst="roundRect">
          <a:avLst>
            <a:gd name="adj" fmla="val 2847"/>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495300</xdr:colOff>
      <xdr:row>2</xdr:row>
      <xdr:rowOff>53340</xdr:rowOff>
    </xdr:from>
    <xdr:to>
      <xdr:col>18</xdr:col>
      <xdr:colOff>457200</xdr:colOff>
      <xdr:row>8</xdr:row>
      <xdr:rowOff>182880</xdr:rowOff>
    </xdr:to>
    <xdr:graphicFrame macro="">
      <xdr:nvGraphicFramePr>
        <xdr:cNvPr id="24" name="Chart 23">
          <a:extLst>
            <a:ext uri="{FF2B5EF4-FFF2-40B4-BE49-F238E27FC236}">
              <a16:creationId xmlns:a16="http://schemas.microsoft.com/office/drawing/2014/main" id="{D2FB2BA9-54B8-4319-9470-0AD68DD05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510540</xdr:colOff>
      <xdr:row>1</xdr:row>
      <xdr:rowOff>68580</xdr:rowOff>
    </xdr:from>
    <xdr:to>
      <xdr:col>13</xdr:col>
      <xdr:colOff>137160</xdr:colOff>
      <xdr:row>2</xdr:row>
      <xdr:rowOff>60960</xdr:rowOff>
    </xdr:to>
    <xdr:sp macro="" textlink="">
      <xdr:nvSpPr>
        <xdr:cNvPr id="36" name="TextBox 35">
          <a:extLst>
            <a:ext uri="{FF2B5EF4-FFF2-40B4-BE49-F238E27FC236}">
              <a16:creationId xmlns:a16="http://schemas.microsoft.com/office/drawing/2014/main" id="{99BBFB3A-0A23-0E5E-3BC0-2A567E7E21CF}"/>
            </a:ext>
          </a:extLst>
        </xdr:cNvPr>
        <xdr:cNvSpPr txBox="1"/>
      </xdr:nvSpPr>
      <xdr:spPr>
        <a:xfrm>
          <a:off x="7589520" y="266700"/>
          <a:ext cx="1638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mn-lt"/>
              <a:ea typeface="+mn-ea"/>
              <a:cs typeface="+mn-cs"/>
            </a:rPr>
            <a:t>OUTLET</a:t>
          </a:r>
          <a:r>
            <a:rPr lang="en-US" sz="1100" baseline="0"/>
            <a:t> </a:t>
          </a:r>
          <a:r>
            <a:rPr lang="en-US" sz="1100" b="1" baseline="0">
              <a:solidFill>
                <a:schemeClr val="dk1"/>
              </a:solidFill>
              <a:latin typeface="+mn-lt"/>
              <a:ea typeface="+mn-ea"/>
              <a:cs typeface="+mn-cs"/>
            </a:rPr>
            <a:t>ESTABLISHMENT</a:t>
          </a:r>
        </a:p>
      </xdr:txBody>
    </xdr:sp>
    <xdr:clientData/>
  </xdr:twoCellAnchor>
  <xdr:twoCellAnchor>
    <xdr:from>
      <xdr:col>10</xdr:col>
      <xdr:colOff>472440</xdr:colOff>
      <xdr:row>9</xdr:row>
      <xdr:rowOff>53340</xdr:rowOff>
    </xdr:from>
    <xdr:to>
      <xdr:col>18</xdr:col>
      <xdr:colOff>556260</xdr:colOff>
      <xdr:row>9</xdr:row>
      <xdr:rowOff>53340</xdr:rowOff>
    </xdr:to>
    <xdr:cxnSp macro="">
      <xdr:nvCxnSpPr>
        <xdr:cNvPr id="38" name="Straight Connector 37">
          <a:extLst>
            <a:ext uri="{FF2B5EF4-FFF2-40B4-BE49-F238E27FC236}">
              <a16:creationId xmlns:a16="http://schemas.microsoft.com/office/drawing/2014/main" id="{F27C40B0-1865-25FB-92C7-5F54CE53CD9A}"/>
            </a:ext>
          </a:extLst>
        </xdr:cNvPr>
        <xdr:cNvCxnSpPr/>
      </xdr:nvCxnSpPr>
      <xdr:spPr>
        <a:xfrm>
          <a:off x="7551420" y="2293620"/>
          <a:ext cx="54483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419100</xdr:colOff>
      <xdr:row>9</xdr:row>
      <xdr:rowOff>68580</xdr:rowOff>
    </xdr:from>
    <xdr:to>
      <xdr:col>12</xdr:col>
      <xdr:colOff>53340</xdr:colOff>
      <xdr:row>10</xdr:row>
      <xdr:rowOff>121920</xdr:rowOff>
    </xdr:to>
    <xdr:sp macro="" textlink="">
      <xdr:nvSpPr>
        <xdr:cNvPr id="41" name="TextBox 40">
          <a:extLst>
            <a:ext uri="{FF2B5EF4-FFF2-40B4-BE49-F238E27FC236}">
              <a16:creationId xmlns:a16="http://schemas.microsoft.com/office/drawing/2014/main" id="{92CF4390-79EA-47D0-9E4C-820A240E6CED}"/>
            </a:ext>
          </a:extLst>
        </xdr:cNvPr>
        <xdr:cNvSpPr txBox="1"/>
      </xdr:nvSpPr>
      <xdr:spPr>
        <a:xfrm>
          <a:off x="7498080" y="2308860"/>
          <a:ext cx="975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mn-lt"/>
              <a:ea typeface="+mn-ea"/>
              <a:cs typeface="+mn-cs"/>
            </a:rPr>
            <a:t>OUTLET</a:t>
          </a:r>
          <a:r>
            <a:rPr lang="en-US" sz="1100" baseline="0"/>
            <a:t> </a:t>
          </a:r>
          <a:r>
            <a:rPr lang="en-US" sz="1100" b="1" baseline="0">
              <a:solidFill>
                <a:schemeClr val="dk1"/>
              </a:solidFill>
              <a:latin typeface="+mn-lt"/>
              <a:ea typeface="+mn-ea"/>
              <a:cs typeface="+mn-cs"/>
            </a:rPr>
            <a:t>SIZE</a:t>
          </a:r>
        </a:p>
      </xdr:txBody>
    </xdr:sp>
    <xdr:clientData/>
  </xdr:twoCellAnchor>
  <xdr:twoCellAnchor>
    <xdr:from>
      <xdr:col>10</xdr:col>
      <xdr:colOff>472440</xdr:colOff>
      <xdr:row>10</xdr:row>
      <xdr:rowOff>83820</xdr:rowOff>
    </xdr:from>
    <xdr:to>
      <xdr:col>14</xdr:col>
      <xdr:colOff>60960</xdr:colOff>
      <xdr:row>19</xdr:row>
      <xdr:rowOff>45720</xdr:rowOff>
    </xdr:to>
    <xdr:graphicFrame macro="">
      <xdr:nvGraphicFramePr>
        <xdr:cNvPr id="42" name="Chart 41">
          <a:extLst>
            <a:ext uri="{FF2B5EF4-FFF2-40B4-BE49-F238E27FC236}">
              <a16:creationId xmlns:a16="http://schemas.microsoft.com/office/drawing/2014/main" id="{AE4CB744-D07E-4620-9203-29B998D3A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373380</xdr:colOff>
      <xdr:row>19</xdr:row>
      <xdr:rowOff>53340</xdr:rowOff>
    </xdr:from>
    <xdr:to>
      <xdr:col>18</xdr:col>
      <xdr:colOff>457200</xdr:colOff>
      <xdr:row>19</xdr:row>
      <xdr:rowOff>53340</xdr:rowOff>
    </xdr:to>
    <xdr:cxnSp macro="">
      <xdr:nvCxnSpPr>
        <xdr:cNvPr id="43" name="Straight Connector 42">
          <a:extLst>
            <a:ext uri="{FF2B5EF4-FFF2-40B4-BE49-F238E27FC236}">
              <a16:creationId xmlns:a16="http://schemas.microsoft.com/office/drawing/2014/main" id="{EED31865-BB8C-4DC5-BBAC-4BA624BA27B4}"/>
            </a:ext>
          </a:extLst>
        </xdr:cNvPr>
        <xdr:cNvCxnSpPr/>
      </xdr:nvCxnSpPr>
      <xdr:spPr>
        <a:xfrm>
          <a:off x="7452360" y="4274820"/>
          <a:ext cx="54483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518160</xdr:colOff>
      <xdr:row>9</xdr:row>
      <xdr:rowOff>175260</xdr:rowOff>
    </xdr:from>
    <xdr:to>
      <xdr:col>14</xdr:col>
      <xdr:colOff>525780</xdr:colOff>
      <xdr:row>18</xdr:row>
      <xdr:rowOff>160020</xdr:rowOff>
    </xdr:to>
    <xdr:cxnSp macro="">
      <xdr:nvCxnSpPr>
        <xdr:cNvPr id="45" name="Straight Connector 44">
          <a:extLst>
            <a:ext uri="{FF2B5EF4-FFF2-40B4-BE49-F238E27FC236}">
              <a16:creationId xmlns:a16="http://schemas.microsoft.com/office/drawing/2014/main" id="{A284BD30-DFC5-4626-93DA-D57E08708203}"/>
            </a:ext>
          </a:extLst>
        </xdr:cNvPr>
        <xdr:cNvCxnSpPr/>
      </xdr:nvCxnSpPr>
      <xdr:spPr>
        <a:xfrm>
          <a:off x="10279380" y="2415540"/>
          <a:ext cx="7620" cy="176784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579120</xdr:colOff>
      <xdr:row>10</xdr:row>
      <xdr:rowOff>60960</xdr:rowOff>
    </xdr:from>
    <xdr:to>
      <xdr:col>18</xdr:col>
      <xdr:colOff>525780</xdr:colOff>
      <xdr:row>18</xdr:row>
      <xdr:rowOff>144780</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A446F9D7-02D3-4E01-A33D-E91E539F6B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340340" y="2499360"/>
              <a:ext cx="2628900" cy="1668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525780</xdr:colOff>
      <xdr:row>9</xdr:row>
      <xdr:rowOff>45720</xdr:rowOff>
    </xdr:from>
    <xdr:to>
      <xdr:col>16</xdr:col>
      <xdr:colOff>647700</xdr:colOff>
      <xdr:row>10</xdr:row>
      <xdr:rowOff>99060</xdr:rowOff>
    </xdr:to>
    <xdr:sp macro="" textlink="">
      <xdr:nvSpPr>
        <xdr:cNvPr id="52" name="TextBox 51">
          <a:extLst>
            <a:ext uri="{FF2B5EF4-FFF2-40B4-BE49-F238E27FC236}">
              <a16:creationId xmlns:a16="http://schemas.microsoft.com/office/drawing/2014/main" id="{6EEA1DF2-48AC-4F86-9AD9-843C03AC527E}"/>
            </a:ext>
          </a:extLst>
        </xdr:cNvPr>
        <xdr:cNvSpPr txBox="1"/>
      </xdr:nvSpPr>
      <xdr:spPr>
        <a:xfrm>
          <a:off x="10287000" y="2286000"/>
          <a:ext cx="14630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mn-lt"/>
              <a:ea typeface="+mn-ea"/>
              <a:cs typeface="+mn-cs"/>
            </a:rPr>
            <a:t>OUTLET</a:t>
          </a:r>
          <a:r>
            <a:rPr lang="en-US" sz="1100" baseline="0"/>
            <a:t> </a:t>
          </a:r>
          <a:r>
            <a:rPr lang="en-US" sz="1100" b="1" baseline="0">
              <a:solidFill>
                <a:schemeClr val="dk1"/>
              </a:solidFill>
              <a:latin typeface="+mn-lt"/>
              <a:ea typeface="+mn-ea"/>
              <a:cs typeface="+mn-cs"/>
            </a:rPr>
            <a:t>LOCATION</a:t>
          </a:r>
        </a:p>
      </xdr:txBody>
    </xdr:sp>
    <xdr:clientData/>
  </xdr:twoCellAnchor>
  <xdr:twoCellAnchor>
    <xdr:from>
      <xdr:col>10</xdr:col>
      <xdr:colOff>411480</xdr:colOff>
      <xdr:row>20</xdr:row>
      <xdr:rowOff>46157</xdr:rowOff>
    </xdr:from>
    <xdr:to>
      <xdr:col>13</xdr:col>
      <xdr:colOff>640080</xdr:colOff>
      <xdr:row>29</xdr:row>
      <xdr:rowOff>120883</xdr:rowOff>
    </xdr:to>
    <xdr:graphicFrame macro="">
      <xdr:nvGraphicFramePr>
        <xdr:cNvPr id="53" name="Chart 52">
          <a:extLst>
            <a:ext uri="{FF2B5EF4-FFF2-40B4-BE49-F238E27FC236}">
              <a16:creationId xmlns:a16="http://schemas.microsoft.com/office/drawing/2014/main" id="{51ED4994-60A4-46E3-9409-AE9B7EA3F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342900</xdr:colOff>
      <xdr:row>19</xdr:row>
      <xdr:rowOff>60960</xdr:rowOff>
    </xdr:from>
    <xdr:to>
      <xdr:col>12</xdr:col>
      <xdr:colOff>464820</xdr:colOff>
      <xdr:row>20</xdr:row>
      <xdr:rowOff>114300</xdr:rowOff>
    </xdr:to>
    <xdr:sp macro="" textlink="">
      <xdr:nvSpPr>
        <xdr:cNvPr id="54" name="TextBox 53">
          <a:extLst>
            <a:ext uri="{FF2B5EF4-FFF2-40B4-BE49-F238E27FC236}">
              <a16:creationId xmlns:a16="http://schemas.microsoft.com/office/drawing/2014/main" id="{D75B4C8F-3998-49EC-ADCB-85C6B6345179}"/>
            </a:ext>
          </a:extLst>
        </xdr:cNvPr>
        <xdr:cNvSpPr txBox="1"/>
      </xdr:nvSpPr>
      <xdr:spPr>
        <a:xfrm>
          <a:off x="7421880" y="4282440"/>
          <a:ext cx="14630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mn-lt"/>
              <a:ea typeface="+mn-ea"/>
              <a:cs typeface="+mn-cs"/>
            </a:rPr>
            <a:t>OUTLET</a:t>
          </a:r>
          <a:r>
            <a:rPr lang="en-US" sz="1100" baseline="0"/>
            <a:t> </a:t>
          </a:r>
          <a:r>
            <a:rPr lang="en-US" sz="1100" b="1" baseline="0">
              <a:solidFill>
                <a:schemeClr val="dk1"/>
              </a:solidFill>
              <a:latin typeface="+mn-lt"/>
              <a:ea typeface="+mn-ea"/>
              <a:cs typeface="+mn-cs"/>
            </a:rPr>
            <a:t>TYPE</a:t>
          </a:r>
        </a:p>
      </xdr:txBody>
    </xdr:sp>
    <xdr:clientData/>
  </xdr:twoCellAnchor>
  <xdr:twoCellAnchor>
    <xdr:from>
      <xdr:col>13</xdr:col>
      <xdr:colOff>495300</xdr:colOff>
      <xdr:row>20</xdr:row>
      <xdr:rowOff>15240</xdr:rowOff>
    </xdr:from>
    <xdr:to>
      <xdr:col>16</xdr:col>
      <xdr:colOff>297180</xdr:colOff>
      <xdr:row>29</xdr:row>
      <xdr:rowOff>144780</xdr:rowOff>
    </xdr:to>
    <xdr:graphicFrame macro="">
      <xdr:nvGraphicFramePr>
        <xdr:cNvPr id="55" name="Chart 54">
          <a:extLst>
            <a:ext uri="{FF2B5EF4-FFF2-40B4-BE49-F238E27FC236}">
              <a16:creationId xmlns:a16="http://schemas.microsoft.com/office/drawing/2014/main" id="{FDFC7476-0909-4287-8B44-735D35B65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441960</xdr:colOff>
      <xdr:row>29</xdr:row>
      <xdr:rowOff>60960</xdr:rowOff>
    </xdr:from>
    <xdr:to>
      <xdr:col>12</xdr:col>
      <xdr:colOff>594360</xdr:colOff>
      <xdr:row>30</xdr:row>
      <xdr:rowOff>114300</xdr:rowOff>
    </xdr:to>
    <xdr:sp macro="" textlink="">
      <xdr:nvSpPr>
        <xdr:cNvPr id="58" name="TextBox 57">
          <a:extLst>
            <a:ext uri="{FF2B5EF4-FFF2-40B4-BE49-F238E27FC236}">
              <a16:creationId xmlns:a16="http://schemas.microsoft.com/office/drawing/2014/main" id="{52410948-274C-4F0C-BAC8-918CAF21A6C4}"/>
            </a:ext>
          </a:extLst>
        </xdr:cNvPr>
        <xdr:cNvSpPr txBox="1"/>
      </xdr:nvSpPr>
      <xdr:spPr>
        <a:xfrm>
          <a:off x="8191500" y="6263640"/>
          <a:ext cx="822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5"/>
              </a:solidFill>
              <a:latin typeface="+mn-lt"/>
              <a:ea typeface="+mn-ea"/>
              <a:cs typeface="+mn-cs"/>
            </a:rPr>
            <a:t>Total Sales</a:t>
          </a:r>
        </a:p>
      </xdr:txBody>
    </xdr:sp>
    <xdr:clientData/>
  </xdr:twoCellAnchor>
  <xdr:twoCellAnchor>
    <xdr:from>
      <xdr:col>13</xdr:col>
      <xdr:colOff>457200</xdr:colOff>
      <xdr:row>29</xdr:row>
      <xdr:rowOff>60960</xdr:rowOff>
    </xdr:from>
    <xdr:to>
      <xdr:col>14</xdr:col>
      <xdr:colOff>609600</xdr:colOff>
      <xdr:row>30</xdr:row>
      <xdr:rowOff>114300</xdr:rowOff>
    </xdr:to>
    <xdr:sp macro="" textlink="">
      <xdr:nvSpPr>
        <xdr:cNvPr id="59" name="TextBox 58">
          <a:extLst>
            <a:ext uri="{FF2B5EF4-FFF2-40B4-BE49-F238E27FC236}">
              <a16:creationId xmlns:a16="http://schemas.microsoft.com/office/drawing/2014/main" id="{F6EC9FAB-8B33-42C0-B263-9C132343DC86}"/>
            </a:ext>
          </a:extLst>
        </xdr:cNvPr>
        <xdr:cNvSpPr txBox="1"/>
      </xdr:nvSpPr>
      <xdr:spPr>
        <a:xfrm>
          <a:off x="9547860" y="6263640"/>
          <a:ext cx="822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5"/>
              </a:solidFill>
              <a:latin typeface="+mn-lt"/>
              <a:ea typeface="+mn-ea"/>
              <a:cs typeface="+mn-cs"/>
            </a:rPr>
            <a:t>Avg Sales</a:t>
          </a:r>
        </a:p>
      </xdr:txBody>
    </xdr:sp>
    <xdr:clientData/>
  </xdr:twoCellAnchor>
  <xdr:twoCellAnchor>
    <xdr:from>
      <xdr:col>16</xdr:col>
      <xdr:colOff>289560</xdr:colOff>
      <xdr:row>20</xdr:row>
      <xdr:rowOff>76200</xdr:rowOff>
    </xdr:from>
    <xdr:to>
      <xdr:col>18</xdr:col>
      <xdr:colOff>487680</xdr:colOff>
      <xdr:row>30</xdr:row>
      <xdr:rowOff>30480</xdr:rowOff>
    </xdr:to>
    <xdr:graphicFrame macro="">
      <xdr:nvGraphicFramePr>
        <xdr:cNvPr id="60" name="Chart 59">
          <a:extLst>
            <a:ext uri="{FF2B5EF4-FFF2-40B4-BE49-F238E27FC236}">
              <a16:creationId xmlns:a16="http://schemas.microsoft.com/office/drawing/2014/main" id="{A01F0CD0-81A1-4F30-870A-285FA2064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121920</xdr:colOff>
      <xdr:row>29</xdr:row>
      <xdr:rowOff>60960</xdr:rowOff>
    </xdr:from>
    <xdr:to>
      <xdr:col>17</xdr:col>
      <xdr:colOff>411480</xdr:colOff>
      <xdr:row>30</xdr:row>
      <xdr:rowOff>114300</xdr:rowOff>
    </xdr:to>
    <xdr:sp macro="" textlink="">
      <xdr:nvSpPr>
        <xdr:cNvPr id="61" name="TextBox 60">
          <a:extLst>
            <a:ext uri="{FF2B5EF4-FFF2-40B4-BE49-F238E27FC236}">
              <a16:creationId xmlns:a16="http://schemas.microsoft.com/office/drawing/2014/main" id="{90AF36CB-B5D8-434F-91C7-B7B7D6F2B51B}"/>
            </a:ext>
          </a:extLst>
        </xdr:cNvPr>
        <xdr:cNvSpPr txBox="1"/>
      </xdr:nvSpPr>
      <xdr:spPr>
        <a:xfrm>
          <a:off x="11224260" y="6263640"/>
          <a:ext cx="960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5"/>
              </a:solidFill>
              <a:latin typeface="+mn-lt"/>
              <a:ea typeface="+mn-ea"/>
              <a:cs typeface="+mn-cs"/>
            </a:rPr>
            <a:t>No of Items</a:t>
          </a:r>
        </a:p>
      </xdr:txBody>
    </xdr:sp>
    <xdr:clientData/>
  </xdr:twoCellAnchor>
  <xdr:twoCellAnchor>
    <xdr:from>
      <xdr:col>1</xdr:col>
      <xdr:colOff>388620</xdr:colOff>
      <xdr:row>4</xdr:row>
      <xdr:rowOff>106680</xdr:rowOff>
    </xdr:from>
    <xdr:to>
      <xdr:col>3</xdr:col>
      <xdr:colOff>236220</xdr:colOff>
      <xdr:row>5</xdr:row>
      <xdr:rowOff>198120</xdr:rowOff>
    </xdr:to>
    <xdr:sp macro="" textlink="">
      <xdr:nvSpPr>
        <xdr:cNvPr id="64" name="TextBox 63">
          <a:extLst>
            <a:ext uri="{FF2B5EF4-FFF2-40B4-BE49-F238E27FC236}">
              <a16:creationId xmlns:a16="http://schemas.microsoft.com/office/drawing/2014/main" id="{686922B2-9A4F-446E-935C-493E775C3164}"/>
            </a:ext>
          </a:extLst>
        </xdr:cNvPr>
        <xdr:cNvSpPr txBox="1"/>
      </xdr:nvSpPr>
      <xdr:spPr>
        <a:xfrm>
          <a:off x="1059180" y="89916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75000"/>
                </a:schemeClr>
              </a:solidFill>
            </a:rPr>
            <a:t>FILTER</a:t>
          </a:r>
          <a:r>
            <a:rPr lang="en-US" sz="1100" b="1" baseline="0">
              <a:solidFill>
                <a:schemeClr val="accent6">
                  <a:lumMod val="75000"/>
                </a:schemeClr>
              </a:solidFill>
            </a:rPr>
            <a:t> PANEL</a:t>
          </a:r>
          <a:endParaRPr lang="en-US" sz="1100" b="1">
            <a:solidFill>
              <a:schemeClr val="accent6">
                <a:lumMod val="75000"/>
              </a:schemeClr>
            </a:solidFill>
          </a:endParaRPr>
        </a:p>
      </xdr:txBody>
    </xdr:sp>
    <xdr:clientData/>
  </xdr:twoCellAnchor>
  <xdr:twoCellAnchor editAs="oneCell">
    <xdr:from>
      <xdr:col>1</xdr:col>
      <xdr:colOff>243840</xdr:colOff>
      <xdr:row>4</xdr:row>
      <xdr:rowOff>129540</xdr:rowOff>
    </xdr:from>
    <xdr:to>
      <xdr:col>1</xdr:col>
      <xdr:colOff>472440</xdr:colOff>
      <xdr:row>5</xdr:row>
      <xdr:rowOff>180657</xdr:rowOff>
    </xdr:to>
    <xdr:pic>
      <xdr:nvPicPr>
        <xdr:cNvPr id="67" name="Picture 66">
          <a:extLst>
            <a:ext uri="{FF2B5EF4-FFF2-40B4-BE49-F238E27FC236}">
              <a16:creationId xmlns:a16="http://schemas.microsoft.com/office/drawing/2014/main" id="{9F231468-B77F-439F-8BD5-7C6BCDD3A1B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14400" y="922020"/>
          <a:ext cx="228600" cy="249237"/>
        </a:xfrm>
        <a:prstGeom prst="rect">
          <a:avLst/>
        </a:prstGeom>
      </xdr:spPr>
    </xdr:pic>
    <xdr:clientData/>
  </xdr:twoCellAnchor>
  <xdr:twoCellAnchor editAs="oneCell">
    <xdr:from>
      <xdr:col>1</xdr:col>
      <xdr:colOff>91440</xdr:colOff>
      <xdr:row>5</xdr:row>
      <xdr:rowOff>236220</xdr:rowOff>
    </xdr:from>
    <xdr:to>
      <xdr:col>3</xdr:col>
      <xdr:colOff>396240</xdr:colOff>
      <xdr:row>10</xdr:row>
      <xdr:rowOff>106680</xdr:rowOff>
    </xdr:to>
    <mc:AlternateContent xmlns:mc="http://schemas.openxmlformats.org/markup-compatibility/2006" xmlns:a14="http://schemas.microsoft.com/office/drawing/2010/main">
      <mc:Choice Requires="a14">
        <xdr:graphicFrame macro="">
          <xdr:nvGraphicFramePr>
            <xdr:cNvPr id="68" name="Outlet Size 1">
              <a:extLst>
                <a:ext uri="{FF2B5EF4-FFF2-40B4-BE49-F238E27FC236}">
                  <a16:creationId xmlns:a16="http://schemas.microsoft.com/office/drawing/2014/main" id="{64F77C6E-2BA5-4F6C-8B95-2B9869535D9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62000" y="1226820"/>
              <a:ext cx="164592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11</xdr:row>
      <xdr:rowOff>99060</xdr:rowOff>
    </xdr:from>
    <xdr:to>
      <xdr:col>3</xdr:col>
      <xdr:colOff>411480</xdr:colOff>
      <xdr:row>17</xdr:row>
      <xdr:rowOff>129540</xdr:rowOff>
    </xdr:to>
    <mc:AlternateContent xmlns:mc="http://schemas.openxmlformats.org/markup-compatibility/2006" xmlns:a14="http://schemas.microsoft.com/office/drawing/2010/main">
      <mc:Choice Requires="a14">
        <xdr:graphicFrame macro="">
          <xdr:nvGraphicFramePr>
            <xdr:cNvPr id="69" name="Outlet Location Type 1">
              <a:extLst>
                <a:ext uri="{FF2B5EF4-FFF2-40B4-BE49-F238E27FC236}">
                  <a16:creationId xmlns:a16="http://schemas.microsoft.com/office/drawing/2014/main" id="{677A849F-9D6A-4E6E-BA81-25CC9F49B7B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693420" y="2735580"/>
              <a:ext cx="172974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xdr:colOff>
      <xdr:row>19</xdr:row>
      <xdr:rowOff>160020</xdr:rowOff>
    </xdr:from>
    <xdr:to>
      <xdr:col>3</xdr:col>
      <xdr:colOff>411480</xdr:colOff>
      <xdr:row>30</xdr:row>
      <xdr:rowOff>76200</xdr:rowOff>
    </xdr:to>
    <mc:AlternateContent xmlns:mc="http://schemas.openxmlformats.org/markup-compatibility/2006" xmlns:a14="http://schemas.microsoft.com/office/drawing/2010/main">
      <mc:Choice Requires="a14">
        <xdr:graphicFrame macro="">
          <xdr:nvGraphicFramePr>
            <xdr:cNvPr id="70" name="Item Type 1">
              <a:extLst>
                <a:ext uri="{FF2B5EF4-FFF2-40B4-BE49-F238E27FC236}">
                  <a16:creationId xmlns:a16="http://schemas.microsoft.com/office/drawing/2014/main" id="{90640354-FE30-4FE2-8E00-21753AF478E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16280" y="4381500"/>
              <a:ext cx="170688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83820</xdr:colOff>
      <xdr:row>31</xdr:row>
      <xdr:rowOff>7620</xdr:rowOff>
    </xdr:from>
    <xdr:to>
      <xdr:col>3</xdr:col>
      <xdr:colOff>304800</xdr:colOff>
      <xdr:row>33</xdr:row>
      <xdr:rowOff>15240</xdr:rowOff>
    </xdr:to>
    <xdr:sp macro="" textlink="">
      <xdr:nvSpPr>
        <xdr:cNvPr id="77" name="TextBox 76">
          <a:hlinkClick xmlns:r="http://schemas.openxmlformats.org/officeDocument/2006/relationships" r:id="rId15"/>
          <a:extLst>
            <a:ext uri="{FF2B5EF4-FFF2-40B4-BE49-F238E27FC236}">
              <a16:creationId xmlns:a16="http://schemas.microsoft.com/office/drawing/2014/main" id="{0E5D8217-289B-7F4E-263B-05CCDA69423D}"/>
            </a:ext>
          </a:extLst>
        </xdr:cNvPr>
        <xdr:cNvSpPr txBox="1"/>
      </xdr:nvSpPr>
      <xdr:spPr>
        <a:xfrm>
          <a:off x="754380" y="6606540"/>
          <a:ext cx="1562100" cy="403860"/>
        </a:xfrm>
        <a:prstGeom prst="rect">
          <a:avLst/>
        </a:prstGeom>
        <a:noFill/>
        <a:ln>
          <a:noFill/>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ctr"/>
        <a:lstStyle/>
        <a:p>
          <a:pPr algn="ctr"/>
          <a:r>
            <a:rPr lang="en-US" sz="1800" b="1">
              <a:solidFill>
                <a:schemeClr val="dk1"/>
              </a:solidFill>
              <a:effectLst/>
              <a:latin typeface="Segoe UI Semibold" panose="020B0702040204020203" pitchFamily="34" charset="0"/>
              <a:ea typeface="+mn-ea"/>
              <a:cs typeface="Segoe UI Semibold" panose="020B0702040204020203" pitchFamily="34" charset="0"/>
            </a:rPr>
            <a:t>Blinkit </a:t>
          </a:r>
          <a:endParaRPr lang="en-US" sz="1800">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91441</xdr:colOff>
      <xdr:row>31</xdr:row>
      <xdr:rowOff>91441</xdr:rowOff>
    </xdr:from>
    <xdr:to>
      <xdr:col>1</xdr:col>
      <xdr:colOff>350520</xdr:colOff>
      <xdr:row>32</xdr:row>
      <xdr:rowOff>152400</xdr:rowOff>
    </xdr:to>
    <xdr:pic>
      <xdr:nvPicPr>
        <xdr:cNvPr id="78" name="Picture 77">
          <a:hlinkClick xmlns:r="http://schemas.openxmlformats.org/officeDocument/2006/relationships" r:id="rId16"/>
          <a:extLst>
            <a:ext uri="{FF2B5EF4-FFF2-40B4-BE49-F238E27FC236}">
              <a16:creationId xmlns:a16="http://schemas.microsoft.com/office/drawing/2014/main" id="{D48AB5D3-D1AA-4C12-A4E1-E0CEFD3CB27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62001" y="6690361"/>
          <a:ext cx="259079" cy="259079"/>
        </a:xfrm>
        <a:prstGeom prst="rect">
          <a:avLst/>
        </a:prstGeom>
      </xdr:spPr>
    </xdr:pic>
    <xdr:clientData/>
  </xdr:twoCellAnchor>
  <xdr:twoCellAnchor>
    <xdr:from>
      <xdr:col>1</xdr:col>
      <xdr:colOff>68580</xdr:colOff>
      <xdr:row>33</xdr:row>
      <xdr:rowOff>144780</xdr:rowOff>
    </xdr:from>
    <xdr:to>
      <xdr:col>3</xdr:col>
      <xdr:colOff>518160</xdr:colOff>
      <xdr:row>35</xdr:row>
      <xdr:rowOff>152400</xdr:rowOff>
    </xdr:to>
    <xdr:sp macro="" textlink="">
      <xdr:nvSpPr>
        <xdr:cNvPr id="79" name="TextBox 78">
          <a:hlinkClick xmlns:r="http://schemas.openxmlformats.org/officeDocument/2006/relationships" r:id="rId18"/>
          <a:extLst>
            <a:ext uri="{FF2B5EF4-FFF2-40B4-BE49-F238E27FC236}">
              <a16:creationId xmlns:a16="http://schemas.microsoft.com/office/drawing/2014/main" id="{6C1DD12A-14DD-4714-8356-1AC1FFB84F79}"/>
            </a:ext>
          </a:extLst>
        </xdr:cNvPr>
        <xdr:cNvSpPr txBox="1"/>
      </xdr:nvSpPr>
      <xdr:spPr>
        <a:xfrm>
          <a:off x="739140" y="7139940"/>
          <a:ext cx="1790700" cy="403860"/>
        </a:xfrm>
        <a:prstGeom prst="rect">
          <a:avLst/>
        </a:prstGeom>
        <a:noFill/>
        <a:ln>
          <a:noFill/>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ctr"/>
        <a:lstStyle/>
        <a:p>
          <a:pPr algn="ctr"/>
          <a:r>
            <a:rPr lang="en-US" sz="1600" b="1">
              <a:solidFill>
                <a:schemeClr val="dk1"/>
              </a:solidFill>
              <a:effectLst/>
              <a:latin typeface="Segoe UI Semibold" panose="020B0702040204020203" pitchFamily="34" charset="0"/>
              <a:ea typeface="+mn-ea"/>
              <a:cs typeface="Segoe UI Semibold" panose="020B0702040204020203" pitchFamily="34" charset="0"/>
            </a:rPr>
            <a:t>     DASHBOARD </a:t>
          </a:r>
          <a:endParaRPr lang="en-US" sz="1600">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99061</xdr:colOff>
      <xdr:row>34</xdr:row>
      <xdr:rowOff>45721</xdr:rowOff>
    </xdr:from>
    <xdr:to>
      <xdr:col>1</xdr:col>
      <xdr:colOff>289560</xdr:colOff>
      <xdr:row>35</xdr:row>
      <xdr:rowOff>38100</xdr:rowOff>
    </xdr:to>
    <xdr:pic>
      <xdr:nvPicPr>
        <xdr:cNvPr id="80" name="Picture 79">
          <a:hlinkClick xmlns:r="http://schemas.openxmlformats.org/officeDocument/2006/relationships" r:id="rId15"/>
          <a:extLst>
            <a:ext uri="{FF2B5EF4-FFF2-40B4-BE49-F238E27FC236}">
              <a16:creationId xmlns:a16="http://schemas.microsoft.com/office/drawing/2014/main" id="{4C533136-4E97-4A4D-802F-3CE4EF2AB8A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69621" y="7239001"/>
          <a:ext cx="190499" cy="190499"/>
        </a:xfrm>
        <a:prstGeom prst="rect">
          <a:avLst/>
        </a:prstGeom>
      </xdr:spPr>
    </xdr:pic>
    <xdr:clientData/>
  </xdr:twoCellAnchor>
  <xdr:twoCellAnchor>
    <xdr:from>
      <xdr:col>1</xdr:col>
      <xdr:colOff>0</xdr:colOff>
      <xdr:row>36</xdr:row>
      <xdr:rowOff>15240</xdr:rowOff>
    </xdr:from>
    <xdr:to>
      <xdr:col>3</xdr:col>
      <xdr:colOff>449580</xdr:colOff>
      <xdr:row>38</xdr:row>
      <xdr:rowOff>22860</xdr:rowOff>
    </xdr:to>
    <xdr:sp macro="" textlink="">
      <xdr:nvSpPr>
        <xdr:cNvPr id="81" name="TextBox 80">
          <a:hlinkClick xmlns:r="http://schemas.openxmlformats.org/officeDocument/2006/relationships" r:id="rId16"/>
          <a:extLst>
            <a:ext uri="{FF2B5EF4-FFF2-40B4-BE49-F238E27FC236}">
              <a16:creationId xmlns:a16="http://schemas.microsoft.com/office/drawing/2014/main" id="{DCC39CF7-EE92-413D-A3E1-C7A9948194A2}"/>
            </a:ext>
          </a:extLst>
        </xdr:cNvPr>
        <xdr:cNvSpPr txBox="1"/>
      </xdr:nvSpPr>
      <xdr:spPr>
        <a:xfrm>
          <a:off x="670560" y="7604760"/>
          <a:ext cx="1790700" cy="403860"/>
        </a:xfrm>
        <a:prstGeom prst="rect">
          <a:avLst/>
        </a:prstGeom>
        <a:noFill/>
        <a:ln>
          <a:noFill/>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ctr"/>
        <a:lstStyle/>
        <a:p>
          <a:pPr algn="ctr"/>
          <a:r>
            <a:rPr lang="en-US" sz="1600" b="1">
              <a:solidFill>
                <a:schemeClr val="dk1"/>
              </a:solidFill>
              <a:effectLst/>
              <a:latin typeface="Segoe UI Semibold" panose="020B0702040204020203" pitchFamily="34" charset="0"/>
              <a:ea typeface="+mn-ea"/>
              <a:cs typeface="Segoe UI Semibold" panose="020B0702040204020203" pitchFamily="34" charset="0"/>
            </a:rPr>
            <a:t>   ANALYSES </a:t>
          </a:r>
          <a:endParaRPr lang="en-US" sz="1600">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106680</xdr:colOff>
      <xdr:row>36</xdr:row>
      <xdr:rowOff>121920</xdr:rowOff>
    </xdr:from>
    <xdr:to>
      <xdr:col>1</xdr:col>
      <xdr:colOff>320040</xdr:colOff>
      <xdr:row>37</xdr:row>
      <xdr:rowOff>137160</xdr:rowOff>
    </xdr:to>
    <xdr:pic>
      <xdr:nvPicPr>
        <xdr:cNvPr id="84" name="Picture 83">
          <a:extLst>
            <a:ext uri="{FF2B5EF4-FFF2-40B4-BE49-F238E27FC236}">
              <a16:creationId xmlns:a16="http://schemas.microsoft.com/office/drawing/2014/main" id="{A64B79AD-64F3-466A-97D4-1FEB4A8C69F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777240" y="7711440"/>
          <a:ext cx="213360" cy="2133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CM" refreshedDate="46137.84301365741" createdVersion="8" refreshedVersion="8" minRefreshableVersion="3" recordCount="8523" xr:uid="{D8221143-E555-48A0-9B94-FE355D9D7B09}">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89009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E47DA-F00F-4072-B814-44AF3AA21F6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6:C4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3">
    <format dxfId="200">
      <pivotArea type="all" dataOnly="0" outline="0" fieldPosition="0"/>
    </format>
    <format dxfId="199">
      <pivotArea outline="0" collapsedLevelsAreSubtotals="1" fieldPosition="0"/>
    </format>
    <format dxfId="198">
      <pivotArea dataOnly="0" labelOnly="1" grandRow="1" outline="0" fieldPosition="0"/>
    </format>
    <format dxfId="197">
      <pivotArea dataOnly="0" labelOnly="1" outline="0" axis="axisValues" fieldPosition="0"/>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0" type="button" dataOnly="0" labelOnly="1" outline="0" axis="axisCol" fieldPosition="0"/>
    </format>
    <format dxfId="191">
      <pivotArea type="topRight" dataOnly="0" labelOnly="1" outline="0" fieldPosition="0"/>
    </format>
    <format dxfId="190">
      <pivotArea field="6" type="button" dataOnly="0" labelOnly="1" outline="0" axis="axisRow" fieldPosition="0"/>
    </format>
    <format dxfId="189">
      <pivotArea dataOnly="0" labelOnly="1" fieldPosition="0">
        <references count="1">
          <reference field="6" count="0"/>
        </references>
      </pivotArea>
    </format>
    <format dxfId="188">
      <pivotArea dataOnly="0" labelOnly="1" fieldPosition="0">
        <references count="1">
          <reference field="0" count="0"/>
        </references>
      </pivotArea>
    </format>
  </formats>
  <chartFormats count="12">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1"/>
          </reference>
        </references>
      </pivotArea>
    </chartFormat>
    <chartFormat chart="8" format="7">
      <pivotArea type="data" outline="0" fieldPosition="0">
        <references count="3">
          <reference field="4294967294" count="1" selected="0">
            <x v="0"/>
          </reference>
          <reference field="0" count="1" selected="0">
            <x v="0"/>
          </reference>
          <reference field="6" count="1" selected="0">
            <x v="1"/>
          </reference>
        </references>
      </pivotArea>
    </chartFormat>
    <chartFormat chart="8" format="8">
      <pivotArea type="data" outline="0" fieldPosition="0">
        <references count="3">
          <reference field="4294967294" count="1" selected="0">
            <x v="0"/>
          </reference>
          <reference field="0" count="1" selected="0">
            <x v="1"/>
          </reference>
          <reference field="6" count="1" selected="0">
            <x v="0"/>
          </reference>
        </references>
      </pivotArea>
    </chartFormat>
    <chartFormat chart="8" format="9">
      <pivotArea type="data" outline="0" fieldPosition="0">
        <references count="3">
          <reference field="4294967294" count="1" selected="0">
            <x v="0"/>
          </reference>
          <reference field="0" count="1" selected="0">
            <x v="0"/>
          </reference>
          <reference field="6" count="1" selected="0">
            <x v="0"/>
          </reference>
        </references>
      </pivotArea>
    </chartFormat>
    <chartFormat chart="8" format="10">
      <pivotArea type="data" outline="0" fieldPosition="0">
        <references count="3">
          <reference field="4294967294" count="1" selected="0">
            <x v="0"/>
          </reference>
          <reference field="0" count="1" selected="0">
            <x v="0"/>
          </reference>
          <reference field="6" count="1" selected="0">
            <x v="2"/>
          </reference>
        </references>
      </pivotArea>
    </chartFormat>
    <chartFormat chart="8" format="11">
      <pivotArea type="data" outline="0" fieldPosition="0">
        <references count="3">
          <reference field="4294967294" count="1" selected="0">
            <x v="0"/>
          </reference>
          <reference field="0" count="1" selected="0">
            <x v="1"/>
          </reference>
          <reference field="6" count="1" selected="0">
            <x v="2"/>
          </reference>
        </references>
      </pivotArea>
    </chartFormat>
    <chartFormat chart="8" format="1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A800A1-4A98-4EB3-81FD-1BE1A7A4EA3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11:B11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9">
    <format dxfId="209">
      <pivotArea type="all" dataOnly="0" outline="0" fieldPosition="0"/>
    </format>
    <format dxfId="208">
      <pivotArea outline="0" collapsedLevelsAreSubtotals="1" fieldPosition="0"/>
    </format>
    <format dxfId="207">
      <pivotArea dataOnly="0" labelOnly="1" grandRow="1" outline="0" fieldPosition="0"/>
    </format>
    <format dxfId="206">
      <pivotArea outline="0" collapsedLevelsAreSubtotals="1" fieldPosition="0"/>
    </format>
    <format dxfId="205">
      <pivotArea type="all" dataOnly="0" outline="0" fieldPosition="0"/>
    </format>
    <format dxfId="204">
      <pivotArea outline="0" collapsedLevelsAreSubtotals="1" fieldPosition="0"/>
    </format>
    <format dxfId="203">
      <pivotArea field="6" type="button" dataOnly="0" labelOnly="1" outline="0" axis="axisRow" fieldPosition="0"/>
    </format>
    <format dxfId="202">
      <pivotArea dataOnly="0" labelOnly="1" fieldPosition="0">
        <references count="1">
          <reference field="6" count="0"/>
        </references>
      </pivotArea>
    </format>
    <format dxfId="201">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3E9A9-F427-4196-AD5C-E3820B6FF5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7:B8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9">
    <format dxfId="218">
      <pivotArea type="all" dataOnly="0" outline="0" fieldPosition="0"/>
    </format>
    <format dxfId="217">
      <pivotArea outline="0" collapsedLevelsAreSubtotals="1" fieldPosition="0"/>
    </format>
    <format dxfId="216">
      <pivotArea dataOnly="0" labelOnly="1" grandRow="1" outline="0" fieldPosition="0"/>
    </format>
    <format dxfId="215">
      <pivotArea outline="0" collapsedLevelsAreSubtotals="1" fieldPosition="0"/>
    </format>
    <format dxfId="214">
      <pivotArea type="all" dataOnly="0" outline="0" fieldPosition="0"/>
    </format>
    <format dxfId="213">
      <pivotArea outline="0" collapsedLevelsAreSubtotals="1" fieldPosition="0"/>
    </format>
    <format dxfId="212">
      <pivotArea field="4" type="button" dataOnly="0" labelOnly="1" outline="0" axis="axisRow" fieldPosition="0"/>
    </format>
    <format dxfId="211">
      <pivotArea dataOnly="0" labelOnly="1" fieldPosition="0">
        <references count="1">
          <reference field="4" count="6">
            <x v="0"/>
            <x v="3"/>
            <x v="4"/>
            <x v="5"/>
            <x v="6"/>
            <x v="7"/>
          </reference>
        </references>
      </pivotArea>
    </format>
    <format dxfId="210">
      <pivotArea dataOnly="0" labelOnly="1" outline="0" axis="axisValues" fieldPosition="0"/>
    </format>
  </formats>
  <chartFormats count="10">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3"/>
          </reference>
        </references>
      </pivotArea>
    </chartFormat>
    <chartFormat chart="20" format="5">
      <pivotArea type="data" outline="0" fieldPosition="0">
        <references count="2">
          <reference field="4294967294" count="1" selected="0">
            <x v="0"/>
          </reference>
          <reference field="4" count="1" selected="0">
            <x v="4"/>
          </reference>
        </references>
      </pivotArea>
    </chartFormat>
    <chartFormat chart="20" format="6">
      <pivotArea type="data" outline="0" fieldPosition="0">
        <references count="2">
          <reference field="4294967294" count="1" selected="0">
            <x v="0"/>
          </reference>
          <reference field="4" count="1" selected="0">
            <x v="5"/>
          </reference>
        </references>
      </pivotArea>
    </chartFormat>
    <chartFormat chart="20" format="7">
      <pivotArea type="data" outline="0" fieldPosition="0">
        <references count="2">
          <reference field="4294967294" count="1" selected="0">
            <x v="0"/>
          </reference>
          <reference field="4" count="1" selected="0">
            <x v="6"/>
          </reference>
        </references>
      </pivotArea>
    </chartFormat>
    <chartFormat chart="20" format="8">
      <pivotArea type="data" outline="0" fieldPosition="0">
        <references count="2">
          <reference field="4294967294" count="1" selected="0">
            <x v="0"/>
          </reference>
          <reference field="4" count="1" selected="0">
            <x v="7"/>
          </reference>
        </references>
      </pivotArea>
    </chartFormat>
    <chartFormat chart="20" format="9">
      <pivotArea type="data" outline="0" fieldPosition="0">
        <references count="2">
          <reference field="4294967294" count="1" selected="0">
            <x v="0"/>
          </reference>
          <reference field="4" count="1" selected="0">
            <x v="2"/>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C034DD-5FC2-4CA4-B377-0F1E2DD496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6"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0"/>
    <dataField name="Count of Items" fld="1" subtotal="count" baseField="0" baseItem="0"/>
    <dataField name="Average of Rating" fld="12" subtotal="average" baseField="0" baseItem="0"/>
  </dataFields>
  <formats count="3">
    <format dxfId="221">
      <pivotArea type="all" dataOnly="0" outline="0" fieldPosition="0"/>
    </format>
    <format dxfId="220">
      <pivotArea outline="0" collapsedLevelsAreSubtotals="1" fieldPosition="0"/>
    </format>
    <format dxfId="21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DB9701-78F6-41D9-8045-634FD0654DA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53:B6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9">
    <format dxfId="230">
      <pivotArea type="all" dataOnly="0" outline="0" fieldPosition="0"/>
    </format>
    <format dxfId="229">
      <pivotArea outline="0" collapsedLevelsAreSubtotals="1" fieldPosition="0"/>
    </format>
    <format dxfId="228">
      <pivotArea dataOnly="0" labelOnly="1" grandRow="1" outline="0" fieldPosition="0"/>
    </format>
    <format dxfId="227">
      <pivotArea outline="0" collapsedLevelsAreSubtotals="1" fieldPosition="0"/>
    </format>
    <format dxfId="226">
      <pivotArea type="all" dataOnly="0" outline="0" fieldPosition="0"/>
    </format>
    <format dxfId="225">
      <pivotArea outline="0" collapsedLevelsAreSubtotals="1" fieldPosition="0"/>
    </format>
    <format dxfId="224">
      <pivotArea field="3" type="button" dataOnly="0" labelOnly="1" outline="0" axis="axisRow" fieldPosition="0"/>
    </format>
    <format dxfId="223">
      <pivotArea dataOnly="0" labelOnly="1" fieldPosition="0">
        <references count="1">
          <reference field="3" count="0"/>
        </references>
      </pivotArea>
    </format>
    <format dxfId="222">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552397-C7A6-4CFB-BA32-723760875E7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146:B150"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0" baseItem="0"/>
  </dataFields>
  <formats count="13">
    <format dxfId="243">
      <pivotArea type="all" dataOnly="0" outline="0" fieldPosition="0"/>
    </format>
    <format dxfId="242">
      <pivotArea outline="0" collapsedLevelsAreSubtotals="1" fieldPosition="0"/>
    </format>
    <format dxfId="241">
      <pivotArea dataOnly="0" labelOnly="1" grandRow="1" outline="0" fieldPosition="0"/>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field="6" type="button" dataOnly="0" labelOnly="1" outline="0"/>
    </format>
    <format dxfId="236">
      <pivotArea outline="0" collapsedLevelsAreSubtotals="1" fieldPosition="0"/>
    </format>
    <format dxfId="235">
      <pivotArea type="all" dataOnly="0" outline="0" fieldPosition="0"/>
    </format>
    <format dxfId="234">
      <pivotArea outline="0" collapsedLevelsAreSubtotals="1" fieldPosition="0"/>
    </format>
    <format dxfId="233">
      <pivotArea field="8" type="button" dataOnly="0" labelOnly="1" outline="0" axis="axisRow" fieldPosition="0"/>
    </format>
    <format dxfId="232">
      <pivotArea dataOnly="0" labelOnly="1" fieldPosition="0">
        <references count="1">
          <reference field="8" count="0"/>
        </references>
      </pivotArea>
    </format>
    <format dxfId="231">
      <pivotArea dataOnly="0" labelOnly="1" outline="0" axis="axisValues" fieldPosition="0"/>
    </format>
  </format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C4F94-CB28-41A7-A579-6E584600850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9:B21"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grandRow="1" outline="0" fieldPosition="0"/>
    </format>
    <format dxfId="245">
      <pivotArea dataOnly="0" labelOnly="1" outline="0" axis="axisValues" fieldPosition="0"/>
    </format>
    <format dxfId="24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BFB9BA-91BA-4BA8-B285-D07218E39CF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94:B9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9">
    <format dxfId="259">
      <pivotArea type="all" dataOnly="0" outline="0" fieldPosition="0"/>
    </format>
    <format dxfId="258">
      <pivotArea outline="0" collapsedLevelsAreSubtotals="1" fieldPosition="0"/>
    </format>
    <format dxfId="257">
      <pivotArea dataOnly="0" labelOnly="1" grandRow="1" outline="0" fieldPosition="0"/>
    </format>
    <format dxfId="256">
      <pivotArea outline="0" collapsedLevelsAreSubtotals="1" fieldPosition="0"/>
    </format>
    <format dxfId="255">
      <pivotArea type="all" dataOnly="0" outline="0" fieldPosition="0"/>
    </format>
    <format dxfId="254">
      <pivotArea outline="0" collapsedLevelsAreSubtotals="1" fieldPosition="0"/>
    </format>
    <format dxfId="253">
      <pivotArea field="7" type="button" dataOnly="0" labelOnly="1" outline="0" axis="axisRow" fieldPosition="0"/>
    </format>
    <format dxfId="252">
      <pivotArea dataOnly="0" labelOnly="1" fieldPosition="0">
        <references count="1">
          <reference field="7" count="0"/>
        </references>
      </pivotArea>
    </format>
    <format dxfId="251">
      <pivotArea dataOnly="0" labelOnly="1" outline="0" axis="axisValues" fieldPosition="0"/>
    </format>
  </formats>
  <chartFormats count="8">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0D0F4C-0743-4028-B81D-27EBB3216DC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35:B13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0" baseItem="0" numFmtId="164"/>
  </dataFields>
  <formats count="13">
    <format dxfId="272">
      <pivotArea type="all" dataOnly="0" outline="0" fieldPosition="0"/>
    </format>
    <format dxfId="271">
      <pivotArea outline="0" collapsedLevelsAreSubtotals="1" fieldPosition="0"/>
    </format>
    <format dxfId="270">
      <pivotArea dataOnly="0" labelOnly="1" grandRow="1" outline="0" fieldPosition="0"/>
    </format>
    <format dxfId="269">
      <pivotArea outline="0" collapsedLevelsAreSubtotals="1" fieldPosition="0"/>
    </format>
    <format dxfId="268">
      <pivotArea type="all" dataOnly="0" outline="0" fieldPosition="0"/>
    </format>
    <format dxfId="267">
      <pivotArea outline="0" collapsedLevelsAreSubtotals="1" fieldPosition="0"/>
    </format>
    <format dxfId="266">
      <pivotArea field="6" type="button" dataOnly="0" labelOnly="1" outline="0"/>
    </format>
    <format dxfId="265">
      <pivotArea outline="0" collapsedLevelsAreSubtotals="1" fieldPosition="0"/>
    </format>
    <format dxfId="264">
      <pivotArea type="all" dataOnly="0" outline="0" fieldPosition="0"/>
    </format>
    <format dxfId="263">
      <pivotArea outline="0" collapsedLevelsAreSubtotals="1" fieldPosition="0"/>
    </format>
    <format dxfId="262">
      <pivotArea field="8" type="button" dataOnly="0" labelOnly="1" outline="0" axis="axisRow" fieldPosition="0"/>
    </format>
    <format dxfId="261">
      <pivotArea dataOnly="0" labelOnly="1" fieldPosition="0">
        <references count="1">
          <reference field="8" count="0"/>
        </references>
      </pivotArea>
    </format>
    <format dxfId="260">
      <pivotArea dataOnly="0" labelOnly="1" outline="0" axis="axisValues" fieldPosition="0"/>
    </format>
  </formats>
  <chartFormats count="6">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B5F904-A1F3-44A7-B316-83861686E1F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25:B12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9">
    <format dxfId="281">
      <pivotArea type="all" dataOnly="0" outline="0" fieldPosition="0"/>
    </format>
    <format dxfId="280">
      <pivotArea outline="0" collapsedLevelsAreSubtotals="1" fieldPosition="0"/>
    </format>
    <format dxfId="279">
      <pivotArea dataOnly="0" labelOnly="1" grandRow="1" outline="0" fieldPosition="0"/>
    </format>
    <format dxfId="278">
      <pivotArea outline="0" collapsedLevelsAreSubtotals="1" fieldPosition="0"/>
    </format>
    <format dxfId="277">
      <pivotArea type="all" dataOnly="0" outline="0" fieldPosition="0"/>
    </format>
    <format dxfId="276">
      <pivotArea outline="0" collapsedLevelsAreSubtotals="1" fieldPosition="0"/>
    </format>
    <format dxfId="275">
      <pivotArea field="8" type="button" dataOnly="0" labelOnly="1" outline="0" axis="axisRow" fieldPosition="0"/>
    </format>
    <format dxfId="274">
      <pivotArea dataOnly="0" labelOnly="1" fieldPosition="0">
        <references count="1">
          <reference field="8" count="0"/>
        </references>
      </pivotArea>
    </format>
    <format dxfId="273">
      <pivotArea dataOnly="0" labelOnly="1" outline="0" axis="axisValues" fieldPosition="0"/>
    </format>
  </formats>
  <chartFormats count="4">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56A9626-7209-4F29-BED4-BFBD44C1BBDC}" sourceName="Outlet Size">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 tabId="5" name="PivotTable10"/>
  </pivotTables>
  <data>
    <tabular pivotCacheId="138900944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80224B9-5C6E-4230-92BE-F6E3934D7589}" sourceName="Outlet Location Typ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890094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BAE52D3-FC81-472A-AF44-5887AD478D7C}" sourceName="Item Typ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8900944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2CCA957-69B3-404B-85E3-6E941C401664}" cache="Slicer_Outlet_Size" caption="Outlet Size" rowHeight="260350"/>
  <slicer name="Outlet Location Type" xr10:uid="{7C53FF4A-FD5F-4A7D-BD27-4588855ECCB9}" cache="Slicer_Outlet_Location_Type" caption="Outlet Location Type" rowHeight="260350"/>
  <slicer name="Item Type" xr10:uid="{8CD0D8E4-4CCD-442D-97B4-E60625A3664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A713D7F-B945-4778-9EBB-19B524FACCE9}" cache="Slicer_Outlet_Size" caption="Outlet Size" style="Blinkit Analysis" rowHeight="260350"/>
  <slicer name="Outlet Location Type 1" xr10:uid="{9661E34F-6D9D-4A0D-9DD2-F41F390C1C4C}" cache="Slicer_Outlet_Location_Type" caption="Outlet Location " style="Blinkit Analysis" rowHeight="260350"/>
  <slicer name="Item Type 1" xr10:uid="{EA2014C8-E7DC-47A9-8B6F-DA788AEEF5C9}" cache="Slicer_Item_Type" caption="Item Type" startItem="10"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dataDxfId="295">
  <autoFilter ref="A1:M8524" xr:uid="{52550E18-70A7-4097-88D2-EE317005B8D9}"/>
  <tableColumns count="13">
    <tableColumn id="1" xr3:uid="{22B530B0-CC0D-4E41-BE96-25D3885D6250}" name="Item Fat Content" dataDxfId="294"/>
    <tableColumn id="13" xr3:uid="{64D2845D-31BD-43C2-B3D8-055E688176A2}" name="Sr.No" dataDxfId="293"/>
    <tableColumn id="2" xr3:uid="{176DCBCC-4CDB-493A-B80B-226A45A964C0}" name="Item Identifier" dataDxfId="292"/>
    <tableColumn id="3" xr3:uid="{FE1A5B84-AA20-49EF-B008-01CBA635B4A7}" name="Item Type" dataDxfId="291"/>
    <tableColumn id="4" xr3:uid="{AD81B50F-E8DA-4AC4-912B-2C62D6B848B9}" name="Outlet Establishment Year" dataDxfId="290"/>
    <tableColumn id="5" xr3:uid="{F2DD9A8E-3D39-4C6A-81E2-7042C384FD66}" name="Outlet Identifier" dataDxfId="289"/>
    <tableColumn id="6" xr3:uid="{1C5F04C8-801B-493C-BDE7-355A75752FA1}" name="Outlet Location Type" dataDxfId="288"/>
    <tableColumn id="7" xr3:uid="{D4B4BA98-19B0-440D-9618-7EAEF2C75F38}" name="Outlet Size" dataDxfId="287"/>
    <tableColumn id="8" xr3:uid="{52EF6C65-FF70-41B8-A5C4-A46ACCAEE701}" name="Outlet Type" dataDxfId="286"/>
    <tableColumn id="9" xr3:uid="{E2A28F38-5F43-479A-98A4-E4B962E76D75}" name="Item Visibility" dataDxfId="285"/>
    <tableColumn id="10" xr3:uid="{5C07AC17-0B0A-45AC-929B-788590937033}" name="Item Weight" dataDxfId="284"/>
    <tableColumn id="11" xr3:uid="{6C8DED4D-16F7-4109-9711-6DD684D0F381}" name="Total Sales" dataDxfId="283"/>
    <tableColumn id="12" xr3:uid="{3FAF2244-91D7-4658-8215-3B89514C963B}" name="Rating" dataDxfId="282"/>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B016C-283B-4016-AD13-E2FD33D6807F}">
  <dimension ref="A1:L152"/>
  <sheetViews>
    <sheetView workbookViewId="0"/>
  </sheetViews>
  <sheetFormatPr defaultRowHeight="15.6" x14ac:dyDescent="0.3"/>
  <cols>
    <col min="1" max="1" width="17.296875" bestFit="1" customWidth="1"/>
    <col min="2" max="2" width="13.296875" bestFit="1" customWidth="1"/>
    <col min="3" max="3" width="7.3984375" bestFit="1" customWidth="1"/>
    <col min="4" max="4" width="15.69921875" bestFit="1" customWidth="1"/>
  </cols>
  <sheetData>
    <row r="1" spans="1:5" x14ac:dyDescent="0.3">
      <c r="A1" s="7"/>
      <c r="B1" s="8"/>
      <c r="C1" s="8"/>
      <c r="D1" s="8"/>
      <c r="E1" s="9"/>
    </row>
    <row r="2" spans="1:5" x14ac:dyDescent="0.3">
      <c r="A2" s="48" t="s">
        <v>1619</v>
      </c>
      <c r="B2" s="49"/>
      <c r="C2" s="49"/>
      <c r="D2" s="49"/>
      <c r="E2" s="11"/>
    </row>
    <row r="3" spans="1:5" x14ac:dyDescent="0.3">
      <c r="A3" s="50"/>
      <c r="B3" s="49"/>
      <c r="C3" s="49"/>
      <c r="D3" s="49"/>
      <c r="E3" s="11"/>
    </row>
    <row r="4" spans="1:5" ht="16.2" thickBot="1" x14ac:dyDescent="0.35">
      <c r="A4" s="10"/>
      <c r="E4" s="11"/>
    </row>
    <row r="5" spans="1:5" ht="16.2" thickBot="1" x14ac:dyDescent="0.35">
      <c r="A5" s="17" t="s">
        <v>1610</v>
      </c>
      <c r="B5" s="18" t="s">
        <v>1611</v>
      </c>
      <c r="C5" s="18" t="s">
        <v>1613</v>
      </c>
      <c r="D5" s="19" t="s">
        <v>1614</v>
      </c>
      <c r="E5" s="11"/>
    </row>
    <row r="6" spans="1:5" ht="16.2" thickBot="1" x14ac:dyDescent="0.35">
      <c r="A6" s="63">
        <v>1201681.4928000034</v>
      </c>
      <c r="B6" s="64">
        <v>140.99278338613203</v>
      </c>
      <c r="C6" s="64">
        <v>8523</v>
      </c>
      <c r="D6" s="65">
        <v>3.9658570925731196</v>
      </c>
      <c r="E6" s="11"/>
    </row>
    <row r="7" spans="1:5" x14ac:dyDescent="0.3">
      <c r="A7" s="10"/>
      <c r="E7" s="11"/>
    </row>
    <row r="8" spans="1:5" x14ac:dyDescent="0.3">
      <c r="A8" s="10"/>
      <c r="E8" s="11"/>
    </row>
    <row r="9" spans="1:5" x14ac:dyDescent="0.3">
      <c r="A9" s="10"/>
      <c r="E9" s="11"/>
    </row>
    <row r="10" spans="1:5" x14ac:dyDescent="0.3">
      <c r="A10" s="10"/>
      <c r="E10" s="11"/>
    </row>
    <row r="11" spans="1:5" x14ac:dyDescent="0.3">
      <c r="A11" s="10" t="s">
        <v>1615</v>
      </c>
      <c r="B11" t="s">
        <v>1616</v>
      </c>
      <c r="C11" t="s">
        <v>1617</v>
      </c>
      <c r="D11" t="s">
        <v>1618</v>
      </c>
      <c r="E11" s="11"/>
    </row>
    <row r="12" spans="1:5" x14ac:dyDescent="0.3">
      <c r="A12" s="20">
        <f>GETPIVOTDATA("Sum of Total Sales",$A$5)</f>
        <v>1201681.4928000034</v>
      </c>
      <c r="B12" s="12">
        <f>GETPIVOTDATA("Average of Total Sales",$A$5)</f>
        <v>140.99278338613203</v>
      </c>
      <c r="C12">
        <f>GETPIVOTDATA("Count of Items",$A$5)</f>
        <v>8523</v>
      </c>
      <c r="D12" s="13">
        <f>GETPIVOTDATA("Average of Rating",$A$5)</f>
        <v>3.9658570925731196</v>
      </c>
      <c r="E12" s="11"/>
    </row>
    <row r="13" spans="1:5" ht="16.2" thickBot="1" x14ac:dyDescent="0.35">
      <c r="A13" s="14"/>
      <c r="B13" s="15"/>
      <c r="C13" s="15"/>
      <c r="D13" s="15"/>
      <c r="E13" s="16"/>
    </row>
    <row r="16" spans="1:5" ht="16.2" thickBot="1" x14ac:dyDescent="0.35"/>
    <row r="17" spans="1:8" x14ac:dyDescent="0.3">
      <c r="A17" s="51" t="s">
        <v>1621</v>
      </c>
      <c r="B17" s="52"/>
      <c r="C17" s="52"/>
      <c r="D17" s="52"/>
      <c r="E17" s="52"/>
      <c r="F17" s="9"/>
    </row>
    <row r="18" spans="1:8" ht="16.2" thickBot="1" x14ac:dyDescent="0.35">
      <c r="A18" s="53"/>
      <c r="B18" s="54"/>
      <c r="C18" s="54"/>
      <c r="D18" s="54"/>
      <c r="E18" s="54"/>
      <c r="F18" s="11"/>
    </row>
    <row r="19" spans="1:8" ht="16.2" thickBot="1" x14ac:dyDescent="0.35">
      <c r="A19" s="26" t="s">
        <v>1620</v>
      </c>
      <c r="B19" s="28" t="s">
        <v>1610</v>
      </c>
      <c r="F19" s="11"/>
    </row>
    <row r="20" spans="1:8" x14ac:dyDescent="0.3">
      <c r="A20" s="27" t="s">
        <v>17</v>
      </c>
      <c r="B20" s="29">
        <v>776319.68840000057</v>
      </c>
      <c r="F20" s="11"/>
    </row>
    <row r="21" spans="1:8" ht="16.2" thickBot="1" x14ac:dyDescent="0.35">
      <c r="A21" s="22" t="s">
        <v>10</v>
      </c>
      <c r="B21" s="30">
        <v>425361.8043999995</v>
      </c>
      <c r="F21" s="11"/>
    </row>
    <row r="22" spans="1:8" x14ac:dyDescent="0.3">
      <c r="F22" s="11"/>
    </row>
    <row r="23" spans="1:8" x14ac:dyDescent="0.3">
      <c r="A23" s="10"/>
      <c r="F23" s="11"/>
    </row>
    <row r="24" spans="1:8" x14ac:dyDescent="0.3">
      <c r="A24" s="10"/>
      <c r="F24" s="11"/>
    </row>
    <row r="25" spans="1:8" x14ac:dyDescent="0.3">
      <c r="A25" s="10"/>
      <c r="F25" s="11"/>
    </row>
    <row r="26" spans="1:8" x14ac:dyDescent="0.3">
      <c r="A26" s="10"/>
      <c r="B26" s="25"/>
      <c r="F26" s="11"/>
    </row>
    <row r="27" spans="1:8" x14ac:dyDescent="0.3">
      <c r="A27" s="10"/>
      <c r="F27" s="11"/>
    </row>
    <row r="28" spans="1:8" ht="16.2" thickBot="1" x14ac:dyDescent="0.35">
      <c r="A28" s="14"/>
      <c r="B28" s="15"/>
      <c r="C28" s="15"/>
      <c r="D28" s="15"/>
      <c r="E28" s="15"/>
      <c r="F28" s="16"/>
    </row>
    <row r="31" spans="1:8" ht="16.2" thickBot="1" x14ac:dyDescent="0.35"/>
    <row r="32" spans="1:8" x14ac:dyDescent="0.3">
      <c r="A32" s="7"/>
      <c r="B32" s="8"/>
      <c r="C32" s="8"/>
      <c r="D32" s="8"/>
      <c r="E32" s="8"/>
      <c r="F32" s="8"/>
      <c r="G32" s="8"/>
      <c r="H32" s="9"/>
    </row>
    <row r="33" spans="1:8" x14ac:dyDescent="0.3">
      <c r="A33" s="43" t="s">
        <v>1622</v>
      </c>
      <c r="B33" s="44"/>
      <c r="C33" s="44"/>
      <c r="D33" s="44"/>
      <c r="H33" s="11"/>
    </row>
    <row r="34" spans="1:8" x14ac:dyDescent="0.3">
      <c r="A34" s="55"/>
      <c r="B34" s="44"/>
      <c r="C34" s="44"/>
      <c r="D34" s="44"/>
      <c r="H34" s="11"/>
    </row>
    <row r="35" spans="1:8" ht="16.2" thickBot="1" x14ac:dyDescent="0.35">
      <c r="A35" s="10"/>
      <c r="H35" s="11"/>
    </row>
    <row r="36" spans="1:8" ht="16.2" thickBot="1" x14ac:dyDescent="0.35">
      <c r="A36" s="26" t="s">
        <v>1610</v>
      </c>
      <c r="B36" s="26" t="s">
        <v>1623</v>
      </c>
      <c r="C36" s="28"/>
      <c r="H36" s="11"/>
    </row>
    <row r="37" spans="1:8" ht="16.2" thickBot="1" x14ac:dyDescent="0.35">
      <c r="A37" s="26" t="s">
        <v>1620</v>
      </c>
      <c r="B37" s="17" t="s">
        <v>10</v>
      </c>
      <c r="C37" s="19" t="s">
        <v>17</v>
      </c>
      <c r="H37" s="11"/>
    </row>
    <row r="38" spans="1:8" x14ac:dyDescent="0.3">
      <c r="A38" s="27" t="s">
        <v>14</v>
      </c>
      <c r="B38" s="31">
        <v>121349.89940000001</v>
      </c>
      <c r="C38" s="33">
        <v>215047.9126000001</v>
      </c>
      <c r="H38" s="11"/>
    </row>
    <row r="39" spans="1:8" x14ac:dyDescent="0.3">
      <c r="A39" s="21" t="s">
        <v>34</v>
      </c>
      <c r="B39" s="34">
        <v>138685.86819999994</v>
      </c>
      <c r="C39" s="35">
        <v>254464.77940000014</v>
      </c>
      <c r="H39" s="11"/>
    </row>
    <row r="40" spans="1:8" ht="16.2" thickBot="1" x14ac:dyDescent="0.35">
      <c r="A40" s="22" t="s">
        <v>21</v>
      </c>
      <c r="B40" s="36">
        <v>165326.0368</v>
      </c>
      <c r="C40" s="37">
        <v>306806.99640000012</v>
      </c>
      <c r="H40" s="11"/>
    </row>
    <row r="41" spans="1:8" x14ac:dyDescent="0.3">
      <c r="A41" s="10"/>
      <c r="H41" s="11"/>
    </row>
    <row r="42" spans="1:8" x14ac:dyDescent="0.3">
      <c r="A42" s="10"/>
      <c r="H42" s="11"/>
    </row>
    <row r="43" spans="1:8" x14ac:dyDescent="0.3">
      <c r="A43" s="10"/>
      <c r="H43" s="11"/>
    </row>
    <row r="44" spans="1:8" x14ac:dyDescent="0.3">
      <c r="A44" s="10"/>
      <c r="H44" s="11"/>
    </row>
    <row r="45" spans="1:8" x14ac:dyDescent="0.3">
      <c r="A45" s="10"/>
      <c r="H45" s="11"/>
    </row>
    <row r="46" spans="1:8" x14ac:dyDescent="0.3">
      <c r="A46" s="10"/>
      <c r="H46" s="11"/>
    </row>
    <row r="47" spans="1:8" ht="16.2" thickBot="1" x14ac:dyDescent="0.35">
      <c r="A47" s="14"/>
      <c r="B47" s="15"/>
      <c r="C47" s="15"/>
      <c r="D47" s="15"/>
      <c r="E47" s="15"/>
      <c r="F47" s="15"/>
      <c r="G47" s="15"/>
      <c r="H47" s="16"/>
    </row>
    <row r="50" spans="1:11" ht="16.2" thickBot="1" x14ac:dyDescent="0.35"/>
    <row r="51" spans="1:11" x14ac:dyDescent="0.3">
      <c r="A51" s="56" t="s">
        <v>1624</v>
      </c>
      <c r="B51" s="57"/>
      <c r="C51" s="57"/>
      <c r="D51" s="57"/>
      <c r="E51" s="57"/>
      <c r="F51" s="8"/>
      <c r="G51" s="8"/>
      <c r="H51" s="8"/>
      <c r="I51" s="8"/>
      <c r="J51" s="8"/>
      <c r="K51" s="9"/>
    </row>
    <row r="52" spans="1:11" ht="16.2" thickBot="1" x14ac:dyDescent="0.35">
      <c r="A52" s="58"/>
      <c r="B52" s="59"/>
      <c r="C52" s="59"/>
      <c r="D52" s="59"/>
      <c r="E52" s="59"/>
      <c r="K52" s="11"/>
    </row>
    <row r="53" spans="1:11" ht="16.2" thickBot="1" x14ac:dyDescent="0.35">
      <c r="A53" s="26" t="s">
        <v>1620</v>
      </c>
      <c r="B53" s="28" t="s">
        <v>1610</v>
      </c>
      <c r="K53" s="11"/>
    </row>
    <row r="54" spans="1:11" x14ac:dyDescent="0.3">
      <c r="A54" s="27" t="s">
        <v>153</v>
      </c>
      <c r="B54" s="29">
        <v>9077.869999999999</v>
      </c>
      <c r="K54" s="11"/>
    </row>
    <row r="55" spans="1:11" x14ac:dyDescent="0.3">
      <c r="A55" s="21" t="s">
        <v>74</v>
      </c>
      <c r="B55" s="32">
        <v>15596.696600000001</v>
      </c>
      <c r="K55" s="11"/>
    </row>
    <row r="56" spans="1:11" x14ac:dyDescent="0.3">
      <c r="A56" s="21" t="s">
        <v>159</v>
      </c>
      <c r="B56" s="32">
        <v>21880.027399999992</v>
      </c>
      <c r="K56" s="11"/>
    </row>
    <row r="57" spans="1:11" x14ac:dyDescent="0.3">
      <c r="A57" s="21" t="s">
        <v>64</v>
      </c>
      <c r="B57" s="32">
        <v>22451.891599999999</v>
      </c>
      <c r="K57" s="11"/>
    </row>
    <row r="58" spans="1:11" x14ac:dyDescent="0.3">
      <c r="A58" s="21" t="s">
        <v>61</v>
      </c>
      <c r="B58" s="32">
        <v>29334.680599999996</v>
      </c>
      <c r="K58" s="11"/>
    </row>
    <row r="59" spans="1:11" x14ac:dyDescent="0.3">
      <c r="A59" s="21" t="s">
        <v>57</v>
      </c>
      <c r="B59" s="32">
        <v>35379.119800000015</v>
      </c>
      <c r="K59" s="11"/>
    </row>
    <row r="60" spans="1:11" x14ac:dyDescent="0.3">
      <c r="A60" s="21" t="s">
        <v>32</v>
      </c>
      <c r="B60" s="32">
        <v>58514.166999999987</v>
      </c>
      <c r="K60" s="11"/>
    </row>
    <row r="61" spans="1:11" x14ac:dyDescent="0.3">
      <c r="A61" s="21" t="s">
        <v>54</v>
      </c>
      <c r="B61" s="32">
        <v>59449.863799999992</v>
      </c>
      <c r="K61" s="11"/>
    </row>
    <row r="62" spans="1:11" x14ac:dyDescent="0.3">
      <c r="A62" s="21" t="s">
        <v>19</v>
      </c>
      <c r="B62" s="32">
        <v>68025.838800000012</v>
      </c>
      <c r="K62" s="11"/>
    </row>
    <row r="63" spans="1:11" x14ac:dyDescent="0.3">
      <c r="A63" s="21" t="s">
        <v>95</v>
      </c>
      <c r="B63" s="32">
        <v>81894.736400000009</v>
      </c>
      <c r="K63" s="11"/>
    </row>
    <row r="64" spans="1:11" x14ac:dyDescent="0.3">
      <c r="A64" s="21" t="s">
        <v>28</v>
      </c>
      <c r="B64" s="32">
        <v>90706.728999999992</v>
      </c>
      <c r="K64" s="11"/>
    </row>
    <row r="65" spans="1:12" x14ac:dyDescent="0.3">
      <c r="A65" s="21" t="s">
        <v>67</v>
      </c>
      <c r="B65" s="32">
        <v>101276.46159999995</v>
      </c>
      <c r="K65" s="11"/>
    </row>
    <row r="66" spans="1:12" x14ac:dyDescent="0.3">
      <c r="A66" s="21" t="s">
        <v>24</v>
      </c>
      <c r="B66" s="32">
        <v>118558.88140000009</v>
      </c>
      <c r="K66" s="11"/>
    </row>
    <row r="67" spans="1:12" x14ac:dyDescent="0.3">
      <c r="A67" s="21" t="s">
        <v>42</v>
      </c>
      <c r="B67" s="32">
        <v>135976.52539999998</v>
      </c>
      <c r="K67" s="11"/>
    </row>
    <row r="68" spans="1:12" x14ac:dyDescent="0.3">
      <c r="A68" s="21" t="s">
        <v>48</v>
      </c>
      <c r="B68" s="32">
        <v>175433.92240000021</v>
      </c>
      <c r="K68" s="11"/>
    </row>
    <row r="69" spans="1:12" ht="16.2" thickBot="1" x14ac:dyDescent="0.35">
      <c r="A69" s="22" t="s">
        <v>12</v>
      </c>
      <c r="B69" s="30">
        <v>178124.08099999995</v>
      </c>
      <c r="K69" s="11"/>
    </row>
    <row r="70" spans="1:12" x14ac:dyDescent="0.3">
      <c r="A70" s="10"/>
      <c r="K70" s="11"/>
    </row>
    <row r="71" spans="1:12" ht="16.2" thickBot="1" x14ac:dyDescent="0.35">
      <c r="A71" s="14"/>
      <c r="B71" s="15"/>
      <c r="C71" s="15"/>
      <c r="D71" s="15"/>
      <c r="E71" s="15"/>
      <c r="F71" s="15"/>
      <c r="G71" s="15"/>
      <c r="H71" s="15"/>
      <c r="I71" s="15"/>
      <c r="J71" s="15"/>
      <c r="K71" s="16"/>
    </row>
    <row r="73" spans="1:12" ht="16.2" thickBot="1" x14ac:dyDescent="0.35"/>
    <row r="74" spans="1:12" x14ac:dyDescent="0.3">
      <c r="A74" s="7"/>
      <c r="B74" s="8"/>
      <c r="C74" s="8"/>
      <c r="D74" s="8"/>
      <c r="E74" s="8"/>
      <c r="F74" s="8"/>
      <c r="G74" s="8"/>
      <c r="H74" s="8"/>
      <c r="I74" s="8"/>
      <c r="J74" s="8"/>
      <c r="K74" s="8"/>
      <c r="L74" s="9"/>
    </row>
    <row r="75" spans="1:12" x14ac:dyDescent="0.3">
      <c r="A75" s="60" t="s">
        <v>1625</v>
      </c>
      <c r="B75" s="61"/>
      <c r="C75" s="61"/>
      <c r="D75" s="61"/>
      <c r="E75" s="61"/>
      <c r="L75" s="11"/>
    </row>
    <row r="76" spans="1:12" ht="16.2" thickBot="1" x14ac:dyDescent="0.35">
      <c r="A76" s="62"/>
      <c r="B76" s="61"/>
      <c r="C76" s="61"/>
      <c r="D76" s="61"/>
      <c r="E76" s="61"/>
      <c r="L76" s="11"/>
    </row>
    <row r="77" spans="1:12" ht="16.2" thickBot="1" x14ac:dyDescent="0.35">
      <c r="A77" s="26" t="s">
        <v>1620</v>
      </c>
      <c r="B77" s="28" t="s">
        <v>1610</v>
      </c>
      <c r="L77" s="11"/>
    </row>
    <row r="78" spans="1:12" ht="16.2" thickBot="1" x14ac:dyDescent="0.35">
      <c r="A78" s="38">
        <v>2011</v>
      </c>
      <c r="B78" s="29">
        <v>78131.566599999976</v>
      </c>
      <c r="L78" s="11"/>
    </row>
    <row r="79" spans="1:12" x14ac:dyDescent="0.3">
      <c r="A79" s="23">
        <v>2012</v>
      </c>
      <c r="B79" s="32">
        <v>130476.85979999998</v>
      </c>
      <c r="L79" s="11"/>
    </row>
    <row r="80" spans="1:12" ht="16.2" thickBot="1" x14ac:dyDescent="0.35">
      <c r="A80" s="23">
        <v>2014</v>
      </c>
      <c r="B80" s="32">
        <v>131809.01560000007</v>
      </c>
      <c r="L80" s="11"/>
    </row>
    <row r="81" spans="1:12" x14ac:dyDescent="0.3">
      <c r="A81" s="27">
        <v>2015</v>
      </c>
      <c r="B81" s="32">
        <v>130942.78019999999</v>
      </c>
      <c r="L81" s="11"/>
    </row>
    <row r="82" spans="1:12" x14ac:dyDescent="0.3">
      <c r="A82" s="21">
        <v>2016</v>
      </c>
      <c r="B82" s="32">
        <v>132113.36980000007</v>
      </c>
      <c r="L82" s="11"/>
    </row>
    <row r="83" spans="1:12" x14ac:dyDescent="0.3">
      <c r="A83" s="21">
        <v>2017</v>
      </c>
      <c r="B83" s="32">
        <v>133103.90699999989</v>
      </c>
      <c r="L83" s="11"/>
    </row>
    <row r="84" spans="1:12" x14ac:dyDescent="0.3">
      <c r="A84" s="21">
        <v>2018</v>
      </c>
      <c r="B84" s="32">
        <v>204522.25700000025</v>
      </c>
      <c r="L84" s="11"/>
    </row>
    <row r="85" spans="1:12" ht="16.2" thickBot="1" x14ac:dyDescent="0.35">
      <c r="A85" s="22">
        <v>2020</v>
      </c>
      <c r="B85" s="32">
        <v>129103.96039999987</v>
      </c>
      <c r="L85" s="11"/>
    </row>
    <row r="86" spans="1:12" ht="16.2" thickBot="1" x14ac:dyDescent="0.35">
      <c r="A86" s="24">
        <v>2022</v>
      </c>
      <c r="B86" s="30">
        <v>131477.77639999994</v>
      </c>
      <c r="L86" s="11"/>
    </row>
    <row r="87" spans="1:12" ht="16.2" thickBot="1" x14ac:dyDescent="0.35">
      <c r="A87" s="14"/>
      <c r="B87" s="15"/>
      <c r="C87" s="15"/>
      <c r="D87" s="15"/>
      <c r="E87" s="15"/>
      <c r="F87" s="15"/>
      <c r="G87" s="15"/>
      <c r="H87" s="15"/>
      <c r="I87" s="15"/>
      <c r="J87" s="15"/>
      <c r="K87" s="15"/>
      <c r="L87" s="16"/>
    </row>
    <row r="90" spans="1:12" ht="16.2" thickBot="1" x14ac:dyDescent="0.35"/>
    <row r="91" spans="1:12" x14ac:dyDescent="0.3">
      <c r="A91" s="7"/>
      <c r="B91" s="8"/>
      <c r="C91" s="8"/>
      <c r="D91" s="8"/>
      <c r="E91" s="8"/>
      <c r="F91" s="8"/>
      <c r="G91" s="8"/>
      <c r="H91" s="9"/>
    </row>
    <row r="92" spans="1:12" x14ac:dyDescent="0.3">
      <c r="A92" s="43" t="s">
        <v>1626</v>
      </c>
      <c r="B92" s="44"/>
      <c r="H92" s="11"/>
    </row>
    <row r="93" spans="1:12" ht="16.2" thickBot="1" x14ac:dyDescent="0.35">
      <c r="A93" s="45"/>
      <c r="B93" s="46"/>
      <c r="H93" s="11"/>
    </row>
    <row r="94" spans="1:12" ht="16.2" thickBot="1" x14ac:dyDescent="0.35">
      <c r="A94" s="26" t="s">
        <v>1620</v>
      </c>
      <c r="B94" s="28" t="s">
        <v>1610</v>
      </c>
      <c r="H94" s="11"/>
    </row>
    <row r="95" spans="1:12" x14ac:dyDescent="0.3">
      <c r="A95" s="27" t="s">
        <v>30</v>
      </c>
      <c r="B95" s="29">
        <v>248991.58600000024</v>
      </c>
      <c r="H95" s="11"/>
    </row>
    <row r="96" spans="1:12" x14ac:dyDescent="0.3">
      <c r="A96" s="21" t="s">
        <v>15</v>
      </c>
      <c r="B96" s="32">
        <v>507895.7363999993</v>
      </c>
      <c r="H96" s="11"/>
    </row>
    <row r="97" spans="1:11" ht="16.2" thickBot="1" x14ac:dyDescent="0.35">
      <c r="A97" s="22" t="s">
        <v>26</v>
      </c>
      <c r="B97" s="30">
        <v>444794.17039999936</v>
      </c>
      <c r="H97" s="11"/>
    </row>
    <row r="98" spans="1:11" x14ac:dyDescent="0.3">
      <c r="A98" s="10"/>
      <c r="H98" s="11"/>
    </row>
    <row r="99" spans="1:11" x14ac:dyDescent="0.3">
      <c r="A99" s="10"/>
      <c r="H99" s="11"/>
    </row>
    <row r="100" spans="1:11" x14ac:dyDescent="0.3">
      <c r="A100" s="10"/>
      <c r="H100" s="11"/>
    </row>
    <row r="101" spans="1:11" x14ac:dyDescent="0.3">
      <c r="A101" s="10"/>
      <c r="H101" s="11"/>
    </row>
    <row r="102" spans="1:11" x14ac:dyDescent="0.3">
      <c r="A102" s="10"/>
      <c r="H102" s="11"/>
    </row>
    <row r="103" spans="1:11" x14ac:dyDescent="0.3">
      <c r="A103" s="10"/>
      <c r="H103" s="11"/>
    </row>
    <row r="104" spans="1:11" ht="16.2" thickBot="1" x14ac:dyDescent="0.35">
      <c r="A104" s="14"/>
      <c r="B104" s="15"/>
      <c r="C104" s="15"/>
      <c r="D104" s="15"/>
      <c r="E104" s="15"/>
      <c r="F104" s="15"/>
      <c r="G104" s="15"/>
      <c r="H104" s="16"/>
    </row>
    <row r="107" spans="1:11" ht="16.2" thickBot="1" x14ac:dyDescent="0.35"/>
    <row r="108" spans="1:11" x14ac:dyDescent="0.3">
      <c r="A108" s="7"/>
      <c r="B108" s="8"/>
      <c r="C108" s="8"/>
      <c r="D108" s="8"/>
      <c r="E108" s="8"/>
      <c r="F108" s="8"/>
      <c r="G108" s="8"/>
      <c r="H108" s="8"/>
      <c r="I108" s="8"/>
      <c r="J108" s="8"/>
      <c r="K108" s="9"/>
    </row>
    <row r="109" spans="1:11" x14ac:dyDescent="0.3">
      <c r="A109" s="47" t="s">
        <v>1627</v>
      </c>
      <c r="B109" s="44"/>
      <c r="K109" s="11"/>
    </row>
    <row r="110" spans="1:11" ht="16.2" thickBot="1" x14ac:dyDescent="0.35">
      <c r="A110" s="45"/>
      <c r="B110" s="46"/>
      <c r="D110" t="s">
        <v>1627</v>
      </c>
      <c r="E110" t="s">
        <v>1628</v>
      </c>
      <c r="K110" s="11"/>
    </row>
    <row r="111" spans="1:11" ht="16.2" thickBot="1" x14ac:dyDescent="0.35">
      <c r="A111" s="26" t="s">
        <v>1620</v>
      </c>
      <c r="B111" s="28" t="s">
        <v>1610</v>
      </c>
      <c r="D111" t="str">
        <f>A112</f>
        <v>Tier 3</v>
      </c>
      <c r="E111" s="39">
        <f>GETPIVOTDATA("Total Sales",$A$111,"Outlet Location Type",A112)</f>
        <v>472133.03319999954</v>
      </c>
      <c r="K111" s="11"/>
    </row>
    <row r="112" spans="1:11" x14ac:dyDescent="0.3">
      <c r="A112" s="27" t="s">
        <v>21</v>
      </c>
      <c r="B112" s="29">
        <v>472133.03319999954</v>
      </c>
      <c r="D112" t="str">
        <f t="shared" ref="D112:D113" si="0">A113</f>
        <v>Tier 2</v>
      </c>
      <c r="E112" s="39">
        <f t="shared" ref="E112:E113" si="1">GETPIVOTDATA("Total Sales",$A$111,"Outlet Location Type",A113)</f>
        <v>393150.64759999956</v>
      </c>
      <c r="K112" s="11"/>
    </row>
    <row r="113" spans="1:11" x14ac:dyDescent="0.3">
      <c r="A113" s="21" t="s">
        <v>34</v>
      </c>
      <c r="B113" s="32">
        <v>393150.64759999956</v>
      </c>
      <c r="D113" t="str">
        <f t="shared" si="0"/>
        <v>Tier 1</v>
      </c>
      <c r="E113" s="39">
        <f t="shared" si="1"/>
        <v>336397.81199999945</v>
      </c>
      <c r="K113" s="11"/>
    </row>
    <row r="114" spans="1:11" ht="16.2" thickBot="1" x14ac:dyDescent="0.35">
      <c r="A114" s="22" t="s">
        <v>14</v>
      </c>
      <c r="B114" s="30">
        <v>336397.81199999945</v>
      </c>
      <c r="K114" s="11"/>
    </row>
    <row r="115" spans="1:11" x14ac:dyDescent="0.3">
      <c r="A115" s="10"/>
      <c r="K115" s="11"/>
    </row>
    <row r="116" spans="1:11" x14ac:dyDescent="0.3">
      <c r="A116" s="10"/>
      <c r="K116" s="11"/>
    </row>
    <row r="117" spans="1:11" x14ac:dyDescent="0.3">
      <c r="A117" s="10"/>
      <c r="K117" s="11"/>
    </row>
    <row r="118" spans="1:11" x14ac:dyDescent="0.3">
      <c r="A118" s="10"/>
      <c r="K118" s="11"/>
    </row>
    <row r="119" spans="1:11" ht="16.2" thickBot="1" x14ac:dyDescent="0.35">
      <c r="A119" s="14"/>
      <c r="B119" s="15"/>
      <c r="C119" s="15"/>
      <c r="D119" s="15"/>
      <c r="E119" s="15"/>
      <c r="F119" s="15"/>
      <c r="G119" s="15"/>
      <c r="H119" s="15"/>
      <c r="I119" s="15"/>
      <c r="J119" s="15"/>
      <c r="K119" s="16"/>
    </row>
    <row r="121" spans="1:11" ht="16.2" thickBot="1" x14ac:dyDescent="0.35"/>
    <row r="122" spans="1:11" x14ac:dyDescent="0.3">
      <c r="A122" s="7"/>
      <c r="B122" s="8"/>
      <c r="C122" s="8"/>
      <c r="D122" s="8"/>
      <c r="E122" s="8"/>
      <c r="F122" s="8"/>
      <c r="G122" s="9"/>
    </row>
    <row r="123" spans="1:11" x14ac:dyDescent="0.3">
      <c r="A123" s="47" t="s">
        <v>1630</v>
      </c>
      <c r="B123" s="44"/>
      <c r="G123" s="11"/>
    </row>
    <row r="124" spans="1:11" ht="16.2" thickBot="1" x14ac:dyDescent="0.35">
      <c r="A124" s="45"/>
      <c r="B124" s="46"/>
      <c r="G124" s="11"/>
    </row>
    <row r="125" spans="1:11" ht="16.2" thickBot="1" x14ac:dyDescent="0.35">
      <c r="A125" s="26" t="s">
        <v>1620</v>
      </c>
      <c r="B125" s="28" t="s">
        <v>1610</v>
      </c>
      <c r="G125" s="11"/>
    </row>
    <row r="126" spans="1:11" ht="18" customHeight="1" x14ac:dyDescent="0.3">
      <c r="A126" s="27" t="s">
        <v>40</v>
      </c>
      <c r="B126" s="29">
        <v>151939.149</v>
      </c>
      <c r="G126" s="11"/>
    </row>
    <row r="127" spans="1:11" x14ac:dyDescent="0.3">
      <c r="A127" s="21" t="s">
        <v>46</v>
      </c>
      <c r="B127" s="32">
        <v>130714.67460000006</v>
      </c>
      <c r="G127" s="11"/>
    </row>
    <row r="128" spans="1:11" x14ac:dyDescent="0.3">
      <c r="A128" s="21" t="s">
        <v>22</v>
      </c>
      <c r="B128" s="32">
        <v>131477.77639999994</v>
      </c>
      <c r="G128" s="11"/>
    </row>
    <row r="129" spans="1:7" ht="16.2" thickBot="1" x14ac:dyDescent="0.35">
      <c r="A129" s="22" t="s">
        <v>16</v>
      </c>
      <c r="B129" s="30">
        <v>787549.89280000131</v>
      </c>
      <c r="G129" s="11"/>
    </row>
    <row r="130" spans="1:7" x14ac:dyDescent="0.3">
      <c r="A130" s="10"/>
      <c r="G130" s="11"/>
    </row>
    <row r="131" spans="1:7" x14ac:dyDescent="0.3">
      <c r="A131" s="10"/>
      <c r="G131" s="11"/>
    </row>
    <row r="132" spans="1:7" x14ac:dyDescent="0.3">
      <c r="A132" s="10"/>
      <c r="G132" s="11"/>
    </row>
    <row r="133" spans="1:7" x14ac:dyDescent="0.3">
      <c r="A133" s="10"/>
      <c r="G133" s="11"/>
    </row>
    <row r="134" spans="1:7" ht="16.2" thickBot="1" x14ac:dyDescent="0.35">
      <c r="A134" s="10"/>
      <c r="G134" s="11"/>
    </row>
    <row r="135" spans="1:7" ht="16.2" thickBot="1" x14ac:dyDescent="0.35">
      <c r="A135" s="26" t="s">
        <v>1620</v>
      </c>
      <c r="B135" s="28" t="s">
        <v>1611</v>
      </c>
      <c r="G135" s="11"/>
    </row>
    <row r="136" spans="1:7" x14ac:dyDescent="0.3">
      <c r="A136" s="27" t="s">
        <v>40</v>
      </c>
      <c r="B136" s="40">
        <v>140.29468975069253</v>
      </c>
      <c r="G136" s="11"/>
    </row>
    <row r="137" spans="1:7" x14ac:dyDescent="0.3">
      <c r="A137" s="21" t="s">
        <v>46</v>
      </c>
      <c r="B137" s="41">
        <v>139.80179101604284</v>
      </c>
      <c r="G137" s="11"/>
    </row>
    <row r="138" spans="1:7" x14ac:dyDescent="0.3">
      <c r="A138" s="21" t="s">
        <v>22</v>
      </c>
      <c r="B138" s="41">
        <v>141.67863836206891</v>
      </c>
      <c r="G138" s="11"/>
    </row>
    <row r="139" spans="1:7" ht="16.2" thickBot="1" x14ac:dyDescent="0.35">
      <c r="A139" s="22" t="s">
        <v>16</v>
      </c>
      <c r="B139" s="42">
        <v>141.21389506903375</v>
      </c>
      <c r="G139" s="11"/>
    </row>
    <row r="140" spans="1:7" x14ac:dyDescent="0.3">
      <c r="A140" s="10"/>
      <c r="G140" s="11"/>
    </row>
    <row r="141" spans="1:7" x14ac:dyDescent="0.3">
      <c r="A141" s="10"/>
      <c r="G141" s="11"/>
    </row>
    <row r="142" spans="1:7" x14ac:dyDescent="0.3">
      <c r="A142" s="10"/>
      <c r="G142" s="11"/>
    </row>
    <row r="143" spans="1:7" x14ac:dyDescent="0.3">
      <c r="A143" s="10"/>
      <c r="G143" s="11"/>
    </row>
    <row r="144" spans="1:7" x14ac:dyDescent="0.3">
      <c r="A144" s="10"/>
      <c r="G144" s="11"/>
    </row>
    <row r="145" spans="1:7" ht="16.2" thickBot="1" x14ac:dyDescent="0.35">
      <c r="A145" s="10"/>
      <c r="G145" s="11"/>
    </row>
    <row r="146" spans="1:7" ht="16.2" thickBot="1" x14ac:dyDescent="0.35">
      <c r="A146" s="26" t="s">
        <v>1620</v>
      </c>
      <c r="B146" s="28" t="s">
        <v>1629</v>
      </c>
      <c r="G146" s="11"/>
    </row>
    <row r="147" spans="1:7" x14ac:dyDescent="0.3">
      <c r="A147" s="27" t="s">
        <v>40</v>
      </c>
      <c r="B147" s="66">
        <v>1083</v>
      </c>
      <c r="G147" s="11"/>
    </row>
    <row r="148" spans="1:7" x14ac:dyDescent="0.3">
      <c r="A148" s="21" t="s">
        <v>46</v>
      </c>
      <c r="B148" s="67">
        <v>935</v>
      </c>
      <c r="G148" s="11"/>
    </row>
    <row r="149" spans="1:7" x14ac:dyDescent="0.3">
      <c r="A149" s="21" t="s">
        <v>22</v>
      </c>
      <c r="B149" s="67">
        <v>928</v>
      </c>
      <c r="G149" s="11"/>
    </row>
    <row r="150" spans="1:7" ht="16.2" thickBot="1" x14ac:dyDescent="0.35">
      <c r="A150" s="22" t="s">
        <v>16</v>
      </c>
      <c r="B150" s="68">
        <v>5577</v>
      </c>
      <c r="G150" s="11"/>
    </row>
    <row r="151" spans="1:7" x14ac:dyDescent="0.3">
      <c r="A151" s="10"/>
      <c r="G151" s="11"/>
    </row>
    <row r="152" spans="1:7" ht="16.2" thickBot="1" x14ac:dyDescent="0.35">
      <c r="A152" s="14"/>
      <c r="B152" s="15"/>
      <c r="C152" s="15"/>
      <c r="D152" s="15"/>
      <c r="E152" s="15"/>
      <c r="F152" s="15"/>
      <c r="G152" s="16"/>
    </row>
  </sheetData>
  <mergeCells count="8">
    <mergeCell ref="A92:B93"/>
    <mergeCell ref="A109:B110"/>
    <mergeCell ref="A123:B124"/>
    <mergeCell ref="A2:D3"/>
    <mergeCell ref="A17:E18"/>
    <mergeCell ref="A33:D34"/>
    <mergeCell ref="A51:E52"/>
    <mergeCell ref="A75:E7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3">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3">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3">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3">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
      <c r="A11" s="1" t="s">
        <v>17</v>
      </c>
      <c r="B11" s="1">
        <v>10</v>
      </c>
      <c r="C11" s="1" t="s">
        <v>44</v>
      </c>
      <c r="D11" s="1" t="s">
        <v>28</v>
      </c>
      <c r="E11" s="1">
        <v>2018</v>
      </c>
      <c r="F11" s="1" t="s">
        <v>45</v>
      </c>
      <c r="G11" s="1" t="s">
        <v>21</v>
      </c>
      <c r="H11" s="1" t="s">
        <v>15</v>
      </c>
      <c r="I11" s="1" t="s">
        <v>46</v>
      </c>
      <c r="J11" s="1">
        <v>0.101561568</v>
      </c>
      <c r="K11" s="1"/>
      <c r="L11" s="1">
        <v>181.92920000000001</v>
      </c>
      <c r="M11" s="1">
        <v>5</v>
      </c>
    </row>
    <row r="12" spans="1:13" x14ac:dyDescent="0.3">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3">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3">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3">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3">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3">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3">
      <c r="A22" s="1" t="s">
        <v>10</v>
      </c>
      <c r="B22" s="1">
        <v>21</v>
      </c>
      <c r="C22" s="1" t="s">
        <v>62</v>
      </c>
      <c r="D22" s="1" t="s">
        <v>12</v>
      </c>
      <c r="E22" s="1">
        <v>2018</v>
      </c>
      <c r="F22" s="1" t="s">
        <v>45</v>
      </c>
      <c r="G22" s="1" t="s">
        <v>21</v>
      </c>
      <c r="H22" s="1" t="s">
        <v>15</v>
      </c>
      <c r="I22" s="1" t="s">
        <v>46</v>
      </c>
      <c r="J22" s="1">
        <v>0</v>
      </c>
      <c r="K22" s="1"/>
      <c r="L22" s="1">
        <v>60.2194</v>
      </c>
      <c r="M22" s="1">
        <v>5</v>
      </c>
    </row>
    <row r="23" spans="1:13" x14ac:dyDescent="0.3">
      <c r="A23" s="1" t="s">
        <v>17</v>
      </c>
      <c r="B23" s="1">
        <v>22</v>
      </c>
      <c r="C23" s="1" t="s">
        <v>63</v>
      </c>
      <c r="D23" s="1" t="s">
        <v>64</v>
      </c>
      <c r="E23" s="1">
        <v>2018</v>
      </c>
      <c r="F23" s="1" t="s">
        <v>45</v>
      </c>
      <c r="G23" s="1" t="s">
        <v>21</v>
      </c>
      <c r="H23" s="1" t="s">
        <v>15</v>
      </c>
      <c r="I23" s="1" t="s">
        <v>46</v>
      </c>
      <c r="J23" s="1">
        <v>2.6916794000000001E-2</v>
      </c>
      <c r="K23" s="1"/>
      <c r="L23" s="1">
        <v>50.9666</v>
      </c>
      <c r="M23" s="1">
        <v>5</v>
      </c>
    </row>
    <row r="24" spans="1:13" x14ac:dyDescent="0.3">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3">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3">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
      <c r="A29" s="1" t="s">
        <v>10</v>
      </c>
      <c r="B29" s="1">
        <v>28</v>
      </c>
      <c r="C29" s="1" t="s">
        <v>71</v>
      </c>
      <c r="D29" s="1" t="s">
        <v>12</v>
      </c>
      <c r="E29" s="1">
        <v>2018</v>
      </c>
      <c r="F29" s="1" t="s">
        <v>45</v>
      </c>
      <c r="G29" s="1" t="s">
        <v>21</v>
      </c>
      <c r="H29" s="1" t="s">
        <v>15</v>
      </c>
      <c r="I29" s="1" t="s">
        <v>46</v>
      </c>
      <c r="J29" s="1">
        <v>1.6516275E-2</v>
      </c>
      <c r="K29" s="1"/>
      <c r="L29" s="1">
        <v>47.403399999999998</v>
      </c>
      <c r="M29" s="1">
        <v>5</v>
      </c>
    </row>
    <row r="30" spans="1:13" x14ac:dyDescent="0.3">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3">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3">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3">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3">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3">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3">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
      <c r="A43" s="1" t="s">
        <v>10</v>
      </c>
      <c r="B43" s="1">
        <v>42</v>
      </c>
      <c r="C43" s="1" t="s">
        <v>86</v>
      </c>
      <c r="D43" s="1" t="s">
        <v>12</v>
      </c>
      <c r="E43" s="1">
        <v>2018</v>
      </c>
      <c r="F43" s="1" t="s">
        <v>45</v>
      </c>
      <c r="G43" s="1" t="s">
        <v>21</v>
      </c>
      <c r="H43" s="1" t="s">
        <v>15</v>
      </c>
      <c r="I43" s="1" t="s">
        <v>46</v>
      </c>
      <c r="J43" s="1">
        <v>1.8838680999999999E-2</v>
      </c>
      <c r="K43" s="1"/>
      <c r="L43" s="1">
        <v>62.953600000000002</v>
      </c>
      <c r="M43" s="1">
        <v>5</v>
      </c>
    </row>
    <row r="44" spans="1:13" x14ac:dyDescent="0.3">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3">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3">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3">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3">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3">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3">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3">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3">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3">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3">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3">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3">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3">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3">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3">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3">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3">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3">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3">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3">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3">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3">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3">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3">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
      <c r="A93" s="1" t="s">
        <v>17</v>
      </c>
      <c r="B93" s="1">
        <v>92</v>
      </c>
      <c r="C93" s="1" t="s">
        <v>137</v>
      </c>
      <c r="D93" s="1" t="s">
        <v>64</v>
      </c>
      <c r="E93" s="1">
        <v>2018</v>
      </c>
      <c r="F93" s="1" t="s">
        <v>138</v>
      </c>
      <c r="G93" s="1" t="s">
        <v>14</v>
      </c>
      <c r="H93" s="1" t="s">
        <v>26</v>
      </c>
      <c r="I93" s="1" t="s">
        <v>40</v>
      </c>
      <c r="J93" s="1">
        <v>2.3402893000000001E-2</v>
      </c>
      <c r="K93" s="1"/>
      <c r="L93" s="1">
        <v>108.22799999999999</v>
      </c>
      <c r="M93" s="1">
        <v>5</v>
      </c>
    </row>
    <row r="94" spans="1:13" x14ac:dyDescent="0.3">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
      <c r="A95" s="1" t="s">
        <v>17</v>
      </c>
      <c r="B95" s="1">
        <v>94</v>
      </c>
      <c r="C95" s="1" t="s">
        <v>140</v>
      </c>
      <c r="D95" s="1" t="s">
        <v>67</v>
      </c>
      <c r="E95" s="1">
        <v>2018</v>
      </c>
      <c r="F95" s="1" t="s">
        <v>138</v>
      </c>
      <c r="G95" s="1" t="s">
        <v>14</v>
      </c>
      <c r="H95" s="1" t="s">
        <v>26</v>
      </c>
      <c r="I95" s="1" t="s">
        <v>40</v>
      </c>
      <c r="J95" s="1">
        <v>0.24749009</v>
      </c>
      <c r="K95" s="1"/>
      <c r="L95" s="1">
        <v>263.1884</v>
      </c>
      <c r="M95" s="1">
        <v>5</v>
      </c>
    </row>
    <row r="96" spans="1:13" x14ac:dyDescent="0.3">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3">
      <c r="A97" s="1" t="s">
        <v>17</v>
      </c>
      <c r="B97" s="1">
        <v>96</v>
      </c>
      <c r="C97" s="1" t="s">
        <v>142</v>
      </c>
      <c r="D97" s="1" t="s">
        <v>12</v>
      </c>
      <c r="E97" s="1">
        <v>2018</v>
      </c>
      <c r="F97" s="1" t="s">
        <v>138</v>
      </c>
      <c r="G97" s="1" t="s">
        <v>14</v>
      </c>
      <c r="H97" s="1" t="s">
        <v>26</v>
      </c>
      <c r="I97" s="1" t="s">
        <v>40</v>
      </c>
      <c r="J97" s="1">
        <v>0.14210799800000001</v>
      </c>
      <c r="K97" s="1"/>
      <c r="L97" s="1">
        <v>150.3734</v>
      </c>
      <c r="M97" s="1">
        <v>5</v>
      </c>
    </row>
    <row r="98" spans="1:13" x14ac:dyDescent="0.3">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
      <c r="A99" s="1" t="s">
        <v>17</v>
      </c>
      <c r="B99" s="1">
        <v>98</v>
      </c>
      <c r="C99" s="1" t="s">
        <v>144</v>
      </c>
      <c r="D99" s="1" t="s">
        <v>19</v>
      </c>
      <c r="E99" s="1">
        <v>2018</v>
      </c>
      <c r="F99" s="1" t="s">
        <v>138</v>
      </c>
      <c r="G99" s="1" t="s">
        <v>14</v>
      </c>
      <c r="H99" s="1" t="s">
        <v>26</v>
      </c>
      <c r="I99" s="1" t="s">
        <v>40</v>
      </c>
      <c r="J99" s="1">
        <v>4.4000492000000002E-2</v>
      </c>
      <c r="K99" s="1"/>
      <c r="L99" s="1">
        <v>148.27340000000001</v>
      </c>
      <c r="M99" s="1">
        <v>5</v>
      </c>
    </row>
    <row r="100" spans="1:13" x14ac:dyDescent="0.3">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
      <c r="A101" s="1" t="s">
        <v>17</v>
      </c>
      <c r="B101" s="1">
        <v>100</v>
      </c>
      <c r="C101" s="1" t="s">
        <v>146</v>
      </c>
      <c r="D101" s="1" t="s">
        <v>19</v>
      </c>
      <c r="E101" s="1">
        <v>2018</v>
      </c>
      <c r="F101" s="1" t="s">
        <v>138</v>
      </c>
      <c r="G101" s="1" t="s">
        <v>14</v>
      </c>
      <c r="H101" s="1" t="s">
        <v>26</v>
      </c>
      <c r="I101" s="1" t="s">
        <v>40</v>
      </c>
      <c r="J101" s="1">
        <v>4.4607722000000002E-2</v>
      </c>
      <c r="K101" s="1"/>
      <c r="L101" s="1">
        <v>145.976</v>
      </c>
      <c r="M101" s="1">
        <v>5</v>
      </c>
    </row>
    <row r="102" spans="1:13" x14ac:dyDescent="0.3">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
      <c r="A103" s="1" t="s">
        <v>17</v>
      </c>
      <c r="B103" s="1">
        <v>102</v>
      </c>
      <c r="C103" s="1" t="s">
        <v>148</v>
      </c>
      <c r="D103" s="1" t="s">
        <v>42</v>
      </c>
      <c r="E103" s="1">
        <v>2018</v>
      </c>
      <c r="F103" s="1" t="s">
        <v>138</v>
      </c>
      <c r="G103" s="1" t="s">
        <v>14</v>
      </c>
      <c r="H103" s="1" t="s">
        <v>26</v>
      </c>
      <c r="I103" s="1" t="s">
        <v>40</v>
      </c>
      <c r="J103" s="1">
        <v>9.1924310999999995E-2</v>
      </c>
      <c r="K103" s="1"/>
      <c r="L103" s="1">
        <v>189.75299999999999</v>
      </c>
      <c r="M103" s="1">
        <v>5</v>
      </c>
    </row>
    <row r="104" spans="1:13" x14ac:dyDescent="0.3">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
      <c r="A105" s="1" t="s">
        <v>17</v>
      </c>
      <c r="B105" s="1">
        <v>104</v>
      </c>
      <c r="C105" s="1" t="s">
        <v>52</v>
      </c>
      <c r="D105" s="1" t="s">
        <v>42</v>
      </c>
      <c r="E105" s="1">
        <v>2018</v>
      </c>
      <c r="F105" s="1" t="s">
        <v>138</v>
      </c>
      <c r="G105" s="1" t="s">
        <v>14</v>
      </c>
      <c r="H105" s="1" t="s">
        <v>26</v>
      </c>
      <c r="I105" s="1" t="s">
        <v>40</v>
      </c>
      <c r="J105" s="1">
        <v>0.158562708</v>
      </c>
      <c r="K105" s="1"/>
      <c r="L105" s="1">
        <v>194.71100000000001</v>
      </c>
      <c r="M105" s="1">
        <v>5</v>
      </c>
    </row>
    <row r="106" spans="1:13" x14ac:dyDescent="0.3">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
      <c r="A107" s="1" t="s">
        <v>17</v>
      </c>
      <c r="B107" s="1">
        <v>106</v>
      </c>
      <c r="C107" s="1" t="s">
        <v>151</v>
      </c>
      <c r="D107" s="1" t="s">
        <v>54</v>
      </c>
      <c r="E107" s="1">
        <v>2018</v>
      </c>
      <c r="F107" s="1" t="s">
        <v>138</v>
      </c>
      <c r="G107" s="1" t="s">
        <v>14</v>
      </c>
      <c r="H107" s="1" t="s">
        <v>26</v>
      </c>
      <c r="I107" s="1" t="s">
        <v>40</v>
      </c>
      <c r="J107" s="1">
        <v>2.9299175E-2</v>
      </c>
      <c r="K107" s="1"/>
      <c r="L107" s="1">
        <v>140.31800000000001</v>
      </c>
      <c r="M107" s="1">
        <v>5</v>
      </c>
    </row>
    <row r="108" spans="1:13" x14ac:dyDescent="0.3">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
      <c r="A109" s="1" t="s">
        <v>10</v>
      </c>
      <c r="B109" s="1">
        <v>108</v>
      </c>
      <c r="C109" s="1" t="s">
        <v>154</v>
      </c>
      <c r="D109" s="1" t="s">
        <v>74</v>
      </c>
      <c r="E109" s="1">
        <v>2018</v>
      </c>
      <c r="F109" s="1" t="s">
        <v>138</v>
      </c>
      <c r="G109" s="1" t="s">
        <v>14</v>
      </c>
      <c r="H109" s="1" t="s">
        <v>26</v>
      </c>
      <c r="I109" s="1" t="s">
        <v>40</v>
      </c>
      <c r="J109" s="1">
        <v>9.8606543000000005E-2</v>
      </c>
      <c r="K109" s="1"/>
      <c r="L109" s="1">
        <v>232.73</v>
      </c>
      <c r="M109" s="1">
        <v>5</v>
      </c>
    </row>
    <row r="110" spans="1:13" x14ac:dyDescent="0.3">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
      <c r="A111" s="1" t="s">
        <v>10</v>
      </c>
      <c r="B111" s="1">
        <v>110</v>
      </c>
      <c r="C111" s="1" t="s">
        <v>156</v>
      </c>
      <c r="D111" s="1" t="s">
        <v>12</v>
      </c>
      <c r="E111" s="1">
        <v>2018</v>
      </c>
      <c r="F111" s="1" t="s">
        <v>138</v>
      </c>
      <c r="G111" s="1" t="s">
        <v>14</v>
      </c>
      <c r="H111" s="1" t="s">
        <v>26</v>
      </c>
      <c r="I111" s="1" t="s">
        <v>40</v>
      </c>
      <c r="J111" s="1">
        <v>0.20916293599999999</v>
      </c>
      <c r="K111" s="1"/>
      <c r="L111" s="1">
        <v>179.19759999999999</v>
      </c>
      <c r="M111" s="1">
        <v>5</v>
      </c>
    </row>
    <row r="112" spans="1:13" x14ac:dyDescent="0.3">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
      <c r="A113" s="1" t="s">
        <v>10</v>
      </c>
      <c r="B113" s="1">
        <v>112</v>
      </c>
      <c r="C113" s="1" t="s">
        <v>158</v>
      </c>
      <c r="D113" s="1" t="s">
        <v>159</v>
      </c>
      <c r="E113" s="1">
        <v>2018</v>
      </c>
      <c r="F113" s="1" t="s">
        <v>138</v>
      </c>
      <c r="G113" s="1" t="s">
        <v>14</v>
      </c>
      <c r="H113" s="1" t="s">
        <v>26</v>
      </c>
      <c r="I113" s="1" t="s">
        <v>40</v>
      </c>
      <c r="J113" s="1">
        <v>1.2327846999999999E-2</v>
      </c>
      <c r="K113" s="1"/>
      <c r="L113" s="1">
        <v>173.87379999999999</v>
      </c>
      <c r="M113" s="1">
        <v>5</v>
      </c>
    </row>
    <row r="114" spans="1:13" x14ac:dyDescent="0.3">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
      <c r="A115" s="1" t="s">
        <v>10</v>
      </c>
      <c r="B115" s="1">
        <v>114</v>
      </c>
      <c r="C115" s="1" t="s">
        <v>161</v>
      </c>
      <c r="D115" s="1" t="s">
        <v>24</v>
      </c>
      <c r="E115" s="1">
        <v>2018</v>
      </c>
      <c r="F115" s="1" t="s">
        <v>138</v>
      </c>
      <c r="G115" s="1" t="s">
        <v>14</v>
      </c>
      <c r="H115" s="1" t="s">
        <v>26</v>
      </c>
      <c r="I115" s="1" t="s">
        <v>40</v>
      </c>
      <c r="J115" s="1">
        <v>0</v>
      </c>
      <c r="K115" s="1"/>
      <c r="L115" s="1">
        <v>83.756600000000006</v>
      </c>
      <c r="M115" s="1">
        <v>5</v>
      </c>
    </row>
    <row r="116" spans="1:13" x14ac:dyDescent="0.3">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3">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3">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3">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3">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3">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3">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3">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3">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3">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3">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3">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3">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3">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3">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3">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3">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3">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3">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3">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3">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3">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3">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3">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3">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3">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3">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3">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3">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3">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3">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3">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3">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3">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3">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3">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3">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3">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3">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3">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3">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3">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3">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3">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3">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3">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3">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3">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3">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3">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3">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3">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3">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3">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3">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3">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3">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3">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3">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3">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3">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3">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3">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3">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3">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3">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3">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3">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3">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3">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3">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3">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3">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3">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3">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3">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3">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3">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3">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3">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3">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3">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3">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3">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3">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3">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3">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3">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3">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3">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3">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3">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3">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3">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3">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3">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3">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3">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3">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3">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3">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3">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3">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3">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3">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3">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3">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3">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3">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3">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3">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3">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3">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3">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3">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3">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3">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3">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3">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3">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3">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3">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3">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3">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3">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3">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3">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3">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3">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3">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3">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3">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3">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3">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3">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3">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3">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3">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3">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3">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
      <c r="A395" s="1" t="s">
        <v>17</v>
      </c>
      <c r="B395" s="1">
        <v>394</v>
      </c>
      <c r="C395" s="1" t="s">
        <v>201</v>
      </c>
      <c r="D395" s="1" t="s">
        <v>28</v>
      </c>
      <c r="E395" s="1">
        <v>2018</v>
      </c>
      <c r="F395" s="1" t="s">
        <v>45</v>
      </c>
      <c r="G395" s="1" t="s">
        <v>21</v>
      </c>
      <c r="H395" s="1" t="s">
        <v>15</v>
      </c>
      <c r="I395" s="1" t="s">
        <v>46</v>
      </c>
      <c r="J395" s="1">
        <v>8.9243504000000001E-2</v>
      </c>
      <c r="K395" s="1"/>
      <c r="L395" s="1">
        <v>139.24959999999999</v>
      </c>
      <c r="M395" s="1">
        <v>5</v>
      </c>
    </row>
    <row r="396" spans="1:13" x14ac:dyDescent="0.3">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
      <c r="A397" s="1" t="s">
        <v>17</v>
      </c>
      <c r="B397" s="1">
        <v>396</v>
      </c>
      <c r="C397" s="1" t="s">
        <v>405</v>
      </c>
      <c r="D397" s="1" t="s">
        <v>24</v>
      </c>
      <c r="E397" s="1">
        <v>2018</v>
      </c>
      <c r="F397" s="1" t="s">
        <v>45</v>
      </c>
      <c r="G397" s="1" t="s">
        <v>21</v>
      </c>
      <c r="H397" s="1" t="s">
        <v>15</v>
      </c>
      <c r="I397" s="1" t="s">
        <v>46</v>
      </c>
      <c r="J397" s="1">
        <v>8.7929070000000008E-3</v>
      </c>
      <c r="K397" s="1"/>
      <c r="L397" s="1">
        <v>96.738399999999999</v>
      </c>
      <c r="M397" s="1">
        <v>5</v>
      </c>
    </row>
    <row r="398" spans="1:13" x14ac:dyDescent="0.3">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
      <c r="A399" s="1" t="s">
        <v>17</v>
      </c>
      <c r="B399" s="1">
        <v>398</v>
      </c>
      <c r="C399" s="1" t="s">
        <v>407</v>
      </c>
      <c r="D399" s="1" t="s">
        <v>24</v>
      </c>
      <c r="E399" s="1">
        <v>2018</v>
      </c>
      <c r="F399" s="1" t="s">
        <v>45</v>
      </c>
      <c r="G399" s="1" t="s">
        <v>21</v>
      </c>
      <c r="H399" s="1" t="s">
        <v>15</v>
      </c>
      <c r="I399" s="1" t="s">
        <v>46</v>
      </c>
      <c r="J399" s="1">
        <v>3.2470107999999998E-2</v>
      </c>
      <c r="K399" s="1"/>
      <c r="L399" s="1">
        <v>148.9392</v>
      </c>
      <c r="M399" s="1">
        <v>5</v>
      </c>
    </row>
    <row r="400" spans="1:13" x14ac:dyDescent="0.3">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
      <c r="A401" s="1" t="s">
        <v>17</v>
      </c>
      <c r="B401" s="1">
        <v>400</v>
      </c>
      <c r="C401" s="1" t="s">
        <v>409</v>
      </c>
      <c r="D401" s="1" t="s">
        <v>12</v>
      </c>
      <c r="E401" s="1">
        <v>2018</v>
      </c>
      <c r="F401" s="1" t="s">
        <v>45</v>
      </c>
      <c r="G401" s="1" t="s">
        <v>21</v>
      </c>
      <c r="H401" s="1" t="s">
        <v>15</v>
      </c>
      <c r="I401" s="1" t="s">
        <v>46</v>
      </c>
      <c r="J401" s="1">
        <v>0</v>
      </c>
      <c r="K401" s="1"/>
      <c r="L401" s="1">
        <v>231.96420000000001</v>
      </c>
      <c r="M401" s="1">
        <v>5</v>
      </c>
    </row>
    <row r="402" spans="1:13" x14ac:dyDescent="0.3">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3">
      <c r="A403" s="1" t="s">
        <v>17</v>
      </c>
      <c r="B403" s="1">
        <v>402</v>
      </c>
      <c r="C403" s="1" t="s">
        <v>60</v>
      </c>
      <c r="D403" s="1" t="s">
        <v>61</v>
      </c>
      <c r="E403" s="1">
        <v>2018</v>
      </c>
      <c r="F403" s="1" t="s">
        <v>45</v>
      </c>
      <c r="G403" s="1" t="s">
        <v>21</v>
      </c>
      <c r="H403" s="1" t="s">
        <v>15</v>
      </c>
      <c r="I403" s="1" t="s">
        <v>46</v>
      </c>
      <c r="J403" s="1">
        <v>1.6745263999999999E-2</v>
      </c>
      <c r="K403" s="1"/>
      <c r="L403" s="1">
        <v>180.76599999999999</v>
      </c>
      <c r="M403" s="1">
        <v>5</v>
      </c>
    </row>
    <row r="404" spans="1:13" x14ac:dyDescent="0.3">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
      <c r="A405" s="1" t="s">
        <v>17</v>
      </c>
      <c r="B405" s="1">
        <v>404</v>
      </c>
      <c r="C405" s="1" t="s">
        <v>411</v>
      </c>
      <c r="D405" s="1" t="s">
        <v>42</v>
      </c>
      <c r="E405" s="1">
        <v>2018</v>
      </c>
      <c r="F405" s="1" t="s">
        <v>45</v>
      </c>
      <c r="G405" s="1" t="s">
        <v>21</v>
      </c>
      <c r="H405" s="1" t="s">
        <v>15</v>
      </c>
      <c r="I405" s="1" t="s">
        <v>46</v>
      </c>
      <c r="J405" s="1">
        <v>9.2564193000000003E-2</v>
      </c>
      <c r="K405" s="1"/>
      <c r="L405" s="1">
        <v>53.495600000000003</v>
      </c>
      <c r="M405" s="1">
        <v>5</v>
      </c>
    </row>
    <row r="406" spans="1:13" x14ac:dyDescent="0.3">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
      <c r="A407" s="1" t="s">
        <v>17</v>
      </c>
      <c r="B407" s="1">
        <v>406</v>
      </c>
      <c r="C407" s="1" t="s">
        <v>413</v>
      </c>
      <c r="D407" s="1" t="s">
        <v>42</v>
      </c>
      <c r="E407" s="1">
        <v>2018</v>
      </c>
      <c r="F407" s="1" t="s">
        <v>45</v>
      </c>
      <c r="G407" s="1" t="s">
        <v>21</v>
      </c>
      <c r="H407" s="1" t="s">
        <v>15</v>
      </c>
      <c r="I407" s="1" t="s">
        <v>46</v>
      </c>
      <c r="J407" s="1">
        <v>7.3879939000000006E-2</v>
      </c>
      <c r="K407" s="1"/>
      <c r="L407" s="1">
        <v>94.046199999999999</v>
      </c>
      <c r="M407" s="1">
        <v>5</v>
      </c>
    </row>
    <row r="408" spans="1:13" x14ac:dyDescent="0.3">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
      <c r="A409" s="1" t="s">
        <v>17</v>
      </c>
      <c r="B409" s="1">
        <v>408</v>
      </c>
      <c r="C409" s="1" t="s">
        <v>115</v>
      </c>
      <c r="D409" s="1" t="s">
        <v>42</v>
      </c>
      <c r="E409" s="1">
        <v>2018</v>
      </c>
      <c r="F409" s="1" t="s">
        <v>45</v>
      </c>
      <c r="G409" s="1" t="s">
        <v>21</v>
      </c>
      <c r="H409" s="1" t="s">
        <v>15</v>
      </c>
      <c r="I409" s="1" t="s">
        <v>46</v>
      </c>
      <c r="J409" s="1">
        <v>6.6969525000000002E-2</v>
      </c>
      <c r="K409" s="1"/>
      <c r="L409" s="1">
        <v>39.279600000000002</v>
      </c>
      <c r="M409" s="1">
        <v>5</v>
      </c>
    </row>
    <row r="410" spans="1:13" x14ac:dyDescent="0.3">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
      <c r="A411" s="1" t="s">
        <v>17</v>
      </c>
      <c r="B411" s="1">
        <v>410</v>
      </c>
      <c r="C411" s="1" t="s">
        <v>414</v>
      </c>
      <c r="D411" s="1" t="s">
        <v>42</v>
      </c>
      <c r="E411" s="1">
        <v>2018</v>
      </c>
      <c r="F411" s="1" t="s">
        <v>45</v>
      </c>
      <c r="G411" s="1" t="s">
        <v>21</v>
      </c>
      <c r="H411" s="1" t="s">
        <v>15</v>
      </c>
      <c r="I411" s="1" t="s">
        <v>46</v>
      </c>
      <c r="J411" s="1">
        <v>1.9412192000000002E-2</v>
      </c>
      <c r="K411" s="1"/>
      <c r="L411" s="1">
        <v>166.54740000000001</v>
      </c>
      <c r="M411" s="1">
        <v>5</v>
      </c>
    </row>
    <row r="412" spans="1:13" x14ac:dyDescent="0.3">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
      <c r="A413" s="1" t="s">
        <v>17</v>
      </c>
      <c r="B413" s="1">
        <v>412</v>
      </c>
      <c r="C413" s="1" t="s">
        <v>416</v>
      </c>
      <c r="D413" s="1" t="s">
        <v>48</v>
      </c>
      <c r="E413" s="1">
        <v>2018</v>
      </c>
      <c r="F413" s="1" t="s">
        <v>45</v>
      </c>
      <c r="G413" s="1" t="s">
        <v>21</v>
      </c>
      <c r="H413" s="1" t="s">
        <v>15</v>
      </c>
      <c r="I413" s="1" t="s">
        <v>46</v>
      </c>
      <c r="J413" s="1">
        <v>0.14057197099999999</v>
      </c>
      <c r="K413" s="1"/>
      <c r="L413" s="1">
        <v>154.7998</v>
      </c>
      <c r="M413" s="1">
        <v>5</v>
      </c>
    </row>
    <row r="414" spans="1:13" x14ac:dyDescent="0.3">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
      <c r="A415" s="1" t="s">
        <v>17</v>
      </c>
      <c r="B415" s="1">
        <v>414</v>
      </c>
      <c r="C415" s="1" t="s">
        <v>418</v>
      </c>
      <c r="D415" s="1" t="s">
        <v>48</v>
      </c>
      <c r="E415" s="1">
        <v>2018</v>
      </c>
      <c r="F415" s="1" t="s">
        <v>45</v>
      </c>
      <c r="G415" s="1" t="s">
        <v>21</v>
      </c>
      <c r="H415" s="1" t="s">
        <v>15</v>
      </c>
      <c r="I415" s="1" t="s">
        <v>46</v>
      </c>
      <c r="J415" s="1">
        <v>3.3725743000000002E-2</v>
      </c>
      <c r="K415" s="1"/>
      <c r="L415" s="1">
        <v>211.6902</v>
      </c>
      <c r="M415" s="1">
        <v>5</v>
      </c>
    </row>
    <row r="416" spans="1:13" x14ac:dyDescent="0.3">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
      <c r="A417" s="1" t="s">
        <v>10</v>
      </c>
      <c r="B417" s="1">
        <v>416</v>
      </c>
      <c r="C417" s="1" t="s">
        <v>419</v>
      </c>
      <c r="D417" s="1" t="s">
        <v>95</v>
      </c>
      <c r="E417" s="1">
        <v>2018</v>
      </c>
      <c r="F417" s="1" t="s">
        <v>45</v>
      </c>
      <c r="G417" s="1" t="s">
        <v>21</v>
      </c>
      <c r="H417" s="1" t="s">
        <v>15</v>
      </c>
      <c r="I417" s="1" t="s">
        <v>46</v>
      </c>
      <c r="J417" s="1">
        <v>0</v>
      </c>
      <c r="K417" s="1"/>
      <c r="L417" s="1">
        <v>165.58680000000001</v>
      </c>
      <c r="M417" s="1">
        <v>5</v>
      </c>
    </row>
    <row r="418" spans="1:13" x14ac:dyDescent="0.3">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
      <c r="A419" s="1" t="s">
        <v>10</v>
      </c>
      <c r="B419" s="1">
        <v>418</v>
      </c>
      <c r="C419" s="1" t="s">
        <v>421</v>
      </c>
      <c r="D419" s="1" t="s">
        <v>95</v>
      </c>
      <c r="E419" s="1">
        <v>2018</v>
      </c>
      <c r="F419" s="1" t="s">
        <v>45</v>
      </c>
      <c r="G419" s="1" t="s">
        <v>21</v>
      </c>
      <c r="H419" s="1" t="s">
        <v>15</v>
      </c>
      <c r="I419" s="1" t="s">
        <v>46</v>
      </c>
      <c r="J419" s="1">
        <v>0.13948429200000001</v>
      </c>
      <c r="K419" s="1"/>
      <c r="L419" s="1">
        <v>94.311999999999998</v>
      </c>
      <c r="M419" s="1">
        <v>5</v>
      </c>
    </row>
    <row r="420" spans="1:13" x14ac:dyDescent="0.3">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
      <c r="A421" s="1" t="s">
        <v>10</v>
      </c>
      <c r="B421" s="1">
        <v>420</v>
      </c>
      <c r="C421" s="1" t="s">
        <v>423</v>
      </c>
      <c r="D421" s="1" t="s">
        <v>28</v>
      </c>
      <c r="E421" s="1">
        <v>2018</v>
      </c>
      <c r="F421" s="1" t="s">
        <v>45</v>
      </c>
      <c r="G421" s="1" t="s">
        <v>21</v>
      </c>
      <c r="H421" s="1" t="s">
        <v>15</v>
      </c>
      <c r="I421" s="1" t="s">
        <v>46</v>
      </c>
      <c r="J421" s="1">
        <v>0.102226474</v>
      </c>
      <c r="K421" s="1"/>
      <c r="L421" s="1">
        <v>91.311999999999998</v>
      </c>
      <c r="M421" s="1">
        <v>5</v>
      </c>
    </row>
    <row r="422" spans="1:13" x14ac:dyDescent="0.3">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
      <c r="A423" s="1" t="s">
        <v>10</v>
      </c>
      <c r="B423" s="1">
        <v>422</v>
      </c>
      <c r="C423" s="1" t="s">
        <v>424</v>
      </c>
      <c r="D423" s="1" t="s">
        <v>67</v>
      </c>
      <c r="E423" s="1">
        <v>2018</v>
      </c>
      <c r="F423" s="1" t="s">
        <v>45</v>
      </c>
      <c r="G423" s="1" t="s">
        <v>21</v>
      </c>
      <c r="H423" s="1" t="s">
        <v>15</v>
      </c>
      <c r="I423" s="1" t="s">
        <v>46</v>
      </c>
      <c r="J423" s="1">
        <v>3.7962695999999997E-2</v>
      </c>
      <c r="K423" s="1"/>
      <c r="L423" s="1">
        <v>97.572599999999994</v>
      </c>
      <c r="M423" s="1">
        <v>5</v>
      </c>
    </row>
    <row r="424" spans="1:13" x14ac:dyDescent="0.3">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
      <c r="A425" s="1" t="s">
        <v>10</v>
      </c>
      <c r="B425" s="1">
        <v>424</v>
      </c>
      <c r="C425" s="1" t="s">
        <v>426</v>
      </c>
      <c r="D425" s="1" t="s">
        <v>12</v>
      </c>
      <c r="E425" s="1">
        <v>2018</v>
      </c>
      <c r="F425" s="1" t="s">
        <v>45</v>
      </c>
      <c r="G425" s="1" t="s">
        <v>21</v>
      </c>
      <c r="H425" s="1" t="s">
        <v>15</v>
      </c>
      <c r="I425" s="1" t="s">
        <v>46</v>
      </c>
      <c r="J425" s="1">
        <v>0.14433849300000001</v>
      </c>
      <c r="K425" s="1"/>
      <c r="L425" s="1">
        <v>172.108</v>
      </c>
      <c r="M425" s="1">
        <v>5</v>
      </c>
    </row>
    <row r="426" spans="1:13" x14ac:dyDescent="0.3">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
      <c r="A427" s="1" t="s">
        <v>10</v>
      </c>
      <c r="B427" s="1">
        <v>426</v>
      </c>
      <c r="C427" s="1" t="s">
        <v>428</v>
      </c>
      <c r="D427" s="1" t="s">
        <v>54</v>
      </c>
      <c r="E427" s="1">
        <v>2018</v>
      </c>
      <c r="F427" s="1" t="s">
        <v>45</v>
      </c>
      <c r="G427" s="1" t="s">
        <v>21</v>
      </c>
      <c r="H427" s="1" t="s">
        <v>15</v>
      </c>
      <c r="I427" s="1" t="s">
        <v>46</v>
      </c>
      <c r="J427" s="1">
        <v>0.17262968300000001</v>
      </c>
      <c r="K427" s="1"/>
      <c r="L427" s="1">
        <v>148.4708</v>
      </c>
      <c r="M427" s="1">
        <v>5</v>
      </c>
    </row>
    <row r="428" spans="1:13" x14ac:dyDescent="0.3">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3">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
      <c r="A431" s="1" t="s">
        <v>17</v>
      </c>
      <c r="B431" s="1">
        <v>430</v>
      </c>
      <c r="C431" s="1" t="s">
        <v>36</v>
      </c>
      <c r="D431" s="1" t="s">
        <v>24</v>
      </c>
      <c r="E431" s="1">
        <v>2018</v>
      </c>
      <c r="F431" s="1" t="s">
        <v>138</v>
      </c>
      <c r="G431" s="1" t="s">
        <v>14</v>
      </c>
      <c r="H431" s="1" t="s">
        <v>26</v>
      </c>
      <c r="I431" s="1" t="s">
        <v>40</v>
      </c>
      <c r="J431" s="1">
        <v>9.5851689999999993E-3</v>
      </c>
      <c r="K431" s="1"/>
      <c r="L431" s="1">
        <v>102.5016</v>
      </c>
      <c r="M431" s="1">
        <v>4.9000000000000004</v>
      </c>
    </row>
    <row r="432" spans="1:13" x14ac:dyDescent="0.3">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3">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3">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3">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3">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3">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
      <c r="A443" s="1" t="s">
        <v>17</v>
      </c>
      <c r="B443" s="1">
        <v>442</v>
      </c>
      <c r="C443" s="1" t="s">
        <v>438</v>
      </c>
      <c r="D443" s="1" t="s">
        <v>19</v>
      </c>
      <c r="E443" s="1">
        <v>2018</v>
      </c>
      <c r="F443" s="1" t="s">
        <v>45</v>
      </c>
      <c r="G443" s="1" t="s">
        <v>21</v>
      </c>
      <c r="H443" s="1" t="s">
        <v>15</v>
      </c>
      <c r="I443" s="1" t="s">
        <v>46</v>
      </c>
      <c r="J443" s="1">
        <v>0</v>
      </c>
      <c r="K443" s="1"/>
      <c r="L443" s="1">
        <v>175.40280000000001</v>
      </c>
      <c r="M443" s="1">
        <v>4.9000000000000004</v>
      </c>
    </row>
    <row r="444" spans="1:13" x14ac:dyDescent="0.3">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3">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3">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3">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
      <c r="A451" s="1" t="s">
        <v>17</v>
      </c>
      <c r="B451" s="1">
        <v>450</v>
      </c>
      <c r="C451" s="1" t="s">
        <v>445</v>
      </c>
      <c r="D451" s="1" t="s">
        <v>95</v>
      </c>
      <c r="E451" s="1">
        <v>2018</v>
      </c>
      <c r="F451" s="1" t="s">
        <v>45</v>
      </c>
      <c r="G451" s="1" t="s">
        <v>21</v>
      </c>
      <c r="H451" s="1" t="s">
        <v>15</v>
      </c>
      <c r="I451" s="1" t="s">
        <v>46</v>
      </c>
      <c r="J451" s="1">
        <v>2.1170542000000001E-2</v>
      </c>
      <c r="K451" s="1"/>
      <c r="L451" s="1">
        <v>117.61239999999999</v>
      </c>
      <c r="M451" s="1">
        <v>4.8</v>
      </c>
    </row>
    <row r="452" spans="1:13" x14ac:dyDescent="0.3">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3">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3">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3">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
      <c r="A459" s="1" t="s">
        <v>17</v>
      </c>
      <c r="B459" s="1">
        <v>458</v>
      </c>
      <c r="C459" s="1" t="s">
        <v>452</v>
      </c>
      <c r="D459" s="1" t="s">
        <v>24</v>
      </c>
      <c r="E459" s="1">
        <v>2018</v>
      </c>
      <c r="F459" s="1" t="s">
        <v>138</v>
      </c>
      <c r="G459" s="1" t="s">
        <v>14</v>
      </c>
      <c r="H459" s="1" t="s">
        <v>26</v>
      </c>
      <c r="I459" s="1" t="s">
        <v>40</v>
      </c>
      <c r="J459" s="1">
        <v>0.14359158599999999</v>
      </c>
      <c r="K459" s="1"/>
      <c r="L459" s="1">
        <v>213.55340000000001</v>
      </c>
      <c r="M459" s="1">
        <v>4.8</v>
      </c>
    </row>
    <row r="460" spans="1:13" x14ac:dyDescent="0.3">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
      <c r="A461" s="1" t="s">
        <v>17</v>
      </c>
      <c r="B461" s="1">
        <v>460</v>
      </c>
      <c r="C461" s="1" t="s">
        <v>454</v>
      </c>
      <c r="D461" s="1" t="s">
        <v>67</v>
      </c>
      <c r="E461" s="1">
        <v>2018</v>
      </c>
      <c r="F461" s="1" t="s">
        <v>138</v>
      </c>
      <c r="G461" s="1" t="s">
        <v>14</v>
      </c>
      <c r="H461" s="1" t="s">
        <v>26</v>
      </c>
      <c r="I461" s="1" t="s">
        <v>40</v>
      </c>
      <c r="J461" s="1">
        <v>0</v>
      </c>
      <c r="K461" s="1"/>
      <c r="L461" s="1">
        <v>51.234999999999999</v>
      </c>
      <c r="M461" s="1">
        <v>4.8</v>
      </c>
    </row>
    <row r="462" spans="1:13" x14ac:dyDescent="0.3">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
      <c r="A463" s="1" t="s">
        <v>10</v>
      </c>
      <c r="B463" s="1">
        <v>462</v>
      </c>
      <c r="C463" s="1" t="s">
        <v>456</v>
      </c>
      <c r="D463" s="1" t="s">
        <v>67</v>
      </c>
      <c r="E463" s="1">
        <v>2018</v>
      </c>
      <c r="F463" s="1" t="s">
        <v>138</v>
      </c>
      <c r="G463" s="1" t="s">
        <v>14</v>
      </c>
      <c r="H463" s="1" t="s">
        <v>26</v>
      </c>
      <c r="I463" s="1" t="s">
        <v>40</v>
      </c>
      <c r="J463" s="1">
        <v>6.6006824000000006E-2</v>
      </c>
      <c r="K463" s="1"/>
      <c r="L463" s="1">
        <v>126.2704</v>
      </c>
      <c r="M463" s="1">
        <v>4.8</v>
      </c>
    </row>
    <row r="464" spans="1:13" x14ac:dyDescent="0.3">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
      <c r="A465" s="1" t="s">
        <v>10</v>
      </c>
      <c r="B465" s="1">
        <v>464</v>
      </c>
      <c r="C465" s="1" t="s">
        <v>458</v>
      </c>
      <c r="D465" s="1" t="s">
        <v>48</v>
      </c>
      <c r="E465" s="1">
        <v>2018</v>
      </c>
      <c r="F465" s="1" t="s">
        <v>138</v>
      </c>
      <c r="G465" s="1" t="s">
        <v>14</v>
      </c>
      <c r="H465" s="1" t="s">
        <v>26</v>
      </c>
      <c r="I465" s="1" t="s">
        <v>40</v>
      </c>
      <c r="J465" s="1">
        <v>8.0127282999999994E-2</v>
      </c>
      <c r="K465" s="1"/>
      <c r="L465" s="1">
        <v>168.7132</v>
      </c>
      <c r="M465" s="1">
        <v>4.8</v>
      </c>
    </row>
    <row r="466" spans="1:13" x14ac:dyDescent="0.3">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3">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3">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3">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3">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3">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3">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3">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3">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3">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3">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3">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3">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3">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3">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3">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3">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3">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3">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
      <c r="A503" s="1" t="s">
        <v>10</v>
      </c>
      <c r="B503" s="1">
        <v>502</v>
      </c>
      <c r="C503" s="1" t="s">
        <v>488</v>
      </c>
      <c r="D503" s="1" t="s">
        <v>12</v>
      </c>
      <c r="E503" s="1">
        <v>2018</v>
      </c>
      <c r="F503" s="1" t="s">
        <v>45</v>
      </c>
      <c r="G503" s="1" t="s">
        <v>21</v>
      </c>
      <c r="H503" s="1" t="s">
        <v>15</v>
      </c>
      <c r="I503" s="1" t="s">
        <v>46</v>
      </c>
      <c r="J503" s="1">
        <v>4.8738406999999997E-2</v>
      </c>
      <c r="K503" s="1"/>
      <c r="L503" s="1">
        <v>152.8682</v>
      </c>
      <c r="M503" s="1">
        <v>4.8</v>
      </c>
    </row>
    <row r="504" spans="1:13" x14ac:dyDescent="0.3">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3">
      <c r="A505" s="1" t="s">
        <v>10</v>
      </c>
      <c r="B505" s="1">
        <v>504</v>
      </c>
      <c r="C505" s="1" t="s">
        <v>490</v>
      </c>
      <c r="D505" s="1" t="s">
        <v>159</v>
      </c>
      <c r="E505" s="1">
        <v>2018</v>
      </c>
      <c r="F505" s="1" t="s">
        <v>45</v>
      </c>
      <c r="G505" s="1" t="s">
        <v>21</v>
      </c>
      <c r="H505" s="1" t="s">
        <v>15</v>
      </c>
      <c r="I505" s="1" t="s">
        <v>46</v>
      </c>
      <c r="J505" s="1">
        <v>5.436436E-2</v>
      </c>
      <c r="K505" s="1"/>
      <c r="L505" s="1">
        <v>63.816800000000001</v>
      </c>
      <c r="M505" s="1">
        <v>4.8</v>
      </c>
    </row>
    <row r="506" spans="1:13" x14ac:dyDescent="0.3">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3">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
      <c r="A509" s="1" t="s">
        <v>10</v>
      </c>
      <c r="B509" s="1">
        <v>508</v>
      </c>
      <c r="C509" s="1" t="s">
        <v>121</v>
      </c>
      <c r="D509" s="1" t="s">
        <v>95</v>
      </c>
      <c r="E509" s="1">
        <v>2018</v>
      </c>
      <c r="F509" s="1" t="s">
        <v>45</v>
      </c>
      <c r="G509" s="1" t="s">
        <v>21</v>
      </c>
      <c r="H509" s="1" t="s">
        <v>15</v>
      </c>
      <c r="I509" s="1" t="s">
        <v>46</v>
      </c>
      <c r="J509" s="1">
        <v>7.8912472999999997E-2</v>
      </c>
      <c r="K509" s="1"/>
      <c r="L509" s="1">
        <v>99.904200000000003</v>
      </c>
      <c r="M509" s="1">
        <v>4.7</v>
      </c>
    </row>
    <row r="510" spans="1:13" x14ac:dyDescent="0.3">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3">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3">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3">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3">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3">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3">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
      <c r="A523" s="1" t="s">
        <v>17</v>
      </c>
      <c r="B523" s="1">
        <v>522</v>
      </c>
      <c r="C523" s="1" t="s">
        <v>502</v>
      </c>
      <c r="D523" s="1" t="s">
        <v>67</v>
      </c>
      <c r="E523" s="1">
        <v>2018</v>
      </c>
      <c r="F523" s="1" t="s">
        <v>138</v>
      </c>
      <c r="G523" s="1" t="s">
        <v>14</v>
      </c>
      <c r="H523" s="1" t="s">
        <v>26</v>
      </c>
      <c r="I523" s="1" t="s">
        <v>40</v>
      </c>
      <c r="J523" s="1">
        <v>0.17021367600000001</v>
      </c>
      <c r="K523" s="1"/>
      <c r="L523" s="1">
        <v>89.585599999999999</v>
      </c>
      <c r="M523" s="1">
        <v>4.7</v>
      </c>
    </row>
    <row r="524" spans="1:13" x14ac:dyDescent="0.3">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
      <c r="A525" s="1" t="s">
        <v>10</v>
      </c>
      <c r="B525" s="1">
        <v>524</v>
      </c>
      <c r="C525" s="1" t="s">
        <v>503</v>
      </c>
      <c r="D525" s="1" t="s">
        <v>24</v>
      </c>
      <c r="E525" s="1">
        <v>2018</v>
      </c>
      <c r="F525" s="1" t="s">
        <v>138</v>
      </c>
      <c r="G525" s="1" t="s">
        <v>14</v>
      </c>
      <c r="H525" s="1" t="s">
        <v>26</v>
      </c>
      <c r="I525" s="1" t="s">
        <v>40</v>
      </c>
      <c r="J525" s="1">
        <v>7.6868664000000003E-2</v>
      </c>
      <c r="K525" s="1"/>
      <c r="L525" s="1">
        <v>62.119399999999999</v>
      </c>
      <c r="M525" s="1">
        <v>4.7</v>
      </c>
    </row>
    <row r="526" spans="1:13" x14ac:dyDescent="0.3">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3">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3">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3">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3">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3">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3">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3">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3">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3">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3">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3">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3">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3">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3">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3">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3">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3">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3">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3">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3">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3">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3">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3">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3">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3">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3">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
      <c r="A579" s="1" t="s">
        <v>17</v>
      </c>
      <c r="B579" s="1">
        <v>578</v>
      </c>
      <c r="C579" s="1" t="s">
        <v>472</v>
      </c>
      <c r="D579" s="1" t="s">
        <v>95</v>
      </c>
      <c r="E579" s="1">
        <v>2018</v>
      </c>
      <c r="F579" s="1" t="s">
        <v>45</v>
      </c>
      <c r="G579" s="1" t="s">
        <v>21</v>
      </c>
      <c r="H579" s="1" t="s">
        <v>15</v>
      </c>
      <c r="I579" s="1" t="s">
        <v>46</v>
      </c>
      <c r="J579" s="1">
        <v>0.10080442000000001</v>
      </c>
      <c r="K579" s="1"/>
      <c r="L579" s="1">
        <v>45.474400000000003</v>
      </c>
      <c r="M579" s="1">
        <v>4.7</v>
      </c>
    </row>
    <row r="580" spans="1:13" x14ac:dyDescent="0.3">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
      <c r="A581" s="1" t="s">
        <v>17</v>
      </c>
      <c r="B581" s="1">
        <v>580</v>
      </c>
      <c r="C581" s="1" t="s">
        <v>538</v>
      </c>
      <c r="D581" s="1" t="s">
        <v>19</v>
      </c>
      <c r="E581" s="1">
        <v>2018</v>
      </c>
      <c r="F581" s="1" t="s">
        <v>45</v>
      </c>
      <c r="G581" s="1" t="s">
        <v>21</v>
      </c>
      <c r="H581" s="1" t="s">
        <v>15</v>
      </c>
      <c r="I581" s="1" t="s">
        <v>46</v>
      </c>
      <c r="J581" s="1">
        <v>3.0347404000000001E-2</v>
      </c>
      <c r="K581" s="1"/>
      <c r="L581" s="1">
        <v>192.5162</v>
      </c>
      <c r="M581" s="1">
        <v>4.7</v>
      </c>
    </row>
    <row r="582" spans="1:13" x14ac:dyDescent="0.3">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
      <c r="A583" s="1" t="s">
        <v>17</v>
      </c>
      <c r="B583" s="1">
        <v>582</v>
      </c>
      <c r="C583" s="1" t="s">
        <v>540</v>
      </c>
      <c r="D583" s="1" t="s">
        <v>32</v>
      </c>
      <c r="E583" s="1">
        <v>2018</v>
      </c>
      <c r="F583" s="1" t="s">
        <v>45</v>
      </c>
      <c r="G583" s="1" t="s">
        <v>21</v>
      </c>
      <c r="H583" s="1" t="s">
        <v>15</v>
      </c>
      <c r="I583" s="1" t="s">
        <v>46</v>
      </c>
      <c r="J583" s="1">
        <v>4.8841794000000001E-2</v>
      </c>
      <c r="K583" s="1"/>
      <c r="L583" s="1">
        <v>64.716800000000006</v>
      </c>
      <c r="M583" s="1">
        <v>4.7</v>
      </c>
    </row>
    <row r="584" spans="1:13" x14ac:dyDescent="0.3">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
      <c r="A585" s="1" t="s">
        <v>17</v>
      </c>
      <c r="B585" s="1">
        <v>584</v>
      </c>
      <c r="C585" s="1" t="s">
        <v>542</v>
      </c>
      <c r="D585" s="1" t="s">
        <v>95</v>
      </c>
      <c r="E585" s="1">
        <v>2018</v>
      </c>
      <c r="F585" s="1" t="s">
        <v>138</v>
      </c>
      <c r="G585" s="1" t="s">
        <v>14</v>
      </c>
      <c r="H585" s="1" t="s">
        <v>26</v>
      </c>
      <c r="I585" s="1" t="s">
        <v>40</v>
      </c>
      <c r="J585" s="1">
        <v>0.113720344</v>
      </c>
      <c r="K585" s="1"/>
      <c r="L585" s="1">
        <v>89.980400000000003</v>
      </c>
      <c r="M585" s="1">
        <v>4.5999999999999996</v>
      </c>
    </row>
    <row r="586" spans="1:13" x14ac:dyDescent="0.3">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3">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
      <c r="A589" s="1" t="s">
        <v>17</v>
      </c>
      <c r="B589" s="1">
        <v>588</v>
      </c>
      <c r="C589" s="1" t="s">
        <v>378</v>
      </c>
      <c r="D589" s="1" t="s">
        <v>42</v>
      </c>
      <c r="E589" s="1">
        <v>2018</v>
      </c>
      <c r="F589" s="1" t="s">
        <v>138</v>
      </c>
      <c r="G589" s="1" t="s">
        <v>14</v>
      </c>
      <c r="H589" s="1" t="s">
        <v>26</v>
      </c>
      <c r="I589" s="1" t="s">
        <v>40</v>
      </c>
      <c r="J589" s="1">
        <v>0.16017883199999999</v>
      </c>
      <c r="K589" s="1"/>
      <c r="L589" s="1">
        <v>160.2894</v>
      </c>
      <c r="M589" s="1">
        <v>4.5999999999999996</v>
      </c>
    </row>
    <row r="590" spans="1:13" x14ac:dyDescent="0.3">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3">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3">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3">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3">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3">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
      <c r="A601" s="1" t="s">
        <v>10</v>
      </c>
      <c r="B601" s="1">
        <v>600</v>
      </c>
      <c r="C601" s="1" t="s">
        <v>555</v>
      </c>
      <c r="D601" s="1" t="s">
        <v>159</v>
      </c>
      <c r="E601" s="1">
        <v>2018</v>
      </c>
      <c r="F601" s="1" t="s">
        <v>138</v>
      </c>
      <c r="G601" s="1" t="s">
        <v>14</v>
      </c>
      <c r="H601" s="1" t="s">
        <v>26</v>
      </c>
      <c r="I601" s="1" t="s">
        <v>40</v>
      </c>
      <c r="J601" s="1">
        <v>0.113139486</v>
      </c>
      <c r="K601" s="1"/>
      <c r="L601" s="1">
        <v>92.980400000000003</v>
      </c>
      <c r="M601" s="1">
        <v>4.5999999999999996</v>
      </c>
    </row>
    <row r="602" spans="1:13" x14ac:dyDescent="0.3">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3">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3">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3">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3">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3">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3">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3">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3">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3">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3">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3">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3">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3">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3">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3">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3">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3">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3">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3">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3">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3">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3">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3">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3">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3">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3">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3">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3">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3">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3">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3">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3">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3">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3">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3">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3">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3">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
      <c r="A677" s="1" t="s">
        <v>17</v>
      </c>
      <c r="B677" s="1">
        <v>676</v>
      </c>
      <c r="C677" s="1" t="s">
        <v>604</v>
      </c>
      <c r="D677" s="1" t="s">
        <v>12</v>
      </c>
      <c r="E677" s="1">
        <v>2018</v>
      </c>
      <c r="F677" s="1" t="s">
        <v>45</v>
      </c>
      <c r="G677" s="1" t="s">
        <v>21</v>
      </c>
      <c r="H677" s="1" t="s">
        <v>15</v>
      </c>
      <c r="I677" s="1" t="s">
        <v>46</v>
      </c>
      <c r="J677" s="1">
        <v>2.2291121000000001E-2</v>
      </c>
      <c r="K677" s="1"/>
      <c r="L677" s="1">
        <v>93.609399999999994</v>
      </c>
      <c r="M677" s="1">
        <v>4.5999999999999996</v>
      </c>
    </row>
    <row r="678" spans="1:13" x14ac:dyDescent="0.3">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3">
      <c r="A679" s="1" t="s">
        <v>17</v>
      </c>
      <c r="B679" s="1">
        <v>678</v>
      </c>
      <c r="C679" s="1" t="s">
        <v>577</v>
      </c>
      <c r="D679" s="1" t="s">
        <v>54</v>
      </c>
      <c r="E679" s="1">
        <v>2018</v>
      </c>
      <c r="F679" s="1" t="s">
        <v>45</v>
      </c>
      <c r="G679" s="1" t="s">
        <v>21</v>
      </c>
      <c r="H679" s="1" t="s">
        <v>15</v>
      </c>
      <c r="I679" s="1" t="s">
        <v>46</v>
      </c>
      <c r="J679" s="1">
        <v>0.155541973</v>
      </c>
      <c r="K679" s="1"/>
      <c r="L679" s="1">
        <v>159.7578</v>
      </c>
      <c r="M679" s="1">
        <v>4.5999999999999996</v>
      </c>
    </row>
    <row r="680" spans="1:13" x14ac:dyDescent="0.3">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
      <c r="A681" s="1" t="s">
        <v>10</v>
      </c>
      <c r="B681" s="1">
        <v>680</v>
      </c>
      <c r="C681" s="1" t="s">
        <v>272</v>
      </c>
      <c r="D681" s="1" t="s">
        <v>12</v>
      </c>
      <c r="E681" s="1">
        <v>2018</v>
      </c>
      <c r="F681" s="1" t="s">
        <v>45</v>
      </c>
      <c r="G681" s="1" t="s">
        <v>21</v>
      </c>
      <c r="H681" s="1" t="s">
        <v>15</v>
      </c>
      <c r="I681" s="1" t="s">
        <v>46</v>
      </c>
      <c r="J681" s="1">
        <v>0.15842451599999999</v>
      </c>
      <c r="K681" s="1"/>
      <c r="L681" s="1">
        <v>62.419400000000003</v>
      </c>
      <c r="M681" s="1">
        <v>4.5999999999999996</v>
      </c>
    </row>
    <row r="682" spans="1:13" x14ac:dyDescent="0.3">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
      <c r="A683" s="1" t="s">
        <v>10</v>
      </c>
      <c r="B683" s="1">
        <v>682</v>
      </c>
      <c r="C683" s="1" t="s">
        <v>607</v>
      </c>
      <c r="D683" s="1" t="s">
        <v>54</v>
      </c>
      <c r="E683" s="1">
        <v>2018</v>
      </c>
      <c r="F683" s="1" t="s">
        <v>45</v>
      </c>
      <c r="G683" s="1" t="s">
        <v>21</v>
      </c>
      <c r="H683" s="1" t="s">
        <v>15</v>
      </c>
      <c r="I683" s="1" t="s">
        <v>46</v>
      </c>
      <c r="J683" s="1">
        <v>3.6731658E-2</v>
      </c>
      <c r="K683" s="1"/>
      <c r="L683" s="1">
        <v>177.23699999999999</v>
      </c>
      <c r="M683" s="1">
        <v>4.5999999999999996</v>
      </c>
    </row>
    <row r="684" spans="1:13" x14ac:dyDescent="0.3">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3">
      <c r="A685" s="1" t="s">
        <v>35</v>
      </c>
      <c r="B685" s="1">
        <v>684</v>
      </c>
      <c r="C685" s="1" t="s">
        <v>171</v>
      </c>
      <c r="D685" s="1" t="s">
        <v>19</v>
      </c>
      <c r="E685" s="1">
        <v>2018</v>
      </c>
      <c r="F685" s="1" t="s">
        <v>45</v>
      </c>
      <c r="G685" s="1" t="s">
        <v>21</v>
      </c>
      <c r="H685" s="1" t="s">
        <v>15</v>
      </c>
      <c r="I685" s="1" t="s">
        <v>46</v>
      </c>
      <c r="J685" s="1">
        <v>1.8813776000000001E-2</v>
      </c>
      <c r="K685" s="1"/>
      <c r="L685" s="1">
        <v>235.25899999999999</v>
      </c>
      <c r="M685" s="1">
        <v>4.5999999999999996</v>
      </c>
    </row>
    <row r="686" spans="1:13" x14ac:dyDescent="0.3">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3">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3">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3">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3">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3">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3">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3">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3">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3">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3">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3">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3">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3">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3">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3">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3">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3">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3">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3">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3">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3">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3">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3">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3">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3">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3">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3">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3">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3">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3">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
      <c r="A747" s="1" t="s">
        <v>17</v>
      </c>
      <c r="B747" s="1">
        <v>746</v>
      </c>
      <c r="C747" s="1" t="s">
        <v>650</v>
      </c>
      <c r="D747" s="1" t="s">
        <v>12</v>
      </c>
      <c r="E747" s="1">
        <v>2018</v>
      </c>
      <c r="F747" s="1" t="s">
        <v>138</v>
      </c>
      <c r="G747" s="1" t="s">
        <v>14</v>
      </c>
      <c r="H747" s="1" t="s">
        <v>26</v>
      </c>
      <c r="I747" s="1" t="s">
        <v>40</v>
      </c>
      <c r="J747" s="1">
        <v>0.22628438100000001</v>
      </c>
      <c r="K747" s="1"/>
      <c r="L747" s="1">
        <v>163.221</v>
      </c>
      <c r="M747" s="1">
        <v>4.5</v>
      </c>
    </row>
    <row r="748" spans="1:13" x14ac:dyDescent="0.3">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
      <c r="A749" s="1" t="s">
        <v>17</v>
      </c>
      <c r="B749" s="1">
        <v>748</v>
      </c>
      <c r="C749" s="1" t="s">
        <v>651</v>
      </c>
      <c r="D749" s="1" t="s">
        <v>42</v>
      </c>
      <c r="E749" s="1">
        <v>2018</v>
      </c>
      <c r="F749" s="1" t="s">
        <v>138</v>
      </c>
      <c r="G749" s="1" t="s">
        <v>14</v>
      </c>
      <c r="H749" s="1" t="s">
        <v>26</v>
      </c>
      <c r="I749" s="1" t="s">
        <v>40</v>
      </c>
      <c r="J749" s="1">
        <v>2.7532258E-2</v>
      </c>
      <c r="K749" s="1"/>
      <c r="L749" s="1">
        <v>185.0608</v>
      </c>
      <c r="M749" s="1">
        <v>4.5</v>
      </c>
    </row>
    <row r="750" spans="1:13" x14ac:dyDescent="0.3">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
      <c r="A751" s="1" t="s">
        <v>17</v>
      </c>
      <c r="B751" s="1">
        <v>750</v>
      </c>
      <c r="C751" s="1" t="s">
        <v>653</v>
      </c>
      <c r="D751" s="1" t="s">
        <v>42</v>
      </c>
      <c r="E751" s="1">
        <v>2018</v>
      </c>
      <c r="F751" s="1" t="s">
        <v>138</v>
      </c>
      <c r="G751" s="1" t="s">
        <v>14</v>
      </c>
      <c r="H751" s="1" t="s">
        <v>26</v>
      </c>
      <c r="I751" s="1" t="s">
        <v>40</v>
      </c>
      <c r="J751" s="1">
        <v>0.116750407</v>
      </c>
      <c r="K751" s="1"/>
      <c r="L751" s="1">
        <v>195.24780000000001</v>
      </c>
      <c r="M751" s="1">
        <v>4.5</v>
      </c>
    </row>
    <row r="752" spans="1:13" x14ac:dyDescent="0.3">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
      <c r="A753" s="1" t="s">
        <v>17</v>
      </c>
      <c r="B753" s="1">
        <v>752</v>
      </c>
      <c r="C753" s="1" t="s">
        <v>468</v>
      </c>
      <c r="D753" s="1" t="s">
        <v>64</v>
      </c>
      <c r="E753" s="1">
        <v>2018</v>
      </c>
      <c r="F753" s="1" t="s">
        <v>138</v>
      </c>
      <c r="G753" s="1" t="s">
        <v>14</v>
      </c>
      <c r="H753" s="1" t="s">
        <v>26</v>
      </c>
      <c r="I753" s="1" t="s">
        <v>40</v>
      </c>
      <c r="J753" s="1">
        <v>3.5997636E-2</v>
      </c>
      <c r="K753" s="1"/>
      <c r="L753" s="1">
        <v>78.661799999999999</v>
      </c>
      <c r="M753" s="1">
        <v>4.5</v>
      </c>
    </row>
    <row r="754" spans="1:13" x14ac:dyDescent="0.3">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
      <c r="A755" s="1" t="s">
        <v>17</v>
      </c>
      <c r="B755" s="1">
        <v>754</v>
      </c>
      <c r="C755" s="1" t="s">
        <v>655</v>
      </c>
      <c r="D755" s="1" t="s">
        <v>48</v>
      </c>
      <c r="E755" s="1">
        <v>2018</v>
      </c>
      <c r="F755" s="1" t="s">
        <v>138</v>
      </c>
      <c r="G755" s="1" t="s">
        <v>14</v>
      </c>
      <c r="H755" s="1" t="s">
        <v>26</v>
      </c>
      <c r="I755" s="1" t="s">
        <v>40</v>
      </c>
      <c r="J755" s="1">
        <v>4.6903970000000003E-2</v>
      </c>
      <c r="K755" s="1"/>
      <c r="L755" s="1">
        <v>110.657</v>
      </c>
      <c r="M755" s="1">
        <v>4.5</v>
      </c>
    </row>
    <row r="756" spans="1:13" x14ac:dyDescent="0.3">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
      <c r="A757" s="1" t="s">
        <v>17</v>
      </c>
      <c r="B757" s="1">
        <v>756</v>
      </c>
      <c r="C757" s="1" t="s">
        <v>657</v>
      </c>
      <c r="D757" s="1" t="s">
        <v>32</v>
      </c>
      <c r="E757" s="1">
        <v>2018</v>
      </c>
      <c r="F757" s="1" t="s">
        <v>138</v>
      </c>
      <c r="G757" s="1" t="s">
        <v>14</v>
      </c>
      <c r="H757" s="1" t="s">
        <v>26</v>
      </c>
      <c r="I757" s="1" t="s">
        <v>40</v>
      </c>
      <c r="J757" s="1">
        <v>0.17141731599999999</v>
      </c>
      <c r="K757" s="1"/>
      <c r="L757" s="1">
        <v>173.07380000000001</v>
      </c>
      <c r="M757" s="1">
        <v>4.5</v>
      </c>
    </row>
    <row r="758" spans="1:13" x14ac:dyDescent="0.3">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
      <c r="A759" s="1" t="s">
        <v>10</v>
      </c>
      <c r="B759" s="1">
        <v>758</v>
      </c>
      <c r="C759" s="1" t="s">
        <v>658</v>
      </c>
      <c r="D759" s="1" t="s">
        <v>48</v>
      </c>
      <c r="E759" s="1">
        <v>2018</v>
      </c>
      <c r="F759" s="1" t="s">
        <v>138</v>
      </c>
      <c r="G759" s="1" t="s">
        <v>14</v>
      </c>
      <c r="H759" s="1" t="s">
        <v>26</v>
      </c>
      <c r="I759" s="1" t="s">
        <v>40</v>
      </c>
      <c r="J759" s="1">
        <v>0.11744283799999999</v>
      </c>
      <c r="K759" s="1"/>
      <c r="L759" s="1">
        <v>257.73039999999997</v>
      </c>
      <c r="M759" s="1">
        <v>4.5</v>
      </c>
    </row>
    <row r="760" spans="1:13" x14ac:dyDescent="0.3">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
      <c r="A761" s="1" t="s">
        <v>10</v>
      </c>
      <c r="B761" s="1">
        <v>760</v>
      </c>
      <c r="C761" s="1" t="s">
        <v>660</v>
      </c>
      <c r="D761" s="1" t="s">
        <v>48</v>
      </c>
      <c r="E761" s="1">
        <v>2018</v>
      </c>
      <c r="F761" s="1" t="s">
        <v>138</v>
      </c>
      <c r="G761" s="1" t="s">
        <v>14</v>
      </c>
      <c r="H761" s="1" t="s">
        <v>26</v>
      </c>
      <c r="I761" s="1" t="s">
        <v>40</v>
      </c>
      <c r="J761" s="1">
        <v>0.17018662800000001</v>
      </c>
      <c r="K761" s="1"/>
      <c r="L761" s="1">
        <v>159.02619999999999</v>
      </c>
      <c r="M761" s="1">
        <v>4.5</v>
      </c>
    </row>
    <row r="762" spans="1:13" x14ac:dyDescent="0.3">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3">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3">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3">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3">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3">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3">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3">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3">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3">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3">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3">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3">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3">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3">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3">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3">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3">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3">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3">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3">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3">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3">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3">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3">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3">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3">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3">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3">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3">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3">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3">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3">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3">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3">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3">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3">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3">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3">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3">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3">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3">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3">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3">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3">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3">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3">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3">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3">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3">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3">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3">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3">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3">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3">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3">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3">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3">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3">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3">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3">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3">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3">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3">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3">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3">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3">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3">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3">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3">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3">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3">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3">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3">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3">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3">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3">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3">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
      <c r="A917" s="1" t="s">
        <v>17</v>
      </c>
      <c r="B917" s="1">
        <v>916</v>
      </c>
      <c r="C917" s="1" t="s">
        <v>746</v>
      </c>
      <c r="D917" s="1" t="s">
        <v>57</v>
      </c>
      <c r="E917" s="1">
        <v>2018</v>
      </c>
      <c r="F917" s="1" t="s">
        <v>45</v>
      </c>
      <c r="G917" s="1" t="s">
        <v>21</v>
      </c>
      <c r="H917" s="1" t="s">
        <v>15</v>
      </c>
      <c r="I917" s="1" t="s">
        <v>46</v>
      </c>
      <c r="J917" s="1">
        <v>8.1391459999999999E-2</v>
      </c>
      <c r="K917" s="1"/>
      <c r="L917" s="1">
        <v>177.83699999999999</v>
      </c>
      <c r="M917" s="1">
        <v>4.5</v>
      </c>
    </row>
    <row r="918" spans="1:13" x14ac:dyDescent="0.3">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
      <c r="A919" s="1" t="s">
        <v>17</v>
      </c>
      <c r="B919" s="1">
        <v>918</v>
      </c>
      <c r="C919" s="1" t="s">
        <v>227</v>
      </c>
      <c r="D919" s="1" t="s">
        <v>67</v>
      </c>
      <c r="E919" s="1">
        <v>2018</v>
      </c>
      <c r="F919" s="1" t="s">
        <v>45</v>
      </c>
      <c r="G919" s="1" t="s">
        <v>21</v>
      </c>
      <c r="H919" s="1" t="s">
        <v>15</v>
      </c>
      <c r="I919" s="1" t="s">
        <v>46</v>
      </c>
      <c r="J919" s="1">
        <v>5.2097910000000001E-3</v>
      </c>
      <c r="K919" s="1"/>
      <c r="L919" s="1">
        <v>265.28840000000002</v>
      </c>
      <c r="M919" s="1">
        <v>4.5</v>
      </c>
    </row>
    <row r="920" spans="1:13" x14ac:dyDescent="0.3">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
      <c r="A921" s="1" t="s">
        <v>17</v>
      </c>
      <c r="B921" s="1">
        <v>920</v>
      </c>
      <c r="C921" s="1" t="s">
        <v>749</v>
      </c>
      <c r="D921" s="1" t="s">
        <v>24</v>
      </c>
      <c r="E921" s="1">
        <v>2018</v>
      </c>
      <c r="F921" s="1" t="s">
        <v>45</v>
      </c>
      <c r="G921" s="1" t="s">
        <v>21</v>
      </c>
      <c r="H921" s="1" t="s">
        <v>15</v>
      </c>
      <c r="I921" s="1" t="s">
        <v>46</v>
      </c>
      <c r="J921" s="1">
        <v>0</v>
      </c>
      <c r="K921" s="1"/>
      <c r="L921" s="1">
        <v>225.30619999999999</v>
      </c>
      <c r="M921" s="1">
        <v>4.5</v>
      </c>
    </row>
    <row r="922" spans="1:13" x14ac:dyDescent="0.3">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
      <c r="A923" s="1" t="s">
        <v>17</v>
      </c>
      <c r="B923" s="1">
        <v>922</v>
      </c>
      <c r="C923" s="1" t="s">
        <v>574</v>
      </c>
      <c r="D923" s="1" t="s">
        <v>19</v>
      </c>
      <c r="E923" s="1">
        <v>2018</v>
      </c>
      <c r="F923" s="1" t="s">
        <v>45</v>
      </c>
      <c r="G923" s="1" t="s">
        <v>21</v>
      </c>
      <c r="H923" s="1" t="s">
        <v>15</v>
      </c>
      <c r="I923" s="1" t="s">
        <v>46</v>
      </c>
      <c r="J923" s="1">
        <v>7.7079176999999999E-2</v>
      </c>
      <c r="K923" s="1"/>
      <c r="L923" s="1">
        <v>61.553600000000003</v>
      </c>
      <c r="M923" s="1">
        <v>4.5</v>
      </c>
    </row>
    <row r="924" spans="1:13" x14ac:dyDescent="0.3">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
      <c r="A925" s="1" t="s">
        <v>17</v>
      </c>
      <c r="B925" s="1">
        <v>924</v>
      </c>
      <c r="C925" s="1" t="s">
        <v>378</v>
      </c>
      <c r="D925" s="1" t="s">
        <v>42</v>
      </c>
      <c r="E925" s="1">
        <v>2018</v>
      </c>
      <c r="F925" s="1" t="s">
        <v>45</v>
      </c>
      <c r="G925" s="1" t="s">
        <v>21</v>
      </c>
      <c r="H925" s="1" t="s">
        <v>15</v>
      </c>
      <c r="I925" s="1" t="s">
        <v>46</v>
      </c>
      <c r="J925" s="1">
        <v>9.1042210999999998E-2</v>
      </c>
      <c r="K925" s="1"/>
      <c r="L925" s="1">
        <v>162.68940000000001</v>
      </c>
      <c r="M925" s="1">
        <v>4.5</v>
      </c>
    </row>
    <row r="926" spans="1:13" x14ac:dyDescent="0.3">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
      <c r="A927" s="1" t="s">
        <v>17</v>
      </c>
      <c r="B927" s="1">
        <v>926</v>
      </c>
      <c r="C927" s="1" t="s">
        <v>752</v>
      </c>
      <c r="D927" s="1" t="s">
        <v>42</v>
      </c>
      <c r="E927" s="1">
        <v>2018</v>
      </c>
      <c r="F927" s="1" t="s">
        <v>45</v>
      </c>
      <c r="G927" s="1" t="s">
        <v>21</v>
      </c>
      <c r="H927" s="1" t="s">
        <v>15</v>
      </c>
      <c r="I927" s="1" t="s">
        <v>46</v>
      </c>
      <c r="J927" s="1">
        <v>7.2317217000000003E-2</v>
      </c>
      <c r="K927" s="1"/>
      <c r="L927" s="1">
        <v>160.792</v>
      </c>
      <c r="M927" s="1">
        <v>4.5</v>
      </c>
    </row>
    <row r="928" spans="1:13" x14ac:dyDescent="0.3">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
      <c r="A929" s="1" t="s">
        <v>17</v>
      </c>
      <c r="B929" s="1">
        <v>928</v>
      </c>
      <c r="C929" s="1" t="s">
        <v>753</v>
      </c>
      <c r="D929" s="1" t="s">
        <v>42</v>
      </c>
      <c r="E929" s="1">
        <v>2018</v>
      </c>
      <c r="F929" s="1" t="s">
        <v>45</v>
      </c>
      <c r="G929" s="1" t="s">
        <v>21</v>
      </c>
      <c r="H929" s="1" t="s">
        <v>15</v>
      </c>
      <c r="I929" s="1" t="s">
        <v>46</v>
      </c>
      <c r="J929" s="1">
        <v>9.370568E-2</v>
      </c>
      <c r="K929" s="1"/>
      <c r="L929" s="1">
        <v>253.8698</v>
      </c>
      <c r="M929" s="1">
        <v>4.5</v>
      </c>
    </row>
    <row r="930" spans="1:13" x14ac:dyDescent="0.3">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
      <c r="A931" s="1" t="s">
        <v>10</v>
      </c>
      <c r="B931" s="1">
        <v>930</v>
      </c>
      <c r="C931" s="1" t="s">
        <v>755</v>
      </c>
      <c r="D931" s="1" t="s">
        <v>95</v>
      </c>
      <c r="E931" s="1">
        <v>2018</v>
      </c>
      <c r="F931" s="1" t="s">
        <v>45</v>
      </c>
      <c r="G931" s="1" t="s">
        <v>21</v>
      </c>
      <c r="H931" s="1" t="s">
        <v>15</v>
      </c>
      <c r="I931" s="1" t="s">
        <v>46</v>
      </c>
      <c r="J931" s="1">
        <v>2.524761E-2</v>
      </c>
      <c r="K931" s="1"/>
      <c r="L931" s="1">
        <v>81.993399999999994</v>
      </c>
      <c r="M931" s="1">
        <v>4.5</v>
      </c>
    </row>
    <row r="932" spans="1:13" x14ac:dyDescent="0.3">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
      <c r="A933" s="1" t="s">
        <v>10</v>
      </c>
      <c r="B933" s="1">
        <v>932</v>
      </c>
      <c r="C933" s="1" t="s">
        <v>756</v>
      </c>
      <c r="D933" s="1" t="s">
        <v>24</v>
      </c>
      <c r="E933" s="1">
        <v>2018</v>
      </c>
      <c r="F933" s="1" t="s">
        <v>45</v>
      </c>
      <c r="G933" s="1" t="s">
        <v>21</v>
      </c>
      <c r="H933" s="1" t="s">
        <v>15</v>
      </c>
      <c r="I933" s="1" t="s">
        <v>46</v>
      </c>
      <c r="J933" s="1">
        <v>7.9954799999999993E-3</v>
      </c>
      <c r="K933" s="1"/>
      <c r="L933" s="1">
        <v>78.561800000000005</v>
      </c>
      <c r="M933" s="1">
        <v>4.5</v>
      </c>
    </row>
    <row r="934" spans="1:13" x14ac:dyDescent="0.3">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
      <c r="A935" s="1" t="s">
        <v>10</v>
      </c>
      <c r="B935" s="1">
        <v>934</v>
      </c>
      <c r="C935" s="1" t="s">
        <v>758</v>
      </c>
      <c r="D935" s="1" t="s">
        <v>24</v>
      </c>
      <c r="E935" s="1">
        <v>2018</v>
      </c>
      <c r="F935" s="1" t="s">
        <v>45</v>
      </c>
      <c r="G935" s="1" t="s">
        <v>21</v>
      </c>
      <c r="H935" s="1" t="s">
        <v>15</v>
      </c>
      <c r="I935" s="1" t="s">
        <v>46</v>
      </c>
      <c r="J935" s="1">
        <v>4.2270751000000002E-2</v>
      </c>
      <c r="K935" s="1"/>
      <c r="L935" s="1">
        <v>162.52099999999999</v>
      </c>
      <c r="M935" s="1">
        <v>4.5</v>
      </c>
    </row>
    <row r="936" spans="1:13" x14ac:dyDescent="0.3">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
      <c r="A937" s="1" t="s">
        <v>10</v>
      </c>
      <c r="B937" s="1">
        <v>936</v>
      </c>
      <c r="C937" s="1" t="s">
        <v>760</v>
      </c>
      <c r="D937" s="1" t="s">
        <v>48</v>
      </c>
      <c r="E937" s="1">
        <v>2018</v>
      </c>
      <c r="F937" s="1" t="s">
        <v>45</v>
      </c>
      <c r="G937" s="1" t="s">
        <v>21</v>
      </c>
      <c r="H937" s="1" t="s">
        <v>15</v>
      </c>
      <c r="I937" s="1" t="s">
        <v>46</v>
      </c>
      <c r="J937" s="1">
        <v>1.3951504E-2</v>
      </c>
      <c r="K937" s="1"/>
      <c r="L937" s="1">
        <v>199.9084</v>
      </c>
      <c r="M937" s="1">
        <v>4.5</v>
      </c>
    </row>
    <row r="938" spans="1:13" x14ac:dyDescent="0.3">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
      <c r="A939" s="1" t="s">
        <v>35</v>
      </c>
      <c r="B939" s="1">
        <v>938</v>
      </c>
      <c r="C939" s="1" t="s">
        <v>477</v>
      </c>
      <c r="D939" s="1" t="s">
        <v>95</v>
      </c>
      <c r="E939" s="1">
        <v>2018</v>
      </c>
      <c r="F939" s="1" t="s">
        <v>45</v>
      </c>
      <c r="G939" s="1" t="s">
        <v>21</v>
      </c>
      <c r="H939" s="1" t="s">
        <v>15</v>
      </c>
      <c r="I939" s="1" t="s">
        <v>46</v>
      </c>
      <c r="J939" s="1">
        <v>3.7315468999999997E-2</v>
      </c>
      <c r="K939" s="1"/>
      <c r="L939" s="1">
        <v>50.003399999999999</v>
      </c>
      <c r="M939" s="1">
        <v>4.5</v>
      </c>
    </row>
    <row r="940" spans="1:13" x14ac:dyDescent="0.3">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
      <c r="A941" s="1" t="s">
        <v>35</v>
      </c>
      <c r="B941" s="1">
        <v>940</v>
      </c>
      <c r="C941" s="1" t="s">
        <v>763</v>
      </c>
      <c r="D941" s="1" t="s">
        <v>19</v>
      </c>
      <c r="E941" s="1">
        <v>2018</v>
      </c>
      <c r="F941" s="1" t="s">
        <v>45</v>
      </c>
      <c r="G941" s="1" t="s">
        <v>21</v>
      </c>
      <c r="H941" s="1" t="s">
        <v>15</v>
      </c>
      <c r="I941" s="1" t="s">
        <v>46</v>
      </c>
      <c r="J941" s="1">
        <v>2.0876485E-2</v>
      </c>
      <c r="K941" s="1"/>
      <c r="L941" s="1">
        <v>133.79419999999999</v>
      </c>
      <c r="M941" s="1">
        <v>4.5</v>
      </c>
    </row>
    <row r="942" spans="1:13" x14ac:dyDescent="0.3">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3">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3">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3">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3">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3">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
      <c r="A953" s="1" t="s">
        <v>10</v>
      </c>
      <c r="B953" s="1">
        <v>952</v>
      </c>
      <c r="C953" s="1" t="s">
        <v>770</v>
      </c>
      <c r="D953" s="1" t="s">
        <v>48</v>
      </c>
      <c r="E953" s="1">
        <v>2018</v>
      </c>
      <c r="F953" s="1" t="s">
        <v>138</v>
      </c>
      <c r="G953" s="1" t="s">
        <v>14</v>
      </c>
      <c r="H953" s="1" t="s">
        <v>26</v>
      </c>
      <c r="I953" s="1" t="s">
        <v>40</v>
      </c>
      <c r="J953" s="1">
        <v>8.2741482000000005E-2</v>
      </c>
      <c r="K953" s="1"/>
      <c r="L953" s="1">
        <v>118.7782</v>
      </c>
      <c r="M953" s="1">
        <v>4.4000000000000004</v>
      </c>
    </row>
    <row r="954" spans="1:13" x14ac:dyDescent="0.3">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3">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3">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3">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3">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3">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
      <c r="A965" s="1" t="s">
        <v>17</v>
      </c>
      <c r="B965" s="1">
        <v>964</v>
      </c>
      <c r="C965" s="1" t="s">
        <v>779</v>
      </c>
      <c r="D965" s="1" t="s">
        <v>19</v>
      </c>
      <c r="E965" s="1">
        <v>2018</v>
      </c>
      <c r="F965" s="1" t="s">
        <v>138</v>
      </c>
      <c r="G965" s="1" t="s">
        <v>14</v>
      </c>
      <c r="H965" s="1" t="s">
        <v>26</v>
      </c>
      <c r="I965" s="1" t="s">
        <v>40</v>
      </c>
      <c r="J965" s="1">
        <v>9.8031771000000004E-2</v>
      </c>
      <c r="K965" s="1"/>
      <c r="L965" s="1">
        <v>151.30240000000001</v>
      </c>
      <c r="M965" s="1">
        <v>4.4000000000000004</v>
      </c>
    </row>
    <row r="966" spans="1:13" x14ac:dyDescent="0.3">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3">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3">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
      <c r="A971" s="1" t="s">
        <v>17</v>
      </c>
      <c r="B971" s="1">
        <v>970</v>
      </c>
      <c r="C971" s="1" t="s">
        <v>177</v>
      </c>
      <c r="D971" s="1" t="s">
        <v>48</v>
      </c>
      <c r="E971" s="1">
        <v>2018</v>
      </c>
      <c r="F971" s="1" t="s">
        <v>45</v>
      </c>
      <c r="G971" s="1" t="s">
        <v>21</v>
      </c>
      <c r="H971" s="1" t="s">
        <v>15</v>
      </c>
      <c r="I971" s="1" t="s">
        <v>46</v>
      </c>
      <c r="J971" s="1">
        <v>0.115978122</v>
      </c>
      <c r="K971" s="1"/>
      <c r="L971" s="1">
        <v>183.42660000000001</v>
      </c>
      <c r="M971" s="1">
        <v>4.4000000000000004</v>
      </c>
    </row>
    <row r="972" spans="1:13" x14ac:dyDescent="0.3">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
      <c r="A973" s="1" t="s">
        <v>17</v>
      </c>
      <c r="B973" s="1">
        <v>972</v>
      </c>
      <c r="C973" s="1" t="s">
        <v>370</v>
      </c>
      <c r="D973" s="1" t="s">
        <v>67</v>
      </c>
      <c r="E973" s="1">
        <v>2018</v>
      </c>
      <c r="F973" s="1" t="s">
        <v>45</v>
      </c>
      <c r="G973" s="1" t="s">
        <v>21</v>
      </c>
      <c r="H973" s="1" t="s">
        <v>15</v>
      </c>
      <c r="I973" s="1" t="s">
        <v>46</v>
      </c>
      <c r="J973" s="1">
        <v>4.4767801000000003E-2</v>
      </c>
      <c r="K973" s="1"/>
      <c r="L973" s="1">
        <v>241.8854</v>
      </c>
      <c r="M973" s="1">
        <v>4.4000000000000004</v>
      </c>
    </row>
    <row r="974" spans="1:13" x14ac:dyDescent="0.3">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
      <c r="A975" s="1" t="s">
        <v>10</v>
      </c>
      <c r="B975" s="1">
        <v>974</v>
      </c>
      <c r="C975" s="1" t="s">
        <v>785</v>
      </c>
      <c r="D975" s="1" t="s">
        <v>54</v>
      </c>
      <c r="E975" s="1">
        <v>2018</v>
      </c>
      <c r="F975" s="1" t="s">
        <v>45</v>
      </c>
      <c r="G975" s="1" t="s">
        <v>21</v>
      </c>
      <c r="H975" s="1" t="s">
        <v>15</v>
      </c>
      <c r="I975" s="1" t="s">
        <v>46</v>
      </c>
      <c r="J975" s="1">
        <v>0.15034186699999999</v>
      </c>
      <c r="K975" s="1"/>
      <c r="L975" s="1">
        <v>83.127600000000001</v>
      </c>
      <c r="M975" s="1">
        <v>4.4000000000000004</v>
      </c>
    </row>
    <row r="976" spans="1:13" x14ac:dyDescent="0.3">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3">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3">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3">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3">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3">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3">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3">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3">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3">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3">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3">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3">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3">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3">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3">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3">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3">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3">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3">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3">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3">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3">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
      <c r="A1021" s="1" t="s">
        <v>17</v>
      </c>
      <c r="B1021" s="1">
        <v>1020</v>
      </c>
      <c r="C1021" s="1" t="s">
        <v>544</v>
      </c>
      <c r="D1021" s="1" t="s">
        <v>67</v>
      </c>
      <c r="E1021" s="1">
        <v>2018</v>
      </c>
      <c r="F1021" s="1" t="s">
        <v>138</v>
      </c>
      <c r="G1021" s="1" t="s">
        <v>14</v>
      </c>
      <c r="H1021" s="1" t="s">
        <v>26</v>
      </c>
      <c r="I1021" s="1" t="s">
        <v>40</v>
      </c>
      <c r="J1021" s="1">
        <v>0.18403525300000001</v>
      </c>
      <c r="K1021" s="1"/>
      <c r="L1021" s="1">
        <v>42.213799999999999</v>
      </c>
      <c r="M1021" s="1">
        <v>4.4000000000000004</v>
      </c>
    </row>
    <row r="1022" spans="1:13" x14ac:dyDescent="0.3">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
      <c r="A1023" s="1" t="s">
        <v>17</v>
      </c>
      <c r="B1023" s="1">
        <v>1022</v>
      </c>
      <c r="C1023" s="1" t="s">
        <v>817</v>
      </c>
      <c r="D1023" s="1" t="s">
        <v>12</v>
      </c>
      <c r="E1023" s="1">
        <v>2018</v>
      </c>
      <c r="F1023" s="1" t="s">
        <v>138</v>
      </c>
      <c r="G1023" s="1" t="s">
        <v>14</v>
      </c>
      <c r="H1023" s="1" t="s">
        <v>26</v>
      </c>
      <c r="I1023" s="1" t="s">
        <v>40</v>
      </c>
      <c r="J1023" s="1">
        <v>3.0516069E-2</v>
      </c>
      <c r="K1023" s="1"/>
      <c r="L1023" s="1">
        <v>227.80099999999999</v>
      </c>
      <c r="M1023" s="1">
        <v>4.4000000000000004</v>
      </c>
    </row>
    <row r="1024" spans="1:13" x14ac:dyDescent="0.3">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
      <c r="A1025" s="1" t="s">
        <v>17</v>
      </c>
      <c r="B1025" s="1">
        <v>1024</v>
      </c>
      <c r="C1025" s="1" t="s">
        <v>819</v>
      </c>
      <c r="D1025" s="1" t="s">
        <v>12</v>
      </c>
      <c r="E1025" s="1">
        <v>2018</v>
      </c>
      <c r="F1025" s="1" t="s">
        <v>138</v>
      </c>
      <c r="G1025" s="1" t="s">
        <v>14</v>
      </c>
      <c r="H1025" s="1" t="s">
        <v>26</v>
      </c>
      <c r="I1025" s="1" t="s">
        <v>40</v>
      </c>
      <c r="J1025" s="1">
        <v>0.104784329</v>
      </c>
      <c r="K1025" s="1"/>
      <c r="L1025" s="1">
        <v>150.4366</v>
      </c>
      <c r="M1025" s="1">
        <v>4.4000000000000004</v>
      </c>
    </row>
    <row r="1026" spans="1:13" x14ac:dyDescent="0.3">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
      <c r="A1027" s="1" t="s">
        <v>17</v>
      </c>
      <c r="B1027" s="1">
        <v>1026</v>
      </c>
      <c r="C1027" s="1" t="s">
        <v>237</v>
      </c>
      <c r="D1027" s="1" t="s">
        <v>19</v>
      </c>
      <c r="E1027" s="1">
        <v>2018</v>
      </c>
      <c r="F1027" s="1" t="s">
        <v>138</v>
      </c>
      <c r="G1027" s="1" t="s">
        <v>14</v>
      </c>
      <c r="H1027" s="1" t="s">
        <v>26</v>
      </c>
      <c r="I1027" s="1" t="s">
        <v>40</v>
      </c>
      <c r="J1027" s="1">
        <v>8.4245355999999993E-2</v>
      </c>
      <c r="K1027" s="1"/>
      <c r="L1027" s="1">
        <v>164.65260000000001</v>
      </c>
      <c r="M1027" s="1">
        <v>4.4000000000000004</v>
      </c>
    </row>
    <row r="1028" spans="1:13" x14ac:dyDescent="0.3">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
      <c r="A1029" s="1" t="s">
        <v>17</v>
      </c>
      <c r="B1029" s="1">
        <v>1028</v>
      </c>
      <c r="C1029" s="1" t="s">
        <v>116</v>
      </c>
      <c r="D1029" s="1" t="s">
        <v>54</v>
      </c>
      <c r="E1029" s="1">
        <v>2018</v>
      </c>
      <c r="F1029" s="1" t="s">
        <v>138</v>
      </c>
      <c r="G1029" s="1" t="s">
        <v>14</v>
      </c>
      <c r="H1029" s="1" t="s">
        <v>26</v>
      </c>
      <c r="I1029" s="1" t="s">
        <v>40</v>
      </c>
      <c r="J1029" s="1">
        <v>4.6994716999999998E-2</v>
      </c>
      <c r="K1029" s="1"/>
      <c r="L1029" s="1">
        <v>125.80200000000001</v>
      </c>
      <c r="M1029" s="1">
        <v>4.4000000000000004</v>
      </c>
    </row>
    <row r="1030" spans="1:13" x14ac:dyDescent="0.3">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
      <c r="A1031" s="1" t="s">
        <v>17</v>
      </c>
      <c r="B1031" s="1">
        <v>1030</v>
      </c>
      <c r="C1031" s="1" t="s">
        <v>822</v>
      </c>
      <c r="D1031" s="1" t="s">
        <v>48</v>
      </c>
      <c r="E1031" s="1">
        <v>2018</v>
      </c>
      <c r="F1031" s="1" t="s">
        <v>138</v>
      </c>
      <c r="G1031" s="1" t="s">
        <v>14</v>
      </c>
      <c r="H1031" s="1" t="s">
        <v>26</v>
      </c>
      <c r="I1031" s="1" t="s">
        <v>40</v>
      </c>
      <c r="J1031" s="1">
        <v>1.9671472999999998E-2</v>
      </c>
      <c r="K1031" s="1"/>
      <c r="L1031" s="1">
        <v>214.756</v>
      </c>
      <c r="M1031" s="1">
        <v>4.4000000000000004</v>
      </c>
    </row>
    <row r="1032" spans="1:13" x14ac:dyDescent="0.3">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
      <c r="A1033" s="1" t="s">
        <v>17</v>
      </c>
      <c r="B1033" s="1">
        <v>1032</v>
      </c>
      <c r="C1033" s="1" t="s">
        <v>824</v>
      </c>
      <c r="D1033" s="1" t="s">
        <v>48</v>
      </c>
      <c r="E1033" s="1">
        <v>2018</v>
      </c>
      <c r="F1033" s="1" t="s">
        <v>138</v>
      </c>
      <c r="G1033" s="1" t="s">
        <v>14</v>
      </c>
      <c r="H1033" s="1" t="s">
        <v>26</v>
      </c>
      <c r="I1033" s="1" t="s">
        <v>40</v>
      </c>
      <c r="J1033" s="1">
        <v>7.9261743999999995E-2</v>
      </c>
      <c r="K1033" s="1"/>
      <c r="L1033" s="1">
        <v>81.825000000000003</v>
      </c>
      <c r="M1033" s="1">
        <v>4.4000000000000004</v>
      </c>
    </row>
    <row r="1034" spans="1:13" x14ac:dyDescent="0.3">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
      <c r="A1035" s="1" t="s">
        <v>10</v>
      </c>
      <c r="B1035" s="1">
        <v>1034</v>
      </c>
      <c r="C1035" s="1" t="s">
        <v>500</v>
      </c>
      <c r="D1035" s="1" t="s">
        <v>24</v>
      </c>
      <c r="E1035" s="1">
        <v>2018</v>
      </c>
      <c r="F1035" s="1" t="s">
        <v>138</v>
      </c>
      <c r="G1035" s="1" t="s">
        <v>14</v>
      </c>
      <c r="H1035" s="1" t="s">
        <v>26</v>
      </c>
      <c r="I1035" s="1" t="s">
        <v>40</v>
      </c>
      <c r="J1035" s="1">
        <v>0.23207267400000001</v>
      </c>
      <c r="K1035" s="1"/>
      <c r="L1035" s="1">
        <v>229.46680000000001</v>
      </c>
      <c r="M1035" s="1">
        <v>4.4000000000000004</v>
      </c>
    </row>
    <row r="1036" spans="1:13" x14ac:dyDescent="0.3">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
      <c r="A1037" s="1" t="s">
        <v>10</v>
      </c>
      <c r="B1037" s="1">
        <v>1036</v>
      </c>
      <c r="C1037" s="1" t="s">
        <v>608</v>
      </c>
      <c r="D1037" s="1" t="s">
        <v>54</v>
      </c>
      <c r="E1037" s="1">
        <v>2018</v>
      </c>
      <c r="F1037" s="1" t="s">
        <v>138</v>
      </c>
      <c r="G1037" s="1" t="s">
        <v>14</v>
      </c>
      <c r="H1037" s="1" t="s">
        <v>26</v>
      </c>
      <c r="I1037" s="1" t="s">
        <v>40</v>
      </c>
      <c r="J1037" s="1">
        <v>8.2341170000000005E-2</v>
      </c>
      <c r="K1037" s="1"/>
      <c r="L1037" s="1">
        <v>185.76079999999999</v>
      </c>
      <c r="M1037" s="1">
        <v>4.4000000000000004</v>
      </c>
    </row>
    <row r="1038" spans="1:13" x14ac:dyDescent="0.3">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
      <c r="A1039" s="1" t="s">
        <v>10</v>
      </c>
      <c r="B1039" s="1">
        <v>1038</v>
      </c>
      <c r="C1039" s="1" t="s">
        <v>482</v>
      </c>
      <c r="D1039" s="1" t="s">
        <v>159</v>
      </c>
      <c r="E1039" s="1">
        <v>2018</v>
      </c>
      <c r="F1039" s="1" t="s">
        <v>138</v>
      </c>
      <c r="G1039" s="1" t="s">
        <v>14</v>
      </c>
      <c r="H1039" s="1" t="s">
        <v>26</v>
      </c>
      <c r="I1039" s="1" t="s">
        <v>40</v>
      </c>
      <c r="J1039" s="1">
        <v>0.23653561000000001</v>
      </c>
      <c r="K1039" s="1"/>
      <c r="L1039" s="1">
        <v>184.19239999999999</v>
      </c>
      <c r="M1039" s="1">
        <v>4.4000000000000004</v>
      </c>
    </row>
    <row r="1040" spans="1:13" x14ac:dyDescent="0.3">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3">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3">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3">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3">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3">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3">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3">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3">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3">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3">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3">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3">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3">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3">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3">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3">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3">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3">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3">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3">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3">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3">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3">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3">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3">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3">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3">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3">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3">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3">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3">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3">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3">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3">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3">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3">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3">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3">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3">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3">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3">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3">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3">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3">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3">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3">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3">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3">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3">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3">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3">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3">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3">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3">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3">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3">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3">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3">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3">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3">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3">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3">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3">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3">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3">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3">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3">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3">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3">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3">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3">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3">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3">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3">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3">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3">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3">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3">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3">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3">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3">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3">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3">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3">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3">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3">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3">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3">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3">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3">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3">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3">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3">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3">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3">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3">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3">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3">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3">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3">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3">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3">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3">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3">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3">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3">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3">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3">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
      <c r="A1257" s="1" t="s">
        <v>17</v>
      </c>
      <c r="B1257" s="1">
        <v>1256</v>
      </c>
      <c r="C1257" s="1" t="s">
        <v>943</v>
      </c>
      <c r="D1257" s="1" t="s">
        <v>19</v>
      </c>
      <c r="E1257" s="1">
        <v>2018</v>
      </c>
      <c r="F1257" s="1" t="s">
        <v>45</v>
      </c>
      <c r="G1257" s="1" t="s">
        <v>21</v>
      </c>
      <c r="H1257" s="1" t="s">
        <v>15</v>
      </c>
      <c r="I1257" s="1" t="s">
        <v>46</v>
      </c>
      <c r="J1257" s="1">
        <v>4.5865088999999998E-2</v>
      </c>
      <c r="K1257" s="1"/>
      <c r="L1257" s="1">
        <v>152.3682</v>
      </c>
      <c r="M1257" s="1">
        <v>4.4000000000000004</v>
      </c>
    </row>
    <row r="1258" spans="1:13" x14ac:dyDescent="0.3">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
      <c r="A1259" s="1" t="s">
        <v>17</v>
      </c>
      <c r="B1259" s="1">
        <v>1258</v>
      </c>
      <c r="C1259" s="1" t="s">
        <v>907</v>
      </c>
      <c r="D1259" s="1" t="s">
        <v>28</v>
      </c>
      <c r="E1259" s="1">
        <v>2018</v>
      </c>
      <c r="F1259" s="1" t="s">
        <v>45</v>
      </c>
      <c r="G1259" s="1" t="s">
        <v>21</v>
      </c>
      <c r="H1259" s="1" t="s">
        <v>15</v>
      </c>
      <c r="I1259" s="1" t="s">
        <v>46</v>
      </c>
      <c r="J1259" s="1">
        <v>6.8489201E-2</v>
      </c>
      <c r="K1259" s="1"/>
      <c r="L1259" s="1">
        <v>259.32780000000002</v>
      </c>
      <c r="M1259" s="1">
        <v>4.4000000000000004</v>
      </c>
    </row>
    <row r="1260" spans="1:13" x14ac:dyDescent="0.3">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
      <c r="A1261" s="1" t="s">
        <v>17</v>
      </c>
      <c r="B1261" s="1">
        <v>1260</v>
      </c>
      <c r="C1261" s="1" t="s">
        <v>945</v>
      </c>
      <c r="D1261" s="1" t="s">
        <v>67</v>
      </c>
      <c r="E1261" s="1">
        <v>2018</v>
      </c>
      <c r="F1261" s="1" t="s">
        <v>45</v>
      </c>
      <c r="G1261" s="1" t="s">
        <v>21</v>
      </c>
      <c r="H1261" s="1" t="s">
        <v>15</v>
      </c>
      <c r="I1261" s="1" t="s">
        <v>46</v>
      </c>
      <c r="J1261" s="1">
        <v>9.6592065000000005E-2</v>
      </c>
      <c r="K1261" s="1"/>
      <c r="L1261" s="1">
        <v>54.893000000000001</v>
      </c>
      <c r="M1261" s="1">
        <v>4.4000000000000004</v>
      </c>
    </row>
    <row r="1262" spans="1:13" x14ac:dyDescent="0.3">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
      <c r="A1263" s="1" t="s">
        <v>17</v>
      </c>
      <c r="B1263" s="1">
        <v>1262</v>
      </c>
      <c r="C1263" s="1" t="s">
        <v>946</v>
      </c>
      <c r="D1263" s="1" t="s">
        <v>24</v>
      </c>
      <c r="E1263" s="1">
        <v>2018</v>
      </c>
      <c r="F1263" s="1" t="s">
        <v>45</v>
      </c>
      <c r="G1263" s="1" t="s">
        <v>21</v>
      </c>
      <c r="H1263" s="1" t="s">
        <v>15</v>
      </c>
      <c r="I1263" s="1" t="s">
        <v>46</v>
      </c>
      <c r="J1263" s="1">
        <v>2.6194236999999999E-2</v>
      </c>
      <c r="K1263" s="1"/>
      <c r="L1263" s="1">
        <v>79.030199999999994</v>
      </c>
      <c r="M1263" s="1">
        <v>4.4000000000000004</v>
      </c>
    </row>
    <row r="1264" spans="1:13" x14ac:dyDescent="0.3">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
      <c r="A1265" s="1" t="s">
        <v>17</v>
      </c>
      <c r="B1265" s="1">
        <v>1264</v>
      </c>
      <c r="C1265" s="1" t="s">
        <v>948</v>
      </c>
      <c r="D1265" s="1" t="s">
        <v>61</v>
      </c>
      <c r="E1265" s="1">
        <v>2018</v>
      </c>
      <c r="F1265" s="1" t="s">
        <v>45</v>
      </c>
      <c r="G1265" s="1" t="s">
        <v>21</v>
      </c>
      <c r="H1265" s="1" t="s">
        <v>15</v>
      </c>
      <c r="I1265" s="1" t="s">
        <v>46</v>
      </c>
      <c r="J1265" s="1">
        <v>0</v>
      </c>
      <c r="K1265" s="1"/>
      <c r="L1265" s="1">
        <v>39.016399999999997</v>
      </c>
      <c r="M1265" s="1">
        <v>4.4000000000000004</v>
      </c>
    </row>
    <row r="1266" spans="1:13" x14ac:dyDescent="0.3">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
      <c r="A1267" s="1" t="s">
        <v>17</v>
      </c>
      <c r="B1267" s="1">
        <v>1266</v>
      </c>
      <c r="C1267" s="1" t="s">
        <v>831</v>
      </c>
      <c r="D1267" s="1" t="s">
        <v>19</v>
      </c>
      <c r="E1267" s="1">
        <v>2018</v>
      </c>
      <c r="F1267" s="1" t="s">
        <v>45</v>
      </c>
      <c r="G1267" s="1" t="s">
        <v>21</v>
      </c>
      <c r="H1267" s="1" t="s">
        <v>15</v>
      </c>
      <c r="I1267" s="1" t="s">
        <v>46</v>
      </c>
      <c r="J1267" s="1">
        <v>3.2463574000000002E-2</v>
      </c>
      <c r="K1267" s="1"/>
      <c r="L1267" s="1">
        <v>139.91540000000001</v>
      </c>
      <c r="M1267" s="1">
        <v>4.4000000000000004</v>
      </c>
    </row>
    <row r="1268" spans="1:13" x14ac:dyDescent="0.3">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
      <c r="A1269" s="1" t="s">
        <v>17</v>
      </c>
      <c r="B1269" s="1">
        <v>1268</v>
      </c>
      <c r="C1269" s="1" t="s">
        <v>889</v>
      </c>
      <c r="D1269" s="1" t="s">
        <v>19</v>
      </c>
      <c r="E1269" s="1">
        <v>2018</v>
      </c>
      <c r="F1269" s="1" t="s">
        <v>45</v>
      </c>
      <c r="G1269" s="1" t="s">
        <v>21</v>
      </c>
      <c r="H1269" s="1" t="s">
        <v>15</v>
      </c>
      <c r="I1269" s="1" t="s">
        <v>46</v>
      </c>
      <c r="J1269" s="1">
        <v>5.9557164000000003E-2</v>
      </c>
      <c r="K1269" s="1"/>
      <c r="L1269" s="1">
        <v>263.7226</v>
      </c>
      <c r="M1269" s="1">
        <v>4.4000000000000004</v>
      </c>
    </row>
    <row r="1270" spans="1:13" x14ac:dyDescent="0.3">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
      <c r="A1271" s="1" t="s">
        <v>17</v>
      </c>
      <c r="B1271" s="1">
        <v>1270</v>
      </c>
      <c r="C1271" s="1" t="s">
        <v>741</v>
      </c>
      <c r="D1271" s="1" t="s">
        <v>19</v>
      </c>
      <c r="E1271" s="1">
        <v>2018</v>
      </c>
      <c r="F1271" s="1" t="s">
        <v>45</v>
      </c>
      <c r="G1271" s="1" t="s">
        <v>21</v>
      </c>
      <c r="H1271" s="1" t="s">
        <v>15</v>
      </c>
      <c r="I1271" s="1" t="s">
        <v>46</v>
      </c>
      <c r="J1271" s="1">
        <v>2.7580163000000001E-2</v>
      </c>
      <c r="K1271" s="1"/>
      <c r="L1271" s="1">
        <v>62.216799999999999</v>
      </c>
      <c r="M1271" s="1">
        <v>4.4000000000000004</v>
      </c>
    </row>
    <row r="1272" spans="1:13" x14ac:dyDescent="0.3">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
      <c r="A1273" s="1" t="s">
        <v>17</v>
      </c>
      <c r="B1273" s="1">
        <v>1272</v>
      </c>
      <c r="C1273" s="1" t="s">
        <v>951</v>
      </c>
      <c r="D1273" s="1" t="s">
        <v>42</v>
      </c>
      <c r="E1273" s="1">
        <v>2018</v>
      </c>
      <c r="F1273" s="1" t="s">
        <v>45</v>
      </c>
      <c r="G1273" s="1" t="s">
        <v>21</v>
      </c>
      <c r="H1273" s="1" t="s">
        <v>15</v>
      </c>
      <c r="I1273" s="1" t="s">
        <v>46</v>
      </c>
      <c r="J1273" s="1">
        <v>1.0315349999999999E-2</v>
      </c>
      <c r="K1273" s="1"/>
      <c r="L1273" s="1">
        <v>208.49539999999999</v>
      </c>
      <c r="M1273" s="1">
        <v>4.4000000000000004</v>
      </c>
    </row>
    <row r="1274" spans="1:13" x14ac:dyDescent="0.3">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
      <c r="A1275" s="1" t="s">
        <v>17</v>
      </c>
      <c r="B1275" s="1">
        <v>1274</v>
      </c>
      <c r="C1275" s="1" t="s">
        <v>953</v>
      </c>
      <c r="D1275" s="1" t="s">
        <v>48</v>
      </c>
      <c r="E1275" s="1">
        <v>2018</v>
      </c>
      <c r="F1275" s="1" t="s">
        <v>45</v>
      </c>
      <c r="G1275" s="1" t="s">
        <v>21</v>
      </c>
      <c r="H1275" s="1" t="s">
        <v>15</v>
      </c>
      <c r="I1275" s="1" t="s">
        <v>46</v>
      </c>
      <c r="J1275" s="1">
        <v>4.4829294999999998E-2</v>
      </c>
      <c r="K1275" s="1"/>
      <c r="L1275" s="1">
        <v>187.4556</v>
      </c>
      <c r="M1275" s="1">
        <v>4.4000000000000004</v>
      </c>
    </row>
    <row r="1276" spans="1:13" x14ac:dyDescent="0.3">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
      <c r="A1277" s="1" t="s">
        <v>10</v>
      </c>
      <c r="B1277" s="1">
        <v>1276</v>
      </c>
      <c r="C1277" s="1" t="s">
        <v>393</v>
      </c>
      <c r="D1277" s="1" t="s">
        <v>28</v>
      </c>
      <c r="E1277" s="1">
        <v>2018</v>
      </c>
      <c r="F1277" s="1" t="s">
        <v>45</v>
      </c>
      <c r="G1277" s="1" t="s">
        <v>21</v>
      </c>
      <c r="H1277" s="1" t="s">
        <v>15</v>
      </c>
      <c r="I1277" s="1" t="s">
        <v>46</v>
      </c>
      <c r="J1277" s="1">
        <v>2.9023047999999999E-2</v>
      </c>
      <c r="K1277" s="1"/>
      <c r="L1277" s="1">
        <v>177.83699999999999</v>
      </c>
      <c r="M1277" s="1">
        <v>4.4000000000000004</v>
      </c>
    </row>
    <row r="1278" spans="1:13" x14ac:dyDescent="0.3">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
      <c r="A1279" s="1" t="s">
        <v>10</v>
      </c>
      <c r="B1279" s="1">
        <v>1278</v>
      </c>
      <c r="C1279" s="1" t="s">
        <v>956</v>
      </c>
      <c r="D1279" s="1" t="s">
        <v>12</v>
      </c>
      <c r="E1279" s="1">
        <v>2018</v>
      </c>
      <c r="F1279" s="1" t="s">
        <v>45</v>
      </c>
      <c r="G1279" s="1" t="s">
        <v>21</v>
      </c>
      <c r="H1279" s="1" t="s">
        <v>15</v>
      </c>
      <c r="I1279" s="1" t="s">
        <v>46</v>
      </c>
      <c r="J1279" s="1">
        <v>0.158947217</v>
      </c>
      <c r="K1279" s="1"/>
      <c r="L1279" s="1">
        <v>145.5102</v>
      </c>
      <c r="M1279" s="1">
        <v>4.4000000000000004</v>
      </c>
    </row>
    <row r="1280" spans="1:13" x14ac:dyDescent="0.3">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
      <c r="A1281" s="1" t="s">
        <v>10</v>
      </c>
      <c r="B1281" s="1">
        <v>1280</v>
      </c>
      <c r="C1281" s="1" t="s">
        <v>733</v>
      </c>
      <c r="D1281" s="1" t="s">
        <v>12</v>
      </c>
      <c r="E1281" s="1">
        <v>2018</v>
      </c>
      <c r="F1281" s="1" t="s">
        <v>45</v>
      </c>
      <c r="G1281" s="1" t="s">
        <v>21</v>
      </c>
      <c r="H1281" s="1" t="s">
        <v>15</v>
      </c>
      <c r="I1281" s="1" t="s">
        <v>46</v>
      </c>
      <c r="J1281" s="1">
        <v>7.6944657999999999E-2</v>
      </c>
      <c r="K1281" s="1"/>
      <c r="L1281" s="1">
        <v>257.13299999999998</v>
      </c>
      <c r="M1281" s="1">
        <v>4.4000000000000004</v>
      </c>
    </row>
    <row r="1282" spans="1:13" x14ac:dyDescent="0.3">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3">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3">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3">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3">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3">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3">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3">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3">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3">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3">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3">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3">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
      <c r="A1307" s="1" t="s">
        <v>10</v>
      </c>
      <c r="B1307" s="1">
        <v>1306</v>
      </c>
      <c r="C1307" s="1" t="s">
        <v>266</v>
      </c>
      <c r="D1307" s="1" t="s">
        <v>95</v>
      </c>
      <c r="E1307" s="1">
        <v>2018</v>
      </c>
      <c r="F1307" s="1" t="s">
        <v>45</v>
      </c>
      <c r="G1307" s="1" t="s">
        <v>21</v>
      </c>
      <c r="H1307" s="1" t="s">
        <v>15</v>
      </c>
      <c r="I1307" s="1" t="s">
        <v>46</v>
      </c>
      <c r="J1307" s="1">
        <v>0.11679291999999999</v>
      </c>
      <c r="K1307" s="1"/>
      <c r="L1307" s="1">
        <v>196.21100000000001</v>
      </c>
      <c r="M1307" s="1">
        <v>4.3</v>
      </c>
    </row>
    <row r="1308" spans="1:13" x14ac:dyDescent="0.3">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3">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
      <c r="A1311" s="1" t="s">
        <v>17</v>
      </c>
      <c r="B1311" s="1">
        <v>1310</v>
      </c>
      <c r="C1311" s="1" t="s">
        <v>964</v>
      </c>
      <c r="D1311" s="1" t="s">
        <v>61</v>
      </c>
      <c r="E1311" s="1">
        <v>2018</v>
      </c>
      <c r="F1311" s="1" t="s">
        <v>45</v>
      </c>
      <c r="G1311" s="1" t="s">
        <v>21</v>
      </c>
      <c r="H1311" s="1" t="s">
        <v>15</v>
      </c>
      <c r="I1311" s="1" t="s">
        <v>46</v>
      </c>
      <c r="J1311" s="1">
        <v>4.2086652000000002E-2</v>
      </c>
      <c r="K1311" s="1"/>
      <c r="L1311" s="1">
        <v>122.4388</v>
      </c>
      <c r="M1311" s="1">
        <v>4.3</v>
      </c>
    </row>
    <row r="1312" spans="1:13" x14ac:dyDescent="0.3">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3">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3">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3">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3">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3">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3">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3">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3">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3">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3">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3">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3">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3">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3">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3">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
      <c r="A1343" s="1" t="s">
        <v>17</v>
      </c>
      <c r="B1343" s="1">
        <v>1342</v>
      </c>
      <c r="C1343" s="1" t="s">
        <v>979</v>
      </c>
      <c r="D1343" s="1" t="s">
        <v>54</v>
      </c>
      <c r="E1343" s="1">
        <v>2018</v>
      </c>
      <c r="F1343" s="1" t="s">
        <v>138</v>
      </c>
      <c r="G1343" s="1" t="s">
        <v>14</v>
      </c>
      <c r="H1343" s="1" t="s">
        <v>26</v>
      </c>
      <c r="I1343" s="1" t="s">
        <v>40</v>
      </c>
      <c r="J1343" s="1">
        <v>0.13941941699999999</v>
      </c>
      <c r="K1343" s="1"/>
      <c r="L1343" s="1">
        <v>66.082599999999999</v>
      </c>
      <c r="M1343" s="1">
        <v>4.3</v>
      </c>
    </row>
    <row r="1344" spans="1:13" x14ac:dyDescent="0.3">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3">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3">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
      <c r="A1349" s="1" t="s">
        <v>10</v>
      </c>
      <c r="B1349" s="1">
        <v>1348</v>
      </c>
      <c r="C1349" s="1" t="s">
        <v>524</v>
      </c>
      <c r="D1349" s="1" t="s">
        <v>24</v>
      </c>
      <c r="E1349" s="1">
        <v>2018</v>
      </c>
      <c r="F1349" s="1" t="s">
        <v>138</v>
      </c>
      <c r="G1349" s="1" t="s">
        <v>14</v>
      </c>
      <c r="H1349" s="1" t="s">
        <v>26</v>
      </c>
      <c r="I1349" s="1" t="s">
        <v>40</v>
      </c>
      <c r="J1349" s="1">
        <v>0.10900383199999999</v>
      </c>
      <c r="K1349" s="1"/>
      <c r="L1349" s="1">
        <v>145.24180000000001</v>
      </c>
      <c r="M1349" s="1">
        <v>4.3</v>
      </c>
    </row>
    <row r="1350" spans="1:13" x14ac:dyDescent="0.3">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
      <c r="A1351" s="1" t="s">
        <v>17</v>
      </c>
      <c r="B1351" s="1">
        <v>1350</v>
      </c>
      <c r="C1351" s="1" t="s">
        <v>308</v>
      </c>
      <c r="D1351" s="1" t="s">
        <v>32</v>
      </c>
      <c r="E1351" s="1">
        <v>2018</v>
      </c>
      <c r="F1351" s="1" t="s">
        <v>138</v>
      </c>
      <c r="G1351" s="1" t="s">
        <v>14</v>
      </c>
      <c r="H1351" s="1" t="s">
        <v>26</v>
      </c>
      <c r="I1351" s="1" t="s">
        <v>40</v>
      </c>
      <c r="J1351" s="1">
        <v>6.5188619000000003E-2</v>
      </c>
      <c r="K1351" s="1"/>
      <c r="L1351" s="1">
        <v>181.1634</v>
      </c>
      <c r="M1351" s="1">
        <v>4.3</v>
      </c>
    </row>
    <row r="1352" spans="1:13" x14ac:dyDescent="0.3">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3">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3">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3">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
      <c r="A1359" s="1" t="s">
        <v>17</v>
      </c>
      <c r="B1359" s="1">
        <v>1358</v>
      </c>
      <c r="C1359" s="1" t="s">
        <v>464</v>
      </c>
      <c r="D1359" s="1" t="s">
        <v>95</v>
      </c>
      <c r="E1359" s="1">
        <v>2018</v>
      </c>
      <c r="F1359" s="1" t="s">
        <v>138</v>
      </c>
      <c r="G1359" s="1" t="s">
        <v>14</v>
      </c>
      <c r="H1359" s="1" t="s">
        <v>26</v>
      </c>
      <c r="I1359" s="1" t="s">
        <v>40</v>
      </c>
      <c r="J1359" s="1">
        <v>0.12898087999999999</v>
      </c>
      <c r="K1359" s="1"/>
      <c r="L1359" s="1">
        <v>250.47239999999999</v>
      </c>
      <c r="M1359" s="1">
        <v>4.3</v>
      </c>
    </row>
    <row r="1360" spans="1:13" x14ac:dyDescent="0.3">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
      <c r="A1361" s="1" t="s">
        <v>17</v>
      </c>
      <c r="B1361" s="1">
        <v>1360</v>
      </c>
      <c r="C1361" s="1" t="s">
        <v>780</v>
      </c>
      <c r="D1361" s="1" t="s">
        <v>42</v>
      </c>
      <c r="E1361" s="1">
        <v>2018</v>
      </c>
      <c r="F1361" s="1" t="s">
        <v>45</v>
      </c>
      <c r="G1361" s="1" t="s">
        <v>21</v>
      </c>
      <c r="H1361" s="1" t="s">
        <v>15</v>
      </c>
      <c r="I1361" s="1" t="s">
        <v>46</v>
      </c>
      <c r="J1361" s="1">
        <v>2.9380407000000001E-2</v>
      </c>
      <c r="K1361" s="1"/>
      <c r="L1361" s="1">
        <v>114.715</v>
      </c>
      <c r="M1361" s="1">
        <v>4.3</v>
      </c>
    </row>
    <row r="1362" spans="1:13" x14ac:dyDescent="0.3">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3">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3">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3">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3">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3">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3">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3">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3">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3">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3">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3">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3">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3">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3">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3">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3">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3">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3">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3">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3">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3">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3">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3">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3">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3">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3">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3">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3">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3">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3">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3">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3">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3">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3">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3">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3">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3">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
      <c r="A1437" s="1" t="s">
        <v>17</v>
      </c>
      <c r="B1437" s="1">
        <v>1436</v>
      </c>
      <c r="C1437" s="1" t="s">
        <v>1016</v>
      </c>
      <c r="D1437" s="1" t="s">
        <v>95</v>
      </c>
      <c r="E1437" s="1">
        <v>2018</v>
      </c>
      <c r="F1437" s="1" t="s">
        <v>138</v>
      </c>
      <c r="G1437" s="1" t="s">
        <v>14</v>
      </c>
      <c r="H1437" s="1" t="s">
        <v>26</v>
      </c>
      <c r="I1437" s="1" t="s">
        <v>40</v>
      </c>
      <c r="J1437" s="1">
        <v>0.136417078</v>
      </c>
      <c r="K1437" s="1"/>
      <c r="L1437" s="1">
        <v>179.76599999999999</v>
      </c>
      <c r="M1437" s="1">
        <v>4.3</v>
      </c>
    </row>
    <row r="1438" spans="1:13" x14ac:dyDescent="0.3">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
      <c r="A1439" s="1" t="s">
        <v>17</v>
      </c>
      <c r="B1439" s="1">
        <v>1438</v>
      </c>
      <c r="C1439" s="1" t="s">
        <v>632</v>
      </c>
      <c r="D1439" s="1" t="s">
        <v>95</v>
      </c>
      <c r="E1439" s="1">
        <v>2018</v>
      </c>
      <c r="F1439" s="1" t="s">
        <v>138</v>
      </c>
      <c r="G1439" s="1" t="s">
        <v>14</v>
      </c>
      <c r="H1439" s="1" t="s">
        <v>26</v>
      </c>
      <c r="I1439" s="1" t="s">
        <v>40</v>
      </c>
      <c r="J1439" s="1">
        <v>0.208987123</v>
      </c>
      <c r="K1439" s="1"/>
      <c r="L1439" s="1">
        <v>106.0596</v>
      </c>
      <c r="M1439" s="1">
        <v>4.3</v>
      </c>
    </row>
    <row r="1440" spans="1:13" x14ac:dyDescent="0.3">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
      <c r="A1441" s="1" t="s">
        <v>17</v>
      </c>
      <c r="B1441" s="1">
        <v>1440</v>
      </c>
      <c r="C1441" s="1" t="s">
        <v>495</v>
      </c>
      <c r="D1441" s="1" t="s">
        <v>67</v>
      </c>
      <c r="E1441" s="1">
        <v>2018</v>
      </c>
      <c r="F1441" s="1" t="s">
        <v>138</v>
      </c>
      <c r="G1441" s="1" t="s">
        <v>14</v>
      </c>
      <c r="H1441" s="1" t="s">
        <v>26</v>
      </c>
      <c r="I1441" s="1" t="s">
        <v>40</v>
      </c>
      <c r="J1441" s="1">
        <v>3.9751236000000002E-2</v>
      </c>
      <c r="K1441" s="1"/>
      <c r="L1441" s="1">
        <v>176.90280000000001</v>
      </c>
      <c r="M1441" s="1">
        <v>4.3</v>
      </c>
    </row>
    <row r="1442" spans="1:13" x14ac:dyDescent="0.3">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
      <c r="A1443" s="1" t="s">
        <v>17</v>
      </c>
      <c r="B1443" s="1">
        <v>1442</v>
      </c>
      <c r="C1443" s="1" t="s">
        <v>1018</v>
      </c>
      <c r="D1443" s="1" t="s">
        <v>24</v>
      </c>
      <c r="E1443" s="1">
        <v>2018</v>
      </c>
      <c r="F1443" s="1" t="s">
        <v>138</v>
      </c>
      <c r="G1443" s="1" t="s">
        <v>14</v>
      </c>
      <c r="H1443" s="1" t="s">
        <v>26</v>
      </c>
      <c r="I1443" s="1" t="s">
        <v>40</v>
      </c>
      <c r="J1443" s="1">
        <v>0</v>
      </c>
      <c r="K1443" s="1"/>
      <c r="L1443" s="1">
        <v>109.9254</v>
      </c>
      <c r="M1443" s="1">
        <v>4.3</v>
      </c>
    </row>
    <row r="1444" spans="1:13" x14ac:dyDescent="0.3">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
      <c r="A1445" s="1" t="s">
        <v>17</v>
      </c>
      <c r="B1445" s="1">
        <v>1444</v>
      </c>
      <c r="C1445" s="1" t="s">
        <v>561</v>
      </c>
      <c r="D1445" s="1" t="s">
        <v>12</v>
      </c>
      <c r="E1445" s="1">
        <v>2018</v>
      </c>
      <c r="F1445" s="1" t="s">
        <v>138</v>
      </c>
      <c r="G1445" s="1" t="s">
        <v>14</v>
      </c>
      <c r="H1445" s="1" t="s">
        <v>26</v>
      </c>
      <c r="I1445" s="1" t="s">
        <v>40</v>
      </c>
      <c r="J1445" s="1">
        <v>2.5527993999999998E-2</v>
      </c>
      <c r="K1445" s="1"/>
      <c r="L1445" s="1">
        <v>157.52619999999999</v>
      </c>
      <c r="M1445" s="1">
        <v>4.3</v>
      </c>
    </row>
    <row r="1446" spans="1:13" x14ac:dyDescent="0.3">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
      <c r="A1447" s="1" t="s">
        <v>17</v>
      </c>
      <c r="B1447" s="1">
        <v>1446</v>
      </c>
      <c r="C1447" s="1" t="s">
        <v>1020</v>
      </c>
      <c r="D1447" s="1" t="s">
        <v>12</v>
      </c>
      <c r="E1447" s="1">
        <v>2018</v>
      </c>
      <c r="F1447" s="1" t="s">
        <v>138</v>
      </c>
      <c r="G1447" s="1" t="s">
        <v>14</v>
      </c>
      <c r="H1447" s="1" t="s">
        <v>26</v>
      </c>
      <c r="I1447" s="1" t="s">
        <v>40</v>
      </c>
      <c r="J1447" s="1">
        <v>0.13611954900000001</v>
      </c>
      <c r="K1447" s="1"/>
      <c r="L1447" s="1">
        <v>94.109399999999994</v>
      </c>
      <c r="M1447" s="1">
        <v>4.3</v>
      </c>
    </row>
    <row r="1448" spans="1:13" x14ac:dyDescent="0.3">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
      <c r="A1449" s="1" t="s">
        <v>17</v>
      </c>
      <c r="B1449" s="1">
        <v>1448</v>
      </c>
      <c r="C1449" s="1" t="s">
        <v>473</v>
      </c>
      <c r="D1449" s="1" t="s">
        <v>19</v>
      </c>
      <c r="E1449" s="1">
        <v>2018</v>
      </c>
      <c r="F1449" s="1" t="s">
        <v>138</v>
      </c>
      <c r="G1449" s="1" t="s">
        <v>14</v>
      </c>
      <c r="H1449" s="1" t="s">
        <v>26</v>
      </c>
      <c r="I1449" s="1" t="s">
        <v>40</v>
      </c>
      <c r="J1449" s="1">
        <v>8.3862624999999996E-2</v>
      </c>
      <c r="K1449" s="1"/>
      <c r="L1449" s="1">
        <v>44.076999999999998</v>
      </c>
      <c r="M1449" s="1">
        <v>4.3</v>
      </c>
    </row>
    <row r="1450" spans="1:13" x14ac:dyDescent="0.3">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
      <c r="A1451" s="1" t="s">
        <v>17</v>
      </c>
      <c r="B1451" s="1">
        <v>1450</v>
      </c>
      <c r="C1451" s="1" t="s">
        <v>1022</v>
      </c>
      <c r="D1451" s="1" t="s">
        <v>19</v>
      </c>
      <c r="E1451" s="1">
        <v>2018</v>
      </c>
      <c r="F1451" s="1" t="s">
        <v>138</v>
      </c>
      <c r="G1451" s="1" t="s">
        <v>14</v>
      </c>
      <c r="H1451" s="1" t="s">
        <v>26</v>
      </c>
      <c r="I1451" s="1" t="s">
        <v>40</v>
      </c>
      <c r="J1451" s="1">
        <v>0.15609456899999999</v>
      </c>
      <c r="K1451" s="1"/>
      <c r="L1451" s="1">
        <v>144.31020000000001</v>
      </c>
      <c r="M1451" s="1">
        <v>4.3</v>
      </c>
    </row>
    <row r="1452" spans="1:13" x14ac:dyDescent="0.3">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
      <c r="A1453" s="1" t="s">
        <v>17</v>
      </c>
      <c r="B1453" s="1">
        <v>1452</v>
      </c>
      <c r="C1453" s="1" t="s">
        <v>242</v>
      </c>
      <c r="D1453" s="1" t="s">
        <v>42</v>
      </c>
      <c r="E1453" s="1">
        <v>2018</v>
      </c>
      <c r="F1453" s="1" t="s">
        <v>138</v>
      </c>
      <c r="G1453" s="1" t="s">
        <v>14</v>
      </c>
      <c r="H1453" s="1" t="s">
        <v>26</v>
      </c>
      <c r="I1453" s="1" t="s">
        <v>40</v>
      </c>
      <c r="J1453" s="1">
        <v>4.7098174999999999E-2</v>
      </c>
      <c r="K1453" s="1"/>
      <c r="L1453" s="1">
        <v>75.535399999999996</v>
      </c>
      <c r="M1453" s="1">
        <v>4.3</v>
      </c>
    </row>
    <row r="1454" spans="1:13" x14ac:dyDescent="0.3">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
      <c r="A1455" s="1" t="s">
        <v>17</v>
      </c>
      <c r="B1455" s="1">
        <v>1454</v>
      </c>
      <c r="C1455" s="1" t="s">
        <v>1024</v>
      </c>
      <c r="D1455" s="1" t="s">
        <v>54</v>
      </c>
      <c r="E1455" s="1">
        <v>2018</v>
      </c>
      <c r="F1455" s="1" t="s">
        <v>138</v>
      </c>
      <c r="G1455" s="1" t="s">
        <v>14</v>
      </c>
      <c r="H1455" s="1" t="s">
        <v>26</v>
      </c>
      <c r="I1455" s="1" t="s">
        <v>40</v>
      </c>
      <c r="J1455" s="1">
        <v>8.1651443000000004E-2</v>
      </c>
      <c r="K1455" s="1"/>
      <c r="L1455" s="1">
        <v>152.56819999999999</v>
      </c>
      <c r="M1455" s="1">
        <v>4.3</v>
      </c>
    </row>
    <row r="1456" spans="1:13" x14ac:dyDescent="0.3">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
      <c r="A1457" s="1" t="s">
        <v>17</v>
      </c>
      <c r="B1457" s="1">
        <v>1456</v>
      </c>
      <c r="C1457" s="1" t="s">
        <v>832</v>
      </c>
      <c r="D1457" s="1" t="s">
        <v>64</v>
      </c>
      <c r="E1457" s="1">
        <v>2018</v>
      </c>
      <c r="F1457" s="1" t="s">
        <v>138</v>
      </c>
      <c r="G1457" s="1" t="s">
        <v>14</v>
      </c>
      <c r="H1457" s="1" t="s">
        <v>26</v>
      </c>
      <c r="I1457" s="1" t="s">
        <v>40</v>
      </c>
      <c r="J1457" s="1">
        <v>5.3413905999999997E-2</v>
      </c>
      <c r="K1457" s="1"/>
      <c r="L1457" s="1">
        <v>181.76599999999999</v>
      </c>
      <c r="M1457" s="1">
        <v>4.3</v>
      </c>
    </row>
    <row r="1458" spans="1:13" x14ac:dyDescent="0.3">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
      <c r="A1459" s="1" t="s">
        <v>17</v>
      </c>
      <c r="B1459" s="1">
        <v>1458</v>
      </c>
      <c r="C1459" s="1" t="s">
        <v>541</v>
      </c>
      <c r="D1459" s="1" t="s">
        <v>32</v>
      </c>
      <c r="E1459" s="1">
        <v>2018</v>
      </c>
      <c r="F1459" s="1" t="s">
        <v>138</v>
      </c>
      <c r="G1459" s="1" t="s">
        <v>14</v>
      </c>
      <c r="H1459" s="1" t="s">
        <v>26</v>
      </c>
      <c r="I1459" s="1" t="s">
        <v>40</v>
      </c>
      <c r="J1459" s="1">
        <v>0.30654284799999998</v>
      </c>
      <c r="K1459" s="1"/>
      <c r="L1459" s="1">
        <v>147.31020000000001</v>
      </c>
      <c r="M1459" s="1">
        <v>4.3</v>
      </c>
    </row>
    <row r="1460" spans="1:13" x14ac:dyDescent="0.3">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
      <c r="A1461" s="1" t="s">
        <v>10</v>
      </c>
      <c r="B1461" s="1">
        <v>1460</v>
      </c>
      <c r="C1461" s="1" t="s">
        <v>421</v>
      </c>
      <c r="D1461" s="1" t="s">
        <v>95</v>
      </c>
      <c r="E1461" s="1">
        <v>2018</v>
      </c>
      <c r="F1461" s="1" t="s">
        <v>138</v>
      </c>
      <c r="G1461" s="1" t="s">
        <v>14</v>
      </c>
      <c r="H1461" s="1" t="s">
        <v>26</v>
      </c>
      <c r="I1461" s="1" t="s">
        <v>40</v>
      </c>
      <c r="J1461" s="1">
        <v>0.24540738600000001</v>
      </c>
      <c r="K1461" s="1"/>
      <c r="L1461" s="1">
        <v>92.811999999999998</v>
      </c>
      <c r="M1461" s="1">
        <v>4.3</v>
      </c>
    </row>
    <row r="1462" spans="1:13" x14ac:dyDescent="0.3">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
      <c r="A1463" s="1" t="s">
        <v>10</v>
      </c>
      <c r="B1463" s="1">
        <v>1462</v>
      </c>
      <c r="C1463" s="1" t="s">
        <v>701</v>
      </c>
      <c r="D1463" s="1" t="s">
        <v>67</v>
      </c>
      <c r="E1463" s="1">
        <v>2018</v>
      </c>
      <c r="F1463" s="1" t="s">
        <v>138</v>
      </c>
      <c r="G1463" s="1" t="s">
        <v>14</v>
      </c>
      <c r="H1463" s="1" t="s">
        <v>26</v>
      </c>
      <c r="I1463" s="1" t="s">
        <v>40</v>
      </c>
      <c r="J1463" s="1">
        <v>0</v>
      </c>
      <c r="K1463" s="1"/>
      <c r="L1463" s="1">
        <v>55.9298</v>
      </c>
      <c r="M1463" s="1">
        <v>4.3</v>
      </c>
    </row>
    <row r="1464" spans="1:13" x14ac:dyDescent="0.3">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
      <c r="A1465" s="1" t="s">
        <v>10</v>
      </c>
      <c r="B1465" s="1">
        <v>1464</v>
      </c>
      <c r="C1465" s="1" t="s">
        <v>678</v>
      </c>
      <c r="D1465" s="1" t="s">
        <v>12</v>
      </c>
      <c r="E1465" s="1">
        <v>2018</v>
      </c>
      <c r="F1465" s="1" t="s">
        <v>138</v>
      </c>
      <c r="G1465" s="1" t="s">
        <v>14</v>
      </c>
      <c r="H1465" s="1" t="s">
        <v>26</v>
      </c>
      <c r="I1465" s="1" t="s">
        <v>40</v>
      </c>
      <c r="J1465" s="1">
        <v>8.7692636000000004E-2</v>
      </c>
      <c r="K1465" s="1"/>
      <c r="L1465" s="1">
        <v>162.55260000000001</v>
      </c>
      <c r="M1465" s="1">
        <v>4.3</v>
      </c>
    </row>
    <row r="1466" spans="1:13" x14ac:dyDescent="0.3">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
      <c r="A1467" s="1" t="s">
        <v>10</v>
      </c>
      <c r="B1467" s="1">
        <v>1466</v>
      </c>
      <c r="C1467" s="1" t="s">
        <v>1026</v>
      </c>
      <c r="D1467" s="1" t="s">
        <v>12</v>
      </c>
      <c r="E1467" s="1">
        <v>2018</v>
      </c>
      <c r="F1467" s="1" t="s">
        <v>138</v>
      </c>
      <c r="G1467" s="1" t="s">
        <v>14</v>
      </c>
      <c r="H1467" s="1" t="s">
        <v>26</v>
      </c>
      <c r="I1467" s="1" t="s">
        <v>40</v>
      </c>
      <c r="J1467" s="1">
        <v>0.28952283299999998</v>
      </c>
      <c r="K1467" s="1"/>
      <c r="L1467" s="1">
        <v>172.07640000000001</v>
      </c>
      <c r="M1467" s="1">
        <v>4.3</v>
      </c>
    </row>
    <row r="1468" spans="1:13" x14ac:dyDescent="0.3">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
      <c r="A1469" s="1" t="s">
        <v>10</v>
      </c>
      <c r="B1469" s="1">
        <v>1468</v>
      </c>
      <c r="C1469" s="1" t="s">
        <v>1028</v>
      </c>
      <c r="D1469" s="1" t="s">
        <v>12</v>
      </c>
      <c r="E1469" s="1">
        <v>2018</v>
      </c>
      <c r="F1469" s="1" t="s">
        <v>138</v>
      </c>
      <c r="G1469" s="1" t="s">
        <v>14</v>
      </c>
      <c r="H1469" s="1" t="s">
        <v>26</v>
      </c>
      <c r="I1469" s="1" t="s">
        <v>40</v>
      </c>
      <c r="J1469" s="1">
        <v>0.12966857800000001</v>
      </c>
      <c r="K1469" s="1"/>
      <c r="L1469" s="1">
        <v>206.8638</v>
      </c>
      <c r="M1469" s="1">
        <v>4.3</v>
      </c>
    </row>
    <row r="1470" spans="1:13" x14ac:dyDescent="0.3">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
      <c r="A1471" s="1" t="s">
        <v>10</v>
      </c>
      <c r="B1471" s="1">
        <v>1470</v>
      </c>
      <c r="C1471" s="1" t="s">
        <v>810</v>
      </c>
      <c r="D1471" s="1" t="s">
        <v>48</v>
      </c>
      <c r="E1471" s="1">
        <v>2018</v>
      </c>
      <c r="F1471" s="1" t="s">
        <v>138</v>
      </c>
      <c r="G1471" s="1" t="s">
        <v>14</v>
      </c>
      <c r="H1471" s="1" t="s">
        <v>26</v>
      </c>
      <c r="I1471" s="1" t="s">
        <v>40</v>
      </c>
      <c r="J1471" s="1">
        <v>7.8758649E-2</v>
      </c>
      <c r="K1471" s="1"/>
      <c r="L1471" s="1">
        <v>103.0016</v>
      </c>
      <c r="M1471" s="1">
        <v>4.3</v>
      </c>
    </row>
    <row r="1472" spans="1:13" x14ac:dyDescent="0.3">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
      <c r="A1473" s="1" t="s">
        <v>10</v>
      </c>
      <c r="B1473" s="1">
        <v>1472</v>
      </c>
      <c r="C1473" s="1" t="s">
        <v>1031</v>
      </c>
      <c r="D1473" s="1" t="s">
        <v>48</v>
      </c>
      <c r="E1473" s="1">
        <v>2018</v>
      </c>
      <c r="F1473" s="1" t="s">
        <v>138</v>
      </c>
      <c r="G1473" s="1" t="s">
        <v>14</v>
      </c>
      <c r="H1473" s="1" t="s">
        <v>26</v>
      </c>
      <c r="I1473" s="1" t="s">
        <v>40</v>
      </c>
      <c r="J1473" s="1">
        <v>7.3462632E-2</v>
      </c>
      <c r="K1473" s="1"/>
      <c r="L1473" s="1">
        <v>52.363999999999997</v>
      </c>
      <c r="M1473" s="1">
        <v>4.3</v>
      </c>
    </row>
    <row r="1474" spans="1:13" x14ac:dyDescent="0.3">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3">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3">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3">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3">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3">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3">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3">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3">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3">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3">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3">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3">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3">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3">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3">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3">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3">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3">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3">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3">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3">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3">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3">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3">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3">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3">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3">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3">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3">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3">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3">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3">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3">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3">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3">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3">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3">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3">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3">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3">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3">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3">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3">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3">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3">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3">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3">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3">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3">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3">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3">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3">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3">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3">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3">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3">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3">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3">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3">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3">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3">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3">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3">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3">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3">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3">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3">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3">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3">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3">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3">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3">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3">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3">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3">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3">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3">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3">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3">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3">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3">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3">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3">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3">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3">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3">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3">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3">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3">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3">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3">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3">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3">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3">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3">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3">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3">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3">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3">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3">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3">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3">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3">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3">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3">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3">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3">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3">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3">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3">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3">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3">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3">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3">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3">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3">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3">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3">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3">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3">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3">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3">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3">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3">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3">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3">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3">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3">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3">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3">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3">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3">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3">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3">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3">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3">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3">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3">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3">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3">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3">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3">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3">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3">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3">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3">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3">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3">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3">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3">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3">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3">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3">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3">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3">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3">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3">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3">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3">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3">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3">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3">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3">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3">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3">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3">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3">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3">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3">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3">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3">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3">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3">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3">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3">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3">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3">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3">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3">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3">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3">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3">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3">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3">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3">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3">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3">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3">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3">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3">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3">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3">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3">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3">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3">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3">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3">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3">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3">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3">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3">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3">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3">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3">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3">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3">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3">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3">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3">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3">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3">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3">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3">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3">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3">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3">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3">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3">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3">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
      <c r="A1913" s="1" t="s">
        <v>17</v>
      </c>
      <c r="B1913" s="1">
        <v>1912</v>
      </c>
      <c r="C1913" s="1" t="s">
        <v>1184</v>
      </c>
      <c r="D1913" s="1" t="s">
        <v>12</v>
      </c>
      <c r="E1913" s="1">
        <v>2018</v>
      </c>
      <c r="F1913" s="1" t="s">
        <v>45</v>
      </c>
      <c r="G1913" s="1" t="s">
        <v>21</v>
      </c>
      <c r="H1913" s="1" t="s">
        <v>15</v>
      </c>
      <c r="I1913" s="1" t="s">
        <v>46</v>
      </c>
      <c r="J1913" s="1">
        <v>0</v>
      </c>
      <c r="K1913" s="1"/>
      <c r="L1913" s="1">
        <v>245.01439999999999</v>
      </c>
      <c r="M1913" s="1">
        <v>4.3</v>
      </c>
    </row>
    <row r="1914" spans="1:13" x14ac:dyDescent="0.3">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
      <c r="A1915" s="1" t="s">
        <v>17</v>
      </c>
      <c r="B1915" s="1">
        <v>1914</v>
      </c>
      <c r="C1915" s="1" t="s">
        <v>1186</v>
      </c>
      <c r="D1915" s="1" t="s">
        <v>42</v>
      </c>
      <c r="E1915" s="1">
        <v>2018</v>
      </c>
      <c r="F1915" s="1" t="s">
        <v>45</v>
      </c>
      <c r="G1915" s="1" t="s">
        <v>21</v>
      </c>
      <c r="H1915" s="1" t="s">
        <v>15</v>
      </c>
      <c r="I1915" s="1" t="s">
        <v>46</v>
      </c>
      <c r="J1915" s="1">
        <v>1.1762847E-2</v>
      </c>
      <c r="K1915" s="1"/>
      <c r="L1915" s="1">
        <v>153.53399999999999</v>
      </c>
      <c r="M1915" s="1">
        <v>4.3</v>
      </c>
    </row>
    <row r="1916" spans="1:13" x14ac:dyDescent="0.3">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
      <c r="A1917" s="1" t="s">
        <v>17</v>
      </c>
      <c r="B1917" s="1">
        <v>1916</v>
      </c>
      <c r="C1917" s="1" t="s">
        <v>1187</v>
      </c>
      <c r="D1917" s="1" t="s">
        <v>95</v>
      </c>
      <c r="E1917" s="1">
        <v>2018</v>
      </c>
      <c r="F1917" s="1" t="s">
        <v>45</v>
      </c>
      <c r="G1917" s="1" t="s">
        <v>21</v>
      </c>
      <c r="H1917" s="1" t="s">
        <v>15</v>
      </c>
      <c r="I1917" s="1" t="s">
        <v>46</v>
      </c>
      <c r="J1917" s="1">
        <v>5.6161529000000002E-2</v>
      </c>
      <c r="K1917" s="1"/>
      <c r="L1917" s="1">
        <v>246.9118</v>
      </c>
      <c r="M1917" s="1">
        <v>4.3</v>
      </c>
    </row>
    <row r="1918" spans="1:13" x14ac:dyDescent="0.3">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
      <c r="A1919" s="1" t="s">
        <v>17</v>
      </c>
      <c r="B1919" s="1">
        <v>1918</v>
      </c>
      <c r="C1919" s="1" t="s">
        <v>320</v>
      </c>
      <c r="D1919" s="1" t="s">
        <v>95</v>
      </c>
      <c r="E1919" s="1">
        <v>2018</v>
      </c>
      <c r="F1919" s="1" t="s">
        <v>45</v>
      </c>
      <c r="G1919" s="1" t="s">
        <v>21</v>
      </c>
      <c r="H1919" s="1" t="s">
        <v>15</v>
      </c>
      <c r="I1919" s="1" t="s">
        <v>46</v>
      </c>
      <c r="J1919" s="1">
        <v>0.13086741299999999</v>
      </c>
      <c r="K1919" s="1"/>
      <c r="L1919" s="1">
        <v>150.80240000000001</v>
      </c>
      <c r="M1919" s="1">
        <v>4.3</v>
      </c>
    </row>
    <row r="1920" spans="1:13" x14ac:dyDescent="0.3">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
      <c r="A1921" s="1" t="s">
        <v>17</v>
      </c>
      <c r="B1921" s="1">
        <v>1920</v>
      </c>
      <c r="C1921" s="1" t="s">
        <v>1188</v>
      </c>
      <c r="D1921" s="1" t="s">
        <v>28</v>
      </c>
      <c r="E1921" s="1">
        <v>2018</v>
      </c>
      <c r="F1921" s="1" t="s">
        <v>45</v>
      </c>
      <c r="G1921" s="1" t="s">
        <v>21</v>
      </c>
      <c r="H1921" s="1" t="s">
        <v>15</v>
      </c>
      <c r="I1921" s="1" t="s">
        <v>46</v>
      </c>
      <c r="J1921" s="1">
        <v>0.116762173</v>
      </c>
      <c r="K1921" s="1"/>
      <c r="L1921" s="1">
        <v>198.9768</v>
      </c>
      <c r="M1921" s="1">
        <v>4.3</v>
      </c>
    </row>
    <row r="1922" spans="1:13" x14ac:dyDescent="0.3">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
      <c r="A1923" s="1" t="s">
        <v>17</v>
      </c>
      <c r="B1923" s="1">
        <v>1922</v>
      </c>
      <c r="C1923" s="1" t="s">
        <v>1065</v>
      </c>
      <c r="D1923" s="1" t="s">
        <v>67</v>
      </c>
      <c r="E1923" s="1">
        <v>2018</v>
      </c>
      <c r="F1923" s="1" t="s">
        <v>45</v>
      </c>
      <c r="G1923" s="1" t="s">
        <v>21</v>
      </c>
      <c r="H1923" s="1" t="s">
        <v>15</v>
      </c>
      <c r="I1923" s="1" t="s">
        <v>46</v>
      </c>
      <c r="J1923" s="1">
        <v>1.769927E-2</v>
      </c>
      <c r="K1923" s="1"/>
      <c r="L1923" s="1">
        <v>74.2012</v>
      </c>
      <c r="M1923" s="1">
        <v>4.3</v>
      </c>
    </row>
    <row r="1924" spans="1:13" x14ac:dyDescent="0.3">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
      <c r="A1925" s="1" t="s">
        <v>17</v>
      </c>
      <c r="B1925" s="1">
        <v>1924</v>
      </c>
      <c r="C1925" s="1" t="s">
        <v>792</v>
      </c>
      <c r="D1925" s="1" t="s">
        <v>24</v>
      </c>
      <c r="E1925" s="1">
        <v>2018</v>
      </c>
      <c r="F1925" s="1" t="s">
        <v>45</v>
      </c>
      <c r="G1925" s="1" t="s">
        <v>21</v>
      </c>
      <c r="H1925" s="1" t="s">
        <v>15</v>
      </c>
      <c r="I1925" s="1" t="s">
        <v>46</v>
      </c>
      <c r="J1925" s="1">
        <v>1.5385856999999999E-2</v>
      </c>
      <c r="K1925" s="1"/>
      <c r="L1925" s="1">
        <v>208.99279999999999</v>
      </c>
      <c r="M1925" s="1">
        <v>4.3</v>
      </c>
    </row>
    <row r="1926" spans="1:13" x14ac:dyDescent="0.3">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
      <c r="A1927" s="1" t="s">
        <v>17</v>
      </c>
      <c r="B1927" s="1">
        <v>1926</v>
      </c>
      <c r="C1927" s="1" t="s">
        <v>1189</v>
      </c>
      <c r="D1927" s="1" t="s">
        <v>24</v>
      </c>
      <c r="E1927" s="1">
        <v>2018</v>
      </c>
      <c r="F1927" s="1" t="s">
        <v>45</v>
      </c>
      <c r="G1927" s="1" t="s">
        <v>21</v>
      </c>
      <c r="H1927" s="1" t="s">
        <v>15</v>
      </c>
      <c r="I1927" s="1" t="s">
        <v>46</v>
      </c>
      <c r="J1927" s="1">
        <v>0</v>
      </c>
      <c r="K1927" s="1"/>
      <c r="L1927" s="1">
        <v>100.7042</v>
      </c>
      <c r="M1927" s="1">
        <v>4.3</v>
      </c>
    </row>
    <row r="1928" spans="1:13" x14ac:dyDescent="0.3">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
      <c r="A1929" s="1" t="s">
        <v>17</v>
      </c>
      <c r="B1929" s="1">
        <v>1928</v>
      </c>
      <c r="C1929" s="1" t="s">
        <v>1190</v>
      </c>
      <c r="D1929" s="1" t="s">
        <v>12</v>
      </c>
      <c r="E1929" s="1">
        <v>2018</v>
      </c>
      <c r="F1929" s="1" t="s">
        <v>45</v>
      </c>
      <c r="G1929" s="1" t="s">
        <v>21</v>
      </c>
      <c r="H1929" s="1" t="s">
        <v>15</v>
      </c>
      <c r="I1929" s="1" t="s">
        <v>46</v>
      </c>
      <c r="J1929" s="1">
        <v>9.8629062000000003E-2</v>
      </c>
      <c r="K1929" s="1"/>
      <c r="L1929" s="1">
        <v>90.646199999999993</v>
      </c>
      <c r="M1929" s="1">
        <v>4.3</v>
      </c>
    </row>
    <row r="1930" spans="1:13" x14ac:dyDescent="0.3">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
      <c r="A1931" s="1" t="s">
        <v>17</v>
      </c>
      <c r="B1931" s="1">
        <v>1930</v>
      </c>
      <c r="C1931" s="1" t="s">
        <v>493</v>
      </c>
      <c r="D1931" s="1" t="s">
        <v>12</v>
      </c>
      <c r="E1931" s="1">
        <v>2018</v>
      </c>
      <c r="F1931" s="1" t="s">
        <v>45</v>
      </c>
      <c r="G1931" s="1" t="s">
        <v>21</v>
      </c>
      <c r="H1931" s="1" t="s">
        <v>15</v>
      </c>
      <c r="I1931" s="1" t="s">
        <v>46</v>
      </c>
      <c r="J1931" s="1">
        <v>3.5183156E-2</v>
      </c>
      <c r="K1931" s="1"/>
      <c r="L1931" s="1">
        <v>37.8506</v>
      </c>
      <c r="M1931" s="1">
        <v>4.3</v>
      </c>
    </row>
    <row r="1932" spans="1:13" x14ac:dyDescent="0.3">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
      <c r="A1933" s="1" t="s">
        <v>17</v>
      </c>
      <c r="B1933" s="1">
        <v>1932</v>
      </c>
      <c r="C1933" s="1" t="s">
        <v>373</v>
      </c>
      <c r="D1933" s="1" t="s">
        <v>12</v>
      </c>
      <c r="E1933" s="1">
        <v>2018</v>
      </c>
      <c r="F1933" s="1" t="s">
        <v>45</v>
      </c>
      <c r="G1933" s="1" t="s">
        <v>21</v>
      </c>
      <c r="H1933" s="1" t="s">
        <v>15</v>
      </c>
      <c r="I1933" s="1" t="s">
        <v>46</v>
      </c>
      <c r="J1933" s="1">
        <v>4.9080853000000001E-2</v>
      </c>
      <c r="K1933" s="1"/>
      <c r="L1933" s="1">
        <v>147.77340000000001</v>
      </c>
      <c r="M1933" s="1">
        <v>4.3</v>
      </c>
    </row>
    <row r="1934" spans="1:13" x14ac:dyDescent="0.3">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
      <c r="A1935" s="1" t="s">
        <v>17</v>
      </c>
      <c r="B1935" s="1">
        <v>1934</v>
      </c>
      <c r="C1935" s="1" t="s">
        <v>51</v>
      </c>
      <c r="D1935" s="1" t="s">
        <v>12</v>
      </c>
      <c r="E1935" s="1">
        <v>2018</v>
      </c>
      <c r="F1935" s="1" t="s">
        <v>45</v>
      </c>
      <c r="G1935" s="1" t="s">
        <v>21</v>
      </c>
      <c r="H1935" s="1" t="s">
        <v>15</v>
      </c>
      <c r="I1935" s="1" t="s">
        <v>46</v>
      </c>
      <c r="J1935" s="1">
        <v>0.12779270100000001</v>
      </c>
      <c r="K1935" s="1"/>
      <c r="L1935" s="1">
        <v>111.18859999999999</v>
      </c>
      <c r="M1935" s="1">
        <v>4.3</v>
      </c>
    </row>
    <row r="1936" spans="1:13" x14ac:dyDescent="0.3">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
      <c r="A1937" s="1" t="s">
        <v>17</v>
      </c>
      <c r="B1937" s="1">
        <v>1936</v>
      </c>
      <c r="C1937" s="1" t="s">
        <v>1192</v>
      </c>
      <c r="D1937" s="1" t="s">
        <v>61</v>
      </c>
      <c r="E1937" s="1">
        <v>2018</v>
      </c>
      <c r="F1937" s="1" t="s">
        <v>45</v>
      </c>
      <c r="G1937" s="1" t="s">
        <v>21</v>
      </c>
      <c r="H1937" s="1" t="s">
        <v>15</v>
      </c>
      <c r="I1937" s="1" t="s">
        <v>46</v>
      </c>
      <c r="J1937" s="1">
        <v>7.5084456999999993E-2</v>
      </c>
      <c r="K1937" s="1"/>
      <c r="L1937" s="1">
        <v>233.9616</v>
      </c>
      <c r="M1937" s="1">
        <v>4.3</v>
      </c>
    </row>
    <row r="1938" spans="1:13" x14ac:dyDescent="0.3">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
      <c r="A1939" s="1" t="s">
        <v>17</v>
      </c>
      <c r="B1939" s="1">
        <v>1938</v>
      </c>
      <c r="C1939" s="1" t="s">
        <v>76</v>
      </c>
      <c r="D1939" s="1" t="s">
        <v>19</v>
      </c>
      <c r="E1939" s="1">
        <v>2018</v>
      </c>
      <c r="F1939" s="1" t="s">
        <v>45</v>
      </c>
      <c r="G1939" s="1" t="s">
        <v>21</v>
      </c>
      <c r="H1939" s="1" t="s">
        <v>15</v>
      </c>
      <c r="I1939" s="1" t="s">
        <v>46</v>
      </c>
      <c r="J1939" s="1">
        <v>1.9386057000000002E-2</v>
      </c>
      <c r="K1939" s="1"/>
      <c r="L1939" s="1">
        <v>194.57939999999999</v>
      </c>
      <c r="M1939" s="1">
        <v>4.3</v>
      </c>
    </row>
    <row r="1940" spans="1:13" x14ac:dyDescent="0.3">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
      <c r="A1941" s="1" t="s">
        <v>17</v>
      </c>
      <c r="B1941" s="1">
        <v>1940</v>
      </c>
      <c r="C1941" s="1" t="s">
        <v>381</v>
      </c>
      <c r="D1941" s="1" t="s">
        <v>42</v>
      </c>
      <c r="E1941" s="1">
        <v>2018</v>
      </c>
      <c r="F1941" s="1" t="s">
        <v>45</v>
      </c>
      <c r="G1941" s="1" t="s">
        <v>21</v>
      </c>
      <c r="H1941" s="1" t="s">
        <v>15</v>
      </c>
      <c r="I1941" s="1" t="s">
        <v>46</v>
      </c>
      <c r="J1941" s="1">
        <v>3.4504413999999997E-2</v>
      </c>
      <c r="K1941" s="1"/>
      <c r="L1941" s="1">
        <v>125.202</v>
      </c>
      <c r="M1941" s="1">
        <v>4.3</v>
      </c>
    </row>
    <row r="1942" spans="1:13" x14ac:dyDescent="0.3">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
      <c r="A1943" s="1" t="s">
        <v>17</v>
      </c>
      <c r="B1943" s="1">
        <v>1942</v>
      </c>
      <c r="C1943" s="1" t="s">
        <v>299</v>
      </c>
      <c r="D1943" s="1" t="s">
        <v>42</v>
      </c>
      <c r="E1943" s="1">
        <v>2018</v>
      </c>
      <c r="F1943" s="1" t="s">
        <v>45</v>
      </c>
      <c r="G1943" s="1" t="s">
        <v>21</v>
      </c>
      <c r="H1943" s="1" t="s">
        <v>15</v>
      </c>
      <c r="I1943" s="1" t="s">
        <v>46</v>
      </c>
      <c r="J1943" s="1">
        <v>2.9500320999999999E-2</v>
      </c>
      <c r="K1943" s="1"/>
      <c r="L1943" s="1">
        <v>46.208599999999997</v>
      </c>
      <c r="M1943" s="1">
        <v>4.3</v>
      </c>
    </row>
    <row r="1944" spans="1:13" x14ac:dyDescent="0.3">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
      <c r="A1945" s="1" t="s">
        <v>17</v>
      </c>
      <c r="B1945" s="1">
        <v>1944</v>
      </c>
      <c r="C1945" s="1" t="s">
        <v>1102</v>
      </c>
      <c r="D1945" s="1" t="s">
        <v>54</v>
      </c>
      <c r="E1945" s="1">
        <v>2018</v>
      </c>
      <c r="F1945" s="1" t="s">
        <v>45</v>
      </c>
      <c r="G1945" s="1" t="s">
        <v>21</v>
      </c>
      <c r="H1945" s="1" t="s">
        <v>15</v>
      </c>
      <c r="I1945" s="1" t="s">
        <v>46</v>
      </c>
      <c r="J1945" s="1">
        <v>5.2085615000000002E-2</v>
      </c>
      <c r="K1945" s="1"/>
      <c r="L1945" s="1">
        <v>242.85120000000001</v>
      </c>
      <c r="M1945" s="1">
        <v>4.3</v>
      </c>
    </row>
    <row r="1946" spans="1:13" x14ac:dyDescent="0.3">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
      <c r="A1947" s="1" t="s">
        <v>17</v>
      </c>
      <c r="B1947" s="1">
        <v>1946</v>
      </c>
      <c r="C1947" s="1" t="s">
        <v>151</v>
      </c>
      <c r="D1947" s="1" t="s">
        <v>54</v>
      </c>
      <c r="E1947" s="1">
        <v>2018</v>
      </c>
      <c r="F1947" s="1" t="s">
        <v>45</v>
      </c>
      <c r="G1947" s="1" t="s">
        <v>21</v>
      </c>
      <c r="H1947" s="1" t="s">
        <v>15</v>
      </c>
      <c r="I1947" s="1" t="s">
        <v>46</v>
      </c>
      <c r="J1947" s="1">
        <v>1.6653022E-2</v>
      </c>
      <c r="K1947" s="1"/>
      <c r="L1947" s="1">
        <v>139.518</v>
      </c>
      <c r="M1947" s="1">
        <v>4.3</v>
      </c>
    </row>
    <row r="1948" spans="1:13" x14ac:dyDescent="0.3">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
      <c r="A1949" s="1" t="s">
        <v>17</v>
      </c>
      <c r="B1949" s="1">
        <v>1948</v>
      </c>
      <c r="C1949" s="1" t="s">
        <v>329</v>
      </c>
      <c r="D1949" s="1" t="s">
        <v>54</v>
      </c>
      <c r="E1949" s="1">
        <v>2018</v>
      </c>
      <c r="F1949" s="1" t="s">
        <v>45</v>
      </c>
      <c r="G1949" s="1" t="s">
        <v>21</v>
      </c>
      <c r="H1949" s="1" t="s">
        <v>15</v>
      </c>
      <c r="I1949" s="1" t="s">
        <v>46</v>
      </c>
      <c r="J1949" s="1">
        <v>8.0649684999999999E-2</v>
      </c>
      <c r="K1949" s="1"/>
      <c r="L1949" s="1">
        <v>189.9846</v>
      </c>
      <c r="M1949" s="1">
        <v>4.3</v>
      </c>
    </row>
    <row r="1950" spans="1:13" x14ac:dyDescent="0.3">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
      <c r="A1951" s="1" t="s">
        <v>17</v>
      </c>
      <c r="B1951" s="1">
        <v>1950</v>
      </c>
      <c r="C1951" s="1" t="s">
        <v>176</v>
      </c>
      <c r="D1951" s="1" t="s">
        <v>54</v>
      </c>
      <c r="E1951" s="1">
        <v>2018</v>
      </c>
      <c r="F1951" s="1" t="s">
        <v>45</v>
      </c>
      <c r="G1951" s="1" t="s">
        <v>21</v>
      </c>
      <c r="H1951" s="1" t="s">
        <v>15</v>
      </c>
      <c r="I1951" s="1" t="s">
        <v>46</v>
      </c>
      <c r="J1951" s="1">
        <v>3.2381325000000002E-2</v>
      </c>
      <c r="K1951" s="1"/>
      <c r="L1951" s="1">
        <v>166.1842</v>
      </c>
      <c r="M1951" s="1">
        <v>4.3</v>
      </c>
    </row>
    <row r="1952" spans="1:13" x14ac:dyDescent="0.3">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
      <c r="A1953" s="1" t="s">
        <v>17</v>
      </c>
      <c r="B1953" s="1">
        <v>1952</v>
      </c>
      <c r="C1953" s="1" t="s">
        <v>1194</v>
      </c>
      <c r="D1953" s="1" t="s">
        <v>64</v>
      </c>
      <c r="E1953" s="1">
        <v>2018</v>
      </c>
      <c r="F1953" s="1" t="s">
        <v>45</v>
      </c>
      <c r="G1953" s="1" t="s">
        <v>21</v>
      </c>
      <c r="H1953" s="1" t="s">
        <v>15</v>
      </c>
      <c r="I1953" s="1" t="s">
        <v>46</v>
      </c>
      <c r="J1953" s="1">
        <v>1.9381059999999999E-2</v>
      </c>
      <c r="K1953" s="1"/>
      <c r="L1953" s="1">
        <v>164.321</v>
      </c>
      <c r="M1953" s="1">
        <v>4.3</v>
      </c>
    </row>
    <row r="1954" spans="1:13" x14ac:dyDescent="0.3">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
      <c r="A1955" s="1" t="s">
        <v>17</v>
      </c>
      <c r="B1955" s="1">
        <v>1954</v>
      </c>
      <c r="C1955" s="1" t="s">
        <v>1196</v>
      </c>
      <c r="D1955" s="1" t="s">
        <v>48</v>
      </c>
      <c r="E1955" s="1">
        <v>2018</v>
      </c>
      <c r="F1955" s="1" t="s">
        <v>45</v>
      </c>
      <c r="G1955" s="1" t="s">
        <v>21</v>
      </c>
      <c r="H1955" s="1" t="s">
        <v>15</v>
      </c>
      <c r="I1955" s="1" t="s">
        <v>46</v>
      </c>
      <c r="J1955" s="1">
        <v>0.17025446899999999</v>
      </c>
      <c r="K1955" s="1"/>
      <c r="L1955" s="1">
        <v>124.8704</v>
      </c>
      <c r="M1955" s="1">
        <v>4.3</v>
      </c>
    </row>
    <row r="1956" spans="1:13" x14ac:dyDescent="0.3">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
      <c r="A1957" s="1" t="s">
        <v>17</v>
      </c>
      <c r="B1957" s="1">
        <v>1956</v>
      </c>
      <c r="C1957" s="1" t="s">
        <v>197</v>
      </c>
      <c r="D1957" s="1" t="s">
        <v>32</v>
      </c>
      <c r="E1957" s="1">
        <v>2018</v>
      </c>
      <c r="F1957" s="1" t="s">
        <v>45</v>
      </c>
      <c r="G1957" s="1" t="s">
        <v>21</v>
      </c>
      <c r="H1957" s="1" t="s">
        <v>15</v>
      </c>
      <c r="I1957" s="1" t="s">
        <v>46</v>
      </c>
      <c r="J1957" s="1">
        <v>7.2928316000000007E-2</v>
      </c>
      <c r="K1957" s="1"/>
      <c r="L1957" s="1">
        <v>94.412000000000006</v>
      </c>
      <c r="M1957" s="1">
        <v>4.3</v>
      </c>
    </row>
    <row r="1958" spans="1:13" x14ac:dyDescent="0.3">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
      <c r="A1959" s="1" t="s">
        <v>17</v>
      </c>
      <c r="B1959" s="1">
        <v>1958</v>
      </c>
      <c r="C1959" s="1" t="s">
        <v>1089</v>
      </c>
      <c r="D1959" s="1" t="s">
        <v>32</v>
      </c>
      <c r="E1959" s="1">
        <v>2018</v>
      </c>
      <c r="F1959" s="1" t="s">
        <v>45</v>
      </c>
      <c r="G1959" s="1" t="s">
        <v>21</v>
      </c>
      <c r="H1959" s="1" t="s">
        <v>15</v>
      </c>
      <c r="I1959" s="1" t="s">
        <v>46</v>
      </c>
      <c r="J1959" s="1">
        <v>3.7006075999999999E-2</v>
      </c>
      <c r="K1959" s="1"/>
      <c r="L1959" s="1">
        <v>164.7526</v>
      </c>
      <c r="M1959" s="1">
        <v>4.3</v>
      </c>
    </row>
    <row r="1960" spans="1:13" x14ac:dyDescent="0.3">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
      <c r="A1961" s="1" t="s">
        <v>10</v>
      </c>
      <c r="B1961" s="1">
        <v>1960</v>
      </c>
      <c r="C1961" s="1" t="s">
        <v>1197</v>
      </c>
      <c r="D1961" s="1" t="s">
        <v>57</v>
      </c>
      <c r="E1961" s="1">
        <v>2018</v>
      </c>
      <c r="F1961" s="1" t="s">
        <v>45</v>
      </c>
      <c r="G1961" s="1" t="s">
        <v>21</v>
      </c>
      <c r="H1961" s="1" t="s">
        <v>15</v>
      </c>
      <c r="I1961" s="1" t="s">
        <v>46</v>
      </c>
      <c r="J1961" s="1">
        <v>7.5142107999999999E-2</v>
      </c>
      <c r="K1961" s="1"/>
      <c r="L1961" s="1">
        <v>145.84440000000001</v>
      </c>
      <c r="M1961" s="1">
        <v>4.3</v>
      </c>
    </row>
    <row r="1962" spans="1:13" x14ac:dyDescent="0.3">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
      <c r="A1963" s="1" t="s">
        <v>10</v>
      </c>
      <c r="B1963" s="1">
        <v>1962</v>
      </c>
      <c r="C1963" s="1" t="s">
        <v>983</v>
      </c>
      <c r="D1963" s="1" t="s">
        <v>57</v>
      </c>
      <c r="E1963" s="1">
        <v>2018</v>
      </c>
      <c r="F1963" s="1" t="s">
        <v>45</v>
      </c>
      <c r="G1963" s="1" t="s">
        <v>21</v>
      </c>
      <c r="H1963" s="1" t="s">
        <v>15</v>
      </c>
      <c r="I1963" s="1" t="s">
        <v>46</v>
      </c>
      <c r="J1963" s="1">
        <v>2.2170591999999999E-2</v>
      </c>
      <c r="K1963" s="1"/>
      <c r="L1963" s="1">
        <v>105.199</v>
      </c>
      <c r="M1963" s="1">
        <v>4.3</v>
      </c>
    </row>
    <row r="1964" spans="1:13" x14ac:dyDescent="0.3">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
      <c r="A1965" s="1" t="s">
        <v>10</v>
      </c>
      <c r="B1965" s="1">
        <v>1964</v>
      </c>
      <c r="C1965" s="1" t="s">
        <v>775</v>
      </c>
      <c r="D1965" s="1" t="s">
        <v>28</v>
      </c>
      <c r="E1965" s="1">
        <v>2018</v>
      </c>
      <c r="F1965" s="1" t="s">
        <v>45</v>
      </c>
      <c r="G1965" s="1" t="s">
        <v>21</v>
      </c>
      <c r="H1965" s="1" t="s">
        <v>15</v>
      </c>
      <c r="I1965" s="1" t="s">
        <v>46</v>
      </c>
      <c r="J1965" s="1">
        <v>1.1937183000000001E-2</v>
      </c>
      <c r="K1965" s="1"/>
      <c r="L1965" s="1">
        <v>184.79239999999999</v>
      </c>
      <c r="M1965" s="1">
        <v>4.3</v>
      </c>
    </row>
    <row r="1966" spans="1:13" x14ac:dyDescent="0.3">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
      <c r="A1967" s="1" t="s">
        <v>10</v>
      </c>
      <c r="B1967" s="1">
        <v>1966</v>
      </c>
      <c r="C1967" s="1" t="s">
        <v>1005</v>
      </c>
      <c r="D1967" s="1" t="s">
        <v>24</v>
      </c>
      <c r="E1967" s="1">
        <v>2018</v>
      </c>
      <c r="F1967" s="1" t="s">
        <v>45</v>
      </c>
      <c r="G1967" s="1" t="s">
        <v>21</v>
      </c>
      <c r="H1967" s="1" t="s">
        <v>15</v>
      </c>
      <c r="I1967" s="1" t="s">
        <v>46</v>
      </c>
      <c r="J1967" s="1">
        <v>8.6837543000000003E-2</v>
      </c>
      <c r="K1967" s="1"/>
      <c r="L1967" s="1">
        <v>106.2306</v>
      </c>
      <c r="M1967" s="1">
        <v>4.3</v>
      </c>
    </row>
    <row r="1968" spans="1:13" x14ac:dyDescent="0.3">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
      <c r="A1969" s="1" t="s">
        <v>10</v>
      </c>
      <c r="B1969" s="1">
        <v>1968</v>
      </c>
      <c r="C1969" s="1" t="s">
        <v>1011</v>
      </c>
      <c r="D1969" s="1" t="s">
        <v>12</v>
      </c>
      <c r="E1969" s="1">
        <v>2018</v>
      </c>
      <c r="F1969" s="1" t="s">
        <v>45</v>
      </c>
      <c r="G1969" s="1" t="s">
        <v>21</v>
      </c>
      <c r="H1969" s="1" t="s">
        <v>15</v>
      </c>
      <c r="I1969" s="1" t="s">
        <v>46</v>
      </c>
      <c r="J1969" s="1">
        <v>8.6983590999999999E-2</v>
      </c>
      <c r="K1969" s="1"/>
      <c r="L1969" s="1">
        <v>219.84559999999999</v>
      </c>
      <c r="M1969" s="1">
        <v>4.3</v>
      </c>
    </row>
    <row r="1970" spans="1:13" x14ac:dyDescent="0.3">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
      <c r="A1971" s="1" t="s">
        <v>10</v>
      </c>
      <c r="B1971" s="1">
        <v>1970</v>
      </c>
      <c r="C1971" s="1" t="s">
        <v>1199</v>
      </c>
      <c r="D1971" s="1" t="s">
        <v>54</v>
      </c>
      <c r="E1971" s="1">
        <v>2018</v>
      </c>
      <c r="F1971" s="1" t="s">
        <v>45</v>
      </c>
      <c r="G1971" s="1" t="s">
        <v>21</v>
      </c>
      <c r="H1971" s="1" t="s">
        <v>15</v>
      </c>
      <c r="I1971" s="1" t="s">
        <v>46</v>
      </c>
      <c r="J1971" s="1">
        <v>2.6949463E-2</v>
      </c>
      <c r="K1971" s="1"/>
      <c r="L1971" s="1">
        <v>197.71100000000001</v>
      </c>
      <c r="M1971" s="1">
        <v>4.3</v>
      </c>
    </row>
    <row r="1972" spans="1:13" x14ac:dyDescent="0.3">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
      <c r="A1973" s="1" t="s">
        <v>10</v>
      </c>
      <c r="B1973" s="1">
        <v>1972</v>
      </c>
      <c r="C1973" s="1" t="s">
        <v>1201</v>
      </c>
      <c r="D1973" s="1" t="s">
        <v>48</v>
      </c>
      <c r="E1973" s="1">
        <v>2018</v>
      </c>
      <c r="F1973" s="1" t="s">
        <v>45</v>
      </c>
      <c r="G1973" s="1" t="s">
        <v>21</v>
      </c>
      <c r="H1973" s="1" t="s">
        <v>15</v>
      </c>
      <c r="I1973" s="1" t="s">
        <v>46</v>
      </c>
      <c r="J1973" s="1">
        <v>8.7894475E-2</v>
      </c>
      <c r="K1973" s="1"/>
      <c r="L1973" s="1">
        <v>121.173</v>
      </c>
      <c r="M1973" s="1">
        <v>4.3</v>
      </c>
    </row>
    <row r="1974" spans="1:13" x14ac:dyDescent="0.3">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
      <c r="A1975" s="1" t="s">
        <v>10</v>
      </c>
      <c r="B1975" s="1">
        <v>1974</v>
      </c>
      <c r="C1975" s="1" t="s">
        <v>1202</v>
      </c>
      <c r="D1975" s="1" t="s">
        <v>48</v>
      </c>
      <c r="E1975" s="1">
        <v>2018</v>
      </c>
      <c r="F1975" s="1" t="s">
        <v>45</v>
      </c>
      <c r="G1975" s="1" t="s">
        <v>21</v>
      </c>
      <c r="H1975" s="1" t="s">
        <v>15</v>
      </c>
      <c r="I1975" s="1" t="s">
        <v>46</v>
      </c>
      <c r="J1975" s="1">
        <v>3.9031927000000001E-2</v>
      </c>
      <c r="K1975" s="1"/>
      <c r="L1975" s="1">
        <v>95.641000000000005</v>
      </c>
      <c r="M1975" s="1">
        <v>4.3</v>
      </c>
    </row>
    <row r="1976" spans="1:13" x14ac:dyDescent="0.3">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3">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3">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3">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
      <c r="A1983" s="1" t="s">
        <v>10</v>
      </c>
      <c r="B1983" s="1">
        <v>1982</v>
      </c>
      <c r="C1983" s="1" t="s">
        <v>607</v>
      </c>
      <c r="D1983" s="1" t="s">
        <v>54</v>
      </c>
      <c r="E1983" s="1">
        <v>2018</v>
      </c>
      <c r="F1983" s="1" t="s">
        <v>138</v>
      </c>
      <c r="G1983" s="1" t="s">
        <v>14</v>
      </c>
      <c r="H1983" s="1" t="s">
        <v>26</v>
      </c>
      <c r="I1983" s="1" t="s">
        <v>40</v>
      </c>
      <c r="J1983" s="1">
        <v>6.4625342000000002E-2</v>
      </c>
      <c r="K1983" s="1"/>
      <c r="L1983" s="1">
        <v>176.93700000000001</v>
      </c>
      <c r="M1983" s="1">
        <v>4.2</v>
      </c>
    </row>
    <row r="1984" spans="1:13" x14ac:dyDescent="0.3">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3">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3">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3">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3">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3">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3">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3">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3">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
      <c r="A2001" s="1" t="s">
        <v>17</v>
      </c>
      <c r="B2001" s="1">
        <v>2000</v>
      </c>
      <c r="C2001" s="1" t="s">
        <v>1212</v>
      </c>
      <c r="D2001" s="1" t="s">
        <v>48</v>
      </c>
      <c r="E2001" s="1">
        <v>2018</v>
      </c>
      <c r="F2001" s="1" t="s">
        <v>138</v>
      </c>
      <c r="G2001" s="1" t="s">
        <v>14</v>
      </c>
      <c r="H2001" s="1" t="s">
        <v>26</v>
      </c>
      <c r="I2001" s="1" t="s">
        <v>40</v>
      </c>
      <c r="J2001" s="1">
        <v>9.2463920000000005E-2</v>
      </c>
      <c r="K2001" s="1"/>
      <c r="L2001" s="1">
        <v>190.9504</v>
      </c>
      <c r="M2001" s="1">
        <v>4.2</v>
      </c>
    </row>
    <row r="2002" spans="1:13" x14ac:dyDescent="0.3">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3">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
      <c r="A2005" s="1" t="s">
        <v>17</v>
      </c>
      <c r="B2005" s="1">
        <v>2004</v>
      </c>
      <c r="C2005" s="1" t="s">
        <v>477</v>
      </c>
      <c r="D2005" s="1" t="s">
        <v>95</v>
      </c>
      <c r="E2005" s="1">
        <v>2018</v>
      </c>
      <c r="F2005" s="1" t="s">
        <v>138</v>
      </c>
      <c r="G2005" s="1" t="s">
        <v>14</v>
      </c>
      <c r="H2005" s="1" t="s">
        <v>26</v>
      </c>
      <c r="I2005" s="1" t="s">
        <v>40</v>
      </c>
      <c r="J2005" s="1">
        <v>6.5652494000000006E-2</v>
      </c>
      <c r="K2005" s="1"/>
      <c r="L2005" s="1">
        <v>48.903399999999998</v>
      </c>
      <c r="M2005" s="1">
        <v>4.2</v>
      </c>
    </row>
    <row r="2006" spans="1:13" x14ac:dyDescent="0.3">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3">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3">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
      <c r="A2011" s="1" t="s">
        <v>17</v>
      </c>
      <c r="B2011" s="1">
        <v>2010</v>
      </c>
      <c r="C2011" s="1" t="s">
        <v>1216</v>
      </c>
      <c r="D2011" s="1" t="s">
        <v>67</v>
      </c>
      <c r="E2011" s="1">
        <v>2018</v>
      </c>
      <c r="F2011" s="1" t="s">
        <v>45</v>
      </c>
      <c r="G2011" s="1" t="s">
        <v>21</v>
      </c>
      <c r="H2011" s="1" t="s">
        <v>15</v>
      </c>
      <c r="I2011" s="1" t="s">
        <v>46</v>
      </c>
      <c r="J2011" s="1">
        <v>8.9035960999999997E-2</v>
      </c>
      <c r="K2011" s="1"/>
      <c r="L2011" s="1">
        <v>260.55939999999998</v>
      </c>
      <c r="M2011" s="1">
        <v>4.2</v>
      </c>
    </row>
    <row r="2012" spans="1:13" x14ac:dyDescent="0.3">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3">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3">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3">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3">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3">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3">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3">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3">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3">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3">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
      <c r="A2033" s="1" t="s">
        <v>10</v>
      </c>
      <c r="B2033" s="1">
        <v>2032</v>
      </c>
      <c r="C2033" s="1" t="s">
        <v>1222</v>
      </c>
      <c r="D2033" s="1" t="s">
        <v>12</v>
      </c>
      <c r="E2033" s="1">
        <v>2018</v>
      </c>
      <c r="F2033" s="1" t="s">
        <v>45</v>
      </c>
      <c r="G2033" s="1" t="s">
        <v>21</v>
      </c>
      <c r="H2033" s="1" t="s">
        <v>15</v>
      </c>
      <c r="I2033" s="1" t="s">
        <v>46</v>
      </c>
      <c r="J2033" s="1">
        <v>1.3529884000000001E-2</v>
      </c>
      <c r="K2033" s="1"/>
      <c r="L2033" s="1">
        <v>106.25960000000001</v>
      </c>
      <c r="M2033" s="1">
        <v>4.2</v>
      </c>
    </row>
    <row r="2034" spans="1:13" x14ac:dyDescent="0.3">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3">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
      <c r="A2037" s="1" t="s">
        <v>10</v>
      </c>
      <c r="B2037" s="1">
        <v>2036</v>
      </c>
      <c r="C2037" s="1" t="s">
        <v>310</v>
      </c>
      <c r="D2037" s="1" t="s">
        <v>95</v>
      </c>
      <c r="E2037" s="1">
        <v>2018</v>
      </c>
      <c r="F2037" s="1" t="s">
        <v>45</v>
      </c>
      <c r="G2037" s="1" t="s">
        <v>21</v>
      </c>
      <c r="H2037" s="1" t="s">
        <v>15</v>
      </c>
      <c r="I2037" s="1" t="s">
        <v>46</v>
      </c>
      <c r="J2037" s="1">
        <v>2.4776026E-2</v>
      </c>
      <c r="K2037" s="1"/>
      <c r="L2037" s="1">
        <v>172.34219999999999</v>
      </c>
      <c r="M2037" s="1">
        <v>4.2</v>
      </c>
    </row>
    <row r="2038" spans="1:13" x14ac:dyDescent="0.3">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3">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
      <c r="A2041" s="1" t="s">
        <v>10</v>
      </c>
      <c r="B2041" s="1">
        <v>2040</v>
      </c>
      <c r="C2041" s="1" t="s">
        <v>962</v>
      </c>
      <c r="D2041" s="1" t="s">
        <v>12</v>
      </c>
      <c r="E2041" s="1">
        <v>2018</v>
      </c>
      <c r="F2041" s="1" t="s">
        <v>45</v>
      </c>
      <c r="G2041" s="1" t="s">
        <v>21</v>
      </c>
      <c r="H2041" s="1" t="s">
        <v>15</v>
      </c>
      <c r="I2041" s="1" t="s">
        <v>46</v>
      </c>
      <c r="J2041" s="1">
        <v>5.8142797000000003E-2</v>
      </c>
      <c r="K2041" s="1"/>
      <c r="L2041" s="1">
        <v>162.15520000000001</v>
      </c>
      <c r="M2041" s="1">
        <v>4.2</v>
      </c>
    </row>
    <row r="2042" spans="1:13" x14ac:dyDescent="0.3">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
      <c r="A2043" s="1" t="s">
        <v>10</v>
      </c>
      <c r="B2043" s="1">
        <v>2042</v>
      </c>
      <c r="C2043" s="1" t="s">
        <v>1225</v>
      </c>
      <c r="D2043" s="1" t="s">
        <v>12</v>
      </c>
      <c r="E2043" s="1">
        <v>2018</v>
      </c>
      <c r="F2043" s="1" t="s">
        <v>45</v>
      </c>
      <c r="G2043" s="1" t="s">
        <v>21</v>
      </c>
      <c r="H2043" s="1" t="s">
        <v>15</v>
      </c>
      <c r="I2043" s="1" t="s">
        <v>46</v>
      </c>
      <c r="J2043" s="1">
        <v>0.109459733</v>
      </c>
      <c r="K2043" s="1"/>
      <c r="L2043" s="1">
        <v>84.159199999999998</v>
      </c>
      <c r="M2043" s="1">
        <v>4.2</v>
      </c>
    </row>
    <row r="2044" spans="1:13" x14ac:dyDescent="0.3">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3">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3">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3">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3">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3">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3">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3">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3">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3">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3">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3">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3">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3">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3">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3">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3">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3">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3">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3">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3">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3">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3">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3">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3">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3">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3">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3">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3">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3">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3">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3">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3">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3">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3">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3">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3">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3">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3">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3">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
      <c r="A2123" s="1" t="s">
        <v>17</v>
      </c>
      <c r="B2123" s="1">
        <v>2122</v>
      </c>
      <c r="C2123" s="1" t="s">
        <v>472</v>
      </c>
      <c r="D2123" s="1" t="s">
        <v>95</v>
      </c>
      <c r="E2123" s="1">
        <v>2018</v>
      </c>
      <c r="F2123" s="1" t="s">
        <v>138</v>
      </c>
      <c r="G2123" s="1" t="s">
        <v>14</v>
      </c>
      <c r="H2123" s="1" t="s">
        <v>26</v>
      </c>
      <c r="I2123" s="1" t="s">
        <v>40</v>
      </c>
      <c r="J2123" s="1">
        <v>0.17735437300000001</v>
      </c>
      <c r="K2123" s="1"/>
      <c r="L2123" s="1">
        <v>46.674399999999999</v>
      </c>
      <c r="M2123" s="1">
        <v>4.2</v>
      </c>
    </row>
    <row r="2124" spans="1:13" x14ac:dyDescent="0.3">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
      <c r="A2125" s="1" t="s">
        <v>17</v>
      </c>
      <c r="B2125" s="1">
        <v>2124</v>
      </c>
      <c r="C2125" s="1" t="s">
        <v>1247</v>
      </c>
      <c r="D2125" s="1" t="s">
        <v>95</v>
      </c>
      <c r="E2125" s="1">
        <v>2018</v>
      </c>
      <c r="F2125" s="1" t="s">
        <v>138</v>
      </c>
      <c r="G2125" s="1" t="s">
        <v>14</v>
      </c>
      <c r="H2125" s="1" t="s">
        <v>26</v>
      </c>
      <c r="I2125" s="1" t="s">
        <v>40</v>
      </c>
      <c r="J2125" s="1">
        <v>9.9681704999999995E-2</v>
      </c>
      <c r="K2125" s="1"/>
      <c r="L2125" s="1">
        <v>107.4622</v>
      </c>
      <c r="M2125" s="1">
        <v>4.2</v>
      </c>
    </row>
    <row r="2126" spans="1:13" x14ac:dyDescent="0.3">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
      <c r="A2127" s="1" t="s">
        <v>17</v>
      </c>
      <c r="B2127" s="1">
        <v>2126</v>
      </c>
      <c r="C2127" s="1" t="s">
        <v>705</v>
      </c>
      <c r="D2127" s="1" t="s">
        <v>28</v>
      </c>
      <c r="E2127" s="1">
        <v>2018</v>
      </c>
      <c r="F2127" s="1" t="s">
        <v>138</v>
      </c>
      <c r="G2127" s="1" t="s">
        <v>14</v>
      </c>
      <c r="H2127" s="1" t="s">
        <v>26</v>
      </c>
      <c r="I2127" s="1" t="s">
        <v>40</v>
      </c>
      <c r="J2127" s="1">
        <v>0.137539574</v>
      </c>
      <c r="K2127" s="1"/>
      <c r="L2127" s="1">
        <v>38.8506</v>
      </c>
      <c r="M2127" s="1">
        <v>4.2</v>
      </c>
    </row>
    <row r="2128" spans="1:13" x14ac:dyDescent="0.3">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
      <c r="A2129" s="1" t="s">
        <v>17</v>
      </c>
      <c r="B2129" s="1">
        <v>2128</v>
      </c>
      <c r="C2129" s="1" t="s">
        <v>944</v>
      </c>
      <c r="D2129" s="1" t="s">
        <v>28</v>
      </c>
      <c r="E2129" s="1">
        <v>2018</v>
      </c>
      <c r="F2129" s="1" t="s">
        <v>138</v>
      </c>
      <c r="G2129" s="1" t="s">
        <v>14</v>
      </c>
      <c r="H2129" s="1" t="s">
        <v>26</v>
      </c>
      <c r="I2129" s="1" t="s">
        <v>40</v>
      </c>
      <c r="J2129" s="1">
        <v>3.1069203E-2</v>
      </c>
      <c r="K2129" s="1"/>
      <c r="L2129" s="1">
        <v>179.6686</v>
      </c>
      <c r="M2129" s="1">
        <v>4.2</v>
      </c>
    </row>
    <row r="2130" spans="1:13" x14ac:dyDescent="0.3">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
      <c r="A2131" s="1" t="s">
        <v>17</v>
      </c>
      <c r="B2131" s="1">
        <v>2130</v>
      </c>
      <c r="C2131" s="1" t="s">
        <v>1144</v>
      </c>
      <c r="D2131" s="1" t="s">
        <v>24</v>
      </c>
      <c r="E2131" s="1">
        <v>2018</v>
      </c>
      <c r="F2131" s="1" t="s">
        <v>138</v>
      </c>
      <c r="G2131" s="1" t="s">
        <v>14</v>
      </c>
      <c r="H2131" s="1" t="s">
        <v>26</v>
      </c>
      <c r="I2131" s="1" t="s">
        <v>40</v>
      </c>
      <c r="J2131" s="1">
        <v>0</v>
      </c>
      <c r="K2131" s="1"/>
      <c r="L2131" s="1">
        <v>98.241</v>
      </c>
      <c r="M2131" s="1">
        <v>4.2</v>
      </c>
    </row>
    <row r="2132" spans="1:13" x14ac:dyDescent="0.3">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
      <c r="A2133" s="1" t="s">
        <v>17</v>
      </c>
      <c r="B2133" s="1">
        <v>2132</v>
      </c>
      <c r="C2133" s="1" t="s">
        <v>889</v>
      </c>
      <c r="D2133" s="1" t="s">
        <v>19</v>
      </c>
      <c r="E2133" s="1">
        <v>2018</v>
      </c>
      <c r="F2133" s="1" t="s">
        <v>138</v>
      </c>
      <c r="G2133" s="1" t="s">
        <v>14</v>
      </c>
      <c r="H2133" s="1" t="s">
        <v>26</v>
      </c>
      <c r="I2133" s="1" t="s">
        <v>40</v>
      </c>
      <c r="J2133" s="1">
        <v>0.104784329</v>
      </c>
      <c r="K2133" s="1"/>
      <c r="L2133" s="1">
        <v>266.02260000000001</v>
      </c>
      <c r="M2133" s="1">
        <v>4.2</v>
      </c>
    </row>
    <row r="2134" spans="1:13" x14ac:dyDescent="0.3">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
      <c r="A2135" s="1" t="s">
        <v>17</v>
      </c>
      <c r="B2135" s="1">
        <v>2134</v>
      </c>
      <c r="C2135" s="1" t="s">
        <v>1250</v>
      </c>
      <c r="D2135" s="1" t="s">
        <v>42</v>
      </c>
      <c r="E2135" s="1">
        <v>2018</v>
      </c>
      <c r="F2135" s="1" t="s">
        <v>138</v>
      </c>
      <c r="G2135" s="1" t="s">
        <v>14</v>
      </c>
      <c r="H2135" s="1" t="s">
        <v>26</v>
      </c>
      <c r="I2135" s="1" t="s">
        <v>40</v>
      </c>
      <c r="J2135" s="1">
        <v>0.196659953</v>
      </c>
      <c r="K2135" s="1"/>
      <c r="L2135" s="1">
        <v>125.80459999999999</v>
      </c>
      <c r="M2135" s="1">
        <v>4.2</v>
      </c>
    </row>
    <row r="2136" spans="1:13" x14ac:dyDescent="0.3">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
      <c r="A2137" s="1" t="s">
        <v>17</v>
      </c>
      <c r="B2137" s="1">
        <v>2136</v>
      </c>
      <c r="C2137" s="1" t="s">
        <v>1252</v>
      </c>
      <c r="D2137" s="1" t="s">
        <v>54</v>
      </c>
      <c r="E2137" s="1">
        <v>2018</v>
      </c>
      <c r="F2137" s="1" t="s">
        <v>138</v>
      </c>
      <c r="G2137" s="1" t="s">
        <v>14</v>
      </c>
      <c r="H2137" s="1" t="s">
        <v>26</v>
      </c>
      <c r="I2137" s="1" t="s">
        <v>40</v>
      </c>
      <c r="J2137" s="1">
        <v>0.25592909600000002</v>
      </c>
      <c r="K2137" s="1"/>
      <c r="L2137" s="1">
        <v>103.3648</v>
      </c>
      <c r="M2137" s="1">
        <v>4.2</v>
      </c>
    </row>
    <row r="2138" spans="1:13" x14ac:dyDescent="0.3">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
      <c r="A2139" s="1" t="s">
        <v>17</v>
      </c>
      <c r="B2139" s="1">
        <v>2138</v>
      </c>
      <c r="C2139" s="1" t="s">
        <v>1253</v>
      </c>
      <c r="D2139" s="1" t="s">
        <v>32</v>
      </c>
      <c r="E2139" s="1">
        <v>2018</v>
      </c>
      <c r="F2139" s="1" t="s">
        <v>138</v>
      </c>
      <c r="G2139" s="1" t="s">
        <v>14</v>
      </c>
      <c r="H2139" s="1" t="s">
        <v>26</v>
      </c>
      <c r="I2139" s="1" t="s">
        <v>40</v>
      </c>
      <c r="J2139" s="1">
        <v>6.8153090999999999E-2</v>
      </c>
      <c r="K2139" s="1"/>
      <c r="L2139" s="1">
        <v>36.018999999999998</v>
      </c>
      <c r="M2139" s="1">
        <v>4.2</v>
      </c>
    </row>
    <row r="2140" spans="1:13" x14ac:dyDescent="0.3">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
      <c r="A2141" s="1" t="s">
        <v>17</v>
      </c>
      <c r="B2141" s="1">
        <v>2140</v>
      </c>
      <c r="C2141" s="1" t="s">
        <v>730</v>
      </c>
      <c r="D2141" s="1" t="s">
        <v>32</v>
      </c>
      <c r="E2141" s="1">
        <v>2018</v>
      </c>
      <c r="F2141" s="1" t="s">
        <v>138</v>
      </c>
      <c r="G2141" s="1" t="s">
        <v>14</v>
      </c>
      <c r="H2141" s="1" t="s">
        <v>26</v>
      </c>
      <c r="I2141" s="1" t="s">
        <v>40</v>
      </c>
      <c r="J2141" s="1">
        <v>7.2864868999999999E-2</v>
      </c>
      <c r="K2141" s="1"/>
      <c r="L2141" s="1">
        <v>165.2526</v>
      </c>
      <c r="M2141" s="1">
        <v>4.2</v>
      </c>
    </row>
    <row r="2142" spans="1:13" x14ac:dyDescent="0.3">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
      <c r="A2143" s="1" t="s">
        <v>10</v>
      </c>
      <c r="B2143" s="1">
        <v>2142</v>
      </c>
      <c r="C2143" s="1" t="s">
        <v>955</v>
      </c>
      <c r="D2143" s="1" t="s">
        <v>67</v>
      </c>
      <c r="E2143" s="1">
        <v>2018</v>
      </c>
      <c r="F2143" s="1" t="s">
        <v>138</v>
      </c>
      <c r="G2143" s="1" t="s">
        <v>14</v>
      </c>
      <c r="H2143" s="1" t="s">
        <v>26</v>
      </c>
      <c r="I2143" s="1" t="s">
        <v>40</v>
      </c>
      <c r="J2143" s="1">
        <v>0.168901843</v>
      </c>
      <c r="K2143" s="1"/>
      <c r="L2143" s="1">
        <v>43.4086</v>
      </c>
      <c r="M2143" s="1">
        <v>4.2</v>
      </c>
    </row>
    <row r="2144" spans="1:13" x14ac:dyDescent="0.3">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
      <c r="A2145" s="1" t="s">
        <v>10</v>
      </c>
      <c r="B2145" s="1">
        <v>2144</v>
      </c>
      <c r="C2145" s="1" t="s">
        <v>939</v>
      </c>
      <c r="D2145" s="1" t="s">
        <v>24</v>
      </c>
      <c r="E2145" s="1">
        <v>2018</v>
      </c>
      <c r="F2145" s="1" t="s">
        <v>138</v>
      </c>
      <c r="G2145" s="1" t="s">
        <v>14</v>
      </c>
      <c r="H2145" s="1" t="s">
        <v>26</v>
      </c>
      <c r="I2145" s="1" t="s">
        <v>40</v>
      </c>
      <c r="J2145" s="1">
        <v>0.26639670999999998</v>
      </c>
      <c r="K2145" s="1"/>
      <c r="L2145" s="1">
        <v>215.62180000000001</v>
      </c>
      <c r="M2145" s="1">
        <v>4.2</v>
      </c>
    </row>
    <row r="2146" spans="1:13" x14ac:dyDescent="0.3">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
      <c r="A2147" s="1" t="s">
        <v>10</v>
      </c>
      <c r="B2147" s="1">
        <v>2146</v>
      </c>
      <c r="C2147" s="1" t="s">
        <v>1256</v>
      </c>
      <c r="D2147" s="1" t="s">
        <v>12</v>
      </c>
      <c r="E2147" s="1">
        <v>2018</v>
      </c>
      <c r="F2147" s="1" t="s">
        <v>138</v>
      </c>
      <c r="G2147" s="1" t="s">
        <v>14</v>
      </c>
      <c r="H2147" s="1" t="s">
        <v>26</v>
      </c>
      <c r="I2147" s="1" t="s">
        <v>40</v>
      </c>
      <c r="J2147" s="1">
        <v>0.18500898499999999</v>
      </c>
      <c r="K2147" s="1"/>
      <c r="L2147" s="1">
        <v>42.379600000000003</v>
      </c>
      <c r="M2147" s="1">
        <v>4.2</v>
      </c>
    </row>
    <row r="2148" spans="1:13" x14ac:dyDescent="0.3">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
      <c r="A2149" s="1" t="s">
        <v>10</v>
      </c>
      <c r="B2149" s="1">
        <v>2148</v>
      </c>
      <c r="C2149" s="1" t="s">
        <v>1257</v>
      </c>
      <c r="D2149" s="1" t="s">
        <v>12</v>
      </c>
      <c r="E2149" s="1">
        <v>2018</v>
      </c>
      <c r="F2149" s="1" t="s">
        <v>138</v>
      </c>
      <c r="G2149" s="1" t="s">
        <v>14</v>
      </c>
      <c r="H2149" s="1" t="s">
        <v>26</v>
      </c>
      <c r="I2149" s="1" t="s">
        <v>40</v>
      </c>
      <c r="J2149" s="1">
        <v>7.8758649E-2</v>
      </c>
      <c r="K2149" s="1"/>
      <c r="L2149" s="1">
        <v>116.38079999999999</v>
      </c>
      <c r="M2149" s="1">
        <v>4.2</v>
      </c>
    </row>
    <row r="2150" spans="1:13" x14ac:dyDescent="0.3">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
      <c r="A2151" s="1" t="s">
        <v>10</v>
      </c>
      <c r="B2151" s="1">
        <v>2150</v>
      </c>
      <c r="C2151" s="1" t="s">
        <v>1209</v>
      </c>
      <c r="D2151" s="1" t="s">
        <v>54</v>
      </c>
      <c r="E2151" s="1">
        <v>2018</v>
      </c>
      <c r="F2151" s="1" t="s">
        <v>138</v>
      </c>
      <c r="G2151" s="1" t="s">
        <v>14</v>
      </c>
      <c r="H2151" s="1" t="s">
        <v>26</v>
      </c>
      <c r="I2151" s="1" t="s">
        <v>40</v>
      </c>
      <c r="J2151" s="1">
        <v>0.133279499</v>
      </c>
      <c r="K2151" s="1"/>
      <c r="L2151" s="1">
        <v>112.6202</v>
      </c>
      <c r="M2151" s="1">
        <v>4.2</v>
      </c>
    </row>
    <row r="2152" spans="1:13" x14ac:dyDescent="0.3">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3">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3">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3">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3">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3">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3">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3">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3">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3">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3">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3">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3">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3">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3">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3">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3">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3">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3">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3">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3">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3">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3">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3">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3">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3">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3">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3">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3">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3">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3">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3">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3">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3">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3">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3">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3">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3">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3">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3">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3">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3">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3">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3">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3">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3">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3">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3">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3">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3">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3">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3">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3">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3">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3">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3">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3">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3">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3">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3">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3">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3">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3">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3">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3">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3">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3">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3">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3">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3">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3">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3">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3">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3">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3">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3">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3">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3">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3">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3">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3">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3">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3">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3">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3">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3">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3">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3">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3">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3">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3">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3">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3">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3">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3">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3">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3">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3">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3">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3">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3">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3">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3">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3">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3">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3">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3">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3">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3">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3">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3">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3">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3">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3">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3">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3">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3">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3">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3">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3">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3">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3">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3">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3">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3">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3">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3">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3">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3">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3">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3">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3">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3">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3">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3">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3">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3">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3">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3">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3">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3">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3">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3">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3">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3">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3">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3">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3">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3">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3">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3">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3">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3">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3">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3">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3">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3">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3">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3">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3">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3">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3">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3">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3">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3">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3">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3">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3">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3">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3">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3">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3">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3">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3">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3">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3">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3">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3">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3">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3">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3">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3">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3">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3">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3">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3">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3">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3">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3">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3">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3">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3">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3">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3">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3">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3">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3">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3">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3">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3">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3">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3">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3">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3">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3">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3">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3">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3">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3">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3">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3">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3">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3">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3">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3">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3">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3">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3">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3">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3">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3">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3">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
      <c r="A2595" s="1" t="s">
        <v>17</v>
      </c>
      <c r="B2595" s="1">
        <v>2594</v>
      </c>
      <c r="C2595" s="1" t="s">
        <v>199</v>
      </c>
      <c r="D2595" s="1" t="s">
        <v>95</v>
      </c>
      <c r="E2595" s="1">
        <v>2018</v>
      </c>
      <c r="F2595" s="1" t="s">
        <v>45</v>
      </c>
      <c r="G2595" s="1" t="s">
        <v>21</v>
      </c>
      <c r="H2595" s="1" t="s">
        <v>15</v>
      </c>
      <c r="I2595" s="1" t="s">
        <v>46</v>
      </c>
      <c r="J2595" s="1">
        <v>0.112718928</v>
      </c>
      <c r="K2595" s="1"/>
      <c r="L2595" s="1">
        <v>54.2956</v>
      </c>
      <c r="M2595" s="1">
        <v>4.2</v>
      </c>
    </row>
    <row r="2596" spans="1:13" x14ac:dyDescent="0.3">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
      <c r="A2597" s="1" t="s">
        <v>17</v>
      </c>
      <c r="B2597" s="1">
        <v>2596</v>
      </c>
      <c r="C2597" s="1" t="s">
        <v>778</v>
      </c>
      <c r="D2597" s="1" t="s">
        <v>95</v>
      </c>
      <c r="E2597" s="1">
        <v>2018</v>
      </c>
      <c r="F2597" s="1" t="s">
        <v>45</v>
      </c>
      <c r="G2597" s="1" t="s">
        <v>21</v>
      </c>
      <c r="H2597" s="1" t="s">
        <v>15</v>
      </c>
      <c r="I2597" s="1" t="s">
        <v>46</v>
      </c>
      <c r="J2597" s="1">
        <v>5.6389439999999999E-3</v>
      </c>
      <c r="K2597" s="1"/>
      <c r="L2597" s="1">
        <v>184.9924</v>
      </c>
      <c r="M2597" s="1">
        <v>4.2</v>
      </c>
    </row>
    <row r="2598" spans="1:13" x14ac:dyDescent="0.3">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
      <c r="A2599" s="1" t="s">
        <v>17</v>
      </c>
      <c r="B2599" s="1">
        <v>2598</v>
      </c>
      <c r="C2599" s="1" t="s">
        <v>632</v>
      </c>
      <c r="D2599" s="1" t="s">
        <v>95</v>
      </c>
      <c r="E2599" s="1">
        <v>2018</v>
      </c>
      <c r="F2599" s="1" t="s">
        <v>45</v>
      </c>
      <c r="G2599" s="1" t="s">
        <v>21</v>
      </c>
      <c r="H2599" s="1" t="s">
        <v>15</v>
      </c>
      <c r="I2599" s="1" t="s">
        <v>46</v>
      </c>
      <c r="J2599" s="1">
        <v>0.118783796</v>
      </c>
      <c r="K2599" s="1"/>
      <c r="L2599" s="1">
        <v>108.5596</v>
      </c>
      <c r="M2599" s="1">
        <v>4.2</v>
      </c>
    </row>
    <row r="2600" spans="1:13" x14ac:dyDescent="0.3">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
      <c r="A2601" s="1" t="s">
        <v>17</v>
      </c>
      <c r="B2601" s="1">
        <v>2600</v>
      </c>
      <c r="C2601" s="1" t="s">
        <v>66</v>
      </c>
      <c r="D2601" s="1" t="s">
        <v>67</v>
      </c>
      <c r="E2601" s="1">
        <v>2018</v>
      </c>
      <c r="F2601" s="1" t="s">
        <v>45</v>
      </c>
      <c r="G2601" s="1" t="s">
        <v>21</v>
      </c>
      <c r="H2601" s="1" t="s">
        <v>15</v>
      </c>
      <c r="I2601" s="1" t="s">
        <v>46</v>
      </c>
      <c r="J2601" s="1">
        <v>4.2037073000000001E-2</v>
      </c>
      <c r="K2601" s="1"/>
      <c r="L2601" s="1">
        <v>172.6764</v>
      </c>
      <c r="M2601" s="1">
        <v>4.2</v>
      </c>
    </row>
    <row r="2602" spans="1:13" x14ac:dyDescent="0.3">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
      <c r="A2603" s="1" t="s">
        <v>17</v>
      </c>
      <c r="B2603" s="1">
        <v>2602</v>
      </c>
      <c r="C2603" s="1" t="s">
        <v>665</v>
      </c>
      <c r="D2603" s="1" t="s">
        <v>24</v>
      </c>
      <c r="E2603" s="1">
        <v>2018</v>
      </c>
      <c r="F2603" s="1" t="s">
        <v>45</v>
      </c>
      <c r="G2603" s="1" t="s">
        <v>21</v>
      </c>
      <c r="H2603" s="1" t="s">
        <v>15</v>
      </c>
      <c r="I2603" s="1" t="s">
        <v>46</v>
      </c>
      <c r="J2603" s="1">
        <v>8.2795450000000007E-2</v>
      </c>
      <c r="K2603" s="1"/>
      <c r="L2603" s="1">
        <v>245.8776</v>
      </c>
      <c r="M2603" s="1">
        <v>4.2</v>
      </c>
    </row>
    <row r="2604" spans="1:13" x14ac:dyDescent="0.3">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
      <c r="A2605" s="1" t="s">
        <v>17</v>
      </c>
      <c r="B2605" s="1">
        <v>2604</v>
      </c>
      <c r="C2605" s="1" t="s">
        <v>517</v>
      </c>
      <c r="D2605" s="1" t="s">
        <v>12</v>
      </c>
      <c r="E2605" s="1">
        <v>2018</v>
      </c>
      <c r="F2605" s="1" t="s">
        <v>45</v>
      </c>
      <c r="G2605" s="1" t="s">
        <v>21</v>
      </c>
      <c r="H2605" s="1" t="s">
        <v>15</v>
      </c>
      <c r="I2605" s="1" t="s">
        <v>46</v>
      </c>
      <c r="J2605" s="1">
        <v>7.5691712999999994E-2</v>
      </c>
      <c r="K2605" s="1"/>
      <c r="L2605" s="1">
        <v>98.241</v>
      </c>
      <c r="M2605" s="1">
        <v>4.2</v>
      </c>
    </row>
    <row r="2606" spans="1:13" x14ac:dyDescent="0.3">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
      <c r="A2607" s="1" t="s">
        <v>17</v>
      </c>
      <c r="B2607" s="1">
        <v>2606</v>
      </c>
      <c r="C2607" s="1" t="s">
        <v>232</v>
      </c>
      <c r="D2607" s="1" t="s">
        <v>12</v>
      </c>
      <c r="E2607" s="1">
        <v>2018</v>
      </c>
      <c r="F2607" s="1" t="s">
        <v>45</v>
      </c>
      <c r="G2607" s="1" t="s">
        <v>21</v>
      </c>
      <c r="H2607" s="1" t="s">
        <v>15</v>
      </c>
      <c r="I2607" s="1" t="s">
        <v>46</v>
      </c>
      <c r="J2607" s="1">
        <v>4.6259036000000003E-2</v>
      </c>
      <c r="K2607" s="1"/>
      <c r="L2607" s="1">
        <v>47.469200000000001</v>
      </c>
      <c r="M2607" s="1">
        <v>4.2</v>
      </c>
    </row>
    <row r="2608" spans="1:13" x14ac:dyDescent="0.3">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
      <c r="A2609" s="1" t="s">
        <v>17</v>
      </c>
      <c r="B2609" s="1">
        <v>2608</v>
      </c>
      <c r="C2609" s="1" t="s">
        <v>375</v>
      </c>
      <c r="D2609" s="1" t="s">
        <v>61</v>
      </c>
      <c r="E2609" s="1">
        <v>2018</v>
      </c>
      <c r="F2609" s="1" t="s">
        <v>45</v>
      </c>
      <c r="G2609" s="1" t="s">
        <v>21</v>
      </c>
      <c r="H2609" s="1" t="s">
        <v>15</v>
      </c>
      <c r="I2609" s="1" t="s">
        <v>46</v>
      </c>
      <c r="J2609" s="1">
        <v>4.4036020000000002E-2</v>
      </c>
      <c r="K2609" s="1"/>
      <c r="L2609" s="1">
        <v>173.30799999999999</v>
      </c>
      <c r="M2609" s="1">
        <v>4.2</v>
      </c>
    </row>
    <row r="2610" spans="1:13" x14ac:dyDescent="0.3">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
      <c r="A2611" s="1" t="s">
        <v>17</v>
      </c>
      <c r="B2611" s="1">
        <v>2610</v>
      </c>
      <c r="C2611" s="1" t="s">
        <v>859</v>
      </c>
      <c r="D2611" s="1" t="s">
        <v>19</v>
      </c>
      <c r="E2611" s="1">
        <v>2018</v>
      </c>
      <c r="F2611" s="1" t="s">
        <v>45</v>
      </c>
      <c r="G2611" s="1" t="s">
        <v>21</v>
      </c>
      <c r="H2611" s="1" t="s">
        <v>15</v>
      </c>
      <c r="I2611" s="1" t="s">
        <v>46</v>
      </c>
      <c r="J2611" s="1">
        <v>0.14272811299999999</v>
      </c>
      <c r="K2611" s="1"/>
      <c r="L2611" s="1">
        <v>95.141000000000005</v>
      </c>
      <c r="M2611" s="1">
        <v>4.2</v>
      </c>
    </row>
    <row r="2612" spans="1:13" x14ac:dyDescent="0.3">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
      <c r="A2613" s="1" t="s">
        <v>17</v>
      </c>
      <c r="B2613" s="1">
        <v>2612</v>
      </c>
      <c r="C2613" s="1" t="s">
        <v>1084</v>
      </c>
      <c r="D2613" s="1" t="s">
        <v>19</v>
      </c>
      <c r="E2613" s="1">
        <v>2018</v>
      </c>
      <c r="F2613" s="1" t="s">
        <v>45</v>
      </c>
      <c r="G2613" s="1" t="s">
        <v>21</v>
      </c>
      <c r="H2613" s="1" t="s">
        <v>15</v>
      </c>
      <c r="I2613" s="1" t="s">
        <v>46</v>
      </c>
      <c r="J2613" s="1">
        <v>7.0791390999999995E-2</v>
      </c>
      <c r="K2613" s="1"/>
      <c r="L2613" s="1">
        <v>46.4086</v>
      </c>
      <c r="M2613" s="1">
        <v>4.2</v>
      </c>
    </row>
    <row r="2614" spans="1:13" x14ac:dyDescent="0.3">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
      <c r="A2615" s="1" t="s">
        <v>17</v>
      </c>
      <c r="B2615" s="1">
        <v>2614</v>
      </c>
      <c r="C2615" s="1" t="s">
        <v>1350</v>
      </c>
      <c r="D2615" s="1" t="s">
        <v>19</v>
      </c>
      <c r="E2615" s="1">
        <v>2018</v>
      </c>
      <c r="F2615" s="1" t="s">
        <v>45</v>
      </c>
      <c r="G2615" s="1" t="s">
        <v>21</v>
      </c>
      <c r="H2615" s="1" t="s">
        <v>15</v>
      </c>
      <c r="I2615" s="1" t="s">
        <v>46</v>
      </c>
      <c r="J2615" s="1">
        <v>2.8723187000000001E-2</v>
      </c>
      <c r="K2615" s="1"/>
      <c r="L2615" s="1">
        <v>131.83099999999999</v>
      </c>
      <c r="M2615" s="1">
        <v>4.2</v>
      </c>
    </row>
    <row r="2616" spans="1:13" x14ac:dyDescent="0.3">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
      <c r="A2617" s="1" t="s">
        <v>17</v>
      </c>
      <c r="B2617" s="1">
        <v>2616</v>
      </c>
      <c r="C2617" s="1" t="s">
        <v>242</v>
      </c>
      <c r="D2617" s="1" t="s">
        <v>42</v>
      </c>
      <c r="E2617" s="1">
        <v>2018</v>
      </c>
      <c r="F2617" s="1" t="s">
        <v>45</v>
      </c>
      <c r="G2617" s="1" t="s">
        <v>21</v>
      </c>
      <c r="H2617" s="1" t="s">
        <v>15</v>
      </c>
      <c r="I2617" s="1" t="s">
        <v>46</v>
      </c>
      <c r="J2617" s="1">
        <v>2.6769591999999998E-2</v>
      </c>
      <c r="K2617" s="1"/>
      <c r="L2617" s="1">
        <v>77.035399999999996</v>
      </c>
      <c r="M2617" s="1">
        <v>4.2</v>
      </c>
    </row>
    <row r="2618" spans="1:13" x14ac:dyDescent="0.3">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
      <c r="A2619" s="1" t="s">
        <v>17</v>
      </c>
      <c r="B2619" s="1">
        <v>2618</v>
      </c>
      <c r="C2619" s="1" t="s">
        <v>1115</v>
      </c>
      <c r="D2619" s="1" t="s">
        <v>42</v>
      </c>
      <c r="E2619" s="1">
        <v>2018</v>
      </c>
      <c r="F2619" s="1" t="s">
        <v>45</v>
      </c>
      <c r="G2619" s="1" t="s">
        <v>21</v>
      </c>
      <c r="H2619" s="1" t="s">
        <v>15</v>
      </c>
      <c r="I2619" s="1" t="s">
        <v>46</v>
      </c>
      <c r="J2619" s="1">
        <v>0.124110734</v>
      </c>
      <c r="K2619" s="1"/>
      <c r="L2619" s="1">
        <v>111.7544</v>
      </c>
      <c r="M2619" s="1">
        <v>4.2</v>
      </c>
    </row>
    <row r="2620" spans="1:13" x14ac:dyDescent="0.3">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
      <c r="A2621" s="1" t="s">
        <v>17</v>
      </c>
      <c r="B2621" s="1">
        <v>2620</v>
      </c>
      <c r="C2621" s="1" t="s">
        <v>998</v>
      </c>
      <c r="D2621" s="1" t="s">
        <v>64</v>
      </c>
      <c r="E2621" s="1">
        <v>2018</v>
      </c>
      <c r="F2621" s="1" t="s">
        <v>45</v>
      </c>
      <c r="G2621" s="1" t="s">
        <v>21</v>
      </c>
      <c r="H2621" s="1" t="s">
        <v>15</v>
      </c>
      <c r="I2621" s="1" t="s">
        <v>46</v>
      </c>
      <c r="J2621" s="1">
        <v>8.0933327999999999E-2</v>
      </c>
      <c r="K2621" s="1"/>
      <c r="L2621" s="1">
        <v>37.518999999999998</v>
      </c>
      <c r="M2621" s="1">
        <v>4.2</v>
      </c>
    </row>
    <row r="2622" spans="1:13" x14ac:dyDescent="0.3">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
      <c r="A2623" s="1" t="s">
        <v>17</v>
      </c>
      <c r="B2623" s="1">
        <v>2622</v>
      </c>
      <c r="C2623" s="1" t="s">
        <v>1353</v>
      </c>
      <c r="D2623" s="1" t="s">
        <v>48</v>
      </c>
      <c r="E2623" s="1">
        <v>2018</v>
      </c>
      <c r="F2623" s="1" t="s">
        <v>45</v>
      </c>
      <c r="G2623" s="1" t="s">
        <v>21</v>
      </c>
      <c r="H2623" s="1" t="s">
        <v>15</v>
      </c>
      <c r="I2623" s="1" t="s">
        <v>46</v>
      </c>
      <c r="J2623" s="1">
        <v>0</v>
      </c>
      <c r="K2623" s="1"/>
      <c r="L2623" s="1">
        <v>119.8124</v>
      </c>
      <c r="M2623" s="1">
        <v>4.2</v>
      </c>
    </row>
    <row r="2624" spans="1:13" x14ac:dyDescent="0.3">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
      <c r="A2625" s="1" t="s">
        <v>17</v>
      </c>
      <c r="B2625" s="1">
        <v>2624</v>
      </c>
      <c r="C2625" s="1" t="s">
        <v>1354</v>
      </c>
      <c r="D2625" s="1" t="s">
        <v>48</v>
      </c>
      <c r="E2625" s="1">
        <v>2018</v>
      </c>
      <c r="F2625" s="1" t="s">
        <v>45</v>
      </c>
      <c r="G2625" s="1" t="s">
        <v>21</v>
      </c>
      <c r="H2625" s="1" t="s">
        <v>15</v>
      </c>
      <c r="I2625" s="1" t="s">
        <v>46</v>
      </c>
      <c r="J2625" s="1">
        <v>5.3971565999999999E-2</v>
      </c>
      <c r="K2625" s="1"/>
      <c r="L2625" s="1">
        <v>141.21539999999999</v>
      </c>
      <c r="M2625" s="1">
        <v>4.2</v>
      </c>
    </row>
    <row r="2626" spans="1:13" x14ac:dyDescent="0.3">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
      <c r="A2627" s="1" t="s">
        <v>17</v>
      </c>
      <c r="B2627" s="1">
        <v>2626</v>
      </c>
      <c r="C2627" s="1" t="s">
        <v>1355</v>
      </c>
      <c r="D2627" s="1" t="s">
        <v>48</v>
      </c>
      <c r="E2627" s="1">
        <v>2018</v>
      </c>
      <c r="F2627" s="1" t="s">
        <v>45</v>
      </c>
      <c r="G2627" s="1" t="s">
        <v>21</v>
      </c>
      <c r="H2627" s="1" t="s">
        <v>15</v>
      </c>
      <c r="I2627" s="1" t="s">
        <v>46</v>
      </c>
      <c r="J2627" s="1">
        <v>3.0657949E-2</v>
      </c>
      <c r="K2627" s="1"/>
      <c r="L2627" s="1">
        <v>50.500799999999998</v>
      </c>
      <c r="M2627" s="1">
        <v>4.2</v>
      </c>
    </row>
    <row r="2628" spans="1:13" x14ac:dyDescent="0.3">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
      <c r="A2629" s="1" t="s">
        <v>17</v>
      </c>
      <c r="B2629" s="1">
        <v>2628</v>
      </c>
      <c r="C2629" s="1" t="s">
        <v>178</v>
      </c>
      <c r="D2629" s="1" t="s">
        <v>48</v>
      </c>
      <c r="E2629" s="1">
        <v>2018</v>
      </c>
      <c r="F2629" s="1" t="s">
        <v>45</v>
      </c>
      <c r="G2629" s="1" t="s">
        <v>21</v>
      </c>
      <c r="H2629" s="1" t="s">
        <v>15</v>
      </c>
      <c r="I2629" s="1" t="s">
        <v>46</v>
      </c>
      <c r="J2629" s="1">
        <v>5.1924192000000001E-2</v>
      </c>
      <c r="K2629" s="1"/>
      <c r="L2629" s="1">
        <v>121.0072</v>
      </c>
      <c r="M2629" s="1">
        <v>4.2</v>
      </c>
    </row>
    <row r="2630" spans="1:13" x14ac:dyDescent="0.3">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
      <c r="A2631" s="1" t="s">
        <v>17</v>
      </c>
      <c r="B2631" s="1">
        <v>2630</v>
      </c>
      <c r="C2631" s="1" t="s">
        <v>1356</v>
      </c>
      <c r="D2631" s="1" t="s">
        <v>32</v>
      </c>
      <c r="E2631" s="1">
        <v>2018</v>
      </c>
      <c r="F2631" s="1" t="s">
        <v>45</v>
      </c>
      <c r="G2631" s="1" t="s">
        <v>21</v>
      </c>
      <c r="H2631" s="1" t="s">
        <v>15</v>
      </c>
      <c r="I2631" s="1" t="s">
        <v>46</v>
      </c>
      <c r="J2631" s="1">
        <v>6.0805497E-2</v>
      </c>
      <c r="K2631" s="1"/>
      <c r="L2631" s="1">
        <v>150.80240000000001</v>
      </c>
      <c r="M2631" s="1">
        <v>4.2</v>
      </c>
    </row>
    <row r="2632" spans="1:13" x14ac:dyDescent="0.3">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
      <c r="A2633" s="1" t="s">
        <v>10</v>
      </c>
      <c r="B2633" s="1">
        <v>2632</v>
      </c>
      <c r="C2633" s="1" t="s">
        <v>551</v>
      </c>
      <c r="D2633" s="1" t="s">
        <v>95</v>
      </c>
      <c r="E2633" s="1">
        <v>2018</v>
      </c>
      <c r="F2633" s="1" t="s">
        <v>45</v>
      </c>
      <c r="G2633" s="1" t="s">
        <v>21</v>
      </c>
      <c r="H2633" s="1" t="s">
        <v>15</v>
      </c>
      <c r="I2633" s="1" t="s">
        <v>46</v>
      </c>
      <c r="J2633" s="1">
        <v>5.3576850000000002E-2</v>
      </c>
      <c r="K2633" s="1"/>
      <c r="L2633" s="1">
        <v>122.2072</v>
      </c>
      <c r="M2633" s="1">
        <v>4.2</v>
      </c>
    </row>
    <row r="2634" spans="1:13" x14ac:dyDescent="0.3">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
      <c r="A2635" s="1" t="s">
        <v>10</v>
      </c>
      <c r="B2635" s="1">
        <v>2634</v>
      </c>
      <c r="C2635" s="1" t="s">
        <v>120</v>
      </c>
      <c r="D2635" s="1" t="s">
        <v>95</v>
      </c>
      <c r="E2635" s="1">
        <v>2018</v>
      </c>
      <c r="F2635" s="1" t="s">
        <v>45</v>
      </c>
      <c r="G2635" s="1" t="s">
        <v>21</v>
      </c>
      <c r="H2635" s="1" t="s">
        <v>15</v>
      </c>
      <c r="I2635" s="1" t="s">
        <v>46</v>
      </c>
      <c r="J2635" s="1">
        <v>7.5384242000000004E-2</v>
      </c>
      <c r="K2635" s="1"/>
      <c r="L2635" s="1">
        <v>262.7568</v>
      </c>
      <c r="M2635" s="1">
        <v>4.2</v>
      </c>
    </row>
    <row r="2636" spans="1:13" x14ac:dyDescent="0.3">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
      <c r="A2637" s="1" t="s">
        <v>10</v>
      </c>
      <c r="B2637" s="1">
        <v>2636</v>
      </c>
      <c r="C2637" s="1" t="s">
        <v>1358</v>
      </c>
      <c r="D2637" s="1" t="s">
        <v>28</v>
      </c>
      <c r="E2637" s="1">
        <v>2018</v>
      </c>
      <c r="F2637" s="1" t="s">
        <v>45</v>
      </c>
      <c r="G2637" s="1" t="s">
        <v>21</v>
      </c>
      <c r="H2637" s="1" t="s">
        <v>15</v>
      </c>
      <c r="I2637" s="1" t="s">
        <v>46</v>
      </c>
      <c r="J2637" s="1">
        <v>1.612717E-2</v>
      </c>
      <c r="K2637" s="1"/>
      <c r="L2637" s="1">
        <v>189.35560000000001</v>
      </c>
      <c r="M2637" s="1">
        <v>4.2</v>
      </c>
    </row>
    <row r="2638" spans="1:13" x14ac:dyDescent="0.3">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
      <c r="A2639" s="1" t="s">
        <v>10</v>
      </c>
      <c r="B2639" s="1">
        <v>2638</v>
      </c>
      <c r="C2639" s="1" t="s">
        <v>1359</v>
      </c>
      <c r="D2639" s="1" t="s">
        <v>67</v>
      </c>
      <c r="E2639" s="1">
        <v>2018</v>
      </c>
      <c r="F2639" s="1" t="s">
        <v>45</v>
      </c>
      <c r="G2639" s="1" t="s">
        <v>21</v>
      </c>
      <c r="H2639" s="1" t="s">
        <v>15</v>
      </c>
      <c r="I2639" s="1" t="s">
        <v>46</v>
      </c>
      <c r="J2639" s="1">
        <v>4.5763623000000003E-2</v>
      </c>
      <c r="K2639" s="1"/>
      <c r="L2639" s="1">
        <v>43.874400000000001</v>
      </c>
      <c r="M2639" s="1">
        <v>4.2</v>
      </c>
    </row>
    <row r="2640" spans="1:13" x14ac:dyDescent="0.3">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
      <c r="A2641" s="1" t="s">
        <v>10</v>
      </c>
      <c r="B2641" s="1">
        <v>2640</v>
      </c>
      <c r="C2641" s="1" t="s">
        <v>554</v>
      </c>
      <c r="D2641" s="1" t="s">
        <v>67</v>
      </c>
      <c r="E2641" s="1">
        <v>2018</v>
      </c>
      <c r="F2641" s="1" t="s">
        <v>45</v>
      </c>
      <c r="G2641" s="1" t="s">
        <v>21</v>
      </c>
      <c r="H2641" s="1" t="s">
        <v>15</v>
      </c>
      <c r="I2641" s="1" t="s">
        <v>46</v>
      </c>
      <c r="J2641" s="1">
        <v>0.106538757</v>
      </c>
      <c r="K2641" s="1"/>
      <c r="L2641" s="1">
        <v>222.37719999999999</v>
      </c>
      <c r="M2641" s="1">
        <v>4.2</v>
      </c>
    </row>
    <row r="2642" spans="1:13" x14ac:dyDescent="0.3">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
      <c r="A2643" s="1" t="s">
        <v>10</v>
      </c>
      <c r="B2643" s="1">
        <v>2642</v>
      </c>
      <c r="C2643" s="1" t="s">
        <v>1361</v>
      </c>
      <c r="D2643" s="1" t="s">
        <v>24</v>
      </c>
      <c r="E2643" s="1">
        <v>2018</v>
      </c>
      <c r="F2643" s="1" t="s">
        <v>45</v>
      </c>
      <c r="G2643" s="1" t="s">
        <v>21</v>
      </c>
      <c r="H2643" s="1" t="s">
        <v>15</v>
      </c>
      <c r="I2643" s="1" t="s">
        <v>46</v>
      </c>
      <c r="J2643" s="1">
        <v>0</v>
      </c>
      <c r="K2643" s="1"/>
      <c r="L2643" s="1">
        <v>130.53100000000001</v>
      </c>
      <c r="M2643" s="1">
        <v>4.2</v>
      </c>
    </row>
    <row r="2644" spans="1:13" x14ac:dyDescent="0.3">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
      <c r="A2645" s="1" t="s">
        <v>10</v>
      </c>
      <c r="B2645" s="1">
        <v>2644</v>
      </c>
      <c r="C2645" s="1" t="s">
        <v>923</v>
      </c>
      <c r="D2645" s="1" t="s">
        <v>12</v>
      </c>
      <c r="E2645" s="1">
        <v>2018</v>
      </c>
      <c r="F2645" s="1" t="s">
        <v>45</v>
      </c>
      <c r="G2645" s="1" t="s">
        <v>21</v>
      </c>
      <c r="H2645" s="1" t="s">
        <v>15</v>
      </c>
      <c r="I2645" s="1" t="s">
        <v>46</v>
      </c>
      <c r="J2645" s="1">
        <v>5.6782236999999999E-2</v>
      </c>
      <c r="K2645" s="1"/>
      <c r="L2645" s="1">
        <v>241.25120000000001</v>
      </c>
      <c r="M2645" s="1">
        <v>4.2</v>
      </c>
    </row>
    <row r="2646" spans="1:13" x14ac:dyDescent="0.3">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
      <c r="A2647" s="1" t="s">
        <v>10</v>
      </c>
      <c r="B2647" s="1">
        <v>2646</v>
      </c>
      <c r="C2647" s="1" t="s">
        <v>319</v>
      </c>
      <c r="D2647" s="1" t="s">
        <v>48</v>
      </c>
      <c r="E2647" s="1">
        <v>2018</v>
      </c>
      <c r="F2647" s="1" t="s">
        <v>45</v>
      </c>
      <c r="G2647" s="1" t="s">
        <v>21</v>
      </c>
      <c r="H2647" s="1" t="s">
        <v>15</v>
      </c>
      <c r="I2647" s="1" t="s">
        <v>46</v>
      </c>
      <c r="J2647" s="1">
        <v>0.104786172</v>
      </c>
      <c r="K2647" s="1"/>
      <c r="L2647" s="1">
        <v>172.2764</v>
      </c>
      <c r="M2647" s="1">
        <v>4.2</v>
      </c>
    </row>
    <row r="2648" spans="1:13" x14ac:dyDescent="0.3">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
      <c r="A2649" s="1" t="s">
        <v>10</v>
      </c>
      <c r="B2649" s="1">
        <v>2648</v>
      </c>
      <c r="C2649" s="1" t="s">
        <v>1100</v>
      </c>
      <c r="D2649" s="1" t="s">
        <v>48</v>
      </c>
      <c r="E2649" s="1">
        <v>2018</v>
      </c>
      <c r="F2649" s="1" t="s">
        <v>45</v>
      </c>
      <c r="G2649" s="1" t="s">
        <v>21</v>
      </c>
      <c r="H2649" s="1" t="s">
        <v>15</v>
      </c>
      <c r="I2649" s="1" t="s">
        <v>46</v>
      </c>
      <c r="J2649" s="1">
        <v>7.6348932999999994E-2</v>
      </c>
      <c r="K2649" s="1"/>
      <c r="L2649" s="1">
        <v>32.855800000000002</v>
      </c>
      <c r="M2649" s="1">
        <v>4.2</v>
      </c>
    </row>
    <row r="2650" spans="1:13" x14ac:dyDescent="0.3">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
      <c r="A2651" s="1" t="s">
        <v>10</v>
      </c>
      <c r="B2651" s="1">
        <v>2650</v>
      </c>
      <c r="C2651" s="1" t="s">
        <v>724</v>
      </c>
      <c r="D2651" s="1" t="s">
        <v>95</v>
      </c>
      <c r="E2651" s="1">
        <v>2018</v>
      </c>
      <c r="F2651" s="1" t="s">
        <v>45</v>
      </c>
      <c r="G2651" s="1" t="s">
        <v>21</v>
      </c>
      <c r="H2651" s="1" t="s">
        <v>15</v>
      </c>
      <c r="I2651" s="1" t="s">
        <v>46</v>
      </c>
      <c r="J2651" s="1">
        <v>3.5399923E-2</v>
      </c>
      <c r="K2651" s="1"/>
      <c r="L2651" s="1">
        <v>144.5444</v>
      </c>
      <c r="M2651" s="1">
        <v>4.0999999999999996</v>
      </c>
    </row>
    <row r="2652" spans="1:13" x14ac:dyDescent="0.3">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3">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3">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3">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3">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3">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3">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3">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
      <c r="A2667" s="1" t="s">
        <v>10</v>
      </c>
      <c r="B2667" s="1">
        <v>2666</v>
      </c>
      <c r="C2667" s="1" t="s">
        <v>358</v>
      </c>
      <c r="D2667" s="1" t="s">
        <v>28</v>
      </c>
      <c r="E2667" s="1">
        <v>2018</v>
      </c>
      <c r="F2667" s="1" t="s">
        <v>45</v>
      </c>
      <c r="G2667" s="1" t="s">
        <v>21</v>
      </c>
      <c r="H2667" s="1" t="s">
        <v>15</v>
      </c>
      <c r="I2667" s="1" t="s">
        <v>46</v>
      </c>
      <c r="J2667" s="1">
        <v>2.747716E-2</v>
      </c>
      <c r="K2667" s="1"/>
      <c r="L2667" s="1">
        <v>87.985600000000005</v>
      </c>
      <c r="M2667" s="1">
        <v>4.0999999999999996</v>
      </c>
    </row>
    <row r="2668" spans="1:13" x14ac:dyDescent="0.3">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
      <c r="A2669" s="1" t="s">
        <v>10</v>
      </c>
      <c r="B2669" s="1">
        <v>2668</v>
      </c>
      <c r="C2669" s="1" t="s">
        <v>185</v>
      </c>
      <c r="D2669" s="1" t="s">
        <v>74</v>
      </c>
      <c r="E2669" s="1">
        <v>2018</v>
      </c>
      <c r="F2669" s="1" t="s">
        <v>45</v>
      </c>
      <c r="G2669" s="1" t="s">
        <v>21</v>
      </c>
      <c r="H2669" s="1" t="s">
        <v>15</v>
      </c>
      <c r="I2669" s="1" t="s">
        <v>46</v>
      </c>
      <c r="J2669" s="1">
        <v>2.0618324E-2</v>
      </c>
      <c r="K2669" s="1"/>
      <c r="L2669" s="1">
        <v>129.39940000000001</v>
      </c>
      <c r="M2669" s="1">
        <v>4.0999999999999996</v>
      </c>
    </row>
    <row r="2670" spans="1:13" x14ac:dyDescent="0.3">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3">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3">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3">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3">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3">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3">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3">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3">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3">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3">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3">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3">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3">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3">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3">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3">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3">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
      <c r="A2705" s="1" t="s">
        <v>10</v>
      </c>
      <c r="B2705" s="1">
        <v>2704</v>
      </c>
      <c r="C2705" s="1" t="s">
        <v>263</v>
      </c>
      <c r="D2705" s="1" t="s">
        <v>95</v>
      </c>
      <c r="E2705" s="1">
        <v>2018</v>
      </c>
      <c r="F2705" s="1" t="s">
        <v>45</v>
      </c>
      <c r="G2705" s="1" t="s">
        <v>21</v>
      </c>
      <c r="H2705" s="1" t="s">
        <v>15</v>
      </c>
      <c r="I2705" s="1" t="s">
        <v>46</v>
      </c>
      <c r="J2705" s="1">
        <v>4.3810028000000001E-2</v>
      </c>
      <c r="K2705" s="1"/>
      <c r="L2705" s="1">
        <v>181.39500000000001</v>
      </c>
      <c r="M2705" s="1">
        <v>4.0999999999999996</v>
      </c>
    </row>
    <row r="2706" spans="1:13" x14ac:dyDescent="0.3">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
      <c r="A2707" s="1" t="s">
        <v>10</v>
      </c>
      <c r="B2707" s="1">
        <v>2706</v>
      </c>
      <c r="C2707" s="1" t="s">
        <v>311</v>
      </c>
      <c r="D2707" s="1" t="s">
        <v>95</v>
      </c>
      <c r="E2707" s="1">
        <v>2018</v>
      </c>
      <c r="F2707" s="1" t="s">
        <v>45</v>
      </c>
      <c r="G2707" s="1" t="s">
        <v>21</v>
      </c>
      <c r="H2707" s="1" t="s">
        <v>15</v>
      </c>
      <c r="I2707" s="1" t="s">
        <v>46</v>
      </c>
      <c r="J2707" s="1">
        <v>5.8446423999999997E-2</v>
      </c>
      <c r="K2707" s="1"/>
      <c r="L2707" s="1">
        <v>172.1422</v>
      </c>
      <c r="M2707" s="1">
        <v>4.0999999999999996</v>
      </c>
    </row>
    <row r="2708" spans="1:13" x14ac:dyDescent="0.3">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3">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3">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3">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3">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3">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3">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3">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3">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3">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3">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3">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3">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3">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3">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3">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3">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3">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3">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3">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3">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3">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3">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
      <c r="A2753" s="1" t="s">
        <v>17</v>
      </c>
      <c r="B2753" s="1">
        <v>2752</v>
      </c>
      <c r="C2753" s="1" t="s">
        <v>762</v>
      </c>
      <c r="D2753" s="1" t="s">
        <v>57</v>
      </c>
      <c r="E2753" s="1">
        <v>2018</v>
      </c>
      <c r="F2753" s="1" t="s">
        <v>138</v>
      </c>
      <c r="G2753" s="1" t="s">
        <v>14</v>
      </c>
      <c r="H2753" s="1" t="s">
        <v>26</v>
      </c>
      <c r="I2753" s="1" t="s">
        <v>40</v>
      </c>
      <c r="J2753" s="1">
        <v>4.2941558999999997E-2</v>
      </c>
      <c r="K2753" s="1"/>
      <c r="L2753" s="1">
        <v>102.9332</v>
      </c>
      <c r="M2753" s="1">
        <v>4.0999999999999996</v>
      </c>
    </row>
    <row r="2754" spans="1:13" x14ac:dyDescent="0.3">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
      <c r="A2755" s="1" t="s">
        <v>17</v>
      </c>
      <c r="B2755" s="1">
        <v>2754</v>
      </c>
      <c r="C2755" s="1" t="s">
        <v>1314</v>
      </c>
      <c r="D2755" s="1" t="s">
        <v>24</v>
      </c>
      <c r="E2755" s="1">
        <v>2018</v>
      </c>
      <c r="F2755" s="1" t="s">
        <v>138</v>
      </c>
      <c r="G2755" s="1" t="s">
        <v>14</v>
      </c>
      <c r="H2755" s="1" t="s">
        <v>26</v>
      </c>
      <c r="I2755" s="1" t="s">
        <v>40</v>
      </c>
      <c r="J2755" s="1">
        <v>0.116928924</v>
      </c>
      <c r="K2755" s="1"/>
      <c r="L2755" s="1">
        <v>183.32919999999999</v>
      </c>
      <c r="M2755" s="1">
        <v>4.0999999999999996</v>
      </c>
    </row>
    <row r="2756" spans="1:13" x14ac:dyDescent="0.3">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
      <c r="A2757" s="1" t="s">
        <v>17</v>
      </c>
      <c r="B2757" s="1">
        <v>2756</v>
      </c>
      <c r="C2757" s="1" t="s">
        <v>134</v>
      </c>
      <c r="D2757" s="1" t="s">
        <v>19</v>
      </c>
      <c r="E2757" s="1">
        <v>2018</v>
      </c>
      <c r="F2757" s="1" t="s">
        <v>138</v>
      </c>
      <c r="G2757" s="1" t="s">
        <v>14</v>
      </c>
      <c r="H2757" s="1" t="s">
        <v>26</v>
      </c>
      <c r="I2757" s="1" t="s">
        <v>40</v>
      </c>
      <c r="J2757" s="1">
        <v>1.7295906E-2</v>
      </c>
      <c r="K2757" s="1"/>
      <c r="L2757" s="1">
        <v>47.103400000000001</v>
      </c>
      <c r="M2757" s="1">
        <v>4.0999999999999996</v>
      </c>
    </row>
    <row r="2758" spans="1:13" x14ac:dyDescent="0.3">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
      <c r="A2759" s="1" t="s">
        <v>17</v>
      </c>
      <c r="B2759" s="1">
        <v>2758</v>
      </c>
      <c r="C2759" s="1" t="s">
        <v>1146</v>
      </c>
      <c r="D2759" s="1" t="s">
        <v>19</v>
      </c>
      <c r="E2759" s="1">
        <v>2018</v>
      </c>
      <c r="F2759" s="1" t="s">
        <v>138</v>
      </c>
      <c r="G2759" s="1" t="s">
        <v>14</v>
      </c>
      <c r="H2759" s="1" t="s">
        <v>26</v>
      </c>
      <c r="I2759" s="1" t="s">
        <v>40</v>
      </c>
      <c r="J2759" s="1">
        <v>0.121765124</v>
      </c>
      <c r="K2759" s="1"/>
      <c r="L2759" s="1">
        <v>264.1884</v>
      </c>
      <c r="M2759" s="1">
        <v>4.0999999999999996</v>
      </c>
    </row>
    <row r="2760" spans="1:13" x14ac:dyDescent="0.3">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
      <c r="A2761" s="1" t="s">
        <v>17</v>
      </c>
      <c r="B2761" s="1">
        <v>2760</v>
      </c>
      <c r="C2761" s="1" t="s">
        <v>1383</v>
      </c>
      <c r="D2761" s="1" t="s">
        <v>42</v>
      </c>
      <c r="E2761" s="1">
        <v>2018</v>
      </c>
      <c r="F2761" s="1" t="s">
        <v>138</v>
      </c>
      <c r="G2761" s="1" t="s">
        <v>14</v>
      </c>
      <c r="H2761" s="1" t="s">
        <v>26</v>
      </c>
      <c r="I2761" s="1" t="s">
        <v>40</v>
      </c>
      <c r="J2761" s="1">
        <v>0.162248011</v>
      </c>
      <c r="K2761" s="1"/>
      <c r="L2761" s="1">
        <v>160.46039999999999</v>
      </c>
      <c r="M2761" s="1">
        <v>4.0999999999999996</v>
      </c>
    </row>
    <row r="2762" spans="1:13" x14ac:dyDescent="0.3">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
      <c r="A2763" s="1" t="s">
        <v>17</v>
      </c>
      <c r="B2763" s="1">
        <v>2762</v>
      </c>
      <c r="C2763" s="1" t="s">
        <v>1384</v>
      </c>
      <c r="D2763" s="1" t="s">
        <v>42</v>
      </c>
      <c r="E2763" s="1">
        <v>2018</v>
      </c>
      <c r="F2763" s="1" t="s">
        <v>138</v>
      </c>
      <c r="G2763" s="1" t="s">
        <v>14</v>
      </c>
      <c r="H2763" s="1" t="s">
        <v>26</v>
      </c>
      <c r="I2763" s="1" t="s">
        <v>40</v>
      </c>
      <c r="J2763" s="1">
        <v>6.8753558000000006E-2</v>
      </c>
      <c r="K2763" s="1"/>
      <c r="L2763" s="1">
        <v>127.9678</v>
      </c>
      <c r="M2763" s="1">
        <v>4.0999999999999996</v>
      </c>
    </row>
    <row r="2764" spans="1:13" x14ac:dyDescent="0.3">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
      <c r="A2765" s="1" t="s">
        <v>17</v>
      </c>
      <c r="B2765" s="1">
        <v>2764</v>
      </c>
      <c r="C2765" s="1" t="s">
        <v>851</v>
      </c>
      <c r="D2765" s="1" t="s">
        <v>153</v>
      </c>
      <c r="E2765" s="1">
        <v>2018</v>
      </c>
      <c r="F2765" s="1" t="s">
        <v>138</v>
      </c>
      <c r="G2765" s="1" t="s">
        <v>14</v>
      </c>
      <c r="H2765" s="1" t="s">
        <v>26</v>
      </c>
      <c r="I2765" s="1" t="s">
        <v>40</v>
      </c>
      <c r="J2765" s="1">
        <v>5.9281315000000001E-2</v>
      </c>
      <c r="K2765" s="1"/>
      <c r="L2765" s="1">
        <v>111.586</v>
      </c>
      <c r="M2765" s="1">
        <v>4.0999999999999996</v>
      </c>
    </row>
    <row r="2766" spans="1:13" x14ac:dyDescent="0.3">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
      <c r="A2767" s="1" t="s">
        <v>17</v>
      </c>
      <c r="B2767" s="1">
        <v>2766</v>
      </c>
      <c r="C2767" s="1" t="s">
        <v>416</v>
      </c>
      <c r="D2767" s="1" t="s">
        <v>48</v>
      </c>
      <c r="E2767" s="1">
        <v>2018</v>
      </c>
      <c r="F2767" s="1" t="s">
        <v>138</v>
      </c>
      <c r="G2767" s="1" t="s">
        <v>14</v>
      </c>
      <c r="H2767" s="1" t="s">
        <v>26</v>
      </c>
      <c r="I2767" s="1" t="s">
        <v>40</v>
      </c>
      <c r="J2767" s="1">
        <v>0.24732103899999999</v>
      </c>
      <c r="K2767" s="1"/>
      <c r="L2767" s="1">
        <v>152.3998</v>
      </c>
      <c r="M2767" s="1">
        <v>4.0999999999999996</v>
      </c>
    </row>
    <row r="2768" spans="1:13" x14ac:dyDescent="0.3">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
      <c r="A2769" s="1" t="s">
        <v>17</v>
      </c>
      <c r="B2769" s="1">
        <v>2768</v>
      </c>
      <c r="C2769" s="1" t="s">
        <v>1387</v>
      </c>
      <c r="D2769" s="1" t="s">
        <v>48</v>
      </c>
      <c r="E2769" s="1">
        <v>2018</v>
      </c>
      <c r="F2769" s="1" t="s">
        <v>138</v>
      </c>
      <c r="G2769" s="1" t="s">
        <v>14</v>
      </c>
      <c r="H2769" s="1" t="s">
        <v>26</v>
      </c>
      <c r="I2769" s="1" t="s">
        <v>40</v>
      </c>
      <c r="J2769" s="1">
        <v>4.8932713000000003E-2</v>
      </c>
      <c r="K2769" s="1"/>
      <c r="L2769" s="1">
        <v>144.476</v>
      </c>
      <c r="M2769" s="1">
        <v>4.0999999999999996</v>
      </c>
    </row>
    <row r="2770" spans="1:13" x14ac:dyDescent="0.3">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
      <c r="A2771" s="1" t="s">
        <v>17</v>
      </c>
      <c r="B2771" s="1">
        <v>2770</v>
      </c>
      <c r="C2771" s="1" t="s">
        <v>119</v>
      </c>
      <c r="D2771" s="1" t="s">
        <v>48</v>
      </c>
      <c r="E2771" s="1">
        <v>2018</v>
      </c>
      <c r="F2771" s="1" t="s">
        <v>138</v>
      </c>
      <c r="G2771" s="1" t="s">
        <v>14</v>
      </c>
      <c r="H2771" s="1" t="s">
        <v>26</v>
      </c>
      <c r="I2771" s="1" t="s">
        <v>40</v>
      </c>
      <c r="J2771" s="1">
        <v>3.6012918999999997E-2</v>
      </c>
      <c r="K2771" s="1"/>
      <c r="L2771" s="1">
        <v>148.07339999999999</v>
      </c>
      <c r="M2771" s="1">
        <v>4.0999999999999996</v>
      </c>
    </row>
    <row r="2772" spans="1:13" x14ac:dyDescent="0.3">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
      <c r="A2773" s="1" t="s">
        <v>10</v>
      </c>
      <c r="B2773" s="1">
        <v>2772</v>
      </c>
      <c r="C2773" s="1" t="s">
        <v>1137</v>
      </c>
      <c r="D2773" s="1" t="s">
        <v>95</v>
      </c>
      <c r="E2773" s="1">
        <v>2018</v>
      </c>
      <c r="F2773" s="1" t="s">
        <v>138</v>
      </c>
      <c r="G2773" s="1" t="s">
        <v>14</v>
      </c>
      <c r="H2773" s="1" t="s">
        <v>26</v>
      </c>
      <c r="I2773" s="1" t="s">
        <v>40</v>
      </c>
      <c r="J2773" s="1">
        <v>5.2791124000000002E-2</v>
      </c>
      <c r="K2773" s="1"/>
      <c r="L2773" s="1">
        <v>98.538399999999996</v>
      </c>
      <c r="M2773" s="1">
        <v>4.0999999999999996</v>
      </c>
    </row>
    <row r="2774" spans="1:13" x14ac:dyDescent="0.3">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
      <c r="A2775" s="1" t="s">
        <v>10</v>
      </c>
      <c r="B2775" s="1">
        <v>2774</v>
      </c>
      <c r="C2775" s="1" t="s">
        <v>1174</v>
      </c>
      <c r="D2775" s="1" t="s">
        <v>57</v>
      </c>
      <c r="E2775" s="1">
        <v>2018</v>
      </c>
      <c r="F2775" s="1" t="s">
        <v>138</v>
      </c>
      <c r="G2775" s="1" t="s">
        <v>14</v>
      </c>
      <c r="H2775" s="1" t="s">
        <v>26</v>
      </c>
      <c r="I2775" s="1" t="s">
        <v>40</v>
      </c>
      <c r="J2775" s="1">
        <v>6.0587738000000002E-2</v>
      </c>
      <c r="K2775" s="1"/>
      <c r="L2775" s="1">
        <v>156.8288</v>
      </c>
      <c r="M2775" s="1">
        <v>4.0999999999999996</v>
      </c>
    </row>
    <row r="2776" spans="1:13" x14ac:dyDescent="0.3">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
      <c r="A2777" s="1" t="s">
        <v>10</v>
      </c>
      <c r="B2777" s="1">
        <v>2776</v>
      </c>
      <c r="C2777" s="1" t="s">
        <v>786</v>
      </c>
      <c r="D2777" s="1" t="s">
        <v>28</v>
      </c>
      <c r="E2777" s="1">
        <v>2018</v>
      </c>
      <c r="F2777" s="1" t="s">
        <v>138</v>
      </c>
      <c r="G2777" s="1" t="s">
        <v>14</v>
      </c>
      <c r="H2777" s="1" t="s">
        <v>26</v>
      </c>
      <c r="I2777" s="1" t="s">
        <v>40</v>
      </c>
      <c r="J2777" s="1">
        <v>0.148737487</v>
      </c>
      <c r="K2777" s="1"/>
      <c r="L2777" s="1">
        <v>155.13140000000001</v>
      </c>
      <c r="M2777" s="1">
        <v>4.0999999999999996</v>
      </c>
    </row>
    <row r="2778" spans="1:13" x14ac:dyDescent="0.3">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
      <c r="A2779" s="1" t="s">
        <v>10</v>
      </c>
      <c r="B2779" s="1">
        <v>2778</v>
      </c>
      <c r="C2779" s="1" t="s">
        <v>1010</v>
      </c>
      <c r="D2779" s="1" t="s">
        <v>12</v>
      </c>
      <c r="E2779" s="1">
        <v>2018</v>
      </c>
      <c r="F2779" s="1" t="s">
        <v>138</v>
      </c>
      <c r="G2779" s="1" t="s">
        <v>14</v>
      </c>
      <c r="H2779" s="1" t="s">
        <v>26</v>
      </c>
      <c r="I2779" s="1" t="s">
        <v>40</v>
      </c>
      <c r="J2779" s="1">
        <v>0.102999154</v>
      </c>
      <c r="K2779" s="1"/>
      <c r="L2779" s="1">
        <v>169.94479999999999</v>
      </c>
      <c r="M2779" s="1">
        <v>4.0999999999999996</v>
      </c>
    </row>
    <row r="2780" spans="1:13" x14ac:dyDescent="0.3">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
      <c r="A2781" s="1" t="s">
        <v>10</v>
      </c>
      <c r="B2781" s="1">
        <v>2780</v>
      </c>
      <c r="C2781" s="1" t="s">
        <v>962</v>
      </c>
      <c r="D2781" s="1" t="s">
        <v>12</v>
      </c>
      <c r="E2781" s="1">
        <v>2018</v>
      </c>
      <c r="F2781" s="1" t="s">
        <v>138</v>
      </c>
      <c r="G2781" s="1" t="s">
        <v>14</v>
      </c>
      <c r="H2781" s="1" t="s">
        <v>26</v>
      </c>
      <c r="I2781" s="1" t="s">
        <v>40</v>
      </c>
      <c r="J2781" s="1">
        <v>0.10229590399999999</v>
      </c>
      <c r="K2781" s="1"/>
      <c r="L2781" s="1">
        <v>162.3552</v>
      </c>
      <c r="M2781" s="1">
        <v>4.0999999999999996</v>
      </c>
    </row>
    <row r="2782" spans="1:13" x14ac:dyDescent="0.3">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
      <c r="A2783" s="1" t="s">
        <v>10</v>
      </c>
      <c r="B2783" s="1">
        <v>2782</v>
      </c>
      <c r="C2783" s="1" t="s">
        <v>129</v>
      </c>
      <c r="D2783" s="1" t="s">
        <v>54</v>
      </c>
      <c r="E2783" s="1">
        <v>2018</v>
      </c>
      <c r="F2783" s="1" t="s">
        <v>138</v>
      </c>
      <c r="G2783" s="1" t="s">
        <v>14</v>
      </c>
      <c r="H2783" s="1" t="s">
        <v>26</v>
      </c>
      <c r="I2783" s="1" t="s">
        <v>40</v>
      </c>
      <c r="J2783" s="1">
        <v>2.1812600000000001E-2</v>
      </c>
      <c r="K2783" s="1"/>
      <c r="L2783" s="1">
        <v>194.71100000000001</v>
      </c>
      <c r="M2783" s="1">
        <v>4.0999999999999996</v>
      </c>
    </row>
    <row r="2784" spans="1:13" x14ac:dyDescent="0.3">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
      <c r="A2785" s="1" t="s">
        <v>10</v>
      </c>
      <c r="B2785" s="1">
        <v>2784</v>
      </c>
      <c r="C2785" s="1" t="s">
        <v>922</v>
      </c>
      <c r="D2785" s="1" t="s">
        <v>24</v>
      </c>
      <c r="E2785" s="1">
        <v>2018</v>
      </c>
      <c r="F2785" s="1" t="s">
        <v>138</v>
      </c>
      <c r="G2785" s="1" t="s">
        <v>14</v>
      </c>
      <c r="H2785" s="1" t="s">
        <v>26</v>
      </c>
      <c r="I2785" s="1" t="s">
        <v>40</v>
      </c>
      <c r="J2785" s="1">
        <v>0.16147713999999999</v>
      </c>
      <c r="K2785" s="1"/>
      <c r="L2785" s="1">
        <v>186.22659999999999</v>
      </c>
      <c r="M2785" s="1">
        <v>4.0999999999999996</v>
      </c>
    </row>
    <row r="2786" spans="1:13" x14ac:dyDescent="0.3">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3">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3">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3">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3">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3">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3">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3">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3">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3">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3">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3">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3">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3">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3">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3">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3">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3">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3">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3">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3">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3">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3">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3">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3">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3">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3">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3">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3">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3">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3">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3">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3">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3">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3">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3">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3">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3">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3">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3">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3">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3">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3">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3">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3">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3">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3">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3">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3">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3">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3">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3">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3">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3">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3">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3">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3">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3">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3">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3">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3">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3">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3">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3">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3">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3">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3">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3">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3">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3">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3">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3">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3">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3">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3">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3">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3">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3">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3">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3">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3">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3">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3">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3">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3">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3">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3">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3">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3">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3">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3">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3">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3">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3">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3">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3">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3">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3">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3">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3">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3">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3">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3">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3">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3">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3">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3">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3">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3">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3">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3">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3">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3">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3">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3">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3">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3">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3">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3">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3">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3">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3">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3">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3">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3">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3">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3">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3">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3">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3">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3">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3">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3">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3">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3">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3">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3">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3">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3">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3">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3">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3">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3">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3">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3">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3">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3">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3">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3">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3">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3">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3">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3">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3">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3">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3">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3">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3">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3">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3">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3">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3">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3">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3">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3">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3">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3">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3">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3">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3">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3">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3">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
      <c r="A3129" s="1" t="s">
        <v>17</v>
      </c>
      <c r="B3129" s="1">
        <v>3128</v>
      </c>
      <c r="C3129" s="1" t="s">
        <v>1112</v>
      </c>
      <c r="D3129" s="1" t="s">
        <v>12</v>
      </c>
      <c r="E3129" s="1">
        <v>2018</v>
      </c>
      <c r="F3129" s="1" t="s">
        <v>45</v>
      </c>
      <c r="G3129" s="1" t="s">
        <v>21</v>
      </c>
      <c r="H3129" s="1" t="s">
        <v>15</v>
      </c>
      <c r="I3129" s="1" t="s">
        <v>46</v>
      </c>
      <c r="J3129" s="1">
        <v>4.8980155999999997E-2</v>
      </c>
      <c r="K3129" s="1"/>
      <c r="L3129" s="1">
        <v>148.70500000000001</v>
      </c>
      <c r="M3129" s="1">
        <v>4.0999999999999996</v>
      </c>
    </row>
    <row r="3130" spans="1:13" x14ac:dyDescent="0.3">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
      <c r="A3131" s="1" t="s">
        <v>17</v>
      </c>
      <c r="B3131" s="1">
        <v>3130</v>
      </c>
      <c r="C3131" s="1" t="s">
        <v>510</v>
      </c>
      <c r="D3131" s="1" t="s">
        <v>54</v>
      </c>
      <c r="E3131" s="1">
        <v>2018</v>
      </c>
      <c r="F3131" s="1" t="s">
        <v>45</v>
      </c>
      <c r="G3131" s="1" t="s">
        <v>21</v>
      </c>
      <c r="H3131" s="1" t="s">
        <v>15</v>
      </c>
      <c r="I3131" s="1" t="s">
        <v>46</v>
      </c>
      <c r="J3131" s="1">
        <v>1.2656359000000001E-2</v>
      </c>
      <c r="K3131" s="1"/>
      <c r="L3131" s="1">
        <v>37.882199999999997</v>
      </c>
      <c r="M3131" s="1">
        <v>4.0999999999999996</v>
      </c>
    </row>
    <row r="3132" spans="1:13" x14ac:dyDescent="0.3">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
      <c r="A3133" s="1" t="s">
        <v>17</v>
      </c>
      <c r="B3133" s="1">
        <v>3132</v>
      </c>
      <c r="C3133" s="1" t="s">
        <v>1221</v>
      </c>
      <c r="D3133" s="1" t="s">
        <v>28</v>
      </c>
      <c r="E3133" s="1">
        <v>2018</v>
      </c>
      <c r="F3133" s="1" t="s">
        <v>45</v>
      </c>
      <c r="G3133" s="1" t="s">
        <v>21</v>
      </c>
      <c r="H3133" s="1" t="s">
        <v>15</v>
      </c>
      <c r="I3133" s="1" t="s">
        <v>46</v>
      </c>
      <c r="J3133" s="1">
        <v>1.3199737E-2</v>
      </c>
      <c r="K3133" s="1"/>
      <c r="L3133" s="1">
        <v>108.9254</v>
      </c>
      <c r="M3133" s="1">
        <v>4.0999999999999996</v>
      </c>
    </row>
    <row r="3134" spans="1:13" x14ac:dyDescent="0.3">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
      <c r="A3135" s="1" t="s">
        <v>17</v>
      </c>
      <c r="B3135" s="1">
        <v>3134</v>
      </c>
      <c r="C3135" s="1" t="s">
        <v>1075</v>
      </c>
      <c r="D3135" s="1" t="s">
        <v>28</v>
      </c>
      <c r="E3135" s="1">
        <v>2018</v>
      </c>
      <c r="F3135" s="1" t="s">
        <v>45</v>
      </c>
      <c r="G3135" s="1" t="s">
        <v>21</v>
      </c>
      <c r="H3135" s="1" t="s">
        <v>15</v>
      </c>
      <c r="I3135" s="1" t="s">
        <v>46</v>
      </c>
      <c r="J3135" s="1">
        <v>3.1946637999999999E-2</v>
      </c>
      <c r="K3135" s="1"/>
      <c r="L3135" s="1">
        <v>51.6008</v>
      </c>
      <c r="M3135" s="1">
        <v>4.0999999999999996</v>
      </c>
    </row>
    <row r="3136" spans="1:13" x14ac:dyDescent="0.3">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
      <c r="A3137" s="1" t="s">
        <v>17</v>
      </c>
      <c r="B3137" s="1">
        <v>3136</v>
      </c>
      <c r="C3137" s="1" t="s">
        <v>104</v>
      </c>
      <c r="D3137" s="1" t="s">
        <v>12</v>
      </c>
      <c r="E3137" s="1">
        <v>2018</v>
      </c>
      <c r="F3137" s="1" t="s">
        <v>45</v>
      </c>
      <c r="G3137" s="1" t="s">
        <v>21</v>
      </c>
      <c r="H3137" s="1" t="s">
        <v>15</v>
      </c>
      <c r="I3137" s="1" t="s">
        <v>46</v>
      </c>
      <c r="J3137" s="1">
        <v>4.1194986000000003E-2</v>
      </c>
      <c r="K3137" s="1"/>
      <c r="L3137" s="1">
        <v>39.116399999999999</v>
      </c>
      <c r="M3137" s="1">
        <v>4.0999999999999996</v>
      </c>
    </row>
    <row r="3138" spans="1:13" x14ac:dyDescent="0.3">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
      <c r="A3139" s="1" t="s">
        <v>17</v>
      </c>
      <c r="B3139" s="1">
        <v>3138</v>
      </c>
      <c r="C3139" s="1" t="s">
        <v>1432</v>
      </c>
      <c r="D3139" s="1" t="s">
        <v>61</v>
      </c>
      <c r="E3139" s="1">
        <v>2018</v>
      </c>
      <c r="F3139" s="1" t="s">
        <v>45</v>
      </c>
      <c r="G3139" s="1" t="s">
        <v>21</v>
      </c>
      <c r="H3139" s="1" t="s">
        <v>15</v>
      </c>
      <c r="I3139" s="1" t="s">
        <v>46</v>
      </c>
      <c r="J3139" s="1">
        <v>7.0103424999999997E-2</v>
      </c>
      <c r="K3139" s="1"/>
      <c r="L3139" s="1">
        <v>179.43440000000001</v>
      </c>
      <c r="M3139" s="1">
        <v>4.0999999999999996</v>
      </c>
    </row>
    <row r="3140" spans="1:13" x14ac:dyDescent="0.3">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
      <c r="A3141" s="1" t="s">
        <v>17</v>
      </c>
      <c r="B3141" s="1">
        <v>3140</v>
      </c>
      <c r="C3141" s="1" t="s">
        <v>295</v>
      </c>
      <c r="D3141" s="1" t="s">
        <v>19</v>
      </c>
      <c r="E3141" s="1">
        <v>2018</v>
      </c>
      <c r="F3141" s="1" t="s">
        <v>45</v>
      </c>
      <c r="G3141" s="1" t="s">
        <v>21</v>
      </c>
      <c r="H3141" s="1" t="s">
        <v>15</v>
      </c>
      <c r="I3141" s="1" t="s">
        <v>46</v>
      </c>
      <c r="J3141" s="1">
        <v>9.2433518000000006E-2</v>
      </c>
      <c r="K3141" s="1"/>
      <c r="L3141" s="1">
        <v>101.6674</v>
      </c>
      <c r="M3141" s="1">
        <v>4.0999999999999996</v>
      </c>
    </row>
    <row r="3142" spans="1:13" x14ac:dyDescent="0.3">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
      <c r="A3143" s="1" t="s">
        <v>17</v>
      </c>
      <c r="B3143" s="1">
        <v>3142</v>
      </c>
      <c r="C3143" s="1" t="s">
        <v>1327</v>
      </c>
      <c r="D3143" s="1" t="s">
        <v>42</v>
      </c>
      <c r="E3143" s="1">
        <v>2018</v>
      </c>
      <c r="F3143" s="1" t="s">
        <v>45</v>
      </c>
      <c r="G3143" s="1" t="s">
        <v>21</v>
      </c>
      <c r="H3143" s="1" t="s">
        <v>15</v>
      </c>
      <c r="I3143" s="1" t="s">
        <v>46</v>
      </c>
      <c r="J3143" s="1">
        <v>5.0692385999999999E-2</v>
      </c>
      <c r="K3143" s="1"/>
      <c r="L3143" s="1">
        <v>125.6678</v>
      </c>
      <c r="M3143" s="1">
        <v>4.0999999999999996</v>
      </c>
    </row>
    <row r="3144" spans="1:13" x14ac:dyDescent="0.3">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
      <c r="A3145" s="1" t="s">
        <v>17</v>
      </c>
      <c r="B3145" s="1">
        <v>3144</v>
      </c>
      <c r="C3145" s="1" t="s">
        <v>1114</v>
      </c>
      <c r="D3145" s="1" t="s">
        <v>42</v>
      </c>
      <c r="E3145" s="1">
        <v>2018</v>
      </c>
      <c r="F3145" s="1" t="s">
        <v>45</v>
      </c>
      <c r="G3145" s="1" t="s">
        <v>21</v>
      </c>
      <c r="H3145" s="1" t="s">
        <v>15</v>
      </c>
      <c r="I3145" s="1" t="s">
        <v>46</v>
      </c>
      <c r="J3145" s="1">
        <v>3.1583053E-2</v>
      </c>
      <c r="K3145" s="1"/>
      <c r="L3145" s="1">
        <v>260.99099999999999</v>
      </c>
      <c r="M3145" s="1">
        <v>4.0999999999999996</v>
      </c>
    </row>
    <row r="3146" spans="1:13" x14ac:dyDescent="0.3">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
      <c r="A3147" s="1" t="s">
        <v>17</v>
      </c>
      <c r="B3147" s="1">
        <v>3146</v>
      </c>
      <c r="C3147" s="1" t="s">
        <v>788</v>
      </c>
      <c r="D3147" s="1" t="s">
        <v>64</v>
      </c>
      <c r="E3147" s="1">
        <v>2018</v>
      </c>
      <c r="F3147" s="1" t="s">
        <v>45</v>
      </c>
      <c r="G3147" s="1" t="s">
        <v>21</v>
      </c>
      <c r="H3147" s="1" t="s">
        <v>15</v>
      </c>
      <c r="I3147" s="1" t="s">
        <v>46</v>
      </c>
      <c r="J3147" s="1">
        <v>0.119698523</v>
      </c>
      <c r="K3147" s="1"/>
      <c r="L3147" s="1">
        <v>143.047</v>
      </c>
      <c r="M3147" s="1">
        <v>4.0999999999999996</v>
      </c>
    </row>
    <row r="3148" spans="1:13" x14ac:dyDescent="0.3">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
      <c r="A3149" s="1" t="s">
        <v>17</v>
      </c>
      <c r="B3149" s="1">
        <v>3148</v>
      </c>
      <c r="C3149" s="1" t="s">
        <v>1433</v>
      </c>
      <c r="D3149" s="1" t="s">
        <v>153</v>
      </c>
      <c r="E3149" s="1">
        <v>2018</v>
      </c>
      <c r="F3149" s="1" t="s">
        <v>45</v>
      </c>
      <c r="G3149" s="1" t="s">
        <v>21</v>
      </c>
      <c r="H3149" s="1" t="s">
        <v>15</v>
      </c>
      <c r="I3149" s="1" t="s">
        <v>46</v>
      </c>
      <c r="J3149" s="1">
        <v>5.5806016E-2</v>
      </c>
      <c r="K3149" s="1"/>
      <c r="L3149" s="1">
        <v>52.498199999999997</v>
      </c>
      <c r="M3149" s="1">
        <v>4.0999999999999996</v>
      </c>
    </row>
    <row r="3150" spans="1:13" x14ac:dyDescent="0.3">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
      <c r="A3151" s="1" t="s">
        <v>17</v>
      </c>
      <c r="B3151" s="1">
        <v>3150</v>
      </c>
      <c r="C3151" s="1" t="s">
        <v>1265</v>
      </c>
      <c r="D3151" s="1" t="s">
        <v>48</v>
      </c>
      <c r="E3151" s="1">
        <v>2018</v>
      </c>
      <c r="F3151" s="1" t="s">
        <v>45</v>
      </c>
      <c r="G3151" s="1" t="s">
        <v>21</v>
      </c>
      <c r="H3151" s="1" t="s">
        <v>15</v>
      </c>
      <c r="I3151" s="1" t="s">
        <v>46</v>
      </c>
      <c r="J3151" s="1">
        <v>3.8822077000000003E-2</v>
      </c>
      <c r="K3151" s="1"/>
      <c r="L3151" s="1">
        <v>147.74180000000001</v>
      </c>
      <c r="M3151" s="1">
        <v>4.0999999999999996</v>
      </c>
    </row>
    <row r="3152" spans="1:13" x14ac:dyDescent="0.3">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
      <c r="A3153" s="1" t="s">
        <v>17</v>
      </c>
      <c r="B3153" s="1">
        <v>3152</v>
      </c>
      <c r="C3153" s="1" t="s">
        <v>566</v>
      </c>
      <c r="D3153" s="1" t="s">
        <v>32</v>
      </c>
      <c r="E3153" s="1">
        <v>2018</v>
      </c>
      <c r="F3153" s="1" t="s">
        <v>45</v>
      </c>
      <c r="G3153" s="1" t="s">
        <v>21</v>
      </c>
      <c r="H3153" s="1" t="s">
        <v>15</v>
      </c>
      <c r="I3153" s="1" t="s">
        <v>46</v>
      </c>
      <c r="J3153" s="1">
        <v>0</v>
      </c>
      <c r="K3153" s="1"/>
      <c r="L3153" s="1">
        <v>89.414599999999993</v>
      </c>
      <c r="M3153" s="1">
        <v>4.0999999999999996</v>
      </c>
    </row>
    <row r="3154" spans="1:13" x14ac:dyDescent="0.3">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
      <c r="A3155" s="1" t="s">
        <v>17</v>
      </c>
      <c r="B3155" s="1">
        <v>3154</v>
      </c>
      <c r="C3155" s="1" t="s">
        <v>1435</v>
      </c>
      <c r="D3155" s="1" t="s">
        <v>159</v>
      </c>
      <c r="E3155" s="1">
        <v>2018</v>
      </c>
      <c r="F3155" s="1" t="s">
        <v>45</v>
      </c>
      <c r="G3155" s="1" t="s">
        <v>21</v>
      </c>
      <c r="H3155" s="1" t="s">
        <v>15</v>
      </c>
      <c r="I3155" s="1" t="s">
        <v>46</v>
      </c>
      <c r="J3155" s="1">
        <v>2.573918E-2</v>
      </c>
      <c r="K3155" s="1"/>
      <c r="L3155" s="1">
        <v>120.744</v>
      </c>
      <c r="M3155" s="1">
        <v>4.0999999999999996</v>
      </c>
    </row>
    <row r="3156" spans="1:13" x14ac:dyDescent="0.3">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
      <c r="A3157" s="1" t="s">
        <v>10</v>
      </c>
      <c r="B3157" s="1">
        <v>3156</v>
      </c>
      <c r="C3157" s="1" t="s">
        <v>731</v>
      </c>
      <c r="D3157" s="1" t="s">
        <v>28</v>
      </c>
      <c r="E3157" s="1">
        <v>2018</v>
      </c>
      <c r="F3157" s="1" t="s">
        <v>45</v>
      </c>
      <c r="G3157" s="1" t="s">
        <v>21</v>
      </c>
      <c r="H3157" s="1" t="s">
        <v>15</v>
      </c>
      <c r="I3157" s="1" t="s">
        <v>46</v>
      </c>
      <c r="J3157" s="1">
        <v>0</v>
      </c>
      <c r="K3157" s="1"/>
      <c r="L3157" s="1">
        <v>91.848799999999997</v>
      </c>
      <c r="M3157" s="1">
        <v>4.0999999999999996</v>
      </c>
    </row>
    <row r="3158" spans="1:13" x14ac:dyDescent="0.3">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
      <c r="A3159" s="1" t="s">
        <v>10</v>
      </c>
      <c r="B3159" s="1">
        <v>3158</v>
      </c>
      <c r="C3159" s="1" t="s">
        <v>512</v>
      </c>
      <c r="D3159" s="1" t="s">
        <v>67</v>
      </c>
      <c r="E3159" s="1">
        <v>2018</v>
      </c>
      <c r="F3159" s="1" t="s">
        <v>45</v>
      </c>
      <c r="G3159" s="1" t="s">
        <v>21</v>
      </c>
      <c r="H3159" s="1" t="s">
        <v>15</v>
      </c>
      <c r="I3159" s="1" t="s">
        <v>46</v>
      </c>
      <c r="J3159" s="1">
        <v>2.0470200000000001E-2</v>
      </c>
      <c r="K3159" s="1"/>
      <c r="L3159" s="1">
        <v>88.254000000000005</v>
      </c>
      <c r="M3159" s="1">
        <v>4.0999999999999996</v>
      </c>
    </row>
    <row r="3160" spans="1:13" x14ac:dyDescent="0.3">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
      <c r="A3161" s="1" t="s">
        <v>10</v>
      </c>
      <c r="B3161" s="1">
        <v>3160</v>
      </c>
      <c r="C3161" s="1" t="s">
        <v>1436</v>
      </c>
      <c r="D3161" s="1" t="s">
        <v>24</v>
      </c>
      <c r="E3161" s="1">
        <v>2018</v>
      </c>
      <c r="F3161" s="1" t="s">
        <v>45</v>
      </c>
      <c r="G3161" s="1" t="s">
        <v>21</v>
      </c>
      <c r="H3161" s="1" t="s">
        <v>15</v>
      </c>
      <c r="I3161" s="1" t="s">
        <v>46</v>
      </c>
      <c r="J3161" s="1">
        <v>4.7570400999999998E-2</v>
      </c>
      <c r="K3161" s="1"/>
      <c r="L3161" s="1">
        <v>125.7362</v>
      </c>
      <c r="M3161" s="1">
        <v>4.0999999999999996</v>
      </c>
    </row>
    <row r="3162" spans="1:13" x14ac:dyDescent="0.3">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
      <c r="A3163" s="1" t="s">
        <v>10</v>
      </c>
      <c r="B3163" s="1">
        <v>3162</v>
      </c>
      <c r="C3163" s="1" t="s">
        <v>552</v>
      </c>
      <c r="D3163" s="1" t="s">
        <v>24</v>
      </c>
      <c r="E3163" s="1">
        <v>2018</v>
      </c>
      <c r="F3163" s="1" t="s">
        <v>45</v>
      </c>
      <c r="G3163" s="1" t="s">
        <v>21</v>
      </c>
      <c r="H3163" s="1" t="s">
        <v>15</v>
      </c>
      <c r="I3163" s="1" t="s">
        <v>46</v>
      </c>
      <c r="J3163" s="1">
        <v>3.5853059E-2</v>
      </c>
      <c r="K3163" s="1"/>
      <c r="L3163" s="1">
        <v>176.87119999999999</v>
      </c>
      <c r="M3163" s="1">
        <v>4.0999999999999996</v>
      </c>
    </row>
    <row r="3164" spans="1:13" x14ac:dyDescent="0.3">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
      <c r="A3165" s="1" t="s">
        <v>10</v>
      </c>
      <c r="B3165" s="1">
        <v>3164</v>
      </c>
      <c r="C3165" s="1" t="s">
        <v>1159</v>
      </c>
      <c r="D3165" s="1" t="s">
        <v>12</v>
      </c>
      <c r="E3165" s="1">
        <v>2018</v>
      </c>
      <c r="F3165" s="1" t="s">
        <v>45</v>
      </c>
      <c r="G3165" s="1" t="s">
        <v>21</v>
      </c>
      <c r="H3165" s="1" t="s">
        <v>15</v>
      </c>
      <c r="I3165" s="1" t="s">
        <v>46</v>
      </c>
      <c r="J3165" s="1">
        <v>5.6713055999999998E-2</v>
      </c>
      <c r="K3165" s="1"/>
      <c r="L3165" s="1">
        <v>223.80879999999999</v>
      </c>
      <c r="M3165" s="1">
        <v>4.0999999999999996</v>
      </c>
    </row>
    <row r="3166" spans="1:13" x14ac:dyDescent="0.3">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
      <c r="A3167" s="1" t="s">
        <v>10</v>
      </c>
      <c r="B3167" s="1">
        <v>3166</v>
      </c>
      <c r="C3167" s="1" t="s">
        <v>1309</v>
      </c>
      <c r="D3167" s="1" t="s">
        <v>12</v>
      </c>
      <c r="E3167" s="1">
        <v>2018</v>
      </c>
      <c r="F3167" s="1" t="s">
        <v>45</v>
      </c>
      <c r="G3167" s="1" t="s">
        <v>21</v>
      </c>
      <c r="H3167" s="1" t="s">
        <v>15</v>
      </c>
      <c r="I3167" s="1" t="s">
        <v>46</v>
      </c>
      <c r="J3167" s="1">
        <v>5.9438787E-2</v>
      </c>
      <c r="K3167" s="1"/>
      <c r="L3167" s="1">
        <v>130.99680000000001</v>
      </c>
      <c r="M3167" s="1">
        <v>4.0999999999999996</v>
      </c>
    </row>
    <row r="3168" spans="1:13" x14ac:dyDescent="0.3">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
      <c r="A3169" s="1" t="s">
        <v>10</v>
      </c>
      <c r="B3169" s="1">
        <v>3168</v>
      </c>
      <c r="C3169" s="1" t="s">
        <v>887</v>
      </c>
      <c r="D3169" s="1" t="s">
        <v>48</v>
      </c>
      <c r="E3169" s="1">
        <v>2018</v>
      </c>
      <c r="F3169" s="1" t="s">
        <v>45</v>
      </c>
      <c r="G3169" s="1" t="s">
        <v>21</v>
      </c>
      <c r="H3169" s="1" t="s">
        <v>15</v>
      </c>
      <c r="I3169" s="1" t="s">
        <v>46</v>
      </c>
      <c r="J3169" s="1">
        <v>3.7388493000000002E-2</v>
      </c>
      <c r="K3169" s="1"/>
      <c r="L3169" s="1">
        <v>107.8254</v>
      </c>
      <c r="M3169" s="1">
        <v>4.0999999999999996</v>
      </c>
    </row>
    <row r="3170" spans="1:13" x14ac:dyDescent="0.3">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
      <c r="A3171" s="1" t="s">
        <v>10</v>
      </c>
      <c r="B3171" s="1">
        <v>3170</v>
      </c>
      <c r="C3171" s="1" t="s">
        <v>960</v>
      </c>
      <c r="D3171" s="1" t="s">
        <v>32</v>
      </c>
      <c r="E3171" s="1">
        <v>2018</v>
      </c>
      <c r="F3171" s="1" t="s">
        <v>45</v>
      </c>
      <c r="G3171" s="1" t="s">
        <v>21</v>
      </c>
      <c r="H3171" s="1" t="s">
        <v>15</v>
      </c>
      <c r="I3171" s="1" t="s">
        <v>46</v>
      </c>
      <c r="J3171" s="1">
        <v>7.6798609000000004E-2</v>
      </c>
      <c r="K3171" s="1"/>
      <c r="L3171" s="1">
        <v>231.89580000000001</v>
      </c>
      <c r="M3171" s="1">
        <v>4.0999999999999996</v>
      </c>
    </row>
    <row r="3172" spans="1:13" x14ac:dyDescent="0.3">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
      <c r="A3173" s="1" t="s">
        <v>35</v>
      </c>
      <c r="B3173" s="1">
        <v>3172</v>
      </c>
      <c r="C3173" s="1" t="s">
        <v>348</v>
      </c>
      <c r="D3173" s="1" t="s">
        <v>12</v>
      </c>
      <c r="E3173" s="1">
        <v>2018</v>
      </c>
      <c r="F3173" s="1" t="s">
        <v>45</v>
      </c>
      <c r="G3173" s="1" t="s">
        <v>21</v>
      </c>
      <c r="H3173" s="1" t="s">
        <v>15</v>
      </c>
      <c r="I3173" s="1" t="s">
        <v>46</v>
      </c>
      <c r="J3173" s="1">
        <v>6.9851682999999998E-2</v>
      </c>
      <c r="K3173" s="1"/>
      <c r="L3173" s="1">
        <v>110.99120000000001</v>
      </c>
      <c r="M3173" s="1">
        <v>4.0999999999999996</v>
      </c>
    </row>
    <row r="3174" spans="1:13" x14ac:dyDescent="0.3">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3">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3">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3">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3">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3">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
      <c r="A3185" s="1" t="s">
        <v>17</v>
      </c>
      <c r="B3185" s="1">
        <v>3184</v>
      </c>
      <c r="C3185" s="1" t="s">
        <v>100</v>
      </c>
      <c r="D3185" s="1" t="s">
        <v>24</v>
      </c>
      <c r="E3185" s="1">
        <v>2018</v>
      </c>
      <c r="F3185" s="1" t="s">
        <v>138</v>
      </c>
      <c r="G3185" s="1" t="s">
        <v>14</v>
      </c>
      <c r="H3185" s="1" t="s">
        <v>26</v>
      </c>
      <c r="I3185" s="1" t="s">
        <v>40</v>
      </c>
      <c r="J3185" s="1">
        <v>9.7145949999999995E-3</v>
      </c>
      <c r="K3185" s="1"/>
      <c r="L3185" s="1">
        <v>120.0414</v>
      </c>
      <c r="M3185" s="1">
        <v>4</v>
      </c>
    </row>
    <row r="3186" spans="1:13" x14ac:dyDescent="0.3">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3">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3">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3">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
      <c r="A3193" s="1" t="s">
        <v>17</v>
      </c>
      <c r="B3193" s="1">
        <v>3192</v>
      </c>
      <c r="C3193" s="1" t="s">
        <v>1067</v>
      </c>
      <c r="D3193" s="1" t="s">
        <v>61</v>
      </c>
      <c r="E3193" s="1">
        <v>2018</v>
      </c>
      <c r="F3193" s="1" t="s">
        <v>45</v>
      </c>
      <c r="G3193" s="1" t="s">
        <v>21</v>
      </c>
      <c r="H3193" s="1" t="s">
        <v>15</v>
      </c>
      <c r="I3193" s="1" t="s">
        <v>46</v>
      </c>
      <c r="J3193" s="1">
        <v>4.357366E-2</v>
      </c>
      <c r="K3193" s="1"/>
      <c r="L3193" s="1">
        <v>192.88460000000001</v>
      </c>
      <c r="M3193" s="1">
        <v>4</v>
      </c>
    </row>
    <row r="3194" spans="1:13" x14ac:dyDescent="0.3">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1" t="s">
        <v>17</v>
      </c>
      <c r="B3195" s="1">
        <v>3194</v>
      </c>
      <c r="C3195" s="1" t="s">
        <v>1440</v>
      </c>
      <c r="D3195" s="1" t="s">
        <v>24</v>
      </c>
      <c r="E3195" s="1">
        <v>2018</v>
      </c>
      <c r="F3195" s="1" t="s">
        <v>138</v>
      </c>
      <c r="G3195" s="1" t="s">
        <v>14</v>
      </c>
      <c r="H3195" s="1" t="s">
        <v>26</v>
      </c>
      <c r="I3195" s="1" t="s">
        <v>40</v>
      </c>
      <c r="J3195" s="1">
        <v>0.148392623</v>
      </c>
      <c r="K3195" s="1"/>
      <c r="L3195" s="1">
        <v>41.579599999999999</v>
      </c>
      <c r="M3195" s="1">
        <v>4</v>
      </c>
    </row>
    <row r="3196" spans="1:13" x14ac:dyDescent="0.3">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1" t="s">
        <v>17</v>
      </c>
      <c r="B3197" s="1">
        <v>3196</v>
      </c>
      <c r="C3197" s="1" t="s">
        <v>728</v>
      </c>
      <c r="D3197" s="1" t="s">
        <v>24</v>
      </c>
      <c r="E3197" s="1">
        <v>2018</v>
      </c>
      <c r="F3197" s="1" t="s">
        <v>138</v>
      </c>
      <c r="G3197" s="1" t="s">
        <v>14</v>
      </c>
      <c r="H3197" s="1" t="s">
        <v>26</v>
      </c>
      <c r="I3197" s="1" t="s">
        <v>40</v>
      </c>
      <c r="J3197" s="1">
        <v>0.20469999999999999</v>
      </c>
      <c r="K3197" s="1"/>
      <c r="L3197" s="1">
        <v>76.867000000000004</v>
      </c>
      <c r="M3197" s="1">
        <v>4</v>
      </c>
    </row>
    <row r="3198" spans="1:13" x14ac:dyDescent="0.3">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1" t="s">
        <v>10</v>
      </c>
      <c r="B3199" s="1">
        <v>3198</v>
      </c>
      <c r="C3199" s="1" t="s">
        <v>275</v>
      </c>
      <c r="D3199" s="1" t="s">
        <v>54</v>
      </c>
      <c r="E3199" s="1">
        <v>2018</v>
      </c>
      <c r="F3199" s="1" t="s">
        <v>45</v>
      </c>
      <c r="G3199" s="1" t="s">
        <v>21</v>
      </c>
      <c r="H3199" s="1" t="s">
        <v>15</v>
      </c>
      <c r="I3199" s="1" t="s">
        <v>46</v>
      </c>
      <c r="J3199" s="1">
        <v>6.5203102999999998E-2</v>
      </c>
      <c r="K3199" s="1"/>
      <c r="L3199" s="1">
        <v>166.08160000000001</v>
      </c>
      <c r="M3199" s="1">
        <v>4</v>
      </c>
    </row>
    <row r="3200" spans="1:13" x14ac:dyDescent="0.3">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3">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3">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3">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3">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3">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
      <c r="A3211" s="1" t="s">
        <v>17</v>
      </c>
      <c r="B3211" s="1">
        <v>3210</v>
      </c>
      <c r="C3211" s="1" t="s">
        <v>542</v>
      </c>
      <c r="D3211" s="1" t="s">
        <v>95</v>
      </c>
      <c r="E3211" s="1">
        <v>2018</v>
      </c>
      <c r="F3211" s="1" t="s">
        <v>45</v>
      </c>
      <c r="G3211" s="1" t="s">
        <v>21</v>
      </c>
      <c r="H3211" s="1" t="s">
        <v>15</v>
      </c>
      <c r="I3211" s="1" t="s">
        <v>46</v>
      </c>
      <c r="J3211" s="1">
        <v>6.4636203000000003E-2</v>
      </c>
      <c r="K3211" s="1"/>
      <c r="L3211" s="1">
        <v>90.080399999999997</v>
      </c>
      <c r="M3211" s="1">
        <v>4</v>
      </c>
    </row>
    <row r="3212" spans="1:13" x14ac:dyDescent="0.3">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3">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3">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3">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3">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3">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3">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3">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3">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3">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3">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3">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3">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3">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1" t="s">
        <v>10</v>
      </c>
      <c r="B3239" s="1">
        <v>3238</v>
      </c>
      <c r="C3239" s="1" t="s">
        <v>504</v>
      </c>
      <c r="D3239" s="1" t="s">
        <v>48</v>
      </c>
      <c r="E3239" s="1">
        <v>2018</v>
      </c>
      <c r="F3239" s="1" t="s">
        <v>45</v>
      </c>
      <c r="G3239" s="1" t="s">
        <v>21</v>
      </c>
      <c r="H3239" s="1" t="s">
        <v>15</v>
      </c>
      <c r="I3239" s="1" t="s">
        <v>46</v>
      </c>
      <c r="J3239" s="1">
        <v>7.2524759999999994E-2</v>
      </c>
      <c r="K3239" s="1"/>
      <c r="L3239" s="1">
        <v>120.3098</v>
      </c>
      <c r="M3239" s="1">
        <v>4</v>
      </c>
    </row>
    <row r="3240" spans="1:13" x14ac:dyDescent="0.3">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
      <c r="A3241" s="1" t="s">
        <v>17</v>
      </c>
      <c r="B3241" s="1">
        <v>3240</v>
      </c>
      <c r="C3241" s="1" t="s">
        <v>1016</v>
      </c>
      <c r="D3241" s="1" t="s">
        <v>95</v>
      </c>
      <c r="E3241" s="1">
        <v>2018</v>
      </c>
      <c r="F3241" s="1" t="s">
        <v>45</v>
      </c>
      <c r="G3241" s="1" t="s">
        <v>21</v>
      </c>
      <c r="H3241" s="1" t="s">
        <v>15</v>
      </c>
      <c r="I3241" s="1" t="s">
        <v>46</v>
      </c>
      <c r="J3241" s="1">
        <v>7.7536540000000001E-2</v>
      </c>
      <c r="K3241" s="1"/>
      <c r="L3241" s="1">
        <v>180.86600000000001</v>
      </c>
      <c r="M3241" s="1">
        <v>4</v>
      </c>
    </row>
    <row r="3242" spans="1:13" x14ac:dyDescent="0.3">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3">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3">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3">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3">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
      <c r="A3251" s="1" t="s">
        <v>17</v>
      </c>
      <c r="B3251" s="1">
        <v>3250</v>
      </c>
      <c r="C3251" s="1" t="s">
        <v>798</v>
      </c>
      <c r="D3251" s="1" t="s">
        <v>42</v>
      </c>
      <c r="E3251" s="1">
        <v>2018</v>
      </c>
      <c r="F3251" s="1" t="s">
        <v>45</v>
      </c>
      <c r="G3251" s="1" t="s">
        <v>21</v>
      </c>
      <c r="H3251" s="1" t="s">
        <v>15</v>
      </c>
      <c r="I3251" s="1" t="s">
        <v>46</v>
      </c>
      <c r="J3251" s="1">
        <v>3.9055755999999997E-2</v>
      </c>
      <c r="K3251" s="1"/>
      <c r="L3251" s="1">
        <v>152.3366</v>
      </c>
      <c r="M3251" s="1">
        <v>4</v>
      </c>
    </row>
    <row r="3252" spans="1:13" x14ac:dyDescent="0.3">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3">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3">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3">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3">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3">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3">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3">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3">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3">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3">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3">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3">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3">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3">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3">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3">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3">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3">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3">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3">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3">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3">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3">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3">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3">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3">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3">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3">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3">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3">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3">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
      <c r="A3315" s="1" t="s">
        <v>17</v>
      </c>
      <c r="B3315" s="1">
        <v>3314</v>
      </c>
      <c r="C3315" s="1" t="s">
        <v>681</v>
      </c>
      <c r="D3315" s="1" t="s">
        <v>95</v>
      </c>
      <c r="E3315" s="1">
        <v>2018</v>
      </c>
      <c r="F3315" s="1" t="s">
        <v>138</v>
      </c>
      <c r="G3315" s="1" t="s">
        <v>14</v>
      </c>
      <c r="H3315" s="1" t="s">
        <v>26</v>
      </c>
      <c r="I3315" s="1" t="s">
        <v>40</v>
      </c>
      <c r="J3315" s="1">
        <v>0.13319835499999999</v>
      </c>
      <c r="K3315" s="1"/>
      <c r="L3315" s="1">
        <v>91.082999999999998</v>
      </c>
      <c r="M3315" s="1">
        <v>4</v>
      </c>
    </row>
    <row r="3316" spans="1:13" x14ac:dyDescent="0.3">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
      <c r="A3317" s="1" t="s">
        <v>17</v>
      </c>
      <c r="B3317" s="1">
        <v>3316</v>
      </c>
      <c r="C3317" s="1" t="s">
        <v>1455</v>
      </c>
      <c r="D3317" s="1" t="s">
        <v>74</v>
      </c>
      <c r="E3317" s="1">
        <v>2018</v>
      </c>
      <c r="F3317" s="1" t="s">
        <v>138</v>
      </c>
      <c r="G3317" s="1" t="s">
        <v>14</v>
      </c>
      <c r="H3317" s="1" t="s">
        <v>26</v>
      </c>
      <c r="I3317" s="1" t="s">
        <v>40</v>
      </c>
      <c r="J3317" s="1">
        <v>0.106907604</v>
      </c>
      <c r="K3317" s="1"/>
      <c r="L3317" s="1">
        <v>162.8526</v>
      </c>
      <c r="M3317" s="1">
        <v>4</v>
      </c>
    </row>
    <row r="3318" spans="1:13" x14ac:dyDescent="0.3">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
      <c r="A3319" s="1" t="s">
        <v>17</v>
      </c>
      <c r="B3319" s="1">
        <v>3318</v>
      </c>
      <c r="C3319" s="1" t="s">
        <v>1065</v>
      </c>
      <c r="D3319" s="1" t="s">
        <v>67</v>
      </c>
      <c r="E3319" s="1">
        <v>2018</v>
      </c>
      <c r="F3319" s="1" t="s">
        <v>138</v>
      </c>
      <c r="G3319" s="1" t="s">
        <v>14</v>
      </c>
      <c r="H3319" s="1" t="s">
        <v>26</v>
      </c>
      <c r="I3319" s="1" t="s">
        <v>40</v>
      </c>
      <c r="J3319" s="1">
        <v>3.1139933000000002E-2</v>
      </c>
      <c r="K3319" s="1"/>
      <c r="L3319" s="1">
        <v>74.801199999999994</v>
      </c>
      <c r="M3319" s="1">
        <v>4</v>
      </c>
    </row>
    <row r="3320" spans="1:13" x14ac:dyDescent="0.3">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
      <c r="A3321" s="1" t="s">
        <v>17</v>
      </c>
      <c r="B3321" s="1">
        <v>3320</v>
      </c>
      <c r="C3321" s="1" t="s">
        <v>1277</v>
      </c>
      <c r="D3321" s="1" t="s">
        <v>67</v>
      </c>
      <c r="E3321" s="1">
        <v>2018</v>
      </c>
      <c r="F3321" s="1" t="s">
        <v>138</v>
      </c>
      <c r="G3321" s="1" t="s">
        <v>14</v>
      </c>
      <c r="H3321" s="1" t="s">
        <v>26</v>
      </c>
      <c r="I3321" s="1" t="s">
        <v>40</v>
      </c>
      <c r="J3321" s="1">
        <v>0.122832172</v>
      </c>
      <c r="K3321" s="1"/>
      <c r="L3321" s="1">
        <v>217.685</v>
      </c>
      <c r="M3321" s="1">
        <v>4</v>
      </c>
    </row>
    <row r="3322" spans="1:13" x14ac:dyDescent="0.3">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
      <c r="A3323" s="1" t="s">
        <v>17</v>
      </c>
      <c r="B3323" s="1">
        <v>3322</v>
      </c>
      <c r="C3323" s="1" t="s">
        <v>1066</v>
      </c>
      <c r="D3323" s="1" t="s">
        <v>24</v>
      </c>
      <c r="E3323" s="1">
        <v>2018</v>
      </c>
      <c r="F3323" s="1" t="s">
        <v>138</v>
      </c>
      <c r="G3323" s="1" t="s">
        <v>14</v>
      </c>
      <c r="H3323" s="1" t="s">
        <v>26</v>
      </c>
      <c r="I3323" s="1" t="s">
        <v>40</v>
      </c>
      <c r="J3323" s="1">
        <v>7.9146113000000004E-2</v>
      </c>
      <c r="K3323" s="1"/>
      <c r="L3323" s="1">
        <v>181.46600000000001</v>
      </c>
      <c r="M3323" s="1">
        <v>4</v>
      </c>
    </row>
    <row r="3324" spans="1:13" x14ac:dyDescent="0.3">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
      <c r="A3325" s="1" t="s">
        <v>17</v>
      </c>
      <c r="B3325" s="1">
        <v>3324</v>
      </c>
      <c r="C3325" s="1" t="s">
        <v>51</v>
      </c>
      <c r="D3325" s="1" t="s">
        <v>12</v>
      </c>
      <c r="E3325" s="1">
        <v>2018</v>
      </c>
      <c r="F3325" s="1" t="s">
        <v>138</v>
      </c>
      <c r="G3325" s="1" t="s">
        <v>14</v>
      </c>
      <c r="H3325" s="1" t="s">
        <v>26</v>
      </c>
      <c r="I3325" s="1" t="s">
        <v>40</v>
      </c>
      <c r="J3325" s="1">
        <v>0.22483730800000001</v>
      </c>
      <c r="K3325" s="1"/>
      <c r="L3325" s="1">
        <v>112.7886</v>
      </c>
      <c r="M3325" s="1">
        <v>4</v>
      </c>
    </row>
    <row r="3326" spans="1:13" x14ac:dyDescent="0.3">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
      <c r="A3327" s="1" t="s">
        <v>17</v>
      </c>
      <c r="B3327" s="1">
        <v>3326</v>
      </c>
      <c r="C3327" s="1" t="s">
        <v>1350</v>
      </c>
      <c r="D3327" s="1" t="s">
        <v>19</v>
      </c>
      <c r="E3327" s="1">
        <v>2018</v>
      </c>
      <c r="F3327" s="1" t="s">
        <v>138</v>
      </c>
      <c r="G3327" s="1" t="s">
        <v>14</v>
      </c>
      <c r="H3327" s="1" t="s">
        <v>26</v>
      </c>
      <c r="I3327" s="1" t="s">
        <v>40</v>
      </c>
      <c r="J3327" s="1">
        <v>5.0535311999999999E-2</v>
      </c>
      <c r="K3327" s="1"/>
      <c r="L3327" s="1">
        <v>130.03100000000001</v>
      </c>
      <c r="M3327" s="1">
        <v>4</v>
      </c>
    </row>
    <row r="3328" spans="1:13" x14ac:dyDescent="0.3">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
      <c r="A3329" s="1" t="s">
        <v>17</v>
      </c>
      <c r="B3329" s="1">
        <v>3328</v>
      </c>
      <c r="C3329" s="1" t="s">
        <v>1394</v>
      </c>
      <c r="D3329" s="1" t="s">
        <v>42</v>
      </c>
      <c r="E3329" s="1">
        <v>2018</v>
      </c>
      <c r="F3329" s="1" t="s">
        <v>138</v>
      </c>
      <c r="G3329" s="1" t="s">
        <v>14</v>
      </c>
      <c r="H3329" s="1" t="s">
        <v>26</v>
      </c>
      <c r="I3329" s="1" t="s">
        <v>40</v>
      </c>
      <c r="J3329" s="1">
        <v>9.0778148000000003E-2</v>
      </c>
      <c r="K3329" s="1"/>
      <c r="L3329" s="1">
        <v>153.10239999999999</v>
      </c>
      <c r="M3329" s="1">
        <v>4</v>
      </c>
    </row>
    <row r="3330" spans="1:13" x14ac:dyDescent="0.3">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
      <c r="A3331" s="1" t="s">
        <v>17</v>
      </c>
      <c r="B3331" s="1">
        <v>3330</v>
      </c>
      <c r="C3331" s="1" t="s">
        <v>998</v>
      </c>
      <c r="D3331" s="1" t="s">
        <v>64</v>
      </c>
      <c r="E3331" s="1">
        <v>2018</v>
      </c>
      <c r="F3331" s="1" t="s">
        <v>138</v>
      </c>
      <c r="G3331" s="1" t="s">
        <v>14</v>
      </c>
      <c r="H3331" s="1" t="s">
        <v>26</v>
      </c>
      <c r="I3331" s="1" t="s">
        <v>40</v>
      </c>
      <c r="J3331" s="1">
        <v>0.142393355</v>
      </c>
      <c r="K3331" s="1"/>
      <c r="L3331" s="1">
        <v>36.418999999999997</v>
      </c>
      <c r="M3331" s="1">
        <v>4</v>
      </c>
    </row>
    <row r="3332" spans="1:13" x14ac:dyDescent="0.3">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
      <c r="A3333" s="1" t="s">
        <v>17</v>
      </c>
      <c r="B3333" s="1">
        <v>3332</v>
      </c>
      <c r="C3333" s="1" t="s">
        <v>244</v>
      </c>
      <c r="D3333" s="1" t="s">
        <v>64</v>
      </c>
      <c r="E3333" s="1">
        <v>2018</v>
      </c>
      <c r="F3333" s="1" t="s">
        <v>138</v>
      </c>
      <c r="G3333" s="1" t="s">
        <v>14</v>
      </c>
      <c r="H3333" s="1" t="s">
        <v>26</v>
      </c>
      <c r="I3333" s="1" t="s">
        <v>40</v>
      </c>
      <c r="J3333" s="1">
        <v>2.1184746000000001E-2</v>
      </c>
      <c r="K3333" s="1"/>
      <c r="L3333" s="1">
        <v>189.553</v>
      </c>
      <c r="M3333" s="1">
        <v>4</v>
      </c>
    </row>
    <row r="3334" spans="1:13" x14ac:dyDescent="0.3">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
      <c r="A3335" s="1" t="s">
        <v>17</v>
      </c>
      <c r="B3335" s="1">
        <v>3334</v>
      </c>
      <c r="C3335" s="1" t="s">
        <v>178</v>
      </c>
      <c r="D3335" s="1" t="s">
        <v>48</v>
      </c>
      <c r="E3335" s="1">
        <v>2018</v>
      </c>
      <c r="F3335" s="1" t="s">
        <v>138</v>
      </c>
      <c r="G3335" s="1" t="s">
        <v>14</v>
      </c>
      <c r="H3335" s="1" t="s">
        <v>26</v>
      </c>
      <c r="I3335" s="1" t="s">
        <v>40</v>
      </c>
      <c r="J3335" s="1">
        <v>9.1354948000000005E-2</v>
      </c>
      <c r="K3335" s="1"/>
      <c r="L3335" s="1">
        <v>122.30719999999999</v>
      </c>
      <c r="M3335" s="1">
        <v>4</v>
      </c>
    </row>
    <row r="3336" spans="1:13" x14ac:dyDescent="0.3">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
      <c r="A3337" s="1" t="s">
        <v>10</v>
      </c>
      <c r="B3337" s="1">
        <v>3336</v>
      </c>
      <c r="C3337" s="1" t="s">
        <v>882</v>
      </c>
      <c r="D3337" s="1" t="s">
        <v>95</v>
      </c>
      <c r="E3337" s="1">
        <v>2018</v>
      </c>
      <c r="F3337" s="1" t="s">
        <v>138</v>
      </c>
      <c r="G3337" s="1" t="s">
        <v>14</v>
      </c>
      <c r="H3337" s="1" t="s">
        <v>26</v>
      </c>
      <c r="I3337" s="1" t="s">
        <v>40</v>
      </c>
      <c r="J3337" s="1">
        <v>0.212963193</v>
      </c>
      <c r="K3337" s="1"/>
      <c r="L3337" s="1">
        <v>59.521999999999998</v>
      </c>
      <c r="M3337" s="1">
        <v>4</v>
      </c>
    </row>
    <row r="3338" spans="1:13" x14ac:dyDescent="0.3">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
      <c r="A3339" s="1" t="s">
        <v>10</v>
      </c>
      <c r="B3339" s="1">
        <v>3338</v>
      </c>
      <c r="C3339" s="1" t="s">
        <v>1457</v>
      </c>
      <c r="D3339" s="1" t="s">
        <v>57</v>
      </c>
      <c r="E3339" s="1">
        <v>2018</v>
      </c>
      <c r="F3339" s="1" t="s">
        <v>138</v>
      </c>
      <c r="G3339" s="1" t="s">
        <v>14</v>
      </c>
      <c r="H3339" s="1" t="s">
        <v>26</v>
      </c>
      <c r="I3339" s="1" t="s">
        <v>40</v>
      </c>
      <c r="J3339" s="1">
        <v>0.118535581</v>
      </c>
      <c r="K3339" s="1"/>
      <c r="L3339" s="1">
        <v>256.39879999999999</v>
      </c>
      <c r="M3339" s="1">
        <v>4</v>
      </c>
    </row>
    <row r="3340" spans="1:13" x14ac:dyDescent="0.3">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
      <c r="A3341" s="1" t="s">
        <v>10</v>
      </c>
      <c r="B3341" s="1">
        <v>3340</v>
      </c>
      <c r="C3341" s="1" t="s">
        <v>597</v>
      </c>
      <c r="D3341" s="1" t="s">
        <v>67</v>
      </c>
      <c r="E3341" s="1">
        <v>2018</v>
      </c>
      <c r="F3341" s="1" t="s">
        <v>138</v>
      </c>
      <c r="G3341" s="1" t="s">
        <v>14</v>
      </c>
      <c r="H3341" s="1" t="s">
        <v>26</v>
      </c>
      <c r="I3341" s="1" t="s">
        <v>40</v>
      </c>
      <c r="J3341" s="1">
        <v>8.4404264000000007E-2</v>
      </c>
      <c r="K3341" s="1"/>
      <c r="L3341" s="1">
        <v>49.537599999999998</v>
      </c>
      <c r="M3341" s="1">
        <v>4</v>
      </c>
    </row>
    <row r="3342" spans="1:13" x14ac:dyDescent="0.3">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
      <c r="A3343" s="1" t="s">
        <v>10</v>
      </c>
      <c r="B3343" s="1">
        <v>3342</v>
      </c>
      <c r="C3343" s="1" t="s">
        <v>941</v>
      </c>
      <c r="D3343" s="1" t="s">
        <v>24</v>
      </c>
      <c r="E3343" s="1">
        <v>2018</v>
      </c>
      <c r="F3343" s="1" t="s">
        <v>138</v>
      </c>
      <c r="G3343" s="1" t="s">
        <v>14</v>
      </c>
      <c r="H3343" s="1" t="s">
        <v>26</v>
      </c>
      <c r="I3343" s="1" t="s">
        <v>40</v>
      </c>
      <c r="J3343" s="1">
        <v>0.164438907</v>
      </c>
      <c r="K3343" s="1"/>
      <c r="L3343" s="1">
        <v>188.42140000000001</v>
      </c>
      <c r="M3343" s="1">
        <v>4</v>
      </c>
    </row>
    <row r="3344" spans="1:13" x14ac:dyDescent="0.3">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
      <c r="A3345" s="1" t="s">
        <v>10</v>
      </c>
      <c r="B3345" s="1">
        <v>3344</v>
      </c>
      <c r="C3345" s="1" t="s">
        <v>1426</v>
      </c>
      <c r="D3345" s="1" t="s">
        <v>12</v>
      </c>
      <c r="E3345" s="1">
        <v>2018</v>
      </c>
      <c r="F3345" s="1" t="s">
        <v>138</v>
      </c>
      <c r="G3345" s="1" t="s">
        <v>14</v>
      </c>
      <c r="H3345" s="1" t="s">
        <v>26</v>
      </c>
      <c r="I3345" s="1" t="s">
        <v>40</v>
      </c>
      <c r="J3345" s="1">
        <v>0.214139786</v>
      </c>
      <c r="K3345" s="1"/>
      <c r="L3345" s="1">
        <v>102.4016</v>
      </c>
      <c r="M3345" s="1">
        <v>4</v>
      </c>
    </row>
    <row r="3346" spans="1:13" x14ac:dyDescent="0.3">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
      <c r="A3347" s="1" t="s">
        <v>10</v>
      </c>
      <c r="B3347" s="1">
        <v>3346</v>
      </c>
      <c r="C3347" s="1" t="s">
        <v>1311</v>
      </c>
      <c r="D3347" s="1" t="s">
        <v>48</v>
      </c>
      <c r="E3347" s="1">
        <v>2018</v>
      </c>
      <c r="F3347" s="1" t="s">
        <v>138</v>
      </c>
      <c r="G3347" s="1" t="s">
        <v>14</v>
      </c>
      <c r="H3347" s="1" t="s">
        <v>26</v>
      </c>
      <c r="I3347" s="1" t="s">
        <v>40</v>
      </c>
      <c r="J3347" s="1">
        <v>1.251245E-2</v>
      </c>
      <c r="K3347" s="1"/>
      <c r="L3347" s="1">
        <v>38.747999999999998</v>
      </c>
      <c r="M3347" s="1">
        <v>4</v>
      </c>
    </row>
    <row r="3348" spans="1:13" x14ac:dyDescent="0.3">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
      <c r="A3349" s="1" t="s">
        <v>35</v>
      </c>
      <c r="B3349" s="1">
        <v>3348</v>
      </c>
      <c r="C3349" s="1" t="s">
        <v>585</v>
      </c>
      <c r="D3349" s="1" t="s">
        <v>67</v>
      </c>
      <c r="E3349" s="1">
        <v>2018</v>
      </c>
      <c r="F3349" s="1" t="s">
        <v>138</v>
      </c>
      <c r="G3349" s="1" t="s">
        <v>14</v>
      </c>
      <c r="H3349" s="1" t="s">
        <v>26</v>
      </c>
      <c r="I3349" s="1" t="s">
        <v>40</v>
      </c>
      <c r="J3349" s="1">
        <v>0.10818157</v>
      </c>
      <c r="K3349" s="1"/>
      <c r="L3349" s="1">
        <v>149.60499999999999</v>
      </c>
      <c r="M3349" s="1">
        <v>4</v>
      </c>
    </row>
    <row r="3350" spans="1:13" x14ac:dyDescent="0.3">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
      <c r="A3351" s="1" t="s">
        <v>35</v>
      </c>
      <c r="B3351" s="1">
        <v>3350</v>
      </c>
      <c r="C3351" s="1" t="s">
        <v>953</v>
      </c>
      <c r="D3351" s="1" t="s">
        <v>48</v>
      </c>
      <c r="E3351" s="1">
        <v>2018</v>
      </c>
      <c r="F3351" s="1" t="s">
        <v>138</v>
      </c>
      <c r="G3351" s="1" t="s">
        <v>14</v>
      </c>
      <c r="H3351" s="1" t="s">
        <v>26</v>
      </c>
      <c r="I3351" s="1" t="s">
        <v>40</v>
      </c>
      <c r="J3351" s="1">
        <v>7.8872251000000004E-2</v>
      </c>
      <c r="K3351" s="1"/>
      <c r="L3351" s="1">
        <v>189.5556</v>
      </c>
      <c r="M3351" s="1">
        <v>4</v>
      </c>
    </row>
    <row r="3352" spans="1:13" x14ac:dyDescent="0.3">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3">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3">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3">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3">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3">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3">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3">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3">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3">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3">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3">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3">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3">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3">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3">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3">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3">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3">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3">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3">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3">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3">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3">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3">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3">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3">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3">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3">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3">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3">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3">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3">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3">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3">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3">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3">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3">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3">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3">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3">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3">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3">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3">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3">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3">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3">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3">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3">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3">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3">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3">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3">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3">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3">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3">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3">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3">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3">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3">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3">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3">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3">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3">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3">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3">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3">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3">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3">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3">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3">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3">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3">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3">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3">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3">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3">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3">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3">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3">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3">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3">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3">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3">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3">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3">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3">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3">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3">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3">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3">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3">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3">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3">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3">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3">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3">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3">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3">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3">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3">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3">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3">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3">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3">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3">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3">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3">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3">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3">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3">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3">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3">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3">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3">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3">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3">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3">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3">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3">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3">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3">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3">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3">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3">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3">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3">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3">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3">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3">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3">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3">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3">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3">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3">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3">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3">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3">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3">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3">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3">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3">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3">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3">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3">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3">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3">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3">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3">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3">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3">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3">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3">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3">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3">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3">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3">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3">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3">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3">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3">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3">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3">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3">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3">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3">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3">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3">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3">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3">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3">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3">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3">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3">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3">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3">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3">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3">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3">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3">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3">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3">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3">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3">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3">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3">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3">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3">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3">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3">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3">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3">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3">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3">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3">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3">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3">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3">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3">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3">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3">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3">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3">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3">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3">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3">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3">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3">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
      <c r="A3767" s="1" t="s">
        <v>17</v>
      </c>
      <c r="B3767" s="1">
        <v>3766</v>
      </c>
      <c r="C3767" s="1" t="s">
        <v>1466</v>
      </c>
      <c r="D3767" s="1" t="s">
        <v>32</v>
      </c>
      <c r="E3767" s="1">
        <v>2018</v>
      </c>
      <c r="F3767" s="1" t="s">
        <v>45</v>
      </c>
      <c r="G3767" s="1" t="s">
        <v>21</v>
      </c>
      <c r="H3767" s="1" t="s">
        <v>15</v>
      </c>
      <c r="I3767" s="1" t="s">
        <v>46</v>
      </c>
      <c r="J3767" s="1">
        <v>6.5119701000000002E-2</v>
      </c>
      <c r="K3767" s="1"/>
      <c r="L3767" s="1">
        <v>145.71279999999999</v>
      </c>
      <c r="M3767" s="1">
        <v>4</v>
      </c>
    </row>
    <row r="3768" spans="1:13" x14ac:dyDescent="0.3">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
      <c r="A3769" s="1" t="s">
        <v>17</v>
      </c>
      <c r="B3769" s="1">
        <v>3768</v>
      </c>
      <c r="C3769" s="1" t="s">
        <v>531</v>
      </c>
      <c r="D3769" s="1" t="s">
        <v>95</v>
      </c>
      <c r="E3769" s="1">
        <v>2018</v>
      </c>
      <c r="F3769" s="1" t="s">
        <v>45</v>
      </c>
      <c r="G3769" s="1" t="s">
        <v>21</v>
      </c>
      <c r="H3769" s="1" t="s">
        <v>15</v>
      </c>
      <c r="I3769" s="1" t="s">
        <v>46</v>
      </c>
      <c r="J3769" s="1">
        <v>0.17536233300000001</v>
      </c>
      <c r="K3769" s="1"/>
      <c r="L3769" s="1">
        <v>158.96039999999999</v>
      </c>
      <c r="M3769" s="1">
        <v>4</v>
      </c>
    </row>
    <row r="3770" spans="1:13" x14ac:dyDescent="0.3">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
      <c r="A3771" s="1" t="s">
        <v>17</v>
      </c>
      <c r="B3771" s="1">
        <v>3770</v>
      </c>
      <c r="C3771" s="1" t="s">
        <v>1074</v>
      </c>
      <c r="D3771" s="1" t="s">
        <v>95</v>
      </c>
      <c r="E3771" s="1">
        <v>2018</v>
      </c>
      <c r="F3771" s="1" t="s">
        <v>45</v>
      </c>
      <c r="G3771" s="1" t="s">
        <v>21</v>
      </c>
      <c r="H3771" s="1" t="s">
        <v>15</v>
      </c>
      <c r="I3771" s="1" t="s">
        <v>46</v>
      </c>
      <c r="J3771" s="1">
        <v>2.6174636000000001E-2</v>
      </c>
      <c r="K3771" s="1"/>
      <c r="L3771" s="1">
        <v>127.102</v>
      </c>
      <c r="M3771" s="1">
        <v>4</v>
      </c>
    </row>
    <row r="3772" spans="1:13" x14ac:dyDescent="0.3">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
      <c r="A3773" s="1" t="s">
        <v>17</v>
      </c>
      <c r="B3773" s="1">
        <v>3772</v>
      </c>
      <c r="C3773" s="1" t="s">
        <v>287</v>
      </c>
      <c r="D3773" s="1" t="s">
        <v>57</v>
      </c>
      <c r="E3773" s="1">
        <v>2018</v>
      </c>
      <c r="F3773" s="1" t="s">
        <v>45</v>
      </c>
      <c r="G3773" s="1" t="s">
        <v>21</v>
      </c>
      <c r="H3773" s="1" t="s">
        <v>15</v>
      </c>
      <c r="I3773" s="1" t="s">
        <v>46</v>
      </c>
      <c r="J3773" s="1">
        <v>9.2145264000000005E-2</v>
      </c>
      <c r="K3773" s="1"/>
      <c r="L3773" s="1">
        <v>120.7098</v>
      </c>
      <c r="M3773" s="1">
        <v>4</v>
      </c>
    </row>
    <row r="3774" spans="1:13" x14ac:dyDescent="0.3">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
      <c r="A3775" s="1" t="s">
        <v>17</v>
      </c>
      <c r="B3775" s="1">
        <v>3774</v>
      </c>
      <c r="C3775" s="1" t="s">
        <v>548</v>
      </c>
      <c r="D3775" s="1" t="s">
        <v>57</v>
      </c>
      <c r="E3775" s="1">
        <v>2018</v>
      </c>
      <c r="F3775" s="1" t="s">
        <v>45</v>
      </c>
      <c r="G3775" s="1" t="s">
        <v>21</v>
      </c>
      <c r="H3775" s="1" t="s">
        <v>15</v>
      </c>
      <c r="I3775" s="1" t="s">
        <v>46</v>
      </c>
      <c r="J3775" s="1">
        <v>9.5919472000000006E-2</v>
      </c>
      <c r="K3775" s="1"/>
      <c r="L3775" s="1">
        <v>162.65520000000001</v>
      </c>
      <c r="M3775" s="1">
        <v>4</v>
      </c>
    </row>
    <row r="3776" spans="1:13" x14ac:dyDescent="0.3">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
      <c r="A3777" s="1" t="s">
        <v>17</v>
      </c>
      <c r="B3777" s="1">
        <v>3776</v>
      </c>
      <c r="C3777" s="1" t="s">
        <v>1036</v>
      </c>
      <c r="D3777" s="1" t="s">
        <v>67</v>
      </c>
      <c r="E3777" s="1">
        <v>2018</v>
      </c>
      <c r="F3777" s="1" t="s">
        <v>45</v>
      </c>
      <c r="G3777" s="1" t="s">
        <v>21</v>
      </c>
      <c r="H3777" s="1" t="s">
        <v>15</v>
      </c>
      <c r="I3777" s="1" t="s">
        <v>46</v>
      </c>
      <c r="J3777" s="1">
        <v>3.4584355999999997E-2</v>
      </c>
      <c r="K3777" s="1"/>
      <c r="L3777" s="1">
        <v>248.375</v>
      </c>
      <c r="M3777" s="1">
        <v>4</v>
      </c>
    </row>
    <row r="3778" spans="1:13" x14ac:dyDescent="0.3">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
      <c r="A3779" s="1" t="s">
        <v>17</v>
      </c>
      <c r="B3779" s="1">
        <v>3778</v>
      </c>
      <c r="C3779" s="1" t="s">
        <v>1314</v>
      </c>
      <c r="D3779" s="1" t="s">
        <v>24</v>
      </c>
      <c r="E3779" s="1">
        <v>2018</v>
      </c>
      <c r="F3779" s="1" t="s">
        <v>45</v>
      </c>
      <c r="G3779" s="1" t="s">
        <v>21</v>
      </c>
      <c r="H3779" s="1" t="s">
        <v>15</v>
      </c>
      <c r="I3779" s="1" t="s">
        <v>46</v>
      </c>
      <c r="J3779" s="1">
        <v>6.6459890999999993E-2</v>
      </c>
      <c r="K3779" s="1"/>
      <c r="L3779" s="1">
        <v>184.22919999999999</v>
      </c>
      <c r="M3779" s="1">
        <v>4</v>
      </c>
    </row>
    <row r="3780" spans="1:13" x14ac:dyDescent="0.3">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
      <c r="A3781" s="1" t="s">
        <v>17</v>
      </c>
      <c r="B3781" s="1">
        <v>3780</v>
      </c>
      <c r="C3781" s="1" t="s">
        <v>547</v>
      </c>
      <c r="D3781" s="1" t="s">
        <v>24</v>
      </c>
      <c r="E3781" s="1">
        <v>2018</v>
      </c>
      <c r="F3781" s="1" t="s">
        <v>45</v>
      </c>
      <c r="G3781" s="1" t="s">
        <v>21</v>
      </c>
      <c r="H3781" s="1" t="s">
        <v>15</v>
      </c>
      <c r="I3781" s="1" t="s">
        <v>46</v>
      </c>
      <c r="J3781" s="1">
        <v>6.5313023999999997E-2</v>
      </c>
      <c r="K3781" s="1"/>
      <c r="L3781" s="1">
        <v>47.1402</v>
      </c>
      <c r="M3781" s="1">
        <v>4</v>
      </c>
    </row>
    <row r="3782" spans="1:13" x14ac:dyDescent="0.3">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
      <c r="A3783" s="1" t="s">
        <v>17</v>
      </c>
      <c r="B3783" s="1">
        <v>3782</v>
      </c>
      <c r="C3783" s="1" t="s">
        <v>772</v>
      </c>
      <c r="D3783" s="1" t="s">
        <v>12</v>
      </c>
      <c r="E3783" s="1">
        <v>2018</v>
      </c>
      <c r="F3783" s="1" t="s">
        <v>45</v>
      </c>
      <c r="G3783" s="1" t="s">
        <v>21</v>
      </c>
      <c r="H3783" s="1" t="s">
        <v>15</v>
      </c>
      <c r="I3783" s="1" t="s">
        <v>46</v>
      </c>
      <c r="J3783" s="1">
        <v>0.10508595599999999</v>
      </c>
      <c r="K3783" s="1"/>
      <c r="L3783" s="1">
        <v>82.390799999999999</v>
      </c>
      <c r="M3783" s="1">
        <v>4</v>
      </c>
    </row>
    <row r="3784" spans="1:13" x14ac:dyDescent="0.3">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
      <c r="A3785" s="1" t="s">
        <v>17</v>
      </c>
      <c r="B3785" s="1">
        <v>3784</v>
      </c>
      <c r="C3785" s="1" t="s">
        <v>376</v>
      </c>
      <c r="D3785" s="1" t="s">
        <v>19</v>
      </c>
      <c r="E3785" s="1">
        <v>2018</v>
      </c>
      <c r="F3785" s="1" t="s">
        <v>45</v>
      </c>
      <c r="G3785" s="1" t="s">
        <v>21</v>
      </c>
      <c r="H3785" s="1" t="s">
        <v>15</v>
      </c>
      <c r="I3785" s="1" t="s">
        <v>46</v>
      </c>
      <c r="J3785" s="1">
        <v>4.6333982000000003E-2</v>
      </c>
      <c r="K3785" s="1"/>
      <c r="L3785" s="1">
        <v>97.238399999999999</v>
      </c>
      <c r="M3785" s="1">
        <v>4</v>
      </c>
    </row>
    <row r="3786" spans="1:13" x14ac:dyDescent="0.3">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
      <c r="A3787" s="1" t="s">
        <v>17</v>
      </c>
      <c r="B3787" s="1">
        <v>3786</v>
      </c>
      <c r="C3787" s="1" t="s">
        <v>218</v>
      </c>
      <c r="D3787" s="1" t="s">
        <v>42</v>
      </c>
      <c r="E3787" s="1">
        <v>2018</v>
      </c>
      <c r="F3787" s="1" t="s">
        <v>45</v>
      </c>
      <c r="G3787" s="1" t="s">
        <v>21</v>
      </c>
      <c r="H3787" s="1" t="s">
        <v>15</v>
      </c>
      <c r="I3787" s="1" t="s">
        <v>46</v>
      </c>
      <c r="J3787" s="1">
        <v>1.4232071000000001E-2</v>
      </c>
      <c r="K3787" s="1"/>
      <c r="L3787" s="1">
        <v>100.9332</v>
      </c>
      <c r="M3787" s="1">
        <v>4</v>
      </c>
    </row>
    <row r="3788" spans="1:13" x14ac:dyDescent="0.3">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
      <c r="A3789" s="1" t="s">
        <v>17</v>
      </c>
      <c r="B3789" s="1">
        <v>3788</v>
      </c>
      <c r="C3789" s="1" t="s">
        <v>173</v>
      </c>
      <c r="D3789" s="1" t="s">
        <v>42</v>
      </c>
      <c r="E3789" s="1">
        <v>2018</v>
      </c>
      <c r="F3789" s="1" t="s">
        <v>45</v>
      </c>
      <c r="G3789" s="1" t="s">
        <v>21</v>
      </c>
      <c r="H3789" s="1" t="s">
        <v>15</v>
      </c>
      <c r="I3789" s="1" t="s">
        <v>46</v>
      </c>
      <c r="J3789" s="1">
        <v>0.107507291</v>
      </c>
      <c r="K3789" s="1"/>
      <c r="L3789" s="1">
        <v>34.855800000000002</v>
      </c>
      <c r="M3789" s="1">
        <v>4</v>
      </c>
    </row>
    <row r="3790" spans="1:13" x14ac:dyDescent="0.3">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
      <c r="A3791" s="1" t="s">
        <v>17</v>
      </c>
      <c r="B3791" s="1">
        <v>3790</v>
      </c>
      <c r="C3791" s="1" t="s">
        <v>639</v>
      </c>
      <c r="D3791" s="1" t="s">
        <v>64</v>
      </c>
      <c r="E3791" s="1">
        <v>2018</v>
      </c>
      <c r="F3791" s="1" t="s">
        <v>45</v>
      </c>
      <c r="G3791" s="1" t="s">
        <v>21</v>
      </c>
      <c r="H3791" s="1" t="s">
        <v>15</v>
      </c>
      <c r="I3791" s="1" t="s">
        <v>46</v>
      </c>
      <c r="J3791" s="1">
        <v>9.1472670000000006E-2</v>
      </c>
      <c r="K3791" s="1"/>
      <c r="L3791" s="1">
        <v>184.66079999999999</v>
      </c>
      <c r="M3791" s="1">
        <v>4</v>
      </c>
    </row>
    <row r="3792" spans="1:13" x14ac:dyDescent="0.3">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
      <c r="A3793" s="1" t="s">
        <v>17</v>
      </c>
      <c r="B3793" s="1">
        <v>3792</v>
      </c>
      <c r="C3793" s="1" t="s">
        <v>932</v>
      </c>
      <c r="D3793" s="1" t="s">
        <v>48</v>
      </c>
      <c r="E3793" s="1">
        <v>2018</v>
      </c>
      <c r="F3793" s="1" t="s">
        <v>45</v>
      </c>
      <c r="G3793" s="1" t="s">
        <v>21</v>
      </c>
      <c r="H3793" s="1" t="s">
        <v>15</v>
      </c>
      <c r="I3793" s="1" t="s">
        <v>46</v>
      </c>
      <c r="J3793" s="1">
        <v>0</v>
      </c>
      <c r="K3793" s="1"/>
      <c r="L3793" s="1">
        <v>45.742800000000003</v>
      </c>
      <c r="M3793" s="1">
        <v>4</v>
      </c>
    </row>
    <row r="3794" spans="1:13" x14ac:dyDescent="0.3">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
      <c r="A3795" s="1" t="s">
        <v>17</v>
      </c>
      <c r="B3795" s="1">
        <v>3794</v>
      </c>
      <c r="C3795" s="1" t="s">
        <v>625</v>
      </c>
      <c r="D3795" s="1" t="s">
        <v>48</v>
      </c>
      <c r="E3795" s="1">
        <v>2018</v>
      </c>
      <c r="F3795" s="1" t="s">
        <v>45</v>
      </c>
      <c r="G3795" s="1" t="s">
        <v>21</v>
      </c>
      <c r="H3795" s="1" t="s">
        <v>15</v>
      </c>
      <c r="I3795" s="1" t="s">
        <v>46</v>
      </c>
      <c r="J3795" s="1">
        <v>2.9793955E-2</v>
      </c>
      <c r="K3795" s="1"/>
      <c r="L3795" s="1">
        <v>167.2816</v>
      </c>
      <c r="M3795" s="1">
        <v>4</v>
      </c>
    </row>
    <row r="3796" spans="1:13" x14ac:dyDescent="0.3">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
      <c r="A3797" s="1" t="s">
        <v>17</v>
      </c>
      <c r="B3797" s="1">
        <v>3796</v>
      </c>
      <c r="C3797" s="1" t="s">
        <v>984</v>
      </c>
      <c r="D3797" s="1" t="s">
        <v>32</v>
      </c>
      <c r="E3797" s="1">
        <v>2018</v>
      </c>
      <c r="F3797" s="1" t="s">
        <v>45</v>
      </c>
      <c r="G3797" s="1" t="s">
        <v>21</v>
      </c>
      <c r="H3797" s="1" t="s">
        <v>15</v>
      </c>
      <c r="I3797" s="1" t="s">
        <v>46</v>
      </c>
      <c r="J3797" s="1">
        <v>0.112349962</v>
      </c>
      <c r="K3797" s="1"/>
      <c r="L3797" s="1">
        <v>39.184800000000003</v>
      </c>
      <c r="M3797" s="1">
        <v>4</v>
      </c>
    </row>
    <row r="3798" spans="1:13" x14ac:dyDescent="0.3">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3">
      <c r="A3799" s="1" t="s">
        <v>10</v>
      </c>
      <c r="B3799" s="1">
        <v>3798</v>
      </c>
      <c r="C3799" s="1" t="s">
        <v>1398</v>
      </c>
      <c r="D3799" s="1" t="s">
        <v>95</v>
      </c>
      <c r="E3799" s="1">
        <v>2018</v>
      </c>
      <c r="F3799" s="1" t="s">
        <v>45</v>
      </c>
      <c r="G3799" s="1" t="s">
        <v>21</v>
      </c>
      <c r="H3799" s="1" t="s">
        <v>15</v>
      </c>
      <c r="I3799" s="1" t="s">
        <v>46</v>
      </c>
      <c r="J3799" s="1">
        <v>3.4244601E-2</v>
      </c>
      <c r="K3799" s="1"/>
      <c r="L3799" s="1">
        <v>97.272599999999997</v>
      </c>
      <c r="M3799" s="1">
        <v>4</v>
      </c>
    </row>
    <row r="3800" spans="1:13" x14ac:dyDescent="0.3">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
      <c r="A3801" s="1" t="s">
        <v>10</v>
      </c>
      <c r="B3801" s="1">
        <v>3800</v>
      </c>
      <c r="C3801" s="1" t="s">
        <v>1174</v>
      </c>
      <c r="D3801" s="1" t="s">
        <v>57</v>
      </c>
      <c r="E3801" s="1">
        <v>2018</v>
      </c>
      <c r="F3801" s="1" t="s">
        <v>45</v>
      </c>
      <c r="G3801" s="1" t="s">
        <v>21</v>
      </c>
      <c r="H3801" s="1" t="s">
        <v>15</v>
      </c>
      <c r="I3801" s="1" t="s">
        <v>46</v>
      </c>
      <c r="J3801" s="1">
        <v>3.4436769999999998E-2</v>
      </c>
      <c r="K3801" s="1"/>
      <c r="L3801" s="1">
        <v>156.52879999999999</v>
      </c>
      <c r="M3801" s="1">
        <v>4</v>
      </c>
    </row>
    <row r="3802" spans="1:13" x14ac:dyDescent="0.3">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
      <c r="A3803" s="1" t="s">
        <v>10</v>
      </c>
      <c r="B3803" s="1">
        <v>3802</v>
      </c>
      <c r="C3803" s="1" t="s">
        <v>1177</v>
      </c>
      <c r="D3803" s="1" t="s">
        <v>28</v>
      </c>
      <c r="E3803" s="1">
        <v>2018</v>
      </c>
      <c r="F3803" s="1" t="s">
        <v>45</v>
      </c>
      <c r="G3803" s="1" t="s">
        <v>21</v>
      </c>
      <c r="H3803" s="1" t="s">
        <v>15</v>
      </c>
      <c r="I3803" s="1" t="s">
        <v>46</v>
      </c>
      <c r="J3803" s="1">
        <v>2.8139760999999999E-2</v>
      </c>
      <c r="K3803" s="1"/>
      <c r="L3803" s="1">
        <v>173.7422</v>
      </c>
      <c r="M3803" s="1">
        <v>4</v>
      </c>
    </row>
    <row r="3804" spans="1:13" x14ac:dyDescent="0.3">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
      <c r="A3805" s="1" t="s">
        <v>10</v>
      </c>
      <c r="B3805" s="1">
        <v>3804</v>
      </c>
      <c r="C3805" s="1" t="s">
        <v>698</v>
      </c>
      <c r="D3805" s="1" t="s">
        <v>67</v>
      </c>
      <c r="E3805" s="1">
        <v>2018</v>
      </c>
      <c r="F3805" s="1" t="s">
        <v>45</v>
      </c>
      <c r="G3805" s="1" t="s">
        <v>21</v>
      </c>
      <c r="H3805" s="1" t="s">
        <v>15</v>
      </c>
      <c r="I3805" s="1" t="s">
        <v>46</v>
      </c>
      <c r="J3805" s="1">
        <v>7.4806196000000005E-2</v>
      </c>
      <c r="K3805" s="1"/>
      <c r="L3805" s="1">
        <v>112.91759999999999</v>
      </c>
      <c r="M3805" s="1">
        <v>4</v>
      </c>
    </row>
    <row r="3806" spans="1:13" x14ac:dyDescent="0.3">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
      <c r="A3807" s="1" t="s">
        <v>10</v>
      </c>
      <c r="B3807" s="1">
        <v>3806</v>
      </c>
      <c r="C3807" s="1" t="s">
        <v>940</v>
      </c>
      <c r="D3807" s="1" t="s">
        <v>24</v>
      </c>
      <c r="E3807" s="1">
        <v>2018</v>
      </c>
      <c r="F3807" s="1" t="s">
        <v>45</v>
      </c>
      <c r="G3807" s="1" t="s">
        <v>21</v>
      </c>
      <c r="H3807" s="1" t="s">
        <v>15</v>
      </c>
      <c r="I3807" s="1" t="s">
        <v>46</v>
      </c>
      <c r="J3807" s="1">
        <v>4.8426707999999999E-2</v>
      </c>
      <c r="K3807" s="1"/>
      <c r="L3807" s="1">
        <v>258.7278</v>
      </c>
      <c r="M3807" s="1">
        <v>4</v>
      </c>
    </row>
    <row r="3808" spans="1:13" x14ac:dyDescent="0.3">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
      <c r="A3809" s="1" t="s">
        <v>10</v>
      </c>
      <c r="B3809" s="1">
        <v>3808</v>
      </c>
      <c r="C3809" s="1" t="s">
        <v>922</v>
      </c>
      <c r="D3809" s="1" t="s">
        <v>24</v>
      </c>
      <c r="E3809" s="1">
        <v>2018</v>
      </c>
      <c r="F3809" s="1" t="s">
        <v>45</v>
      </c>
      <c r="G3809" s="1" t="s">
        <v>21</v>
      </c>
      <c r="H3809" s="1" t="s">
        <v>15</v>
      </c>
      <c r="I3809" s="1" t="s">
        <v>46</v>
      </c>
      <c r="J3809" s="1">
        <v>9.1780141999999995E-2</v>
      </c>
      <c r="K3809" s="1"/>
      <c r="L3809" s="1">
        <v>182.5266</v>
      </c>
      <c r="M3809" s="1">
        <v>4</v>
      </c>
    </row>
    <row r="3810" spans="1:13" x14ac:dyDescent="0.3">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
      <c r="A3811" s="1" t="s">
        <v>10</v>
      </c>
      <c r="B3811" s="1">
        <v>3810</v>
      </c>
      <c r="C3811" s="1" t="s">
        <v>1055</v>
      </c>
      <c r="D3811" s="1" t="s">
        <v>12</v>
      </c>
      <c r="E3811" s="1">
        <v>2018</v>
      </c>
      <c r="F3811" s="1" t="s">
        <v>45</v>
      </c>
      <c r="G3811" s="1" t="s">
        <v>21</v>
      </c>
      <c r="H3811" s="1" t="s">
        <v>15</v>
      </c>
      <c r="I3811" s="1" t="s">
        <v>46</v>
      </c>
      <c r="J3811" s="1">
        <v>0.102949031</v>
      </c>
      <c r="K3811" s="1"/>
      <c r="L3811" s="1">
        <v>225.27199999999999</v>
      </c>
      <c r="M3811" s="1">
        <v>4</v>
      </c>
    </row>
    <row r="3812" spans="1:13" x14ac:dyDescent="0.3">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
      <c r="A3813" s="1" t="s">
        <v>10</v>
      </c>
      <c r="B3813" s="1">
        <v>3812</v>
      </c>
      <c r="C3813" s="1" t="s">
        <v>1180</v>
      </c>
      <c r="D3813" s="1" t="s">
        <v>12</v>
      </c>
      <c r="E3813" s="1">
        <v>2018</v>
      </c>
      <c r="F3813" s="1" t="s">
        <v>45</v>
      </c>
      <c r="G3813" s="1" t="s">
        <v>21</v>
      </c>
      <c r="H3813" s="1" t="s">
        <v>15</v>
      </c>
      <c r="I3813" s="1" t="s">
        <v>46</v>
      </c>
      <c r="J3813" s="1">
        <v>8.7936752000000007E-2</v>
      </c>
      <c r="K3813" s="1"/>
      <c r="L3813" s="1">
        <v>115.9466</v>
      </c>
      <c r="M3813" s="1">
        <v>4</v>
      </c>
    </row>
    <row r="3814" spans="1:13" x14ac:dyDescent="0.3">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
      <c r="A3815" s="1" t="s">
        <v>10</v>
      </c>
      <c r="B3815" s="1">
        <v>3814</v>
      </c>
      <c r="C3815" s="1" t="s">
        <v>925</v>
      </c>
      <c r="D3815" s="1" t="s">
        <v>12</v>
      </c>
      <c r="E3815" s="1">
        <v>2018</v>
      </c>
      <c r="F3815" s="1" t="s">
        <v>45</v>
      </c>
      <c r="G3815" s="1" t="s">
        <v>21</v>
      </c>
      <c r="H3815" s="1" t="s">
        <v>15</v>
      </c>
      <c r="I3815" s="1" t="s">
        <v>46</v>
      </c>
      <c r="J3815" s="1">
        <v>5.7762301000000002E-2</v>
      </c>
      <c r="K3815" s="1"/>
      <c r="L3815" s="1">
        <v>237.35640000000001</v>
      </c>
      <c r="M3815" s="1">
        <v>4</v>
      </c>
    </row>
    <row r="3816" spans="1:13" x14ac:dyDescent="0.3">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
      <c r="A3817" s="1" t="s">
        <v>10</v>
      </c>
      <c r="B3817" s="1">
        <v>3816</v>
      </c>
      <c r="C3817" s="1" t="s">
        <v>1012</v>
      </c>
      <c r="D3817" s="1" t="s">
        <v>12</v>
      </c>
      <c r="E3817" s="1">
        <v>2018</v>
      </c>
      <c r="F3817" s="1" t="s">
        <v>45</v>
      </c>
      <c r="G3817" s="1" t="s">
        <v>21</v>
      </c>
      <c r="H3817" s="1" t="s">
        <v>15</v>
      </c>
      <c r="I3817" s="1" t="s">
        <v>46</v>
      </c>
      <c r="J3817" s="1">
        <v>0.112668963</v>
      </c>
      <c r="K3817" s="1"/>
      <c r="L3817" s="1">
        <v>191.0504</v>
      </c>
      <c r="M3817" s="1">
        <v>4</v>
      </c>
    </row>
    <row r="3818" spans="1:13" x14ac:dyDescent="0.3">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
      <c r="A3819" s="1" t="s">
        <v>10</v>
      </c>
      <c r="B3819" s="1">
        <v>3818</v>
      </c>
      <c r="C3819" s="1" t="s">
        <v>837</v>
      </c>
      <c r="D3819" s="1" t="s">
        <v>54</v>
      </c>
      <c r="E3819" s="1">
        <v>2018</v>
      </c>
      <c r="F3819" s="1" t="s">
        <v>45</v>
      </c>
      <c r="G3819" s="1" t="s">
        <v>21</v>
      </c>
      <c r="H3819" s="1" t="s">
        <v>15</v>
      </c>
      <c r="I3819" s="1" t="s">
        <v>46</v>
      </c>
      <c r="J3819" s="1">
        <v>0.13670167799999999</v>
      </c>
      <c r="K3819" s="1"/>
      <c r="L3819" s="1">
        <v>182.16079999999999</v>
      </c>
      <c r="M3819" s="1">
        <v>4</v>
      </c>
    </row>
    <row r="3820" spans="1:13" x14ac:dyDescent="0.3">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
      <c r="A3821" s="1" t="s">
        <v>10</v>
      </c>
      <c r="B3821" s="1">
        <v>3820</v>
      </c>
      <c r="C3821" s="1" t="s">
        <v>599</v>
      </c>
      <c r="D3821" s="1" t="s">
        <v>54</v>
      </c>
      <c r="E3821" s="1">
        <v>2018</v>
      </c>
      <c r="F3821" s="1" t="s">
        <v>45</v>
      </c>
      <c r="G3821" s="1" t="s">
        <v>21</v>
      </c>
      <c r="H3821" s="1" t="s">
        <v>15</v>
      </c>
      <c r="I3821" s="1" t="s">
        <v>46</v>
      </c>
      <c r="J3821" s="1">
        <v>5.4288646000000003E-2</v>
      </c>
      <c r="K3821" s="1"/>
      <c r="L3821" s="1">
        <v>96.609399999999994</v>
      </c>
      <c r="M3821" s="1">
        <v>4</v>
      </c>
    </row>
    <row r="3822" spans="1:13" x14ac:dyDescent="0.3">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
      <c r="A3823" s="1" t="s">
        <v>10</v>
      </c>
      <c r="B3823" s="1">
        <v>3822</v>
      </c>
      <c r="C3823" s="1" t="s">
        <v>262</v>
      </c>
      <c r="D3823" s="1" t="s">
        <v>48</v>
      </c>
      <c r="E3823" s="1">
        <v>2018</v>
      </c>
      <c r="F3823" s="1" t="s">
        <v>45</v>
      </c>
      <c r="G3823" s="1" t="s">
        <v>21</v>
      </c>
      <c r="H3823" s="1" t="s">
        <v>15</v>
      </c>
      <c r="I3823" s="1" t="s">
        <v>46</v>
      </c>
      <c r="J3823" s="1">
        <v>0.124668026</v>
      </c>
      <c r="K3823" s="1"/>
      <c r="L3823" s="1">
        <v>261.09100000000001</v>
      </c>
      <c r="M3823" s="1">
        <v>4</v>
      </c>
    </row>
    <row r="3824" spans="1:13" x14ac:dyDescent="0.3">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
      <c r="A3825" s="1" t="s">
        <v>10</v>
      </c>
      <c r="B3825" s="1">
        <v>3824</v>
      </c>
      <c r="C3825" s="1" t="s">
        <v>501</v>
      </c>
      <c r="D3825" s="1" t="s">
        <v>48</v>
      </c>
      <c r="E3825" s="1">
        <v>2018</v>
      </c>
      <c r="F3825" s="1" t="s">
        <v>45</v>
      </c>
      <c r="G3825" s="1" t="s">
        <v>21</v>
      </c>
      <c r="H3825" s="1" t="s">
        <v>15</v>
      </c>
      <c r="I3825" s="1" t="s">
        <v>46</v>
      </c>
      <c r="J3825" s="1">
        <v>3.0476540999999999E-2</v>
      </c>
      <c r="K3825" s="1"/>
      <c r="L3825" s="1">
        <v>252.2724</v>
      </c>
      <c r="M3825" s="1">
        <v>4</v>
      </c>
    </row>
    <row r="3826" spans="1:13" x14ac:dyDescent="0.3">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
      <c r="A3827" s="1" t="s">
        <v>10</v>
      </c>
      <c r="B3827" s="1">
        <v>3826</v>
      </c>
      <c r="C3827" s="1" t="s">
        <v>277</v>
      </c>
      <c r="D3827" s="1" t="s">
        <v>159</v>
      </c>
      <c r="E3827" s="1">
        <v>2018</v>
      </c>
      <c r="F3827" s="1" t="s">
        <v>45</v>
      </c>
      <c r="G3827" s="1" t="s">
        <v>21</v>
      </c>
      <c r="H3827" s="1" t="s">
        <v>15</v>
      </c>
      <c r="I3827" s="1" t="s">
        <v>46</v>
      </c>
      <c r="J3827" s="1">
        <v>5.5615380000000004E-3</v>
      </c>
      <c r="K3827" s="1"/>
      <c r="L3827" s="1">
        <v>224.00620000000001</v>
      </c>
      <c r="M3827" s="1">
        <v>4</v>
      </c>
    </row>
    <row r="3828" spans="1:13" x14ac:dyDescent="0.3">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3">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
      <c r="A3831" s="1" t="s">
        <v>17</v>
      </c>
      <c r="B3831" s="1">
        <v>3830</v>
      </c>
      <c r="C3831" s="1" t="s">
        <v>1446</v>
      </c>
      <c r="D3831" s="1" t="s">
        <v>95</v>
      </c>
      <c r="E3831" s="1">
        <v>2018</v>
      </c>
      <c r="F3831" s="1" t="s">
        <v>138</v>
      </c>
      <c r="G3831" s="1" t="s">
        <v>14</v>
      </c>
      <c r="H3831" s="1" t="s">
        <v>26</v>
      </c>
      <c r="I3831" s="1" t="s">
        <v>40</v>
      </c>
      <c r="J3831" s="1">
        <v>5.7556997999999998E-2</v>
      </c>
      <c r="K3831" s="1"/>
      <c r="L3831" s="1">
        <v>107.6938</v>
      </c>
      <c r="M3831" s="1">
        <v>3.9</v>
      </c>
    </row>
    <row r="3832" spans="1:13" x14ac:dyDescent="0.3">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
      <c r="A3833" s="1" t="s">
        <v>10</v>
      </c>
      <c r="B3833" s="1">
        <v>3832</v>
      </c>
      <c r="C3833" s="1" t="s">
        <v>315</v>
      </c>
      <c r="D3833" s="1" t="s">
        <v>12</v>
      </c>
      <c r="E3833" s="1">
        <v>2018</v>
      </c>
      <c r="F3833" s="1" t="s">
        <v>45</v>
      </c>
      <c r="G3833" s="1" t="s">
        <v>21</v>
      </c>
      <c r="H3833" s="1" t="s">
        <v>15</v>
      </c>
      <c r="I3833" s="1" t="s">
        <v>46</v>
      </c>
      <c r="J3833" s="1">
        <v>5.9511811999999997E-2</v>
      </c>
      <c r="K3833" s="1"/>
      <c r="L3833" s="1">
        <v>128.06780000000001</v>
      </c>
      <c r="M3833" s="1">
        <v>3.9</v>
      </c>
    </row>
    <row r="3834" spans="1:13" x14ac:dyDescent="0.3">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3">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3">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3">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3">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3">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3">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
      <c r="A3847" s="1" t="s">
        <v>17</v>
      </c>
      <c r="B3847" s="1">
        <v>3846</v>
      </c>
      <c r="C3847" s="1" t="s">
        <v>1264</v>
      </c>
      <c r="D3847" s="1" t="s">
        <v>48</v>
      </c>
      <c r="E3847" s="1">
        <v>2018</v>
      </c>
      <c r="F3847" s="1" t="s">
        <v>45</v>
      </c>
      <c r="G3847" s="1" t="s">
        <v>21</v>
      </c>
      <c r="H3847" s="1" t="s">
        <v>15</v>
      </c>
      <c r="I3847" s="1" t="s">
        <v>46</v>
      </c>
      <c r="J3847" s="1">
        <v>4.4248175000000001E-2</v>
      </c>
      <c r="K3847" s="1"/>
      <c r="L3847" s="1">
        <v>126.202</v>
      </c>
      <c r="M3847" s="1">
        <v>3.9</v>
      </c>
    </row>
    <row r="3848" spans="1:13" x14ac:dyDescent="0.3">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
      <c r="A3849" s="1" t="s">
        <v>10</v>
      </c>
      <c r="B3849" s="1">
        <v>3848</v>
      </c>
      <c r="C3849" s="1" t="s">
        <v>315</v>
      </c>
      <c r="D3849" s="1" t="s">
        <v>12</v>
      </c>
      <c r="E3849" s="1">
        <v>2018</v>
      </c>
      <c r="F3849" s="1" t="s">
        <v>138</v>
      </c>
      <c r="G3849" s="1" t="s">
        <v>14</v>
      </c>
      <c r="H3849" s="1" t="s">
        <v>26</v>
      </c>
      <c r="I3849" s="1" t="s">
        <v>40</v>
      </c>
      <c r="J3849" s="1">
        <v>0.104704537</v>
      </c>
      <c r="K3849" s="1"/>
      <c r="L3849" s="1">
        <v>125.26779999999999</v>
      </c>
      <c r="M3849" s="1">
        <v>3.9</v>
      </c>
    </row>
    <row r="3850" spans="1:13" x14ac:dyDescent="0.3">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3">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3">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3">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3">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3">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3">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3">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3">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3">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3">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3">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3">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3">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3">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3">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3">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3">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3">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3">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3">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3">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3">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
      <c r="A3895" s="1" t="s">
        <v>17</v>
      </c>
      <c r="B3895" s="1">
        <v>3894</v>
      </c>
      <c r="C3895" s="1" t="s">
        <v>989</v>
      </c>
      <c r="D3895" s="1" t="s">
        <v>12</v>
      </c>
      <c r="E3895" s="1">
        <v>2018</v>
      </c>
      <c r="F3895" s="1" t="s">
        <v>138</v>
      </c>
      <c r="G3895" s="1" t="s">
        <v>14</v>
      </c>
      <c r="H3895" s="1" t="s">
        <v>26</v>
      </c>
      <c r="I3895" s="1" t="s">
        <v>40</v>
      </c>
      <c r="J3895" s="1">
        <v>5.2691045999999998E-2</v>
      </c>
      <c r="K3895" s="1"/>
      <c r="L3895" s="1">
        <v>216.3192</v>
      </c>
      <c r="M3895" s="1">
        <v>3.9</v>
      </c>
    </row>
    <row r="3896" spans="1:13" x14ac:dyDescent="0.3">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
      <c r="A3897" s="1" t="s">
        <v>17</v>
      </c>
      <c r="B3897" s="1">
        <v>3896</v>
      </c>
      <c r="C3897" s="1" t="s">
        <v>1389</v>
      </c>
      <c r="D3897" s="1" t="s">
        <v>95</v>
      </c>
      <c r="E3897" s="1">
        <v>2018</v>
      </c>
      <c r="F3897" s="1" t="s">
        <v>138</v>
      </c>
      <c r="G3897" s="1" t="s">
        <v>14</v>
      </c>
      <c r="H3897" s="1" t="s">
        <v>26</v>
      </c>
      <c r="I3897" s="1" t="s">
        <v>40</v>
      </c>
      <c r="J3897" s="1">
        <v>4.1556696999999997E-2</v>
      </c>
      <c r="K3897" s="1"/>
      <c r="L3897" s="1">
        <v>104.4332</v>
      </c>
      <c r="M3897" s="1">
        <v>3.9</v>
      </c>
    </row>
    <row r="3898" spans="1:13" x14ac:dyDescent="0.3">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
      <c r="A3899" s="1" t="s">
        <v>17</v>
      </c>
      <c r="B3899" s="1">
        <v>3898</v>
      </c>
      <c r="C3899" s="1" t="s">
        <v>665</v>
      </c>
      <c r="D3899" s="1" t="s">
        <v>24</v>
      </c>
      <c r="E3899" s="1">
        <v>2018</v>
      </c>
      <c r="F3899" s="1" t="s">
        <v>138</v>
      </c>
      <c r="G3899" s="1" t="s">
        <v>14</v>
      </c>
      <c r="H3899" s="1" t="s">
        <v>26</v>
      </c>
      <c r="I3899" s="1" t="s">
        <v>40</v>
      </c>
      <c r="J3899" s="1">
        <v>0.14566955600000001</v>
      </c>
      <c r="K3899" s="1"/>
      <c r="L3899" s="1">
        <v>247.27760000000001</v>
      </c>
      <c r="M3899" s="1">
        <v>3.9</v>
      </c>
    </row>
    <row r="3900" spans="1:13" x14ac:dyDescent="0.3">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3">
      <c r="A3901" s="1" t="s">
        <v>17</v>
      </c>
      <c r="B3901" s="1">
        <v>3900</v>
      </c>
      <c r="C3901" s="1" t="s">
        <v>1238</v>
      </c>
      <c r="D3901" s="1" t="s">
        <v>12</v>
      </c>
      <c r="E3901" s="1">
        <v>2018</v>
      </c>
      <c r="F3901" s="1" t="s">
        <v>138</v>
      </c>
      <c r="G3901" s="1" t="s">
        <v>14</v>
      </c>
      <c r="H3901" s="1" t="s">
        <v>26</v>
      </c>
      <c r="I3901" s="1" t="s">
        <v>40</v>
      </c>
      <c r="J3901" s="1">
        <v>0.30530539699999998</v>
      </c>
      <c r="K3901" s="1"/>
      <c r="L3901" s="1">
        <v>116.68340000000001</v>
      </c>
      <c r="M3901" s="1">
        <v>3.9</v>
      </c>
    </row>
    <row r="3902" spans="1:13" x14ac:dyDescent="0.3">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
      <c r="A3903" s="1" t="s">
        <v>17</v>
      </c>
      <c r="B3903" s="1">
        <v>3902</v>
      </c>
      <c r="C3903" s="1" t="s">
        <v>236</v>
      </c>
      <c r="D3903" s="1" t="s">
        <v>19</v>
      </c>
      <c r="E3903" s="1">
        <v>2018</v>
      </c>
      <c r="F3903" s="1" t="s">
        <v>138</v>
      </c>
      <c r="G3903" s="1" t="s">
        <v>14</v>
      </c>
      <c r="H3903" s="1" t="s">
        <v>26</v>
      </c>
      <c r="I3903" s="1" t="s">
        <v>40</v>
      </c>
      <c r="J3903" s="1">
        <v>5.3148497000000003E-2</v>
      </c>
      <c r="K3903" s="1"/>
      <c r="L3903" s="1">
        <v>36.3874</v>
      </c>
      <c r="M3903" s="1">
        <v>3.9</v>
      </c>
    </row>
    <row r="3904" spans="1:13" x14ac:dyDescent="0.3">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
      <c r="A3905" s="1" t="s">
        <v>17</v>
      </c>
      <c r="B3905" s="1">
        <v>3904</v>
      </c>
      <c r="C3905" s="1" t="s">
        <v>890</v>
      </c>
      <c r="D3905" s="1" t="s">
        <v>19</v>
      </c>
      <c r="E3905" s="1">
        <v>2018</v>
      </c>
      <c r="F3905" s="1" t="s">
        <v>138</v>
      </c>
      <c r="G3905" s="1" t="s">
        <v>14</v>
      </c>
      <c r="H3905" s="1" t="s">
        <v>26</v>
      </c>
      <c r="I3905" s="1" t="s">
        <v>40</v>
      </c>
      <c r="J3905" s="1">
        <v>0.25394782300000002</v>
      </c>
      <c r="K3905" s="1"/>
      <c r="L3905" s="1">
        <v>223.84039999999999</v>
      </c>
      <c r="M3905" s="1">
        <v>3.9</v>
      </c>
    </row>
    <row r="3906" spans="1:13" x14ac:dyDescent="0.3">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
      <c r="A3907" s="1" t="s">
        <v>17</v>
      </c>
      <c r="B3907" s="1">
        <v>3906</v>
      </c>
      <c r="C3907" s="1" t="s">
        <v>435</v>
      </c>
      <c r="D3907" s="1" t="s">
        <v>42</v>
      </c>
      <c r="E3907" s="1">
        <v>2018</v>
      </c>
      <c r="F3907" s="1" t="s">
        <v>138</v>
      </c>
      <c r="G3907" s="1" t="s">
        <v>14</v>
      </c>
      <c r="H3907" s="1" t="s">
        <v>26</v>
      </c>
      <c r="I3907" s="1" t="s">
        <v>40</v>
      </c>
      <c r="J3907" s="1">
        <v>2.8207784E-2</v>
      </c>
      <c r="K3907" s="1"/>
      <c r="L3907" s="1">
        <v>195.5478</v>
      </c>
      <c r="M3907" s="1">
        <v>3.9</v>
      </c>
    </row>
    <row r="3908" spans="1:13" x14ac:dyDescent="0.3">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
      <c r="A3909" s="1" t="s">
        <v>17</v>
      </c>
      <c r="B3909" s="1">
        <v>3908</v>
      </c>
      <c r="C3909" s="1" t="s">
        <v>1318</v>
      </c>
      <c r="D3909" s="1" t="s">
        <v>64</v>
      </c>
      <c r="E3909" s="1">
        <v>2018</v>
      </c>
      <c r="F3909" s="1" t="s">
        <v>138</v>
      </c>
      <c r="G3909" s="1" t="s">
        <v>14</v>
      </c>
      <c r="H3909" s="1" t="s">
        <v>26</v>
      </c>
      <c r="I3909" s="1" t="s">
        <v>40</v>
      </c>
      <c r="J3909" s="1">
        <v>0.159394437</v>
      </c>
      <c r="K3909" s="1"/>
      <c r="L3909" s="1">
        <v>105.6938</v>
      </c>
      <c r="M3909" s="1">
        <v>3.9</v>
      </c>
    </row>
    <row r="3910" spans="1:13" x14ac:dyDescent="0.3">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
      <c r="A3911" s="1" t="s">
        <v>10</v>
      </c>
      <c r="B3911" s="1">
        <v>3910</v>
      </c>
      <c r="C3911" s="1" t="s">
        <v>1414</v>
      </c>
      <c r="D3911" s="1" t="s">
        <v>67</v>
      </c>
      <c r="E3911" s="1">
        <v>2018</v>
      </c>
      <c r="F3911" s="1" t="s">
        <v>138</v>
      </c>
      <c r="G3911" s="1" t="s">
        <v>14</v>
      </c>
      <c r="H3911" s="1" t="s">
        <v>26</v>
      </c>
      <c r="I3911" s="1" t="s">
        <v>40</v>
      </c>
      <c r="J3911" s="1">
        <v>1.4497036E-2</v>
      </c>
      <c r="K3911" s="1"/>
      <c r="L3911" s="1">
        <v>150.8708</v>
      </c>
      <c r="M3911" s="1">
        <v>3.9</v>
      </c>
    </row>
    <row r="3912" spans="1:13" x14ac:dyDescent="0.3">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
      <c r="A3913" s="1" t="s">
        <v>10</v>
      </c>
      <c r="B3913" s="1">
        <v>3912</v>
      </c>
      <c r="C3913" s="1" t="s">
        <v>978</v>
      </c>
      <c r="D3913" s="1" t="s">
        <v>67</v>
      </c>
      <c r="E3913" s="1">
        <v>2018</v>
      </c>
      <c r="F3913" s="1" t="s">
        <v>138</v>
      </c>
      <c r="G3913" s="1" t="s">
        <v>14</v>
      </c>
      <c r="H3913" s="1" t="s">
        <v>26</v>
      </c>
      <c r="I3913" s="1" t="s">
        <v>40</v>
      </c>
      <c r="J3913" s="1">
        <v>3.9415840000000001E-2</v>
      </c>
      <c r="K3913" s="1"/>
      <c r="L3913" s="1">
        <v>247.8092</v>
      </c>
      <c r="M3913" s="1">
        <v>3.9</v>
      </c>
    </row>
    <row r="3914" spans="1:13" x14ac:dyDescent="0.3">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
      <c r="A3915" s="1" t="s">
        <v>10</v>
      </c>
      <c r="B3915" s="1">
        <v>3914</v>
      </c>
      <c r="C3915" s="1" t="s">
        <v>1053</v>
      </c>
      <c r="D3915" s="1" t="s">
        <v>12</v>
      </c>
      <c r="E3915" s="1">
        <v>2018</v>
      </c>
      <c r="F3915" s="1" t="s">
        <v>138</v>
      </c>
      <c r="G3915" s="1" t="s">
        <v>14</v>
      </c>
      <c r="H3915" s="1" t="s">
        <v>26</v>
      </c>
      <c r="I3915" s="1" t="s">
        <v>40</v>
      </c>
      <c r="J3915" s="1">
        <v>0.150238656</v>
      </c>
      <c r="K3915" s="1"/>
      <c r="L3915" s="1">
        <v>229.36940000000001</v>
      </c>
      <c r="M3915" s="1">
        <v>3.9</v>
      </c>
    </row>
    <row r="3916" spans="1:13" x14ac:dyDescent="0.3">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3">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3">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3">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3">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3">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3">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3">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3">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3">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3">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3">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3">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3">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3">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3">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3">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3">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3">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3">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3">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3">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3">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3">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3">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3">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3">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3">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3">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3">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3">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3">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3">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3">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3">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3">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3">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3">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3">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3">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3">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3">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3">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3">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3">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3">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3">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3">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3">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3">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3">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3">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3">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3">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3">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3">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3">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3">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3">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3">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3">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3">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3">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3">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3">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3">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3">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3">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3">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3">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3">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3">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3">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3">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3">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3">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3">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3">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3">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3">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3">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3">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3">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3">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3">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3">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3">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3">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3">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3">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3">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3">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3">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3">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3">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
      <c r="A4105" s="1" t="s">
        <v>17</v>
      </c>
      <c r="B4105" s="1">
        <v>4104</v>
      </c>
      <c r="C4105" s="1" t="s">
        <v>766</v>
      </c>
      <c r="D4105" s="1" t="s">
        <v>28</v>
      </c>
      <c r="E4105" s="1">
        <v>2018</v>
      </c>
      <c r="F4105" s="1" t="s">
        <v>45</v>
      </c>
      <c r="G4105" s="1" t="s">
        <v>21</v>
      </c>
      <c r="H4105" s="1" t="s">
        <v>15</v>
      </c>
      <c r="I4105" s="1" t="s">
        <v>46</v>
      </c>
      <c r="J4105" s="1">
        <v>1.1206631999999999E-2</v>
      </c>
      <c r="K4105" s="1"/>
      <c r="L4105" s="1">
        <v>191.4188</v>
      </c>
      <c r="M4105" s="1">
        <v>3.9</v>
      </c>
    </row>
    <row r="4106" spans="1:13" x14ac:dyDescent="0.3">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
      <c r="A4107" s="1" t="s">
        <v>17</v>
      </c>
      <c r="B4107" s="1">
        <v>4106</v>
      </c>
      <c r="C4107" s="1" t="s">
        <v>549</v>
      </c>
      <c r="D4107" s="1" t="s">
        <v>67</v>
      </c>
      <c r="E4107" s="1">
        <v>2018</v>
      </c>
      <c r="F4107" s="1" t="s">
        <v>45</v>
      </c>
      <c r="G4107" s="1" t="s">
        <v>21</v>
      </c>
      <c r="H4107" s="1" t="s">
        <v>15</v>
      </c>
      <c r="I4107" s="1" t="s">
        <v>46</v>
      </c>
      <c r="J4107" s="1">
        <v>4.9623924E-2</v>
      </c>
      <c r="K4107" s="1"/>
      <c r="L4107" s="1">
        <v>83.224999999999994</v>
      </c>
      <c r="M4107" s="1">
        <v>3.9</v>
      </c>
    </row>
    <row r="4108" spans="1:13" x14ac:dyDescent="0.3">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
      <c r="A4109" s="1" t="s">
        <v>17</v>
      </c>
      <c r="B4109" s="1">
        <v>4108</v>
      </c>
      <c r="C4109" s="1" t="s">
        <v>716</v>
      </c>
      <c r="D4109" s="1" t="s">
        <v>24</v>
      </c>
      <c r="E4109" s="1">
        <v>2018</v>
      </c>
      <c r="F4109" s="1" t="s">
        <v>45</v>
      </c>
      <c r="G4109" s="1" t="s">
        <v>21</v>
      </c>
      <c r="H4109" s="1" t="s">
        <v>15</v>
      </c>
      <c r="I4109" s="1" t="s">
        <v>46</v>
      </c>
      <c r="J4109" s="1">
        <v>3.6494521000000002E-2</v>
      </c>
      <c r="K4109" s="1"/>
      <c r="L4109" s="1">
        <v>179.0976</v>
      </c>
      <c r="M4109" s="1">
        <v>3.9</v>
      </c>
    </row>
    <row r="4110" spans="1:13" x14ac:dyDescent="0.3">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
      <c r="A4111" s="1" t="s">
        <v>17</v>
      </c>
      <c r="B4111" s="1">
        <v>4110</v>
      </c>
      <c r="C4111" s="1" t="s">
        <v>671</v>
      </c>
      <c r="D4111" s="1" t="s">
        <v>42</v>
      </c>
      <c r="E4111" s="1">
        <v>2018</v>
      </c>
      <c r="F4111" s="1" t="s">
        <v>45</v>
      </c>
      <c r="G4111" s="1" t="s">
        <v>21</v>
      </c>
      <c r="H4111" s="1" t="s">
        <v>15</v>
      </c>
      <c r="I4111" s="1" t="s">
        <v>46</v>
      </c>
      <c r="J4111" s="1">
        <v>9.6411425999999995E-2</v>
      </c>
      <c r="K4111" s="1"/>
      <c r="L4111" s="1">
        <v>192.982</v>
      </c>
      <c r="M4111" s="1">
        <v>3.9</v>
      </c>
    </row>
    <row r="4112" spans="1:13" x14ac:dyDescent="0.3">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
      <c r="A4113" s="1" t="s">
        <v>17</v>
      </c>
      <c r="B4113" s="1">
        <v>4112</v>
      </c>
      <c r="C4113" s="1" t="s">
        <v>914</v>
      </c>
      <c r="D4113" s="1" t="s">
        <v>42</v>
      </c>
      <c r="E4113" s="1">
        <v>2018</v>
      </c>
      <c r="F4113" s="1" t="s">
        <v>45</v>
      </c>
      <c r="G4113" s="1" t="s">
        <v>21</v>
      </c>
      <c r="H4113" s="1" t="s">
        <v>15</v>
      </c>
      <c r="I4113" s="1" t="s">
        <v>46</v>
      </c>
      <c r="J4113" s="1">
        <v>3.4938717000000001E-2</v>
      </c>
      <c r="K4113" s="1"/>
      <c r="L4113" s="1">
        <v>49.003399999999999</v>
      </c>
      <c r="M4113" s="1">
        <v>3.9</v>
      </c>
    </row>
    <row r="4114" spans="1:13" x14ac:dyDescent="0.3">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
      <c r="A4115" s="1" t="s">
        <v>17</v>
      </c>
      <c r="B4115" s="1">
        <v>4114</v>
      </c>
      <c r="C4115" s="1" t="s">
        <v>575</v>
      </c>
      <c r="D4115" s="1" t="s">
        <v>42</v>
      </c>
      <c r="E4115" s="1">
        <v>2018</v>
      </c>
      <c r="F4115" s="1" t="s">
        <v>45</v>
      </c>
      <c r="G4115" s="1" t="s">
        <v>21</v>
      </c>
      <c r="H4115" s="1" t="s">
        <v>15</v>
      </c>
      <c r="I4115" s="1" t="s">
        <v>46</v>
      </c>
      <c r="J4115" s="1">
        <v>0.16314804099999999</v>
      </c>
      <c r="K4115" s="1"/>
      <c r="L4115" s="1">
        <v>116.61239999999999</v>
      </c>
      <c r="M4115" s="1">
        <v>3.9</v>
      </c>
    </row>
    <row r="4116" spans="1:13" x14ac:dyDescent="0.3">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
      <c r="A4117" s="1" t="s">
        <v>17</v>
      </c>
      <c r="B4117" s="1">
        <v>4116</v>
      </c>
      <c r="C4117" s="1" t="s">
        <v>1252</v>
      </c>
      <c r="D4117" s="1" t="s">
        <v>54</v>
      </c>
      <c r="E4117" s="1">
        <v>2018</v>
      </c>
      <c r="F4117" s="1" t="s">
        <v>45</v>
      </c>
      <c r="G4117" s="1" t="s">
        <v>21</v>
      </c>
      <c r="H4117" s="1" t="s">
        <v>15</v>
      </c>
      <c r="I4117" s="1" t="s">
        <v>46</v>
      </c>
      <c r="J4117" s="1">
        <v>0.145464606</v>
      </c>
      <c r="K4117" s="1"/>
      <c r="L4117" s="1">
        <v>105.76479999999999</v>
      </c>
      <c r="M4117" s="1">
        <v>3.9</v>
      </c>
    </row>
    <row r="4118" spans="1:13" x14ac:dyDescent="0.3">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
      <c r="A4119" s="1" t="s">
        <v>17</v>
      </c>
      <c r="B4119" s="1">
        <v>4118</v>
      </c>
      <c r="C4119" s="1" t="s">
        <v>1537</v>
      </c>
      <c r="D4119" s="1" t="s">
        <v>32</v>
      </c>
      <c r="E4119" s="1">
        <v>2018</v>
      </c>
      <c r="F4119" s="1" t="s">
        <v>45</v>
      </c>
      <c r="G4119" s="1" t="s">
        <v>21</v>
      </c>
      <c r="H4119" s="1" t="s">
        <v>15</v>
      </c>
      <c r="I4119" s="1" t="s">
        <v>46</v>
      </c>
      <c r="J4119" s="1">
        <v>0</v>
      </c>
      <c r="K4119" s="1"/>
      <c r="L4119" s="1">
        <v>153.80240000000001</v>
      </c>
      <c r="M4119" s="1">
        <v>3.9</v>
      </c>
    </row>
    <row r="4120" spans="1:13" x14ac:dyDescent="0.3">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
      <c r="A4121" s="1" t="s">
        <v>10</v>
      </c>
      <c r="B4121" s="1">
        <v>4120</v>
      </c>
      <c r="C4121" s="1" t="s">
        <v>1090</v>
      </c>
      <c r="D4121" s="1" t="s">
        <v>57</v>
      </c>
      <c r="E4121" s="1">
        <v>2018</v>
      </c>
      <c r="F4121" s="1" t="s">
        <v>45</v>
      </c>
      <c r="G4121" s="1" t="s">
        <v>21</v>
      </c>
      <c r="H4121" s="1" t="s">
        <v>15</v>
      </c>
      <c r="I4121" s="1" t="s">
        <v>46</v>
      </c>
      <c r="J4121" s="1">
        <v>5.4220617999999998E-2</v>
      </c>
      <c r="K4121" s="1"/>
      <c r="L4121" s="1">
        <v>129.131</v>
      </c>
      <c r="M4121" s="1">
        <v>3.9</v>
      </c>
    </row>
    <row r="4122" spans="1:13" x14ac:dyDescent="0.3">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
      <c r="A4123" s="1" t="s">
        <v>10</v>
      </c>
      <c r="B4123" s="1">
        <v>4122</v>
      </c>
      <c r="C4123" s="1" t="s">
        <v>580</v>
      </c>
      <c r="D4123" s="1" t="s">
        <v>24</v>
      </c>
      <c r="E4123" s="1">
        <v>2018</v>
      </c>
      <c r="F4123" s="1" t="s">
        <v>45</v>
      </c>
      <c r="G4123" s="1" t="s">
        <v>21</v>
      </c>
      <c r="H4123" s="1" t="s">
        <v>15</v>
      </c>
      <c r="I4123" s="1" t="s">
        <v>46</v>
      </c>
      <c r="J4123" s="1">
        <v>1.9837654999999999E-2</v>
      </c>
      <c r="K4123" s="1"/>
      <c r="L4123" s="1">
        <v>128.131</v>
      </c>
      <c r="M4123" s="1">
        <v>3.9</v>
      </c>
    </row>
    <row r="4124" spans="1:13" x14ac:dyDescent="0.3">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
      <c r="A4125" s="1" t="s">
        <v>10</v>
      </c>
      <c r="B4125" s="1">
        <v>4124</v>
      </c>
      <c r="C4125" s="1" t="s">
        <v>443</v>
      </c>
      <c r="D4125" s="1" t="s">
        <v>12</v>
      </c>
      <c r="E4125" s="1">
        <v>2018</v>
      </c>
      <c r="F4125" s="1" t="s">
        <v>45</v>
      </c>
      <c r="G4125" s="1" t="s">
        <v>21</v>
      </c>
      <c r="H4125" s="1" t="s">
        <v>15</v>
      </c>
      <c r="I4125" s="1" t="s">
        <v>46</v>
      </c>
      <c r="J4125" s="1">
        <v>6.2109174000000003E-2</v>
      </c>
      <c r="K4125" s="1"/>
      <c r="L4125" s="1">
        <v>223.7062</v>
      </c>
      <c r="M4125" s="1">
        <v>3.9</v>
      </c>
    </row>
    <row r="4126" spans="1:13" x14ac:dyDescent="0.3">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
      <c r="A4127" s="1" t="s">
        <v>10</v>
      </c>
      <c r="B4127" s="1">
        <v>4126</v>
      </c>
      <c r="C4127" s="1" t="s">
        <v>193</v>
      </c>
      <c r="D4127" s="1" t="s">
        <v>153</v>
      </c>
      <c r="E4127" s="1">
        <v>2018</v>
      </c>
      <c r="F4127" s="1" t="s">
        <v>45</v>
      </c>
      <c r="G4127" s="1" t="s">
        <v>21</v>
      </c>
      <c r="H4127" s="1" t="s">
        <v>15</v>
      </c>
      <c r="I4127" s="1" t="s">
        <v>46</v>
      </c>
      <c r="J4127" s="1">
        <v>0.14559143799999999</v>
      </c>
      <c r="K4127" s="1"/>
      <c r="L4127" s="1">
        <v>148.70500000000001</v>
      </c>
      <c r="M4127" s="1">
        <v>3.9</v>
      </c>
    </row>
    <row r="4128" spans="1:13" x14ac:dyDescent="0.3">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
      <c r="A4129" s="1" t="s">
        <v>10</v>
      </c>
      <c r="B4129" s="1">
        <v>4128</v>
      </c>
      <c r="C4129" s="1" t="s">
        <v>1496</v>
      </c>
      <c r="D4129" s="1" t="s">
        <v>32</v>
      </c>
      <c r="E4129" s="1">
        <v>2018</v>
      </c>
      <c r="F4129" s="1" t="s">
        <v>45</v>
      </c>
      <c r="G4129" s="1" t="s">
        <v>21</v>
      </c>
      <c r="H4129" s="1" t="s">
        <v>15</v>
      </c>
      <c r="I4129" s="1" t="s">
        <v>46</v>
      </c>
      <c r="J4129" s="1">
        <v>3.9734881999999999E-2</v>
      </c>
      <c r="K4129" s="1"/>
      <c r="L4129" s="1">
        <v>165.7868</v>
      </c>
      <c r="M4129" s="1">
        <v>3.9</v>
      </c>
    </row>
    <row r="4130" spans="1:13" x14ac:dyDescent="0.3">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3">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3">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3">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3">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3">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3">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3">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3">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3">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3">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3">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3">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3">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3">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3">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3">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3">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3">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3">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3">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3">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3">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3">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3">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
      <c r="A4179" s="1" t="s">
        <v>17</v>
      </c>
      <c r="B4179" s="1">
        <v>4178</v>
      </c>
      <c r="C4179" s="1" t="s">
        <v>1541</v>
      </c>
      <c r="D4179" s="1" t="s">
        <v>48</v>
      </c>
      <c r="E4179" s="1">
        <v>2018</v>
      </c>
      <c r="F4179" s="1" t="s">
        <v>138</v>
      </c>
      <c r="G4179" s="1" t="s">
        <v>14</v>
      </c>
      <c r="H4179" s="1" t="s">
        <v>26</v>
      </c>
      <c r="I4179" s="1" t="s">
        <v>40</v>
      </c>
      <c r="J4179" s="1">
        <v>0.30374337000000001</v>
      </c>
      <c r="K4179" s="1"/>
      <c r="L4179" s="1">
        <v>196.011</v>
      </c>
      <c r="M4179" s="1">
        <v>3.8</v>
      </c>
    </row>
    <row r="4180" spans="1:13" x14ac:dyDescent="0.3">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
      <c r="A4181" s="1" t="s">
        <v>17</v>
      </c>
      <c r="B4181" s="1">
        <v>4180</v>
      </c>
      <c r="C4181" s="1" t="s">
        <v>198</v>
      </c>
      <c r="D4181" s="1" t="s">
        <v>95</v>
      </c>
      <c r="E4181" s="1">
        <v>2018</v>
      </c>
      <c r="F4181" s="1" t="s">
        <v>138</v>
      </c>
      <c r="G4181" s="1" t="s">
        <v>14</v>
      </c>
      <c r="H4181" s="1" t="s">
        <v>26</v>
      </c>
      <c r="I4181" s="1" t="s">
        <v>40</v>
      </c>
      <c r="J4181" s="1">
        <v>0.13227533799999999</v>
      </c>
      <c r="K4181" s="1"/>
      <c r="L4181" s="1">
        <v>123.83880000000001</v>
      </c>
      <c r="M4181" s="1">
        <v>3.8</v>
      </c>
    </row>
    <row r="4182" spans="1:13" x14ac:dyDescent="0.3">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
      <c r="A4183" s="1" t="s">
        <v>17</v>
      </c>
      <c r="B4183" s="1">
        <v>4182</v>
      </c>
      <c r="C4183" s="1" t="s">
        <v>766</v>
      </c>
      <c r="D4183" s="1" t="s">
        <v>28</v>
      </c>
      <c r="E4183" s="1">
        <v>2018</v>
      </c>
      <c r="F4183" s="1" t="s">
        <v>138</v>
      </c>
      <c r="G4183" s="1" t="s">
        <v>14</v>
      </c>
      <c r="H4183" s="1" t="s">
        <v>26</v>
      </c>
      <c r="I4183" s="1" t="s">
        <v>40</v>
      </c>
      <c r="J4183" s="1">
        <v>1.9716846E-2</v>
      </c>
      <c r="K4183" s="1"/>
      <c r="L4183" s="1">
        <v>191.9188</v>
      </c>
      <c r="M4183" s="1">
        <v>3.8</v>
      </c>
    </row>
    <row r="4184" spans="1:13" x14ac:dyDescent="0.3">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
      <c r="A4185" s="1" t="s">
        <v>17</v>
      </c>
      <c r="B4185" s="1">
        <v>4184</v>
      </c>
      <c r="C4185" s="1" t="s">
        <v>794</v>
      </c>
      <c r="D4185" s="1" t="s">
        <v>61</v>
      </c>
      <c r="E4185" s="1">
        <v>2018</v>
      </c>
      <c r="F4185" s="1" t="s">
        <v>138</v>
      </c>
      <c r="G4185" s="1" t="s">
        <v>14</v>
      </c>
      <c r="H4185" s="1" t="s">
        <v>26</v>
      </c>
      <c r="I4185" s="1" t="s">
        <v>40</v>
      </c>
      <c r="J4185" s="1">
        <v>6.0237464999999997E-2</v>
      </c>
      <c r="K4185" s="1"/>
      <c r="L4185" s="1">
        <v>115.9834</v>
      </c>
      <c r="M4185" s="1">
        <v>3.8</v>
      </c>
    </row>
    <row r="4186" spans="1:13" x14ac:dyDescent="0.3">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
      <c r="A4187" s="1" t="s">
        <v>17</v>
      </c>
      <c r="B4187" s="1">
        <v>4186</v>
      </c>
      <c r="C4187" s="1" t="s">
        <v>448</v>
      </c>
      <c r="D4187" s="1" t="s">
        <v>42</v>
      </c>
      <c r="E4187" s="1">
        <v>2018</v>
      </c>
      <c r="F4187" s="1" t="s">
        <v>138</v>
      </c>
      <c r="G4187" s="1" t="s">
        <v>14</v>
      </c>
      <c r="H4187" s="1" t="s">
        <v>26</v>
      </c>
      <c r="I4187" s="1" t="s">
        <v>40</v>
      </c>
      <c r="J4187" s="1">
        <v>0.20778348299999999</v>
      </c>
      <c r="K4187" s="1"/>
      <c r="L4187" s="1">
        <v>262.291</v>
      </c>
      <c r="M4187" s="1">
        <v>3.8</v>
      </c>
    </row>
    <row r="4188" spans="1:13" x14ac:dyDescent="0.3">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
      <c r="A4189" s="1" t="s">
        <v>10</v>
      </c>
      <c r="B4189" s="1">
        <v>4188</v>
      </c>
      <c r="C4189" s="1" t="s">
        <v>420</v>
      </c>
      <c r="D4189" s="1" t="s">
        <v>95</v>
      </c>
      <c r="E4189" s="1">
        <v>2018</v>
      </c>
      <c r="F4189" s="1" t="s">
        <v>138</v>
      </c>
      <c r="G4189" s="1" t="s">
        <v>14</v>
      </c>
      <c r="H4189" s="1" t="s">
        <v>26</v>
      </c>
      <c r="I4189" s="1" t="s">
        <v>40</v>
      </c>
      <c r="J4189" s="1">
        <v>0</v>
      </c>
      <c r="K4189" s="1"/>
      <c r="L4189" s="1">
        <v>121.3098</v>
      </c>
      <c r="M4189" s="1">
        <v>3.8</v>
      </c>
    </row>
    <row r="4190" spans="1:13" x14ac:dyDescent="0.3">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
      <c r="A4191" s="1" t="s">
        <v>10</v>
      </c>
      <c r="B4191" s="1">
        <v>4190</v>
      </c>
      <c r="C4191" s="1" t="s">
        <v>470</v>
      </c>
      <c r="D4191" s="1" t="s">
        <v>12</v>
      </c>
      <c r="E4191" s="1">
        <v>2018</v>
      </c>
      <c r="F4191" s="1" t="s">
        <v>138</v>
      </c>
      <c r="G4191" s="1" t="s">
        <v>14</v>
      </c>
      <c r="H4191" s="1" t="s">
        <v>26</v>
      </c>
      <c r="I4191" s="1" t="s">
        <v>40</v>
      </c>
      <c r="J4191" s="1">
        <v>6.6765522999999993E-2</v>
      </c>
      <c r="K4191" s="1"/>
      <c r="L4191" s="1">
        <v>107.1964</v>
      </c>
      <c r="M4191" s="1">
        <v>3.8</v>
      </c>
    </row>
    <row r="4192" spans="1:13" x14ac:dyDescent="0.3">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3">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3">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3">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3">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3">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3">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3">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3">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3">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3">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3">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3">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3">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3">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3">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3">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3">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3">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3">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3">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3">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3">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3">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3">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3">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3">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3">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3">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3">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3">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3">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3">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3">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3">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3">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3">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3">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3">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3">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3">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3">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3">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3">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3">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3">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3">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3">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3">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3">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3">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3">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3">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3">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3">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3">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3">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3">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3">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3">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3">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3">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3">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3">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3">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3">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3">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3">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3">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3">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3">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3">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3">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3">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3">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3">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3">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3">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3">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3">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3">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3">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
      <c r="A4355" s="1" t="s">
        <v>17</v>
      </c>
      <c r="B4355" s="1">
        <v>4354</v>
      </c>
      <c r="C4355" s="1" t="s">
        <v>1019</v>
      </c>
      <c r="D4355" s="1" t="s">
        <v>12</v>
      </c>
      <c r="E4355" s="1">
        <v>2018</v>
      </c>
      <c r="F4355" s="1" t="s">
        <v>45</v>
      </c>
      <c r="G4355" s="1" t="s">
        <v>21</v>
      </c>
      <c r="H4355" s="1" t="s">
        <v>15</v>
      </c>
      <c r="I4355" s="1" t="s">
        <v>46</v>
      </c>
      <c r="J4355" s="1">
        <v>3.8377013000000001E-2</v>
      </c>
      <c r="K4355" s="1"/>
      <c r="L4355" s="1">
        <v>211.55860000000001</v>
      </c>
      <c r="M4355" s="1">
        <v>3.8</v>
      </c>
    </row>
    <row r="4356" spans="1:13" x14ac:dyDescent="0.3">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
      <c r="A4357" s="1" t="s">
        <v>17</v>
      </c>
      <c r="B4357" s="1">
        <v>4356</v>
      </c>
      <c r="C4357" s="1" t="s">
        <v>1261</v>
      </c>
      <c r="D4357" s="1" t="s">
        <v>28</v>
      </c>
      <c r="E4357" s="1">
        <v>2018</v>
      </c>
      <c r="F4357" s="1" t="s">
        <v>45</v>
      </c>
      <c r="G4357" s="1" t="s">
        <v>21</v>
      </c>
      <c r="H4357" s="1" t="s">
        <v>15</v>
      </c>
      <c r="I4357" s="1" t="s">
        <v>46</v>
      </c>
      <c r="J4357" s="1">
        <v>7.7790204000000002E-2</v>
      </c>
      <c r="K4357" s="1"/>
      <c r="L4357" s="1">
        <v>93.080399999999997</v>
      </c>
      <c r="M4357" s="1">
        <v>3.8</v>
      </c>
    </row>
    <row r="4358" spans="1:13" x14ac:dyDescent="0.3">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
      <c r="A4359" s="1" t="s">
        <v>17</v>
      </c>
      <c r="B4359" s="1">
        <v>4358</v>
      </c>
      <c r="C4359" s="1" t="s">
        <v>666</v>
      </c>
      <c r="D4359" s="1" t="s">
        <v>24</v>
      </c>
      <c r="E4359" s="1">
        <v>2018</v>
      </c>
      <c r="F4359" s="1" t="s">
        <v>45</v>
      </c>
      <c r="G4359" s="1" t="s">
        <v>21</v>
      </c>
      <c r="H4359" s="1" t="s">
        <v>15</v>
      </c>
      <c r="I4359" s="1" t="s">
        <v>46</v>
      </c>
      <c r="J4359" s="1">
        <v>1.8321361000000001E-2</v>
      </c>
      <c r="K4359" s="1"/>
      <c r="L4359" s="1">
        <v>255.3698</v>
      </c>
      <c r="M4359" s="1">
        <v>3.8</v>
      </c>
    </row>
    <row r="4360" spans="1:13" x14ac:dyDescent="0.3">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
      <c r="A4361" s="1" t="s">
        <v>17</v>
      </c>
      <c r="B4361" s="1">
        <v>4360</v>
      </c>
      <c r="C4361" s="1" t="s">
        <v>347</v>
      </c>
      <c r="D4361" s="1" t="s">
        <v>12</v>
      </c>
      <c r="E4361" s="1">
        <v>2018</v>
      </c>
      <c r="F4361" s="1" t="s">
        <v>45</v>
      </c>
      <c r="G4361" s="1" t="s">
        <v>21</v>
      </c>
      <c r="H4361" s="1" t="s">
        <v>15</v>
      </c>
      <c r="I4361" s="1" t="s">
        <v>46</v>
      </c>
      <c r="J4361" s="1">
        <v>5.7512480999999997E-2</v>
      </c>
      <c r="K4361" s="1"/>
      <c r="L4361" s="1">
        <v>62.553600000000003</v>
      </c>
      <c r="M4361" s="1">
        <v>3.8</v>
      </c>
    </row>
    <row r="4362" spans="1:13" x14ac:dyDescent="0.3">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
      <c r="A4363" s="1" t="s">
        <v>17</v>
      </c>
      <c r="B4363" s="1">
        <v>4362</v>
      </c>
      <c r="C4363" s="1" t="s">
        <v>143</v>
      </c>
      <c r="D4363" s="1" t="s">
        <v>12</v>
      </c>
      <c r="E4363" s="1">
        <v>2018</v>
      </c>
      <c r="F4363" s="1" t="s">
        <v>45</v>
      </c>
      <c r="G4363" s="1" t="s">
        <v>21</v>
      </c>
      <c r="H4363" s="1" t="s">
        <v>15</v>
      </c>
      <c r="I4363" s="1" t="s">
        <v>46</v>
      </c>
      <c r="J4363" s="1">
        <v>2.5612348E-2</v>
      </c>
      <c r="K4363" s="1"/>
      <c r="L4363" s="1">
        <v>168.2474</v>
      </c>
      <c r="M4363" s="1">
        <v>3.8</v>
      </c>
    </row>
    <row r="4364" spans="1:13" x14ac:dyDescent="0.3">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
      <c r="A4365" s="1" t="s">
        <v>17</v>
      </c>
      <c r="B4365" s="1">
        <v>4364</v>
      </c>
      <c r="C4365" s="1" t="s">
        <v>795</v>
      </c>
      <c r="D4365" s="1" t="s">
        <v>61</v>
      </c>
      <c r="E4365" s="1">
        <v>2018</v>
      </c>
      <c r="F4365" s="1" t="s">
        <v>45</v>
      </c>
      <c r="G4365" s="1" t="s">
        <v>21</v>
      </c>
      <c r="H4365" s="1" t="s">
        <v>15</v>
      </c>
      <c r="I4365" s="1" t="s">
        <v>46</v>
      </c>
      <c r="J4365" s="1">
        <v>3.8549197E-2</v>
      </c>
      <c r="K4365" s="1"/>
      <c r="L4365" s="1">
        <v>127.53619999999999</v>
      </c>
      <c r="M4365" s="1">
        <v>3.8</v>
      </c>
    </row>
    <row r="4366" spans="1:13" x14ac:dyDescent="0.3">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
      <c r="A4367" s="1" t="s">
        <v>17</v>
      </c>
      <c r="B4367" s="1">
        <v>4366</v>
      </c>
      <c r="C4367" s="1" t="s">
        <v>896</v>
      </c>
      <c r="D4367" s="1" t="s">
        <v>42</v>
      </c>
      <c r="E4367" s="1">
        <v>2018</v>
      </c>
      <c r="F4367" s="1" t="s">
        <v>45</v>
      </c>
      <c r="G4367" s="1" t="s">
        <v>21</v>
      </c>
      <c r="H4367" s="1" t="s">
        <v>15</v>
      </c>
      <c r="I4367" s="1" t="s">
        <v>46</v>
      </c>
      <c r="J4367" s="1">
        <v>0.16657250100000001</v>
      </c>
      <c r="K4367" s="1"/>
      <c r="L4367" s="1">
        <v>176.1712</v>
      </c>
      <c r="M4367" s="1">
        <v>3.8</v>
      </c>
    </row>
    <row r="4368" spans="1:13" x14ac:dyDescent="0.3">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
      <c r="A4369" s="1" t="s">
        <v>17</v>
      </c>
      <c r="B4369" s="1">
        <v>4368</v>
      </c>
      <c r="C4369" s="1" t="s">
        <v>467</v>
      </c>
      <c r="D4369" s="1" t="s">
        <v>64</v>
      </c>
      <c r="E4369" s="1">
        <v>2018</v>
      </c>
      <c r="F4369" s="1" t="s">
        <v>45</v>
      </c>
      <c r="G4369" s="1" t="s">
        <v>21</v>
      </c>
      <c r="H4369" s="1" t="s">
        <v>15</v>
      </c>
      <c r="I4369" s="1" t="s">
        <v>46</v>
      </c>
      <c r="J4369" s="1">
        <v>3.9768320000000003E-2</v>
      </c>
      <c r="K4369" s="1"/>
      <c r="L4369" s="1">
        <v>83.990799999999993</v>
      </c>
      <c r="M4369" s="1">
        <v>3.8</v>
      </c>
    </row>
    <row r="4370" spans="1:13" x14ac:dyDescent="0.3">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
      <c r="A4371" s="1" t="s">
        <v>17</v>
      </c>
      <c r="B4371" s="1">
        <v>4370</v>
      </c>
      <c r="C4371" s="1" t="s">
        <v>1154</v>
      </c>
      <c r="D4371" s="1" t="s">
        <v>153</v>
      </c>
      <c r="E4371" s="1">
        <v>2018</v>
      </c>
      <c r="F4371" s="1" t="s">
        <v>45</v>
      </c>
      <c r="G4371" s="1" t="s">
        <v>21</v>
      </c>
      <c r="H4371" s="1" t="s">
        <v>15</v>
      </c>
      <c r="I4371" s="1" t="s">
        <v>46</v>
      </c>
      <c r="J4371" s="1">
        <v>5.3764023000000001E-2</v>
      </c>
      <c r="K4371" s="1"/>
      <c r="L4371" s="1">
        <v>195.77680000000001</v>
      </c>
      <c r="M4371" s="1">
        <v>3.8</v>
      </c>
    </row>
    <row r="4372" spans="1:13" x14ac:dyDescent="0.3">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
      <c r="A4373" s="1" t="s">
        <v>10</v>
      </c>
      <c r="B4373" s="1">
        <v>4372</v>
      </c>
      <c r="C4373" s="1" t="s">
        <v>336</v>
      </c>
      <c r="D4373" s="1" t="s">
        <v>95</v>
      </c>
      <c r="E4373" s="1">
        <v>2018</v>
      </c>
      <c r="F4373" s="1" t="s">
        <v>45</v>
      </c>
      <c r="G4373" s="1" t="s">
        <v>21</v>
      </c>
      <c r="H4373" s="1" t="s">
        <v>15</v>
      </c>
      <c r="I4373" s="1" t="s">
        <v>46</v>
      </c>
      <c r="J4373" s="1">
        <v>0.12763896599999999</v>
      </c>
      <c r="K4373" s="1"/>
      <c r="L4373" s="1">
        <v>104.53319999999999</v>
      </c>
      <c r="M4373" s="1">
        <v>3.8</v>
      </c>
    </row>
    <row r="4374" spans="1:13" x14ac:dyDescent="0.3">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
      <c r="A4375" s="1" t="s">
        <v>10</v>
      </c>
      <c r="B4375" s="1">
        <v>4374</v>
      </c>
      <c r="C4375" s="1" t="s">
        <v>312</v>
      </c>
      <c r="D4375" s="1" t="s">
        <v>28</v>
      </c>
      <c r="E4375" s="1">
        <v>2018</v>
      </c>
      <c r="F4375" s="1" t="s">
        <v>45</v>
      </c>
      <c r="G4375" s="1" t="s">
        <v>21</v>
      </c>
      <c r="H4375" s="1" t="s">
        <v>15</v>
      </c>
      <c r="I4375" s="1" t="s">
        <v>46</v>
      </c>
      <c r="J4375" s="1">
        <v>7.1806045999999998E-2</v>
      </c>
      <c r="K4375" s="1"/>
      <c r="L4375" s="1">
        <v>186.5924</v>
      </c>
      <c r="M4375" s="1">
        <v>3.8</v>
      </c>
    </row>
    <row r="4376" spans="1:13" x14ac:dyDescent="0.3">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
      <c r="A4377" s="1" t="s">
        <v>10</v>
      </c>
      <c r="B4377" s="1">
        <v>4376</v>
      </c>
      <c r="C4377" s="1" t="s">
        <v>1468</v>
      </c>
      <c r="D4377" s="1" t="s">
        <v>28</v>
      </c>
      <c r="E4377" s="1">
        <v>2018</v>
      </c>
      <c r="F4377" s="1" t="s">
        <v>45</v>
      </c>
      <c r="G4377" s="1" t="s">
        <v>21</v>
      </c>
      <c r="H4377" s="1" t="s">
        <v>15</v>
      </c>
      <c r="I4377" s="1" t="s">
        <v>46</v>
      </c>
      <c r="J4377" s="1">
        <v>0.13884628900000001</v>
      </c>
      <c r="K4377" s="1"/>
      <c r="L4377" s="1">
        <v>263.78840000000002</v>
      </c>
      <c r="M4377" s="1">
        <v>3.8</v>
      </c>
    </row>
    <row r="4378" spans="1:13" x14ac:dyDescent="0.3">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
      <c r="A4379" s="1" t="s">
        <v>10</v>
      </c>
      <c r="B4379" s="1">
        <v>4378</v>
      </c>
      <c r="C4379" s="1" t="s">
        <v>1161</v>
      </c>
      <c r="D4379" s="1" t="s">
        <v>54</v>
      </c>
      <c r="E4379" s="1">
        <v>2018</v>
      </c>
      <c r="F4379" s="1" t="s">
        <v>45</v>
      </c>
      <c r="G4379" s="1" t="s">
        <v>21</v>
      </c>
      <c r="H4379" s="1" t="s">
        <v>15</v>
      </c>
      <c r="I4379" s="1" t="s">
        <v>46</v>
      </c>
      <c r="J4379" s="1">
        <v>9.5635060999999993E-2</v>
      </c>
      <c r="K4379" s="1"/>
      <c r="L4379" s="1">
        <v>130.79419999999999</v>
      </c>
      <c r="M4379" s="1">
        <v>3.8</v>
      </c>
    </row>
    <row r="4380" spans="1:13" x14ac:dyDescent="0.3">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
      <c r="A4381" s="1" t="s">
        <v>10</v>
      </c>
      <c r="B4381" s="1">
        <v>4380</v>
      </c>
      <c r="C4381" s="1" t="s">
        <v>1521</v>
      </c>
      <c r="D4381" s="1" t="s">
        <v>54</v>
      </c>
      <c r="E4381" s="1">
        <v>2018</v>
      </c>
      <c r="F4381" s="1" t="s">
        <v>45</v>
      </c>
      <c r="G4381" s="1" t="s">
        <v>21</v>
      </c>
      <c r="H4381" s="1" t="s">
        <v>15</v>
      </c>
      <c r="I4381" s="1" t="s">
        <v>46</v>
      </c>
      <c r="J4381" s="1">
        <v>4.9435597999999997E-2</v>
      </c>
      <c r="K4381" s="1"/>
      <c r="L4381" s="1">
        <v>209.7586</v>
      </c>
      <c r="M4381" s="1">
        <v>3.8</v>
      </c>
    </row>
    <row r="4382" spans="1:13" x14ac:dyDescent="0.3">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
      <c r="A4383" s="1" t="s">
        <v>35</v>
      </c>
      <c r="B4383" s="1">
        <v>4382</v>
      </c>
      <c r="C4383" s="1" t="s">
        <v>1286</v>
      </c>
      <c r="D4383" s="1" t="s">
        <v>12</v>
      </c>
      <c r="E4383" s="1">
        <v>2018</v>
      </c>
      <c r="F4383" s="1" t="s">
        <v>45</v>
      </c>
      <c r="G4383" s="1" t="s">
        <v>21</v>
      </c>
      <c r="H4383" s="1" t="s">
        <v>15</v>
      </c>
      <c r="I4383" s="1" t="s">
        <v>46</v>
      </c>
      <c r="J4383" s="1">
        <v>2.9640604000000001E-2</v>
      </c>
      <c r="K4383" s="1"/>
      <c r="L4383" s="1">
        <v>40.813800000000001</v>
      </c>
      <c r="M4383" s="1">
        <v>3.8</v>
      </c>
    </row>
    <row r="4384" spans="1:13" x14ac:dyDescent="0.3">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3">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3">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
      <c r="A4389" s="1" t="s">
        <v>17</v>
      </c>
      <c r="B4389" s="1">
        <v>4388</v>
      </c>
      <c r="C4389" s="1" t="s">
        <v>609</v>
      </c>
      <c r="D4389" s="1" t="s">
        <v>42</v>
      </c>
      <c r="E4389" s="1">
        <v>2018</v>
      </c>
      <c r="F4389" s="1" t="s">
        <v>45</v>
      </c>
      <c r="G4389" s="1" t="s">
        <v>21</v>
      </c>
      <c r="H4389" s="1" t="s">
        <v>15</v>
      </c>
      <c r="I4389" s="1" t="s">
        <v>46</v>
      </c>
      <c r="J4389" s="1">
        <v>2.8459761E-2</v>
      </c>
      <c r="K4389" s="1"/>
      <c r="L4389" s="1">
        <v>149.9708</v>
      </c>
      <c r="M4389" s="1">
        <v>3.7</v>
      </c>
    </row>
    <row r="4390" spans="1:13" x14ac:dyDescent="0.3">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3">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
      <c r="A4393" s="1" t="s">
        <v>17</v>
      </c>
      <c r="B4393" s="1">
        <v>4392</v>
      </c>
      <c r="C4393" s="1" t="s">
        <v>1020</v>
      </c>
      <c r="D4393" s="1" t="s">
        <v>12</v>
      </c>
      <c r="E4393" s="1">
        <v>2018</v>
      </c>
      <c r="F4393" s="1" t="s">
        <v>45</v>
      </c>
      <c r="G4393" s="1" t="s">
        <v>21</v>
      </c>
      <c r="H4393" s="1" t="s">
        <v>15</v>
      </c>
      <c r="I4393" s="1" t="s">
        <v>46</v>
      </c>
      <c r="J4393" s="1">
        <v>7.7367431E-2</v>
      </c>
      <c r="K4393" s="1"/>
      <c r="L4393" s="1">
        <v>97.009399999999999</v>
      </c>
      <c r="M4393" s="1">
        <v>3.7</v>
      </c>
    </row>
    <row r="4394" spans="1:13" x14ac:dyDescent="0.3">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
      <c r="A4395" s="1" t="s">
        <v>10</v>
      </c>
      <c r="B4395" s="1">
        <v>4394</v>
      </c>
      <c r="C4395" s="1" t="s">
        <v>1511</v>
      </c>
      <c r="D4395" s="1" t="s">
        <v>28</v>
      </c>
      <c r="E4395" s="1">
        <v>2018</v>
      </c>
      <c r="F4395" s="1" t="s">
        <v>45</v>
      </c>
      <c r="G4395" s="1" t="s">
        <v>21</v>
      </c>
      <c r="H4395" s="1" t="s">
        <v>15</v>
      </c>
      <c r="I4395" s="1" t="s">
        <v>46</v>
      </c>
      <c r="J4395" s="1">
        <v>0.101338651</v>
      </c>
      <c r="K4395" s="1"/>
      <c r="L4395" s="1">
        <v>232.63</v>
      </c>
      <c r="M4395" s="1">
        <v>3.7</v>
      </c>
    </row>
    <row r="4396" spans="1:13" x14ac:dyDescent="0.3">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3">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3">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3">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
      <c r="A4403" s="1" t="s">
        <v>10</v>
      </c>
      <c r="B4403" s="1">
        <v>4402</v>
      </c>
      <c r="C4403" s="1" t="s">
        <v>1338</v>
      </c>
      <c r="D4403" s="1" t="s">
        <v>48</v>
      </c>
      <c r="E4403" s="1">
        <v>2018</v>
      </c>
      <c r="F4403" s="1" t="s">
        <v>45</v>
      </c>
      <c r="G4403" s="1" t="s">
        <v>21</v>
      </c>
      <c r="H4403" s="1" t="s">
        <v>15</v>
      </c>
      <c r="I4403" s="1" t="s">
        <v>46</v>
      </c>
      <c r="J4403" s="1">
        <v>0.116915909</v>
      </c>
      <c r="K4403" s="1"/>
      <c r="L4403" s="1">
        <v>159.45779999999999</v>
      </c>
      <c r="M4403" s="1">
        <v>3.7</v>
      </c>
    </row>
    <row r="4404" spans="1:13" x14ac:dyDescent="0.3">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3">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3">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3">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3">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3">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3">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3">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3">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3">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3">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3">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3">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3">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3">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3">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
      <c r="A4435" s="1" t="s">
        <v>17</v>
      </c>
      <c r="B4435" s="1">
        <v>4434</v>
      </c>
      <c r="C4435" s="1" t="s">
        <v>83</v>
      </c>
      <c r="D4435" s="1" t="s">
        <v>12</v>
      </c>
      <c r="E4435" s="1">
        <v>2018</v>
      </c>
      <c r="F4435" s="1" t="s">
        <v>138</v>
      </c>
      <c r="G4435" s="1" t="s">
        <v>14</v>
      </c>
      <c r="H4435" s="1" t="s">
        <v>26</v>
      </c>
      <c r="I4435" s="1" t="s">
        <v>40</v>
      </c>
      <c r="J4435" s="1">
        <v>0.100493148</v>
      </c>
      <c r="K4435" s="1"/>
      <c r="L4435" s="1">
        <v>123.1046</v>
      </c>
      <c r="M4435" s="1">
        <v>3.7</v>
      </c>
    </row>
    <row r="4436" spans="1:13" x14ac:dyDescent="0.3">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
      <c r="A4437" s="1" t="s">
        <v>17</v>
      </c>
      <c r="B4437" s="1">
        <v>4436</v>
      </c>
      <c r="C4437" s="1" t="s">
        <v>1289</v>
      </c>
      <c r="D4437" s="1" t="s">
        <v>42</v>
      </c>
      <c r="E4437" s="1">
        <v>2018</v>
      </c>
      <c r="F4437" s="1" t="s">
        <v>138</v>
      </c>
      <c r="G4437" s="1" t="s">
        <v>14</v>
      </c>
      <c r="H4437" s="1" t="s">
        <v>26</v>
      </c>
      <c r="I4437" s="1" t="s">
        <v>40</v>
      </c>
      <c r="J4437" s="1">
        <v>5.0901813999999997E-2</v>
      </c>
      <c r="K4437" s="1"/>
      <c r="L4437" s="1">
        <v>120.5414</v>
      </c>
      <c r="M4437" s="1">
        <v>3.7</v>
      </c>
    </row>
    <row r="4438" spans="1:13" x14ac:dyDescent="0.3">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
      <c r="A4439" s="1" t="s">
        <v>17</v>
      </c>
      <c r="B4439" s="1">
        <v>4438</v>
      </c>
      <c r="C4439" s="1" t="s">
        <v>861</v>
      </c>
      <c r="D4439" s="1" t="s">
        <v>54</v>
      </c>
      <c r="E4439" s="1">
        <v>2018</v>
      </c>
      <c r="F4439" s="1" t="s">
        <v>138</v>
      </c>
      <c r="G4439" s="1" t="s">
        <v>14</v>
      </c>
      <c r="H4439" s="1" t="s">
        <v>26</v>
      </c>
      <c r="I4439" s="1" t="s">
        <v>40</v>
      </c>
      <c r="J4439" s="1">
        <v>0.121554149</v>
      </c>
      <c r="K4439" s="1"/>
      <c r="L4439" s="1">
        <v>53.732399999999998</v>
      </c>
      <c r="M4439" s="1">
        <v>3.7</v>
      </c>
    </row>
    <row r="4440" spans="1:13" x14ac:dyDescent="0.3">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
      <c r="A4441" s="1" t="s">
        <v>17</v>
      </c>
      <c r="B4441" s="1">
        <v>4440</v>
      </c>
      <c r="C4441" s="1" t="s">
        <v>918</v>
      </c>
      <c r="D4441" s="1" t="s">
        <v>48</v>
      </c>
      <c r="E4441" s="1">
        <v>2018</v>
      </c>
      <c r="F4441" s="1" t="s">
        <v>138</v>
      </c>
      <c r="G4441" s="1" t="s">
        <v>14</v>
      </c>
      <c r="H4441" s="1" t="s">
        <v>26</v>
      </c>
      <c r="I4441" s="1" t="s">
        <v>40</v>
      </c>
      <c r="J4441" s="1">
        <v>0.13064231000000001</v>
      </c>
      <c r="K4441" s="1"/>
      <c r="L4441" s="1">
        <v>88.382999999999996</v>
      </c>
      <c r="M4441" s="1">
        <v>3.7</v>
      </c>
    </row>
    <row r="4442" spans="1:13" x14ac:dyDescent="0.3">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
      <c r="A4443" s="1" t="s">
        <v>17</v>
      </c>
      <c r="B4443" s="1">
        <v>4442</v>
      </c>
      <c r="C4443" s="1" t="s">
        <v>972</v>
      </c>
      <c r="D4443" s="1" t="s">
        <v>32</v>
      </c>
      <c r="E4443" s="1">
        <v>2018</v>
      </c>
      <c r="F4443" s="1" t="s">
        <v>138</v>
      </c>
      <c r="G4443" s="1" t="s">
        <v>14</v>
      </c>
      <c r="H4443" s="1" t="s">
        <v>26</v>
      </c>
      <c r="I4443" s="1" t="s">
        <v>40</v>
      </c>
      <c r="J4443" s="1">
        <v>4.1821227000000002E-2</v>
      </c>
      <c r="K4443" s="1"/>
      <c r="L4443" s="1">
        <v>107.628</v>
      </c>
      <c r="M4443" s="1">
        <v>3.7</v>
      </c>
    </row>
    <row r="4444" spans="1:13" x14ac:dyDescent="0.3">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
      <c r="A4445" s="1" t="s">
        <v>10</v>
      </c>
      <c r="B4445" s="1">
        <v>4444</v>
      </c>
      <c r="C4445" s="1" t="s">
        <v>775</v>
      </c>
      <c r="D4445" s="1" t="s">
        <v>28</v>
      </c>
      <c r="E4445" s="1">
        <v>2018</v>
      </c>
      <c r="F4445" s="1" t="s">
        <v>138</v>
      </c>
      <c r="G4445" s="1" t="s">
        <v>14</v>
      </c>
      <c r="H4445" s="1" t="s">
        <v>26</v>
      </c>
      <c r="I4445" s="1" t="s">
        <v>40</v>
      </c>
      <c r="J4445" s="1">
        <v>2.1002171E-2</v>
      </c>
      <c r="K4445" s="1"/>
      <c r="L4445" s="1">
        <v>185.19239999999999</v>
      </c>
      <c r="M4445" s="1">
        <v>3.7</v>
      </c>
    </row>
    <row r="4446" spans="1:13" x14ac:dyDescent="0.3">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3">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3">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3">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3">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3">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3">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3">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3">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3">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3">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3">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3">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3">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3">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3">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3">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3">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3">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3">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3">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3">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3">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3">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3">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3">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3">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3">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3">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3">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3">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3">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3">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3">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3">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3">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3">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3">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3">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3">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3">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3">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3">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3">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3">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3">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3">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3">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3">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3">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3">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3">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3">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3">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3">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3">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3">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3">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3">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3">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3">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3">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3">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3">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3">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3">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3">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
      <c r="A4579" s="1" t="s">
        <v>17</v>
      </c>
      <c r="B4579" s="1">
        <v>4578</v>
      </c>
      <c r="C4579" s="1" t="s">
        <v>721</v>
      </c>
      <c r="D4579" s="1" t="s">
        <v>42</v>
      </c>
      <c r="E4579" s="1">
        <v>2018</v>
      </c>
      <c r="F4579" s="1" t="s">
        <v>45</v>
      </c>
      <c r="G4579" s="1" t="s">
        <v>21</v>
      </c>
      <c r="H4579" s="1" t="s">
        <v>15</v>
      </c>
      <c r="I4579" s="1" t="s">
        <v>46</v>
      </c>
      <c r="J4579" s="1">
        <v>2.8410334999999998E-2</v>
      </c>
      <c r="K4579" s="1"/>
      <c r="L4579" s="1">
        <v>158.06039999999999</v>
      </c>
      <c r="M4579" s="1">
        <v>3.7</v>
      </c>
    </row>
    <row r="4580" spans="1:13" x14ac:dyDescent="0.3">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
      <c r="A4581" s="1" t="s">
        <v>17</v>
      </c>
      <c r="B4581" s="1">
        <v>4580</v>
      </c>
      <c r="C4581" s="1" t="s">
        <v>385</v>
      </c>
      <c r="D4581" s="1" t="s">
        <v>54</v>
      </c>
      <c r="E4581" s="1">
        <v>2018</v>
      </c>
      <c r="F4581" s="1" t="s">
        <v>45</v>
      </c>
      <c r="G4581" s="1" t="s">
        <v>21</v>
      </c>
      <c r="H4581" s="1" t="s">
        <v>15</v>
      </c>
      <c r="I4581" s="1" t="s">
        <v>46</v>
      </c>
      <c r="J4581" s="1">
        <v>3.5863435999999999E-2</v>
      </c>
      <c r="K4581" s="1"/>
      <c r="L4581" s="1">
        <v>58.356200000000001</v>
      </c>
      <c r="M4581" s="1">
        <v>3.7</v>
      </c>
    </row>
    <row r="4582" spans="1:13" x14ac:dyDescent="0.3">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
      <c r="A4583" s="1" t="s">
        <v>17</v>
      </c>
      <c r="B4583" s="1">
        <v>4582</v>
      </c>
      <c r="C4583" s="1" t="s">
        <v>1386</v>
      </c>
      <c r="D4583" s="1" t="s">
        <v>48</v>
      </c>
      <c r="E4583" s="1">
        <v>2018</v>
      </c>
      <c r="F4583" s="1" t="s">
        <v>45</v>
      </c>
      <c r="G4583" s="1" t="s">
        <v>21</v>
      </c>
      <c r="H4583" s="1" t="s">
        <v>15</v>
      </c>
      <c r="I4583" s="1" t="s">
        <v>46</v>
      </c>
      <c r="J4583" s="1">
        <v>3.0944665999999999E-2</v>
      </c>
      <c r="K4583" s="1"/>
      <c r="L4583" s="1">
        <v>186.65819999999999</v>
      </c>
      <c r="M4583" s="1">
        <v>3.7</v>
      </c>
    </row>
    <row r="4584" spans="1:13" x14ac:dyDescent="0.3">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
      <c r="A4585" s="1" t="s">
        <v>17</v>
      </c>
      <c r="B4585" s="1">
        <v>4584</v>
      </c>
      <c r="C4585" s="1" t="s">
        <v>1002</v>
      </c>
      <c r="D4585" s="1" t="s">
        <v>48</v>
      </c>
      <c r="E4585" s="1">
        <v>2018</v>
      </c>
      <c r="F4585" s="1" t="s">
        <v>45</v>
      </c>
      <c r="G4585" s="1" t="s">
        <v>21</v>
      </c>
      <c r="H4585" s="1" t="s">
        <v>15</v>
      </c>
      <c r="I4585" s="1" t="s">
        <v>46</v>
      </c>
      <c r="J4585" s="1">
        <v>7.5603698999999996E-2</v>
      </c>
      <c r="K4585" s="1"/>
      <c r="L4585" s="1">
        <v>215.12180000000001</v>
      </c>
      <c r="M4585" s="1">
        <v>3.7</v>
      </c>
    </row>
    <row r="4586" spans="1:13" x14ac:dyDescent="0.3">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
      <c r="A4587" s="1" t="s">
        <v>17</v>
      </c>
      <c r="B4587" s="1">
        <v>4586</v>
      </c>
      <c r="C4587" s="1" t="s">
        <v>392</v>
      </c>
      <c r="D4587" s="1" t="s">
        <v>32</v>
      </c>
      <c r="E4587" s="1">
        <v>2018</v>
      </c>
      <c r="F4587" s="1" t="s">
        <v>45</v>
      </c>
      <c r="G4587" s="1" t="s">
        <v>21</v>
      </c>
      <c r="H4587" s="1" t="s">
        <v>15</v>
      </c>
      <c r="I4587" s="1" t="s">
        <v>46</v>
      </c>
      <c r="J4587" s="1">
        <v>3.4286109000000002E-2</v>
      </c>
      <c r="K4587" s="1"/>
      <c r="L4587" s="1">
        <v>173.1422</v>
      </c>
      <c r="M4587" s="1">
        <v>3.7</v>
      </c>
    </row>
    <row r="4588" spans="1:13" x14ac:dyDescent="0.3">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
      <c r="A4589" s="1" t="s">
        <v>10</v>
      </c>
      <c r="B4589" s="1">
        <v>4588</v>
      </c>
      <c r="C4589" s="1" t="s">
        <v>1379</v>
      </c>
      <c r="D4589" s="1" t="s">
        <v>57</v>
      </c>
      <c r="E4589" s="1">
        <v>2018</v>
      </c>
      <c r="F4589" s="1" t="s">
        <v>45</v>
      </c>
      <c r="G4589" s="1" t="s">
        <v>21</v>
      </c>
      <c r="H4589" s="1" t="s">
        <v>15</v>
      </c>
      <c r="I4589" s="1" t="s">
        <v>46</v>
      </c>
      <c r="J4589" s="1">
        <v>2.4390149999999999E-2</v>
      </c>
      <c r="K4589" s="1"/>
      <c r="L4589" s="1">
        <v>95.906800000000004</v>
      </c>
      <c r="M4589" s="1">
        <v>3.7</v>
      </c>
    </row>
    <row r="4590" spans="1:13" x14ac:dyDescent="0.3">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
      <c r="A4591" s="1" t="s">
        <v>10</v>
      </c>
      <c r="B4591" s="1">
        <v>4590</v>
      </c>
      <c r="C4591" s="1" t="s">
        <v>863</v>
      </c>
      <c r="D4591" s="1" t="s">
        <v>12</v>
      </c>
      <c r="E4591" s="1">
        <v>2018</v>
      </c>
      <c r="F4591" s="1" t="s">
        <v>45</v>
      </c>
      <c r="G4591" s="1" t="s">
        <v>21</v>
      </c>
      <c r="H4591" s="1" t="s">
        <v>15</v>
      </c>
      <c r="I4591" s="1" t="s">
        <v>46</v>
      </c>
      <c r="J4591" s="1">
        <v>7.1106549000000005E-2</v>
      </c>
      <c r="K4591" s="1"/>
      <c r="L4591" s="1">
        <v>60.553600000000003</v>
      </c>
      <c r="M4591" s="1">
        <v>3.7</v>
      </c>
    </row>
    <row r="4592" spans="1:13" x14ac:dyDescent="0.3">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
      <c r="A4593" s="1" t="s">
        <v>10</v>
      </c>
      <c r="B4593" s="1">
        <v>4592</v>
      </c>
      <c r="C4593" s="1" t="s">
        <v>481</v>
      </c>
      <c r="D4593" s="1" t="s">
        <v>32</v>
      </c>
      <c r="E4593" s="1">
        <v>2018</v>
      </c>
      <c r="F4593" s="1" t="s">
        <v>45</v>
      </c>
      <c r="G4593" s="1" t="s">
        <v>21</v>
      </c>
      <c r="H4593" s="1" t="s">
        <v>15</v>
      </c>
      <c r="I4593" s="1" t="s">
        <v>46</v>
      </c>
      <c r="J4593" s="1">
        <v>1.9107026999999999E-2</v>
      </c>
      <c r="K4593" s="1"/>
      <c r="L4593" s="1">
        <v>48.469200000000001</v>
      </c>
      <c r="M4593" s="1">
        <v>3.7</v>
      </c>
    </row>
    <row r="4594" spans="1:13" x14ac:dyDescent="0.3">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3">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3">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3">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
      <c r="A4601" s="1" t="s">
        <v>10</v>
      </c>
      <c r="B4601" s="1">
        <v>4600</v>
      </c>
      <c r="C4601" s="1" t="s">
        <v>1482</v>
      </c>
      <c r="D4601" s="1" t="s">
        <v>67</v>
      </c>
      <c r="E4601" s="1">
        <v>2018</v>
      </c>
      <c r="F4601" s="1" t="s">
        <v>45</v>
      </c>
      <c r="G4601" s="1" t="s">
        <v>21</v>
      </c>
      <c r="H4601" s="1" t="s">
        <v>15</v>
      </c>
      <c r="I4601" s="1" t="s">
        <v>46</v>
      </c>
      <c r="J4601" s="1">
        <v>9.8663652000000004E-2</v>
      </c>
      <c r="K4601" s="1"/>
      <c r="L4601" s="1">
        <v>62.919400000000003</v>
      </c>
      <c r="M4601" s="1">
        <v>3.6</v>
      </c>
    </row>
    <row r="4602" spans="1:13" x14ac:dyDescent="0.3">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3">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3">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3">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3">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3">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3">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3">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3">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3">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3">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
      <c r="A4623" s="1" t="s">
        <v>17</v>
      </c>
      <c r="B4623" s="1">
        <v>4622</v>
      </c>
      <c r="C4623" s="1" t="s">
        <v>877</v>
      </c>
      <c r="D4623" s="1" t="s">
        <v>61</v>
      </c>
      <c r="E4623" s="1">
        <v>2018</v>
      </c>
      <c r="F4623" s="1" t="s">
        <v>138</v>
      </c>
      <c r="G4623" s="1" t="s">
        <v>14</v>
      </c>
      <c r="H4623" s="1" t="s">
        <v>26</v>
      </c>
      <c r="I4623" s="1" t="s">
        <v>40</v>
      </c>
      <c r="J4623" s="1">
        <v>1.8847114000000002E-2</v>
      </c>
      <c r="K4623" s="1"/>
      <c r="L4623" s="1">
        <v>148.03919999999999</v>
      </c>
      <c r="M4623" s="1">
        <v>3.6</v>
      </c>
    </row>
    <row r="4624" spans="1:13" x14ac:dyDescent="0.3">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
      <c r="A4625" s="1" t="s">
        <v>17</v>
      </c>
      <c r="B4625" s="1">
        <v>4624</v>
      </c>
      <c r="C4625" s="1" t="s">
        <v>246</v>
      </c>
      <c r="D4625" s="1" t="s">
        <v>48</v>
      </c>
      <c r="E4625" s="1">
        <v>2018</v>
      </c>
      <c r="F4625" s="1" t="s">
        <v>138</v>
      </c>
      <c r="G4625" s="1" t="s">
        <v>14</v>
      </c>
      <c r="H4625" s="1" t="s">
        <v>26</v>
      </c>
      <c r="I4625" s="1" t="s">
        <v>40</v>
      </c>
      <c r="J4625" s="1">
        <v>0.160665697</v>
      </c>
      <c r="K4625" s="1"/>
      <c r="L4625" s="1">
        <v>227.5352</v>
      </c>
      <c r="M4625" s="1">
        <v>3.6</v>
      </c>
    </row>
    <row r="4626" spans="1:13" x14ac:dyDescent="0.3">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
      <c r="A4627" s="1" t="s">
        <v>10</v>
      </c>
      <c r="B4627" s="1">
        <v>4626</v>
      </c>
      <c r="C4627" s="1" t="s">
        <v>1176</v>
      </c>
      <c r="D4627" s="1" t="s">
        <v>28</v>
      </c>
      <c r="E4627" s="1">
        <v>2018</v>
      </c>
      <c r="F4627" s="1" t="s">
        <v>138</v>
      </c>
      <c r="G4627" s="1" t="s">
        <v>14</v>
      </c>
      <c r="H4627" s="1" t="s">
        <v>26</v>
      </c>
      <c r="I4627" s="1" t="s">
        <v>40</v>
      </c>
      <c r="J4627" s="1">
        <v>0.23518320500000001</v>
      </c>
      <c r="K4627" s="1"/>
      <c r="L4627" s="1">
        <v>41.548000000000002</v>
      </c>
      <c r="M4627" s="1">
        <v>3.6</v>
      </c>
    </row>
    <row r="4628" spans="1:13" x14ac:dyDescent="0.3">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
      <c r="A4629" s="1" t="s">
        <v>10</v>
      </c>
      <c r="B4629" s="1">
        <v>4628</v>
      </c>
      <c r="C4629" s="1" t="s">
        <v>262</v>
      </c>
      <c r="D4629" s="1" t="s">
        <v>48</v>
      </c>
      <c r="E4629" s="1">
        <v>2018</v>
      </c>
      <c r="F4629" s="1" t="s">
        <v>138</v>
      </c>
      <c r="G4629" s="1" t="s">
        <v>14</v>
      </c>
      <c r="H4629" s="1" t="s">
        <v>26</v>
      </c>
      <c r="I4629" s="1" t="s">
        <v>40</v>
      </c>
      <c r="J4629" s="1">
        <v>0</v>
      </c>
      <c r="K4629" s="1"/>
      <c r="L4629" s="1">
        <v>262.89100000000002</v>
      </c>
      <c r="M4629" s="1">
        <v>3.6</v>
      </c>
    </row>
    <row r="4630" spans="1:13" x14ac:dyDescent="0.3">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3">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3">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3">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3">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3">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3">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3">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3">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3">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3">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3">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3">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3">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3">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3">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3">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3">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3">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3">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3">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3">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3">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3">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3">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3">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3">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3">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3">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3">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3">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3">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3">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3">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3">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3">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3">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3">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3">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3">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3">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3">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3">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3">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3">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3">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3">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3">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3">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3">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
      <c r="A4729" s="1" t="s">
        <v>17</v>
      </c>
      <c r="B4729" s="1">
        <v>4728</v>
      </c>
      <c r="C4729" s="1" t="s">
        <v>502</v>
      </c>
      <c r="D4729" s="1" t="s">
        <v>67</v>
      </c>
      <c r="E4729" s="1">
        <v>2018</v>
      </c>
      <c r="F4729" s="1" t="s">
        <v>45</v>
      </c>
      <c r="G4729" s="1" t="s">
        <v>21</v>
      </c>
      <c r="H4729" s="1" t="s">
        <v>15</v>
      </c>
      <c r="I4729" s="1" t="s">
        <v>46</v>
      </c>
      <c r="J4729" s="1">
        <v>0</v>
      </c>
      <c r="K4729" s="1"/>
      <c r="L4729" s="1">
        <v>89.185599999999994</v>
      </c>
      <c r="M4729" s="1">
        <v>3.6</v>
      </c>
    </row>
    <row r="4730" spans="1:13" x14ac:dyDescent="0.3">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
      <c r="A4731" s="1" t="s">
        <v>17</v>
      </c>
      <c r="B4731" s="1">
        <v>4730</v>
      </c>
      <c r="C4731" s="1" t="s">
        <v>1129</v>
      </c>
      <c r="D4731" s="1" t="s">
        <v>12</v>
      </c>
      <c r="E4731" s="1">
        <v>2018</v>
      </c>
      <c r="F4731" s="1" t="s">
        <v>45</v>
      </c>
      <c r="G4731" s="1" t="s">
        <v>21</v>
      </c>
      <c r="H4731" s="1" t="s">
        <v>15</v>
      </c>
      <c r="I4731" s="1" t="s">
        <v>46</v>
      </c>
      <c r="J4731" s="1">
        <v>2.3339367E-2</v>
      </c>
      <c r="K4731" s="1"/>
      <c r="L4731" s="1">
        <v>94.877799999999993</v>
      </c>
      <c r="M4731" s="1">
        <v>3.6</v>
      </c>
    </row>
    <row r="4732" spans="1:13" x14ac:dyDescent="0.3">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
      <c r="A4733" s="1" t="s">
        <v>17</v>
      </c>
      <c r="B4733" s="1">
        <v>4732</v>
      </c>
      <c r="C4733" s="1" t="s">
        <v>107</v>
      </c>
      <c r="D4733" s="1" t="s">
        <v>61</v>
      </c>
      <c r="E4733" s="1">
        <v>2018</v>
      </c>
      <c r="F4733" s="1" t="s">
        <v>45</v>
      </c>
      <c r="G4733" s="1" t="s">
        <v>21</v>
      </c>
      <c r="H4733" s="1" t="s">
        <v>15</v>
      </c>
      <c r="I4733" s="1" t="s">
        <v>46</v>
      </c>
      <c r="J4733" s="1">
        <v>8.6360961999999999E-2</v>
      </c>
      <c r="K4733" s="1"/>
      <c r="L4733" s="1">
        <v>151.26820000000001</v>
      </c>
      <c r="M4733" s="1">
        <v>3.6</v>
      </c>
    </row>
    <row r="4734" spans="1:13" x14ac:dyDescent="0.3">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
      <c r="A4735" s="1" t="s">
        <v>17</v>
      </c>
      <c r="B4735" s="1">
        <v>4734</v>
      </c>
      <c r="C4735" s="1" t="s">
        <v>213</v>
      </c>
      <c r="D4735" s="1" t="s">
        <v>42</v>
      </c>
      <c r="E4735" s="1">
        <v>2018</v>
      </c>
      <c r="F4735" s="1" t="s">
        <v>45</v>
      </c>
      <c r="G4735" s="1" t="s">
        <v>21</v>
      </c>
      <c r="H4735" s="1" t="s">
        <v>15</v>
      </c>
      <c r="I4735" s="1" t="s">
        <v>46</v>
      </c>
      <c r="J4735" s="1">
        <v>2.4766802000000001E-2</v>
      </c>
      <c r="K4735" s="1"/>
      <c r="L4735" s="1">
        <v>151.03919999999999</v>
      </c>
      <c r="M4735" s="1">
        <v>3.6</v>
      </c>
    </row>
    <row r="4736" spans="1:13" x14ac:dyDescent="0.3">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
      <c r="A4737" s="1" t="s">
        <v>10</v>
      </c>
      <c r="B4737" s="1">
        <v>4736</v>
      </c>
      <c r="C4737" s="1" t="s">
        <v>1217</v>
      </c>
      <c r="D4737" s="1" t="s">
        <v>95</v>
      </c>
      <c r="E4737" s="1">
        <v>2018</v>
      </c>
      <c r="F4737" s="1" t="s">
        <v>45</v>
      </c>
      <c r="G4737" s="1" t="s">
        <v>21</v>
      </c>
      <c r="H4737" s="1" t="s">
        <v>15</v>
      </c>
      <c r="I4737" s="1" t="s">
        <v>46</v>
      </c>
      <c r="J4737" s="1">
        <v>8.1868040000000003E-2</v>
      </c>
      <c r="K4737" s="1"/>
      <c r="L4737" s="1">
        <v>46.803400000000003</v>
      </c>
      <c r="M4737" s="1">
        <v>3.6</v>
      </c>
    </row>
    <row r="4738" spans="1:13" x14ac:dyDescent="0.3">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
      <c r="A4739" s="1" t="s">
        <v>10</v>
      </c>
      <c r="B4739" s="1">
        <v>4738</v>
      </c>
      <c r="C4739" s="1" t="s">
        <v>1053</v>
      </c>
      <c r="D4739" s="1" t="s">
        <v>12</v>
      </c>
      <c r="E4739" s="1">
        <v>2018</v>
      </c>
      <c r="F4739" s="1" t="s">
        <v>45</v>
      </c>
      <c r="G4739" s="1" t="s">
        <v>21</v>
      </c>
      <c r="H4739" s="1" t="s">
        <v>15</v>
      </c>
      <c r="I4739" s="1" t="s">
        <v>46</v>
      </c>
      <c r="J4739" s="1">
        <v>8.5392428000000006E-2</v>
      </c>
      <c r="K4739" s="1"/>
      <c r="L4739" s="1">
        <v>226.76939999999999</v>
      </c>
      <c r="M4739" s="1">
        <v>3.6</v>
      </c>
    </row>
    <row r="4740" spans="1:13" x14ac:dyDescent="0.3">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
      <c r="A4741" s="1" t="s">
        <v>10</v>
      </c>
      <c r="B4741" s="1">
        <v>4740</v>
      </c>
      <c r="C4741" s="1" t="s">
        <v>838</v>
      </c>
      <c r="D4741" s="1" t="s">
        <v>48</v>
      </c>
      <c r="E4741" s="1">
        <v>2018</v>
      </c>
      <c r="F4741" s="1" t="s">
        <v>45</v>
      </c>
      <c r="G4741" s="1" t="s">
        <v>21</v>
      </c>
      <c r="H4741" s="1" t="s">
        <v>15</v>
      </c>
      <c r="I4741" s="1" t="s">
        <v>46</v>
      </c>
      <c r="J4741" s="1">
        <v>5.6328717E-2</v>
      </c>
      <c r="K4741" s="1"/>
      <c r="L4741" s="1">
        <v>63.916800000000002</v>
      </c>
      <c r="M4741" s="1">
        <v>3.6</v>
      </c>
    </row>
    <row r="4742" spans="1:13" x14ac:dyDescent="0.3">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
      <c r="A4743" s="1" t="s">
        <v>10</v>
      </c>
      <c r="B4743" s="1">
        <v>4742</v>
      </c>
      <c r="C4743" s="1" t="s">
        <v>194</v>
      </c>
      <c r="D4743" s="1" t="s">
        <v>48</v>
      </c>
      <c r="E4743" s="1">
        <v>2018</v>
      </c>
      <c r="F4743" s="1" t="s">
        <v>45</v>
      </c>
      <c r="G4743" s="1" t="s">
        <v>21</v>
      </c>
      <c r="H4743" s="1" t="s">
        <v>15</v>
      </c>
      <c r="I4743" s="1" t="s">
        <v>46</v>
      </c>
      <c r="J4743" s="1">
        <v>5.9350009999999996E-3</v>
      </c>
      <c r="K4743" s="1"/>
      <c r="L4743" s="1">
        <v>98.835800000000006</v>
      </c>
      <c r="M4743" s="1">
        <v>3.6</v>
      </c>
    </row>
    <row r="4744" spans="1:13" x14ac:dyDescent="0.3">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3">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3">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3">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3">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3">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3">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3">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3">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3">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3">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3">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3">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3">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3">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3">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3">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3">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3">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3">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3">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
      <c r="A4785" s="1" t="s">
        <v>17</v>
      </c>
      <c r="B4785" s="1">
        <v>4784</v>
      </c>
      <c r="C4785" s="1" t="s">
        <v>506</v>
      </c>
      <c r="D4785" s="1" t="s">
        <v>24</v>
      </c>
      <c r="E4785" s="1">
        <v>2018</v>
      </c>
      <c r="F4785" s="1" t="s">
        <v>138</v>
      </c>
      <c r="G4785" s="1" t="s">
        <v>14</v>
      </c>
      <c r="H4785" s="1" t="s">
        <v>26</v>
      </c>
      <c r="I4785" s="1" t="s">
        <v>40</v>
      </c>
      <c r="J4785" s="1">
        <v>1.2865901000000001E-2</v>
      </c>
      <c r="K4785" s="1"/>
      <c r="L4785" s="1">
        <v>59.3536</v>
      </c>
      <c r="M4785" s="1">
        <v>3.5</v>
      </c>
    </row>
    <row r="4786" spans="1:13" x14ac:dyDescent="0.3">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
      <c r="A4787" s="1" t="s">
        <v>10</v>
      </c>
      <c r="B4787" s="1">
        <v>4786</v>
      </c>
      <c r="C4787" s="1" t="s">
        <v>885</v>
      </c>
      <c r="D4787" s="1" t="s">
        <v>54</v>
      </c>
      <c r="E4787" s="1">
        <v>2018</v>
      </c>
      <c r="F4787" s="1" t="s">
        <v>138</v>
      </c>
      <c r="G4787" s="1" t="s">
        <v>14</v>
      </c>
      <c r="H4787" s="1" t="s">
        <v>26</v>
      </c>
      <c r="I4787" s="1" t="s">
        <v>40</v>
      </c>
      <c r="J4787" s="1">
        <v>0</v>
      </c>
      <c r="K4787" s="1"/>
      <c r="L4787" s="1">
        <v>98.2042</v>
      </c>
      <c r="M4787" s="1">
        <v>3.5</v>
      </c>
    </row>
    <row r="4788" spans="1:13" x14ac:dyDescent="0.3">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3">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3">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3">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3">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3">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3">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3">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3">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3">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3">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3">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3">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3">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3">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3">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3">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3">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3">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3">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3">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3">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3">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3">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3">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3">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3">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3">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3">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3">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3">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3">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3">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3">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3">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3">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3">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3">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3">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3">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3">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3">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3">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3">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3">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3">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3">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3">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3">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3">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3">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3">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3">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3">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3">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3">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
      <c r="A4899" s="1" t="s">
        <v>17</v>
      </c>
      <c r="B4899" s="1">
        <v>4898</v>
      </c>
      <c r="C4899" s="1" t="s">
        <v>1260</v>
      </c>
      <c r="D4899" s="1" t="s">
        <v>28</v>
      </c>
      <c r="E4899" s="1">
        <v>2018</v>
      </c>
      <c r="F4899" s="1" t="s">
        <v>45</v>
      </c>
      <c r="G4899" s="1" t="s">
        <v>21</v>
      </c>
      <c r="H4899" s="1" t="s">
        <v>15</v>
      </c>
      <c r="I4899" s="1" t="s">
        <v>46</v>
      </c>
      <c r="J4899" s="1">
        <v>4.7551568000000002E-2</v>
      </c>
      <c r="K4899" s="1"/>
      <c r="L4899" s="1">
        <v>249.10919999999999</v>
      </c>
      <c r="M4899" s="1">
        <v>3.5</v>
      </c>
    </row>
    <row r="4900" spans="1:13" x14ac:dyDescent="0.3">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
      <c r="A4901" s="1" t="s">
        <v>17</v>
      </c>
      <c r="B4901" s="1">
        <v>4900</v>
      </c>
      <c r="C4901" s="1" t="s">
        <v>1105</v>
      </c>
      <c r="D4901" s="1" t="s">
        <v>67</v>
      </c>
      <c r="E4901" s="1">
        <v>2018</v>
      </c>
      <c r="F4901" s="1" t="s">
        <v>45</v>
      </c>
      <c r="G4901" s="1" t="s">
        <v>21</v>
      </c>
      <c r="H4901" s="1" t="s">
        <v>15</v>
      </c>
      <c r="I4901" s="1" t="s">
        <v>46</v>
      </c>
      <c r="J4901" s="1">
        <v>0.13032165200000001</v>
      </c>
      <c r="K4901" s="1"/>
      <c r="L4901" s="1">
        <v>88.717200000000005</v>
      </c>
      <c r="M4901" s="1">
        <v>3.5</v>
      </c>
    </row>
    <row r="4902" spans="1:13" x14ac:dyDescent="0.3">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
      <c r="A4903" s="1" t="s">
        <v>17</v>
      </c>
      <c r="B4903" s="1">
        <v>4902</v>
      </c>
      <c r="C4903" s="1" t="s">
        <v>1576</v>
      </c>
      <c r="D4903" s="1" t="s">
        <v>12</v>
      </c>
      <c r="E4903" s="1">
        <v>2018</v>
      </c>
      <c r="F4903" s="1" t="s">
        <v>45</v>
      </c>
      <c r="G4903" s="1" t="s">
        <v>21</v>
      </c>
      <c r="H4903" s="1" t="s">
        <v>15</v>
      </c>
      <c r="I4903" s="1" t="s">
        <v>46</v>
      </c>
      <c r="J4903" s="1">
        <v>0</v>
      </c>
      <c r="K4903" s="1"/>
      <c r="L4903" s="1">
        <v>55.729799999999997</v>
      </c>
      <c r="M4903" s="1">
        <v>3.5</v>
      </c>
    </row>
    <row r="4904" spans="1:13" x14ac:dyDescent="0.3">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
      <c r="A4905" s="1" t="s">
        <v>17</v>
      </c>
      <c r="B4905" s="1">
        <v>4904</v>
      </c>
      <c r="C4905" s="1" t="s">
        <v>1039</v>
      </c>
      <c r="D4905" s="1" t="s">
        <v>19</v>
      </c>
      <c r="E4905" s="1">
        <v>2018</v>
      </c>
      <c r="F4905" s="1" t="s">
        <v>45</v>
      </c>
      <c r="G4905" s="1" t="s">
        <v>21</v>
      </c>
      <c r="H4905" s="1" t="s">
        <v>15</v>
      </c>
      <c r="I4905" s="1" t="s">
        <v>46</v>
      </c>
      <c r="J4905" s="1">
        <v>1.8757586E-2</v>
      </c>
      <c r="K4905" s="1"/>
      <c r="L4905" s="1">
        <v>96.938400000000001</v>
      </c>
      <c r="M4905" s="1">
        <v>3.5</v>
      </c>
    </row>
    <row r="4906" spans="1:13" x14ac:dyDescent="0.3">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
      <c r="A4907" s="1" t="s">
        <v>17</v>
      </c>
      <c r="B4907" s="1">
        <v>4906</v>
      </c>
      <c r="C4907" s="1" t="s">
        <v>1135</v>
      </c>
      <c r="D4907" s="1" t="s">
        <v>42</v>
      </c>
      <c r="E4907" s="1">
        <v>2018</v>
      </c>
      <c r="F4907" s="1" t="s">
        <v>45</v>
      </c>
      <c r="G4907" s="1" t="s">
        <v>21</v>
      </c>
      <c r="H4907" s="1" t="s">
        <v>15</v>
      </c>
      <c r="I4907" s="1" t="s">
        <v>46</v>
      </c>
      <c r="J4907" s="1">
        <v>2.4213353999999999E-2</v>
      </c>
      <c r="K4907" s="1"/>
      <c r="L4907" s="1">
        <v>42.445399999999999</v>
      </c>
      <c r="M4907" s="1">
        <v>3.5</v>
      </c>
    </row>
    <row r="4908" spans="1:13" x14ac:dyDescent="0.3">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
      <c r="A4909" s="1" t="s">
        <v>17</v>
      </c>
      <c r="B4909" s="1">
        <v>4908</v>
      </c>
      <c r="C4909" s="1" t="s">
        <v>822</v>
      </c>
      <c r="D4909" s="1" t="s">
        <v>48</v>
      </c>
      <c r="E4909" s="1">
        <v>2018</v>
      </c>
      <c r="F4909" s="1" t="s">
        <v>45</v>
      </c>
      <c r="G4909" s="1" t="s">
        <v>21</v>
      </c>
      <c r="H4909" s="1" t="s">
        <v>15</v>
      </c>
      <c r="I4909" s="1" t="s">
        <v>46</v>
      </c>
      <c r="J4909" s="1">
        <v>1.1180842999999999E-2</v>
      </c>
      <c r="K4909" s="1"/>
      <c r="L4909" s="1">
        <v>213.45599999999999</v>
      </c>
      <c r="M4909" s="1">
        <v>3.5</v>
      </c>
    </row>
    <row r="4910" spans="1:13" x14ac:dyDescent="0.3">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
      <c r="A4911" s="1" t="s">
        <v>17</v>
      </c>
      <c r="B4911" s="1">
        <v>4910</v>
      </c>
      <c r="C4911" s="1" t="s">
        <v>657</v>
      </c>
      <c r="D4911" s="1" t="s">
        <v>32</v>
      </c>
      <c r="E4911" s="1">
        <v>2018</v>
      </c>
      <c r="F4911" s="1" t="s">
        <v>45</v>
      </c>
      <c r="G4911" s="1" t="s">
        <v>21</v>
      </c>
      <c r="H4911" s="1" t="s">
        <v>15</v>
      </c>
      <c r="I4911" s="1" t="s">
        <v>46</v>
      </c>
      <c r="J4911" s="1">
        <v>9.7429924000000001E-2</v>
      </c>
      <c r="K4911" s="1"/>
      <c r="L4911" s="1">
        <v>172.87379999999999</v>
      </c>
      <c r="M4911" s="1">
        <v>3.5</v>
      </c>
    </row>
    <row r="4912" spans="1:13" x14ac:dyDescent="0.3">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
      <c r="A4913" s="1" t="s">
        <v>10</v>
      </c>
      <c r="B4913" s="1">
        <v>4912</v>
      </c>
      <c r="C4913" s="1" t="s">
        <v>1577</v>
      </c>
      <c r="D4913" s="1" t="s">
        <v>67</v>
      </c>
      <c r="E4913" s="1">
        <v>2018</v>
      </c>
      <c r="F4913" s="1" t="s">
        <v>45</v>
      </c>
      <c r="G4913" s="1" t="s">
        <v>21</v>
      </c>
      <c r="H4913" s="1" t="s">
        <v>15</v>
      </c>
      <c r="I4913" s="1" t="s">
        <v>46</v>
      </c>
      <c r="J4913" s="1">
        <v>0</v>
      </c>
      <c r="K4913" s="1"/>
      <c r="L4913" s="1">
        <v>184.26079999999999</v>
      </c>
      <c r="M4913" s="1">
        <v>3.5</v>
      </c>
    </row>
    <row r="4914" spans="1:13" x14ac:dyDescent="0.3">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
      <c r="A4915" s="1" t="s">
        <v>10</v>
      </c>
      <c r="B4915" s="1">
        <v>4914</v>
      </c>
      <c r="C4915" s="1" t="s">
        <v>1321</v>
      </c>
      <c r="D4915" s="1" t="s">
        <v>48</v>
      </c>
      <c r="E4915" s="1">
        <v>2018</v>
      </c>
      <c r="F4915" s="1" t="s">
        <v>45</v>
      </c>
      <c r="G4915" s="1" t="s">
        <v>21</v>
      </c>
      <c r="H4915" s="1" t="s">
        <v>15</v>
      </c>
      <c r="I4915" s="1" t="s">
        <v>46</v>
      </c>
      <c r="J4915" s="1">
        <v>1.0886323999999999E-2</v>
      </c>
      <c r="K4915" s="1"/>
      <c r="L4915" s="1">
        <v>57.258800000000001</v>
      </c>
      <c r="M4915" s="1">
        <v>3.5</v>
      </c>
    </row>
    <row r="4916" spans="1:13" x14ac:dyDescent="0.3">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3">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3">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3">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3">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3">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3">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3">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3">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
      <c r="A4933" s="1" t="s">
        <v>17</v>
      </c>
      <c r="B4933" s="1">
        <v>4932</v>
      </c>
      <c r="C4933" s="1" t="s">
        <v>1578</v>
      </c>
      <c r="D4933" s="1" t="s">
        <v>61</v>
      </c>
      <c r="E4933" s="1">
        <v>2018</v>
      </c>
      <c r="F4933" s="1" t="s">
        <v>138</v>
      </c>
      <c r="G4933" s="1" t="s">
        <v>14</v>
      </c>
      <c r="H4933" s="1" t="s">
        <v>26</v>
      </c>
      <c r="I4933" s="1" t="s">
        <v>40</v>
      </c>
      <c r="J4933" s="1">
        <v>3.7160705000000002E-2</v>
      </c>
      <c r="K4933" s="1"/>
      <c r="L4933" s="1">
        <v>54.229799999999997</v>
      </c>
      <c r="M4933" s="1">
        <v>3.4</v>
      </c>
    </row>
    <row r="4934" spans="1:13" x14ac:dyDescent="0.3">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
      <c r="A4935" s="1" t="s">
        <v>10</v>
      </c>
      <c r="B4935" s="1">
        <v>4934</v>
      </c>
      <c r="C4935" s="1" t="s">
        <v>1057</v>
      </c>
      <c r="D4935" s="1" t="s">
        <v>48</v>
      </c>
      <c r="E4935" s="1">
        <v>2018</v>
      </c>
      <c r="F4935" s="1" t="s">
        <v>138</v>
      </c>
      <c r="G4935" s="1" t="s">
        <v>14</v>
      </c>
      <c r="H4935" s="1" t="s">
        <v>26</v>
      </c>
      <c r="I4935" s="1" t="s">
        <v>40</v>
      </c>
      <c r="J4935" s="1">
        <v>6.216667E-2</v>
      </c>
      <c r="K4935" s="1"/>
      <c r="L4935" s="1">
        <v>112.3518</v>
      </c>
      <c r="M4935" s="1">
        <v>3.4</v>
      </c>
    </row>
    <row r="4936" spans="1:13" x14ac:dyDescent="0.3">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3">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3">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3">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3">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3">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3">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3">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3">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3">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3">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3">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3">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3">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3">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3">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3">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3">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3">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3">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3">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3">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3">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3">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3">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3">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3">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3">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3">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3">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
      <c r="A4995" s="1" t="s">
        <v>17</v>
      </c>
      <c r="B4995" s="1">
        <v>4994</v>
      </c>
      <c r="C4995" s="1" t="s">
        <v>564</v>
      </c>
      <c r="D4995" s="1" t="s">
        <v>95</v>
      </c>
      <c r="E4995" s="1">
        <v>2018</v>
      </c>
      <c r="F4995" s="1" t="s">
        <v>45</v>
      </c>
      <c r="G4995" s="1" t="s">
        <v>21</v>
      </c>
      <c r="H4995" s="1" t="s">
        <v>15</v>
      </c>
      <c r="I4995" s="1" t="s">
        <v>46</v>
      </c>
      <c r="J4995" s="1">
        <v>5.5648052000000003E-2</v>
      </c>
      <c r="K4995" s="1"/>
      <c r="L4995" s="1">
        <v>100.30159999999999</v>
      </c>
      <c r="M4995" s="1">
        <v>3.4</v>
      </c>
    </row>
    <row r="4996" spans="1:13" x14ac:dyDescent="0.3">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
      <c r="A4997" s="1" t="s">
        <v>17</v>
      </c>
      <c r="B4997" s="1">
        <v>4996</v>
      </c>
      <c r="C4997" s="1" t="s">
        <v>1251</v>
      </c>
      <c r="D4997" s="1" t="s">
        <v>54</v>
      </c>
      <c r="E4997" s="1">
        <v>2018</v>
      </c>
      <c r="F4997" s="1" t="s">
        <v>45</v>
      </c>
      <c r="G4997" s="1" t="s">
        <v>21</v>
      </c>
      <c r="H4997" s="1" t="s">
        <v>15</v>
      </c>
      <c r="I4997" s="1" t="s">
        <v>46</v>
      </c>
      <c r="J4997" s="1">
        <v>3.7712875E-2</v>
      </c>
      <c r="K4997" s="1"/>
      <c r="L4997" s="1">
        <v>64.482600000000005</v>
      </c>
      <c r="M4997" s="1">
        <v>3.4</v>
      </c>
    </row>
    <row r="4998" spans="1:13" x14ac:dyDescent="0.3">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3">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
      <c r="A5001" s="1" t="s">
        <v>35</v>
      </c>
      <c r="B5001" s="1">
        <v>5000</v>
      </c>
      <c r="C5001" s="1" t="s">
        <v>307</v>
      </c>
      <c r="D5001" s="1" t="s">
        <v>32</v>
      </c>
      <c r="E5001" s="1">
        <v>2018</v>
      </c>
      <c r="F5001" s="1" t="s">
        <v>138</v>
      </c>
      <c r="G5001" s="1" t="s">
        <v>14</v>
      </c>
      <c r="H5001" s="1" t="s">
        <v>26</v>
      </c>
      <c r="I5001" s="1" t="s">
        <v>40</v>
      </c>
      <c r="J5001" s="1">
        <v>0.27897407499999999</v>
      </c>
      <c r="K5001" s="1"/>
      <c r="L5001" s="1">
        <v>225.37200000000001</v>
      </c>
      <c r="M5001" s="1">
        <v>3.3</v>
      </c>
    </row>
    <row r="5002" spans="1:13" x14ac:dyDescent="0.3">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3">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3">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3">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
      <c r="A5009" s="1" t="s">
        <v>17</v>
      </c>
      <c r="B5009" s="1">
        <v>5008</v>
      </c>
      <c r="C5009" s="1" t="s">
        <v>449</v>
      </c>
      <c r="D5009" s="1" t="s">
        <v>32</v>
      </c>
      <c r="E5009" s="1">
        <v>2018</v>
      </c>
      <c r="F5009" s="1" t="s">
        <v>45</v>
      </c>
      <c r="G5009" s="1" t="s">
        <v>21</v>
      </c>
      <c r="H5009" s="1" t="s">
        <v>15</v>
      </c>
      <c r="I5009" s="1" t="s">
        <v>46</v>
      </c>
      <c r="J5009" s="1">
        <v>7.0437799999999995E-2</v>
      </c>
      <c r="K5009" s="1"/>
      <c r="L5009" s="1">
        <v>112.886</v>
      </c>
      <c r="M5009" s="1">
        <v>3.3</v>
      </c>
    </row>
    <row r="5010" spans="1:13" x14ac:dyDescent="0.3">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
      <c r="A5011" s="1" t="s">
        <v>17</v>
      </c>
      <c r="B5011" s="1">
        <v>5010</v>
      </c>
      <c r="C5011" s="1" t="s">
        <v>843</v>
      </c>
      <c r="D5011" s="1" t="s">
        <v>57</v>
      </c>
      <c r="E5011" s="1">
        <v>2018</v>
      </c>
      <c r="F5011" s="1" t="s">
        <v>45</v>
      </c>
      <c r="G5011" s="1" t="s">
        <v>21</v>
      </c>
      <c r="H5011" s="1" t="s">
        <v>15</v>
      </c>
      <c r="I5011" s="1" t="s">
        <v>46</v>
      </c>
      <c r="J5011" s="1">
        <v>5.1411100000000001E-2</v>
      </c>
      <c r="K5011" s="1"/>
      <c r="L5011" s="1">
        <v>33.055799999999998</v>
      </c>
      <c r="M5011" s="1">
        <v>3.3</v>
      </c>
    </row>
    <row r="5012" spans="1:13" x14ac:dyDescent="0.3">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3">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3">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3">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3">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
      <c r="A5021" s="1" t="s">
        <v>17</v>
      </c>
      <c r="B5021" s="1">
        <v>5020</v>
      </c>
      <c r="C5021" s="1" t="s">
        <v>1035</v>
      </c>
      <c r="D5021" s="1" t="s">
        <v>67</v>
      </c>
      <c r="E5021" s="1">
        <v>2018</v>
      </c>
      <c r="F5021" s="1" t="s">
        <v>138</v>
      </c>
      <c r="G5021" s="1" t="s">
        <v>14</v>
      </c>
      <c r="H5021" s="1" t="s">
        <v>26</v>
      </c>
      <c r="I5021" s="1" t="s">
        <v>40</v>
      </c>
      <c r="J5021" s="1">
        <v>0.144534212</v>
      </c>
      <c r="K5021" s="1"/>
      <c r="L5021" s="1">
        <v>190.65039999999999</v>
      </c>
      <c r="M5021" s="1">
        <v>3.3</v>
      </c>
    </row>
    <row r="5022" spans="1:13" x14ac:dyDescent="0.3">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
      <c r="A5023" s="1" t="s">
        <v>17</v>
      </c>
      <c r="B5023" s="1">
        <v>5022</v>
      </c>
      <c r="C5023" s="1" t="s">
        <v>1113</v>
      </c>
      <c r="D5023" s="1" t="s">
        <v>19</v>
      </c>
      <c r="E5023" s="1">
        <v>2018</v>
      </c>
      <c r="F5023" s="1" t="s">
        <v>138</v>
      </c>
      <c r="G5023" s="1" t="s">
        <v>14</v>
      </c>
      <c r="H5023" s="1" t="s">
        <v>26</v>
      </c>
      <c r="I5023" s="1" t="s">
        <v>40</v>
      </c>
      <c r="J5023" s="1">
        <v>0.16994319499999999</v>
      </c>
      <c r="K5023" s="1"/>
      <c r="L5023" s="1">
        <v>116.2492</v>
      </c>
      <c r="M5023" s="1">
        <v>3.3</v>
      </c>
    </row>
    <row r="5024" spans="1:13" x14ac:dyDescent="0.3">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
      <c r="A5025" s="1" t="s">
        <v>10</v>
      </c>
      <c r="B5025" s="1">
        <v>5024</v>
      </c>
      <c r="C5025" s="1" t="s">
        <v>1124</v>
      </c>
      <c r="D5025" s="1" t="s">
        <v>48</v>
      </c>
      <c r="E5025" s="1">
        <v>2018</v>
      </c>
      <c r="F5025" s="1" t="s">
        <v>138</v>
      </c>
      <c r="G5025" s="1" t="s">
        <v>14</v>
      </c>
      <c r="H5025" s="1" t="s">
        <v>26</v>
      </c>
      <c r="I5025" s="1" t="s">
        <v>40</v>
      </c>
      <c r="J5025" s="1">
        <v>0.23585940799999999</v>
      </c>
      <c r="K5025" s="1"/>
      <c r="L5025" s="1">
        <v>46.1402</v>
      </c>
      <c r="M5025" s="1">
        <v>3.3</v>
      </c>
    </row>
    <row r="5026" spans="1:13" x14ac:dyDescent="0.3">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3">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3">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3">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3">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3">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3">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3">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3">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3">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3">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3">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3">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3">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3">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3">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3">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3">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3">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3">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3">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3">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3">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3">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3">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3">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3">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3">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3">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3">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3">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3">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3">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3">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3">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3">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3">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3">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3">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3">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3">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3">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3">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3">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
      <c r="A5113" s="1" t="s">
        <v>17</v>
      </c>
      <c r="B5113" s="1">
        <v>5112</v>
      </c>
      <c r="C5113" s="1" t="s">
        <v>466</v>
      </c>
      <c r="D5113" s="1" t="s">
        <v>24</v>
      </c>
      <c r="E5113" s="1">
        <v>2018</v>
      </c>
      <c r="F5113" s="1" t="s">
        <v>45</v>
      </c>
      <c r="G5113" s="1" t="s">
        <v>21</v>
      </c>
      <c r="H5113" s="1" t="s">
        <v>15</v>
      </c>
      <c r="I5113" s="1" t="s">
        <v>46</v>
      </c>
      <c r="J5113" s="1">
        <v>3.9988162000000001E-2</v>
      </c>
      <c r="K5113" s="1"/>
      <c r="L5113" s="1">
        <v>55.729799999999997</v>
      </c>
      <c r="M5113" s="1">
        <v>3.3</v>
      </c>
    </row>
    <row r="5114" spans="1:13" x14ac:dyDescent="0.3">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
      <c r="A5115" s="1" t="s">
        <v>17</v>
      </c>
      <c r="B5115" s="1">
        <v>5114</v>
      </c>
      <c r="C5115" s="1" t="s">
        <v>528</v>
      </c>
      <c r="D5115" s="1" t="s">
        <v>19</v>
      </c>
      <c r="E5115" s="1">
        <v>2018</v>
      </c>
      <c r="F5115" s="1" t="s">
        <v>45</v>
      </c>
      <c r="G5115" s="1" t="s">
        <v>21</v>
      </c>
      <c r="H5115" s="1" t="s">
        <v>15</v>
      </c>
      <c r="I5115" s="1" t="s">
        <v>46</v>
      </c>
      <c r="J5115" s="1">
        <v>2.4358634000000001E-2</v>
      </c>
      <c r="K5115" s="1"/>
      <c r="L5115" s="1">
        <v>190.42140000000001</v>
      </c>
      <c r="M5115" s="1">
        <v>3.3</v>
      </c>
    </row>
    <row r="5116" spans="1:13" x14ac:dyDescent="0.3">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
      <c r="A5117" s="1" t="s">
        <v>10</v>
      </c>
      <c r="B5117" s="1">
        <v>5116</v>
      </c>
      <c r="C5117" s="1" t="s">
        <v>1004</v>
      </c>
      <c r="D5117" s="1" t="s">
        <v>67</v>
      </c>
      <c r="E5117" s="1">
        <v>2018</v>
      </c>
      <c r="F5117" s="1" t="s">
        <v>45</v>
      </c>
      <c r="G5117" s="1" t="s">
        <v>21</v>
      </c>
      <c r="H5117" s="1" t="s">
        <v>15</v>
      </c>
      <c r="I5117" s="1" t="s">
        <v>46</v>
      </c>
      <c r="J5117" s="1">
        <v>0.14331999500000001</v>
      </c>
      <c r="K5117" s="1"/>
      <c r="L5117" s="1">
        <v>237.5222</v>
      </c>
      <c r="M5117" s="1">
        <v>3.3</v>
      </c>
    </row>
    <row r="5118" spans="1:13" x14ac:dyDescent="0.3">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
      <c r="A5119" s="1" t="s">
        <v>10</v>
      </c>
      <c r="B5119" s="1">
        <v>5118</v>
      </c>
      <c r="C5119" s="1" t="s">
        <v>583</v>
      </c>
      <c r="D5119" s="1" t="s">
        <v>54</v>
      </c>
      <c r="E5119" s="1">
        <v>2018</v>
      </c>
      <c r="F5119" s="1" t="s">
        <v>45</v>
      </c>
      <c r="G5119" s="1" t="s">
        <v>21</v>
      </c>
      <c r="H5119" s="1" t="s">
        <v>15</v>
      </c>
      <c r="I5119" s="1" t="s">
        <v>46</v>
      </c>
      <c r="J5119" s="1">
        <v>5.4846706000000002E-2</v>
      </c>
      <c r="K5119" s="1"/>
      <c r="L5119" s="1">
        <v>147.3734</v>
      </c>
      <c r="M5119" s="1">
        <v>3.3</v>
      </c>
    </row>
    <row r="5120" spans="1:13" x14ac:dyDescent="0.3">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3">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3">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3">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3">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3">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3">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
      <c r="A5133" s="1" t="s">
        <v>17</v>
      </c>
      <c r="B5133" s="1">
        <v>5132</v>
      </c>
      <c r="C5133" s="1" t="s">
        <v>1079</v>
      </c>
      <c r="D5133" s="1" t="s">
        <v>12</v>
      </c>
      <c r="E5133" s="1">
        <v>2018</v>
      </c>
      <c r="F5133" s="1" t="s">
        <v>138</v>
      </c>
      <c r="G5133" s="1" t="s">
        <v>14</v>
      </c>
      <c r="H5133" s="1" t="s">
        <v>26</v>
      </c>
      <c r="I5133" s="1" t="s">
        <v>40</v>
      </c>
      <c r="J5133" s="1">
        <v>0.15531693599999999</v>
      </c>
      <c r="K5133" s="1"/>
      <c r="L5133" s="1">
        <v>64.150999999999996</v>
      </c>
      <c r="M5133" s="1">
        <v>3.2</v>
      </c>
    </row>
    <row r="5134" spans="1:13" x14ac:dyDescent="0.3">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
      <c r="A5135" s="1" t="s">
        <v>10</v>
      </c>
      <c r="B5135" s="1">
        <v>5134</v>
      </c>
      <c r="C5135" s="1" t="s">
        <v>487</v>
      </c>
      <c r="D5135" s="1" t="s">
        <v>48</v>
      </c>
      <c r="E5135" s="1">
        <v>2018</v>
      </c>
      <c r="F5135" s="1" t="s">
        <v>138</v>
      </c>
      <c r="G5135" s="1" t="s">
        <v>14</v>
      </c>
      <c r="H5135" s="1" t="s">
        <v>26</v>
      </c>
      <c r="I5135" s="1" t="s">
        <v>40</v>
      </c>
      <c r="J5135" s="1">
        <v>0.21610753499999999</v>
      </c>
      <c r="K5135" s="1"/>
      <c r="L5135" s="1">
        <v>86.851399999999998</v>
      </c>
      <c r="M5135" s="1">
        <v>3.2</v>
      </c>
    </row>
    <row r="5136" spans="1:13" x14ac:dyDescent="0.3">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3">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3">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3">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3">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3">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3">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3">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3">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3">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3">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3">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3">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3">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3">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3">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3">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
      <c r="A5169" s="1" t="s">
        <v>17</v>
      </c>
      <c r="B5169" s="1">
        <v>5168</v>
      </c>
      <c r="C5169" s="1" t="s">
        <v>56</v>
      </c>
      <c r="D5169" s="1" t="s">
        <v>57</v>
      </c>
      <c r="E5169" s="1">
        <v>2018</v>
      </c>
      <c r="F5169" s="1" t="s">
        <v>45</v>
      </c>
      <c r="G5169" s="1" t="s">
        <v>21</v>
      </c>
      <c r="H5169" s="1" t="s">
        <v>15</v>
      </c>
      <c r="I5169" s="1" t="s">
        <v>46</v>
      </c>
      <c r="J5169" s="1">
        <v>0.14571827000000001</v>
      </c>
      <c r="K5169" s="1"/>
      <c r="L5169" s="1">
        <v>94.343599999999995</v>
      </c>
      <c r="M5169" s="1">
        <v>3.2</v>
      </c>
    </row>
    <row r="5170" spans="1:13" x14ac:dyDescent="0.3">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
      <c r="A5171" s="1" t="s">
        <v>10</v>
      </c>
      <c r="B5171" s="1">
        <v>5170</v>
      </c>
      <c r="C5171" s="1" t="s">
        <v>1422</v>
      </c>
      <c r="D5171" s="1" t="s">
        <v>95</v>
      </c>
      <c r="E5171" s="1">
        <v>2018</v>
      </c>
      <c r="F5171" s="1" t="s">
        <v>45</v>
      </c>
      <c r="G5171" s="1" t="s">
        <v>21</v>
      </c>
      <c r="H5171" s="1" t="s">
        <v>15</v>
      </c>
      <c r="I5171" s="1" t="s">
        <v>46</v>
      </c>
      <c r="J5171" s="1">
        <v>6.7175915000000003E-2</v>
      </c>
      <c r="K5171" s="1"/>
      <c r="L5171" s="1">
        <v>187.124</v>
      </c>
      <c r="M5171" s="1">
        <v>3.2</v>
      </c>
    </row>
    <row r="5172" spans="1:13" x14ac:dyDescent="0.3">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
      <c r="A5173" s="1" t="s">
        <v>10</v>
      </c>
      <c r="B5173" s="1">
        <v>5172</v>
      </c>
      <c r="C5173" s="1" t="s">
        <v>630</v>
      </c>
      <c r="D5173" s="1" t="s">
        <v>54</v>
      </c>
      <c r="E5173" s="1">
        <v>2018</v>
      </c>
      <c r="F5173" s="1" t="s">
        <v>45</v>
      </c>
      <c r="G5173" s="1" t="s">
        <v>21</v>
      </c>
      <c r="H5173" s="1" t="s">
        <v>15</v>
      </c>
      <c r="I5173" s="1" t="s">
        <v>46</v>
      </c>
      <c r="J5173" s="1">
        <v>2.3417004000000002E-2</v>
      </c>
      <c r="K5173" s="1"/>
      <c r="L5173" s="1">
        <v>223.84039999999999</v>
      </c>
      <c r="M5173" s="1">
        <v>3.2</v>
      </c>
    </row>
    <row r="5174" spans="1:13" x14ac:dyDescent="0.3">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3">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3">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3">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3">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3">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3">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3">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3">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
      <c r="A5191" s="1" t="s">
        <v>17</v>
      </c>
      <c r="B5191" s="1">
        <v>5190</v>
      </c>
      <c r="C5191" s="1" t="s">
        <v>942</v>
      </c>
      <c r="D5191" s="1" t="s">
        <v>48</v>
      </c>
      <c r="E5191" s="1">
        <v>2018</v>
      </c>
      <c r="F5191" s="1" t="s">
        <v>138</v>
      </c>
      <c r="G5191" s="1" t="s">
        <v>14</v>
      </c>
      <c r="H5191" s="1" t="s">
        <v>26</v>
      </c>
      <c r="I5191" s="1" t="s">
        <v>40</v>
      </c>
      <c r="J5191" s="1">
        <v>0.18803837200000001</v>
      </c>
      <c r="K5191" s="1"/>
      <c r="L5191" s="1">
        <v>146.4076</v>
      </c>
      <c r="M5191" s="1">
        <v>3.1</v>
      </c>
    </row>
    <row r="5192" spans="1:13" x14ac:dyDescent="0.3">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3">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3">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3">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3">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3">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3">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3">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3">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3">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3">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3">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3">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3">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
      <c r="A5219" s="1" t="s">
        <v>17</v>
      </c>
      <c r="B5219" s="1">
        <v>5218</v>
      </c>
      <c r="C5219" s="1" t="s">
        <v>303</v>
      </c>
      <c r="D5219" s="1" t="s">
        <v>48</v>
      </c>
      <c r="E5219" s="1">
        <v>2018</v>
      </c>
      <c r="F5219" s="1" t="s">
        <v>45</v>
      </c>
      <c r="G5219" s="1" t="s">
        <v>21</v>
      </c>
      <c r="H5219" s="1" t="s">
        <v>15</v>
      </c>
      <c r="I5219" s="1" t="s">
        <v>46</v>
      </c>
      <c r="J5219" s="1">
        <v>3.9300964000000001E-2</v>
      </c>
      <c r="K5219" s="1"/>
      <c r="L5219" s="1">
        <v>99.504199999999997</v>
      </c>
      <c r="M5219" s="1">
        <v>3.1</v>
      </c>
    </row>
    <row r="5220" spans="1:13" x14ac:dyDescent="0.3">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
      <c r="A5221" s="1" t="s">
        <v>10</v>
      </c>
      <c r="B5221" s="1">
        <v>5220</v>
      </c>
      <c r="C5221" s="1" t="s">
        <v>807</v>
      </c>
      <c r="D5221" s="1" t="s">
        <v>12</v>
      </c>
      <c r="E5221" s="1">
        <v>2018</v>
      </c>
      <c r="F5221" s="1" t="s">
        <v>45</v>
      </c>
      <c r="G5221" s="1" t="s">
        <v>21</v>
      </c>
      <c r="H5221" s="1" t="s">
        <v>15</v>
      </c>
      <c r="I5221" s="1" t="s">
        <v>46</v>
      </c>
      <c r="J5221" s="1">
        <v>2.9510313E-2</v>
      </c>
      <c r="K5221" s="1"/>
      <c r="L5221" s="1">
        <v>141.9838</v>
      </c>
      <c r="M5221" s="1">
        <v>3.1</v>
      </c>
    </row>
    <row r="5222" spans="1:13" x14ac:dyDescent="0.3">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
      <c r="A5223" s="1" t="s">
        <v>10</v>
      </c>
      <c r="B5223" s="1">
        <v>5222</v>
      </c>
      <c r="C5223" s="1" t="s">
        <v>1565</v>
      </c>
      <c r="D5223" s="1" t="s">
        <v>48</v>
      </c>
      <c r="E5223" s="1">
        <v>2018</v>
      </c>
      <c r="F5223" s="1" t="s">
        <v>45</v>
      </c>
      <c r="G5223" s="1" t="s">
        <v>21</v>
      </c>
      <c r="H5223" s="1" t="s">
        <v>15</v>
      </c>
      <c r="I5223" s="1" t="s">
        <v>46</v>
      </c>
      <c r="J5223" s="1">
        <v>3.0143704E-2</v>
      </c>
      <c r="K5223" s="1"/>
      <c r="L5223" s="1">
        <v>222.01140000000001</v>
      </c>
      <c r="M5223" s="1">
        <v>3.1</v>
      </c>
    </row>
    <row r="5224" spans="1:13" x14ac:dyDescent="0.3">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3">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3">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3">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3">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3">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3">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3">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3">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
      <c r="A5241" s="1" t="s">
        <v>17</v>
      </c>
      <c r="B5241" s="1">
        <v>5240</v>
      </c>
      <c r="C5241" s="1" t="s">
        <v>179</v>
      </c>
      <c r="D5241" s="1" t="s">
        <v>48</v>
      </c>
      <c r="E5241" s="1">
        <v>2018</v>
      </c>
      <c r="F5241" s="1" t="s">
        <v>45</v>
      </c>
      <c r="G5241" s="1" t="s">
        <v>21</v>
      </c>
      <c r="H5241" s="1" t="s">
        <v>15</v>
      </c>
      <c r="I5241" s="1" t="s">
        <v>46</v>
      </c>
      <c r="J5241" s="1">
        <v>7.6483450999999994E-2</v>
      </c>
      <c r="K5241" s="1"/>
      <c r="L5241" s="1">
        <v>163.12360000000001</v>
      </c>
      <c r="M5241" s="1">
        <v>3</v>
      </c>
    </row>
    <row r="5242" spans="1:13" x14ac:dyDescent="0.3">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
      <c r="A5243" s="1" t="s">
        <v>17</v>
      </c>
      <c r="B5243" s="1">
        <v>5242</v>
      </c>
      <c r="C5243" s="1" t="s">
        <v>391</v>
      </c>
      <c r="D5243" s="1" t="s">
        <v>48</v>
      </c>
      <c r="E5243" s="1">
        <v>2018</v>
      </c>
      <c r="F5243" s="1" t="s">
        <v>45</v>
      </c>
      <c r="G5243" s="1" t="s">
        <v>21</v>
      </c>
      <c r="H5243" s="1" t="s">
        <v>15</v>
      </c>
      <c r="I5243" s="1" t="s">
        <v>46</v>
      </c>
      <c r="J5243" s="1">
        <v>0.154627247</v>
      </c>
      <c r="K5243" s="1"/>
      <c r="L5243" s="1">
        <v>177.637</v>
      </c>
      <c r="M5243" s="1">
        <v>3</v>
      </c>
    </row>
    <row r="5244" spans="1:13" x14ac:dyDescent="0.3">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3">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3">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3">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3">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3">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3">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3">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3">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3">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3">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3">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
      <c r="A5267" s="1" t="s">
        <v>17</v>
      </c>
      <c r="B5267" s="1">
        <v>5266</v>
      </c>
      <c r="C5267" s="1" t="s">
        <v>987</v>
      </c>
      <c r="D5267" s="1" t="s">
        <v>74</v>
      </c>
      <c r="E5267" s="1">
        <v>2018</v>
      </c>
      <c r="F5267" s="1" t="s">
        <v>138</v>
      </c>
      <c r="G5267" s="1" t="s">
        <v>14</v>
      </c>
      <c r="H5267" s="1" t="s">
        <v>26</v>
      </c>
      <c r="I5267" s="1" t="s">
        <v>40</v>
      </c>
      <c r="J5267" s="1">
        <v>0.266234421</v>
      </c>
      <c r="K5267" s="1"/>
      <c r="L5267" s="1">
        <v>98.535799999999995</v>
      </c>
      <c r="M5267" s="1">
        <v>3</v>
      </c>
    </row>
    <row r="5268" spans="1:13" x14ac:dyDescent="0.3">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
      <c r="A5269" s="1" t="s">
        <v>17</v>
      </c>
      <c r="B5269" s="1">
        <v>5268</v>
      </c>
      <c r="C5269" s="1" t="s">
        <v>515</v>
      </c>
      <c r="D5269" s="1" t="s">
        <v>28</v>
      </c>
      <c r="E5269" s="1">
        <v>2018</v>
      </c>
      <c r="F5269" s="1" t="s">
        <v>138</v>
      </c>
      <c r="G5269" s="1" t="s">
        <v>14</v>
      </c>
      <c r="H5269" s="1" t="s">
        <v>26</v>
      </c>
      <c r="I5269" s="1" t="s">
        <v>40</v>
      </c>
      <c r="J5269" s="1">
        <v>0.17138350599999999</v>
      </c>
      <c r="K5269" s="1"/>
      <c r="L5269" s="1">
        <v>50.532400000000003</v>
      </c>
      <c r="M5269" s="1">
        <v>3</v>
      </c>
    </row>
    <row r="5270" spans="1:13" x14ac:dyDescent="0.3">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
      <c r="A5271" s="1" t="s">
        <v>17</v>
      </c>
      <c r="B5271" s="1">
        <v>5270</v>
      </c>
      <c r="C5271" s="1" t="s">
        <v>909</v>
      </c>
      <c r="D5271" s="1" t="s">
        <v>12</v>
      </c>
      <c r="E5271" s="1">
        <v>2018</v>
      </c>
      <c r="F5271" s="1" t="s">
        <v>138</v>
      </c>
      <c r="G5271" s="1" t="s">
        <v>14</v>
      </c>
      <c r="H5271" s="1" t="s">
        <v>26</v>
      </c>
      <c r="I5271" s="1" t="s">
        <v>40</v>
      </c>
      <c r="J5271" s="1">
        <v>7.0660449E-2</v>
      </c>
      <c r="K5271" s="1"/>
      <c r="L5271" s="1">
        <v>180.40020000000001</v>
      </c>
      <c r="M5271" s="1">
        <v>3</v>
      </c>
    </row>
    <row r="5272" spans="1:13" x14ac:dyDescent="0.3">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
      <c r="A5273" s="1" t="s">
        <v>10</v>
      </c>
      <c r="B5273" s="1">
        <v>5272</v>
      </c>
      <c r="C5273" s="1" t="s">
        <v>340</v>
      </c>
      <c r="D5273" s="1" t="s">
        <v>24</v>
      </c>
      <c r="E5273" s="1">
        <v>2018</v>
      </c>
      <c r="F5273" s="1" t="s">
        <v>138</v>
      </c>
      <c r="G5273" s="1" t="s">
        <v>14</v>
      </c>
      <c r="H5273" s="1" t="s">
        <v>26</v>
      </c>
      <c r="I5273" s="1" t="s">
        <v>40</v>
      </c>
      <c r="J5273" s="1">
        <v>0.27988694800000002</v>
      </c>
      <c r="K5273" s="1"/>
      <c r="L5273" s="1">
        <v>193.14779999999999</v>
      </c>
      <c r="M5273" s="1">
        <v>3</v>
      </c>
    </row>
    <row r="5274" spans="1:13" x14ac:dyDescent="0.3">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3">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3">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3">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3">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3">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3">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3">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3">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3">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3">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3">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3">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3">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3">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3">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3">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3">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3">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3">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3">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3">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3">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3">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3">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3">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3">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3">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3">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3">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3">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3">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3">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3">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3">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3">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3">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3">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3">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3">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3">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3">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3">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3">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3">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3">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3">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3">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3">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3">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3">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3">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3">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3">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3">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3">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3">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3">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3">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3">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3">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
      <c r="A5395" s="1" t="s">
        <v>17</v>
      </c>
      <c r="B5395" s="1">
        <v>5394</v>
      </c>
      <c r="C5395" s="1" t="s">
        <v>1551</v>
      </c>
      <c r="D5395" s="1" t="s">
        <v>95</v>
      </c>
      <c r="E5395" s="1">
        <v>2018</v>
      </c>
      <c r="F5395" s="1" t="s">
        <v>45</v>
      </c>
      <c r="G5395" s="1" t="s">
        <v>21</v>
      </c>
      <c r="H5395" s="1" t="s">
        <v>15</v>
      </c>
      <c r="I5395" s="1" t="s">
        <v>46</v>
      </c>
      <c r="J5395" s="1">
        <v>3.1251369000000001E-2</v>
      </c>
      <c r="K5395" s="1"/>
      <c r="L5395" s="1">
        <v>93.346199999999996</v>
      </c>
      <c r="M5395" s="1">
        <v>3</v>
      </c>
    </row>
    <row r="5396" spans="1:13" x14ac:dyDescent="0.3">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
      <c r="A5397" s="1" t="s">
        <v>17</v>
      </c>
      <c r="B5397" s="1">
        <v>5396</v>
      </c>
      <c r="C5397" s="1" t="s">
        <v>1302</v>
      </c>
      <c r="D5397" s="1" t="s">
        <v>28</v>
      </c>
      <c r="E5397" s="1">
        <v>2018</v>
      </c>
      <c r="F5397" s="1" t="s">
        <v>45</v>
      </c>
      <c r="G5397" s="1" t="s">
        <v>21</v>
      </c>
      <c r="H5397" s="1" t="s">
        <v>15</v>
      </c>
      <c r="I5397" s="1" t="s">
        <v>46</v>
      </c>
      <c r="J5397" s="1">
        <v>0.14095631</v>
      </c>
      <c r="K5397" s="1"/>
      <c r="L5397" s="1">
        <v>167.7132</v>
      </c>
      <c r="M5397" s="1">
        <v>3</v>
      </c>
    </row>
    <row r="5398" spans="1:13" x14ac:dyDescent="0.3">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
      <c r="A5399" s="1" t="s">
        <v>17</v>
      </c>
      <c r="B5399" s="1">
        <v>5398</v>
      </c>
      <c r="C5399" s="1" t="s">
        <v>689</v>
      </c>
      <c r="D5399" s="1" t="s">
        <v>12</v>
      </c>
      <c r="E5399" s="1">
        <v>2018</v>
      </c>
      <c r="F5399" s="1" t="s">
        <v>45</v>
      </c>
      <c r="G5399" s="1" t="s">
        <v>21</v>
      </c>
      <c r="H5399" s="1" t="s">
        <v>15</v>
      </c>
      <c r="I5399" s="1" t="s">
        <v>46</v>
      </c>
      <c r="J5399" s="1">
        <v>1.6876708000000001E-2</v>
      </c>
      <c r="K5399" s="1"/>
      <c r="L5399" s="1">
        <v>210.05860000000001</v>
      </c>
      <c r="M5399" s="1">
        <v>3</v>
      </c>
    </row>
    <row r="5400" spans="1:13" x14ac:dyDescent="0.3">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
      <c r="A5401" s="1" t="s">
        <v>17</v>
      </c>
      <c r="B5401" s="1">
        <v>5400</v>
      </c>
      <c r="C5401" s="1" t="s">
        <v>1552</v>
      </c>
      <c r="D5401" s="1" t="s">
        <v>61</v>
      </c>
      <c r="E5401" s="1">
        <v>2018</v>
      </c>
      <c r="F5401" s="1" t="s">
        <v>45</v>
      </c>
      <c r="G5401" s="1" t="s">
        <v>21</v>
      </c>
      <c r="H5401" s="1" t="s">
        <v>15</v>
      </c>
      <c r="I5401" s="1" t="s">
        <v>46</v>
      </c>
      <c r="J5401" s="1">
        <v>6.3831013000000006E-2</v>
      </c>
      <c r="K5401" s="1"/>
      <c r="L5401" s="1">
        <v>46.206000000000003</v>
      </c>
      <c r="M5401" s="1">
        <v>3</v>
      </c>
    </row>
    <row r="5402" spans="1:13" x14ac:dyDescent="0.3">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
      <c r="A5403" s="1" t="s">
        <v>17</v>
      </c>
      <c r="B5403" s="1">
        <v>5402</v>
      </c>
      <c r="C5403" s="1" t="s">
        <v>1250</v>
      </c>
      <c r="D5403" s="1" t="s">
        <v>42</v>
      </c>
      <c r="E5403" s="1">
        <v>2018</v>
      </c>
      <c r="F5403" s="1" t="s">
        <v>45</v>
      </c>
      <c r="G5403" s="1" t="s">
        <v>21</v>
      </c>
      <c r="H5403" s="1" t="s">
        <v>15</v>
      </c>
      <c r="I5403" s="1" t="s">
        <v>46</v>
      </c>
      <c r="J5403" s="1">
        <v>0.111777297</v>
      </c>
      <c r="K5403" s="1"/>
      <c r="L5403" s="1">
        <v>124.6046</v>
      </c>
      <c r="M5403" s="1">
        <v>3</v>
      </c>
    </row>
    <row r="5404" spans="1:13" x14ac:dyDescent="0.3">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
      <c r="A5405" s="1" t="s">
        <v>17</v>
      </c>
      <c r="B5405" s="1">
        <v>5404</v>
      </c>
      <c r="C5405" s="1" t="s">
        <v>1071</v>
      </c>
      <c r="D5405" s="1" t="s">
        <v>54</v>
      </c>
      <c r="E5405" s="1">
        <v>2018</v>
      </c>
      <c r="F5405" s="1" t="s">
        <v>45</v>
      </c>
      <c r="G5405" s="1" t="s">
        <v>21</v>
      </c>
      <c r="H5405" s="1" t="s">
        <v>15</v>
      </c>
      <c r="I5405" s="1" t="s">
        <v>46</v>
      </c>
      <c r="J5405" s="1">
        <v>0.118872194</v>
      </c>
      <c r="K5405" s="1"/>
      <c r="L5405" s="1">
        <v>188.35300000000001</v>
      </c>
      <c r="M5405" s="1">
        <v>3</v>
      </c>
    </row>
    <row r="5406" spans="1:13" x14ac:dyDescent="0.3">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
      <c r="A5407" s="1" t="s">
        <v>17</v>
      </c>
      <c r="B5407" s="1">
        <v>5406</v>
      </c>
      <c r="C5407" s="1" t="s">
        <v>180</v>
      </c>
      <c r="D5407" s="1" t="s">
        <v>48</v>
      </c>
      <c r="E5407" s="1">
        <v>2018</v>
      </c>
      <c r="F5407" s="1" t="s">
        <v>45</v>
      </c>
      <c r="G5407" s="1" t="s">
        <v>21</v>
      </c>
      <c r="H5407" s="1" t="s">
        <v>15</v>
      </c>
      <c r="I5407" s="1" t="s">
        <v>46</v>
      </c>
      <c r="J5407" s="1">
        <v>3.9385518000000001E-2</v>
      </c>
      <c r="K5407" s="1"/>
      <c r="L5407" s="1">
        <v>164.8526</v>
      </c>
      <c r="M5407" s="1">
        <v>3</v>
      </c>
    </row>
    <row r="5408" spans="1:13" x14ac:dyDescent="0.3">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
      <c r="A5409" s="1" t="s">
        <v>17</v>
      </c>
      <c r="B5409" s="1">
        <v>5408</v>
      </c>
      <c r="C5409" s="1" t="s">
        <v>1475</v>
      </c>
      <c r="D5409" s="1" t="s">
        <v>32</v>
      </c>
      <c r="E5409" s="1">
        <v>2018</v>
      </c>
      <c r="F5409" s="1" t="s">
        <v>45</v>
      </c>
      <c r="G5409" s="1" t="s">
        <v>21</v>
      </c>
      <c r="H5409" s="1" t="s">
        <v>15</v>
      </c>
      <c r="I5409" s="1" t="s">
        <v>46</v>
      </c>
      <c r="J5409" s="1">
        <v>4.9934854000000001E-2</v>
      </c>
      <c r="K5409" s="1"/>
      <c r="L5409" s="1">
        <v>95.075199999999995</v>
      </c>
      <c r="M5409" s="1">
        <v>3</v>
      </c>
    </row>
    <row r="5410" spans="1:13" x14ac:dyDescent="0.3">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
      <c r="A5411" s="1" t="s">
        <v>10</v>
      </c>
      <c r="B5411" s="1">
        <v>5410</v>
      </c>
      <c r="C5411" s="1" t="s">
        <v>1120</v>
      </c>
      <c r="D5411" s="1" t="s">
        <v>67</v>
      </c>
      <c r="E5411" s="1">
        <v>2018</v>
      </c>
      <c r="F5411" s="1" t="s">
        <v>45</v>
      </c>
      <c r="G5411" s="1" t="s">
        <v>21</v>
      </c>
      <c r="H5411" s="1" t="s">
        <v>15</v>
      </c>
      <c r="I5411" s="1" t="s">
        <v>46</v>
      </c>
      <c r="J5411" s="1">
        <v>6.7543726999999998E-2</v>
      </c>
      <c r="K5411" s="1"/>
      <c r="L5411" s="1">
        <v>57.2562</v>
      </c>
      <c r="M5411" s="1">
        <v>3</v>
      </c>
    </row>
    <row r="5412" spans="1:13" x14ac:dyDescent="0.3">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
      <c r="A5413" s="1" t="s">
        <v>10</v>
      </c>
      <c r="B5413" s="1">
        <v>5412</v>
      </c>
      <c r="C5413" s="1" t="s">
        <v>271</v>
      </c>
      <c r="D5413" s="1" t="s">
        <v>12</v>
      </c>
      <c r="E5413" s="1">
        <v>2018</v>
      </c>
      <c r="F5413" s="1" t="s">
        <v>45</v>
      </c>
      <c r="G5413" s="1" t="s">
        <v>21</v>
      </c>
      <c r="H5413" s="1" t="s">
        <v>15</v>
      </c>
      <c r="I5413" s="1" t="s">
        <v>46</v>
      </c>
      <c r="J5413" s="1">
        <v>4.6544983999999998E-2</v>
      </c>
      <c r="K5413" s="1"/>
      <c r="L5413" s="1">
        <v>172.04220000000001</v>
      </c>
      <c r="M5413" s="1">
        <v>3</v>
      </c>
    </row>
    <row r="5414" spans="1:13" x14ac:dyDescent="0.3">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
      <c r="A5415" s="1" t="s">
        <v>10</v>
      </c>
      <c r="B5415" s="1">
        <v>5414</v>
      </c>
      <c r="C5415" s="1" t="s">
        <v>1162</v>
      </c>
      <c r="D5415" s="1" t="s">
        <v>48</v>
      </c>
      <c r="E5415" s="1">
        <v>2018</v>
      </c>
      <c r="F5415" s="1" t="s">
        <v>45</v>
      </c>
      <c r="G5415" s="1" t="s">
        <v>21</v>
      </c>
      <c r="H5415" s="1" t="s">
        <v>15</v>
      </c>
      <c r="I5415" s="1" t="s">
        <v>46</v>
      </c>
      <c r="J5415" s="1">
        <v>4.0163419999999998E-2</v>
      </c>
      <c r="K5415" s="1"/>
      <c r="L5415" s="1">
        <v>181.166</v>
      </c>
      <c r="M5415" s="1">
        <v>3</v>
      </c>
    </row>
    <row r="5416" spans="1:13" x14ac:dyDescent="0.3">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3">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3">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
      <c r="A5421" s="1" t="s">
        <v>17</v>
      </c>
      <c r="B5421" s="1">
        <v>5420</v>
      </c>
      <c r="C5421" s="1" t="s">
        <v>225</v>
      </c>
      <c r="D5421" s="1" t="s">
        <v>28</v>
      </c>
      <c r="E5421" s="1">
        <v>2018</v>
      </c>
      <c r="F5421" s="1" t="s">
        <v>138</v>
      </c>
      <c r="G5421" s="1" t="s">
        <v>14</v>
      </c>
      <c r="H5421" s="1" t="s">
        <v>26</v>
      </c>
      <c r="I5421" s="1" t="s">
        <v>40</v>
      </c>
      <c r="J5421" s="1">
        <v>0.21799414</v>
      </c>
      <c r="K5421" s="1"/>
      <c r="L5421" s="1">
        <v>266.58839999999998</v>
      </c>
      <c r="M5421" s="1">
        <v>2.9</v>
      </c>
    </row>
    <row r="5422" spans="1:13" x14ac:dyDescent="0.3">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3">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3">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3">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3">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3">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3">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3">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3">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
      <c r="A5439" s="1" t="s">
        <v>17</v>
      </c>
      <c r="B5439" s="1">
        <v>5438</v>
      </c>
      <c r="C5439" s="1" t="s">
        <v>226</v>
      </c>
      <c r="D5439" s="1" t="s">
        <v>28</v>
      </c>
      <c r="E5439" s="1">
        <v>2018</v>
      </c>
      <c r="F5439" s="1" t="s">
        <v>45</v>
      </c>
      <c r="G5439" s="1" t="s">
        <v>21</v>
      </c>
      <c r="H5439" s="1" t="s">
        <v>15</v>
      </c>
      <c r="I5439" s="1" t="s">
        <v>46</v>
      </c>
      <c r="J5439" s="1">
        <v>0.135836915</v>
      </c>
      <c r="K5439" s="1"/>
      <c r="L5439" s="1">
        <v>93.809399999999997</v>
      </c>
      <c r="M5439" s="1">
        <v>2.9</v>
      </c>
    </row>
    <row r="5440" spans="1:13" x14ac:dyDescent="0.3">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3">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3">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
      <c r="A5445" s="1" t="s">
        <v>10</v>
      </c>
      <c r="B5445" s="1">
        <v>5444</v>
      </c>
      <c r="C5445" s="1" t="s">
        <v>726</v>
      </c>
      <c r="D5445" s="1" t="s">
        <v>28</v>
      </c>
      <c r="E5445" s="1">
        <v>2018</v>
      </c>
      <c r="F5445" s="1" t="s">
        <v>45</v>
      </c>
      <c r="G5445" s="1" t="s">
        <v>21</v>
      </c>
      <c r="H5445" s="1" t="s">
        <v>15</v>
      </c>
      <c r="I5445" s="1" t="s">
        <v>46</v>
      </c>
      <c r="J5445" s="1">
        <v>8.3109454999999999E-2</v>
      </c>
      <c r="K5445" s="1"/>
      <c r="L5445" s="1">
        <v>195.8426</v>
      </c>
      <c r="M5445" s="1">
        <v>2.8</v>
      </c>
    </row>
    <row r="5446" spans="1:13" x14ac:dyDescent="0.3">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3">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
      <c r="A5449" s="1" t="s">
        <v>17</v>
      </c>
      <c r="B5449" s="1">
        <v>5448</v>
      </c>
      <c r="C5449" s="1" t="s">
        <v>1304</v>
      </c>
      <c r="D5449" s="1" t="s">
        <v>12</v>
      </c>
      <c r="E5449" s="1">
        <v>2018</v>
      </c>
      <c r="F5449" s="1" t="s">
        <v>138</v>
      </c>
      <c r="G5449" s="1" t="s">
        <v>14</v>
      </c>
      <c r="H5449" s="1" t="s">
        <v>26</v>
      </c>
      <c r="I5449" s="1" t="s">
        <v>40</v>
      </c>
      <c r="J5449" s="1">
        <v>0.22022560799999999</v>
      </c>
      <c r="K5449" s="1"/>
      <c r="L5449" s="1">
        <v>85.619799999999998</v>
      </c>
      <c r="M5449" s="1">
        <v>2.8</v>
      </c>
    </row>
    <row r="5450" spans="1:13" x14ac:dyDescent="0.3">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3">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3">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3">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3">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3">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3">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3">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3">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3">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3">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3">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3">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3">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3">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3">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3">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
      <c r="A5483" s="1" t="s">
        <v>17</v>
      </c>
      <c r="B5483" s="1">
        <v>5482</v>
      </c>
      <c r="C5483" s="1" t="s">
        <v>857</v>
      </c>
      <c r="D5483" s="1" t="s">
        <v>61</v>
      </c>
      <c r="E5483" s="1">
        <v>2018</v>
      </c>
      <c r="F5483" s="1" t="s">
        <v>45</v>
      </c>
      <c r="G5483" s="1" t="s">
        <v>21</v>
      </c>
      <c r="H5483" s="1" t="s">
        <v>15</v>
      </c>
      <c r="I5483" s="1" t="s">
        <v>46</v>
      </c>
      <c r="J5483" s="1">
        <v>7.1628097000000002E-2</v>
      </c>
      <c r="K5483" s="1"/>
      <c r="L5483" s="1">
        <v>251.904</v>
      </c>
      <c r="M5483" s="1">
        <v>2.8</v>
      </c>
    </row>
    <row r="5484" spans="1:13" x14ac:dyDescent="0.3">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
      <c r="A5485" s="1" t="s">
        <v>17</v>
      </c>
      <c r="B5485" s="1">
        <v>5484</v>
      </c>
      <c r="C5485" s="1" t="s">
        <v>654</v>
      </c>
      <c r="D5485" s="1" t="s">
        <v>42</v>
      </c>
      <c r="E5485" s="1">
        <v>2018</v>
      </c>
      <c r="F5485" s="1" t="s">
        <v>45</v>
      </c>
      <c r="G5485" s="1" t="s">
        <v>21</v>
      </c>
      <c r="H5485" s="1" t="s">
        <v>15</v>
      </c>
      <c r="I5485" s="1" t="s">
        <v>46</v>
      </c>
      <c r="J5485" s="1">
        <v>8.2955718999999997E-2</v>
      </c>
      <c r="K5485" s="1"/>
      <c r="L5485" s="1">
        <v>164.05520000000001</v>
      </c>
      <c r="M5485" s="1">
        <v>2.8</v>
      </c>
    </row>
    <row r="5486" spans="1:13" x14ac:dyDescent="0.3">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
      <c r="A5487" s="1" t="s">
        <v>10</v>
      </c>
      <c r="B5487" s="1">
        <v>5486</v>
      </c>
      <c r="C5487" s="1" t="s">
        <v>1452</v>
      </c>
      <c r="D5487" s="1" t="s">
        <v>28</v>
      </c>
      <c r="E5487" s="1">
        <v>2018</v>
      </c>
      <c r="F5487" s="1" t="s">
        <v>45</v>
      </c>
      <c r="G5487" s="1" t="s">
        <v>21</v>
      </c>
      <c r="H5487" s="1" t="s">
        <v>15</v>
      </c>
      <c r="I5487" s="1" t="s">
        <v>46</v>
      </c>
      <c r="J5487" s="1">
        <v>2.6391403000000001E-2</v>
      </c>
      <c r="K5487" s="1"/>
      <c r="L5487" s="1">
        <v>92.811999999999998</v>
      </c>
      <c r="M5487" s="1">
        <v>2.8</v>
      </c>
    </row>
    <row r="5488" spans="1:13" x14ac:dyDescent="0.3">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
      <c r="A5489" s="1" t="s">
        <v>10</v>
      </c>
      <c r="B5489" s="1">
        <v>5488</v>
      </c>
      <c r="C5489" s="1" t="s">
        <v>1205</v>
      </c>
      <c r="D5489" s="1" t="s">
        <v>48</v>
      </c>
      <c r="E5489" s="1">
        <v>2018</v>
      </c>
      <c r="F5489" s="1" t="s">
        <v>45</v>
      </c>
      <c r="G5489" s="1" t="s">
        <v>21</v>
      </c>
      <c r="H5489" s="1" t="s">
        <v>15</v>
      </c>
      <c r="I5489" s="1" t="s">
        <v>46</v>
      </c>
      <c r="J5489" s="1">
        <v>0.12251957099999999</v>
      </c>
      <c r="K5489" s="1"/>
      <c r="L5489" s="1">
        <v>93.043599999999998</v>
      </c>
      <c r="M5489" s="1">
        <v>2.8</v>
      </c>
    </row>
    <row r="5490" spans="1:13" x14ac:dyDescent="0.3">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3">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3">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3">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3">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3">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3">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3">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3">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3">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3">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3">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3">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3">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3">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3">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3">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3">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3">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3">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3">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3">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3">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3">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3">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
      <c r="A5539" s="1" t="s">
        <v>10</v>
      </c>
      <c r="B5539" s="1">
        <v>5538</v>
      </c>
      <c r="C5539" s="1" t="s">
        <v>273</v>
      </c>
      <c r="D5539" s="1" t="s">
        <v>54</v>
      </c>
      <c r="E5539" s="1">
        <v>2018</v>
      </c>
      <c r="F5539" s="1" t="s">
        <v>138</v>
      </c>
      <c r="G5539" s="1" t="s">
        <v>14</v>
      </c>
      <c r="H5539" s="1" t="s">
        <v>26</v>
      </c>
      <c r="I5539" s="1" t="s">
        <v>40</v>
      </c>
      <c r="J5539" s="1">
        <v>5.9110912000000002E-2</v>
      </c>
      <c r="K5539" s="1"/>
      <c r="L5539" s="1">
        <v>199.3426</v>
      </c>
      <c r="M5539" s="1">
        <v>2.5</v>
      </c>
    </row>
    <row r="5540" spans="1:13" x14ac:dyDescent="0.3">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3">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3">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3">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3">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3">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3">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3">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3">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3">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3">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3">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3">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3">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3">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3">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
      <c r="A5571" s="1" t="s">
        <v>17</v>
      </c>
      <c r="B5571" s="1">
        <v>5570</v>
      </c>
      <c r="C5571" s="1" t="s">
        <v>1143</v>
      </c>
      <c r="D5571" s="1" t="s">
        <v>24</v>
      </c>
      <c r="E5571" s="1">
        <v>2018</v>
      </c>
      <c r="F5571" s="1" t="s">
        <v>45</v>
      </c>
      <c r="G5571" s="1" t="s">
        <v>21</v>
      </c>
      <c r="H5571" s="1" t="s">
        <v>15</v>
      </c>
      <c r="I5571" s="1" t="s">
        <v>46</v>
      </c>
      <c r="J5571" s="1">
        <v>5.2300843999999999E-2</v>
      </c>
      <c r="K5571" s="1"/>
      <c r="L5571" s="1">
        <v>88.283000000000001</v>
      </c>
      <c r="M5571" s="1">
        <v>2.5</v>
      </c>
    </row>
    <row r="5572" spans="1:13" x14ac:dyDescent="0.3">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3">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
      <c r="A5575" s="1" t="s">
        <v>10</v>
      </c>
      <c r="B5575" s="1">
        <v>5574</v>
      </c>
      <c r="C5575" s="1" t="s">
        <v>804</v>
      </c>
      <c r="D5575" s="1" t="s">
        <v>67</v>
      </c>
      <c r="E5575" s="1">
        <v>2018</v>
      </c>
      <c r="F5575" s="1" t="s">
        <v>138</v>
      </c>
      <c r="G5575" s="1" t="s">
        <v>14</v>
      </c>
      <c r="H5575" s="1" t="s">
        <v>26</v>
      </c>
      <c r="I5575" s="1" t="s">
        <v>40</v>
      </c>
      <c r="J5575" s="1">
        <v>0.29909785900000002</v>
      </c>
      <c r="K5575" s="1"/>
      <c r="L5575" s="1">
        <v>157.863</v>
      </c>
      <c r="M5575" s="1">
        <v>2.4</v>
      </c>
    </row>
    <row r="5576" spans="1:13" x14ac:dyDescent="0.3">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3">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3">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3">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
      <c r="A5583" s="1" t="s">
        <v>17</v>
      </c>
      <c r="B5583" s="1">
        <v>5582</v>
      </c>
      <c r="C5583" s="1" t="s">
        <v>475</v>
      </c>
      <c r="D5583" s="1" t="s">
        <v>42</v>
      </c>
      <c r="E5583" s="1">
        <v>2018</v>
      </c>
      <c r="F5583" s="1" t="s">
        <v>45</v>
      </c>
      <c r="G5583" s="1" t="s">
        <v>21</v>
      </c>
      <c r="H5583" s="1" t="s">
        <v>15</v>
      </c>
      <c r="I5583" s="1" t="s">
        <v>46</v>
      </c>
      <c r="J5583" s="1">
        <v>3.2610007000000003E-2</v>
      </c>
      <c r="K5583" s="1"/>
      <c r="L5583" s="1">
        <v>37.482199999999999</v>
      </c>
      <c r="M5583" s="1">
        <v>2.4</v>
      </c>
    </row>
    <row r="5584" spans="1:13" x14ac:dyDescent="0.3">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3">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
      <c r="A5587" s="1" t="s">
        <v>17</v>
      </c>
      <c r="B5587" s="1">
        <v>5586</v>
      </c>
      <c r="C5587" s="1" t="s">
        <v>1549</v>
      </c>
      <c r="D5587" s="1" t="s">
        <v>54</v>
      </c>
      <c r="E5587" s="1">
        <v>2018</v>
      </c>
      <c r="F5587" s="1" t="s">
        <v>138</v>
      </c>
      <c r="G5587" s="1" t="s">
        <v>14</v>
      </c>
      <c r="H5587" s="1" t="s">
        <v>26</v>
      </c>
      <c r="I5587" s="1" t="s">
        <v>40</v>
      </c>
      <c r="J5587" s="1">
        <v>0.17230990299999999</v>
      </c>
      <c r="K5587" s="1"/>
      <c r="L5587" s="1">
        <v>98.2042</v>
      </c>
      <c r="M5587" s="1">
        <v>2.2999999999999998</v>
      </c>
    </row>
    <row r="5588" spans="1:13" x14ac:dyDescent="0.3">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3">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
      <c r="A5591" s="1" t="s">
        <v>17</v>
      </c>
      <c r="B5591" s="1">
        <v>5590</v>
      </c>
      <c r="C5591" s="1" t="s">
        <v>92</v>
      </c>
      <c r="D5591" s="1" t="s">
        <v>24</v>
      </c>
      <c r="E5591" s="1">
        <v>2018</v>
      </c>
      <c r="F5591" s="1" t="s">
        <v>138</v>
      </c>
      <c r="G5591" s="1" t="s">
        <v>14</v>
      </c>
      <c r="H5591" s="1" t="s">
        <v>26</v>
      </c>
      <c r="I5591" s="1" t="s">
        <v>40</v>
      </c>
      <c r="J5591" s="1">
        <v>2.3876708E-2</v>
      </c>
      <c r="K5591" s="1"/>
      <c r="L5591" s="1">
        <v>258.63040000000001</v>
      </c>
      <c r="M5591" s="1">
        <v>2.2999999999999998</v>
      </c>
    </row>
    <row r="5592" spans="1:13" x14ac:dyDescent="0.3">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3">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3">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3">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3">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3">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3">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
      <c r="A5605" s="1" t="s">
        <v>17</v>
      </c>
      <c r="B5605" s="1">
        <v>5604</v>
      </c>
      <c r="C5605" s="1" t="s">
        <v>350</v>
      </c>
      <c r="D5605" s="1" t="s">
        <v>61</v>
      </c>
      <c r="E5605" s="1">
        <v>2018</v>
      </c>
      <c r="F5605" s="1" t="s">
        <v>45</v>
      </c>
      <c r="G5605" s="1" t="s">
        <v>21</v>
      </c>
      <c r="H5605" s="1" t="s">
        <v>15</v>
      </c>
      <c r="I5605" s="1" t="s">
        <v>46</v>
      </c>
      <c r="J5605" s="1">
        <v>0</v>
      </c>
      <c r="K5605" s="1"/>
      <c r="L5605" s="1">
        <v>188.18719999999999</v>
      </c>
      <c r="M5605" s="1">
        <v>2.2999999999999998</v>
      </c>
    </row>
    <row r="5606" spans="1:13" x14ac:dyDescent="0.3">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
      <c r="A5607" s="1" t="s">
        <v>17</v>
      </c>
      <c r="B5607" s="1">
        <v>5606</v>
      </c>
      <c r="C5607" s="1" t="s">
        <v>1371</v>
      </c>
      <c r="D5607" s="1" t="s">
        <v>19</v>
      </c>
      <c r="E5607" s="1">
        <v>2018</v>
      </c>
      <c r="F5607" s="1" t="s">
        <v>45</v>
      </c>
      <c r="G5607" s="1" t="s">
        <v>21</v>
      </c>
      <c r="H5607" s="1" t="s">
        <v>15</v>
      </c>
      <c r="I5607" s="1" t="s">
        <v>46</v>
      </c>
      <c r="J5607" s="1">
        <v>3.0062223999999999E-2</v>
      </c>
      <c r="K5607" s="1"/>
      <c r="L5607" s="1">
        <v>154.3656</v>
      </c>
      <c r="M5607" s="1">
        <v>2.2999999999999998</v>
      </c>
    </row>
    <row r="5608" spans="1:13" x14ac:dyDescent="0.3">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
      <c r="A5609" s="1" t="s">
        <v>10</v>
      </c>
      <c r="B5609" s="1">
        <v>5608</v>
      </c>
      <c r="C5609" s="1" t="s">
        <v>1388</v>
      </c>
      <c r="D5609" s="1" t="s">
        <v>48</v>
      </c>
      <c r="E5609" s="1">
        <v>2018</v>
      </c>
      <c r="F5609" s="1" t="s">
        <v>45</v>
      </c>
      <c r="G5609" s="1" t="s">
        <v>21</v>
      </c>
      <c r="H5609" s="1" t="s">
        <v>15</v>
      </c>
      <c r="I5609" s="1" t="s">
        <v>46</v>
      </c>
      <c r="J5609" s="1">
        <v>1.268995E-2</v>
      </c>
      <c r="K5609" s="1"/>
      <c r="L5609" s="1">
        <v>56.458799999999997</v>
      </c>
      <c r="M5609" s="1">
        <v>2.2999999999999998</v>
      </c>
    </row>
    <row r="5610" spans="1:13" x14ac:dyDescent="0.3">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3">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3">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3">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3">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3">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3">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3">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3">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3">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3">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3">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1" t="s">
        <v>10</v>
      </c>
      <c r="B5633" s="1">
        <v>5632</v>
      </c>
      <c r="C5633" s="1" t="s">
        <v>954</v>
      </c>
      <c r="D5633" s="1" t="s">
        <v>74</v>
      </c>
      <c r="E5633" s="1">
        <v>2018</v>
      </c>
      <c r="F5633" s="1" t="s">
        <v>138</v>
      </c>
      <c r="G5633" s="1" t="s">
        <v>14</v>
      </c>
      <c r="H5633" s="1" t="s">
        <v>26</v>
      </c>
      <c r="I5633" s="1" t="s">
        <v>40</v>
      </c>
      <c r="J5633" s="1">
        <v>5.7870079999999997E-2</v>
      </c>
      <c r="K5633" s="1"/>
      <c r="L5633" s="1">
        <v>49.700800000000001</v>
      </c>
      <c r="M5633" s="1">
        <v>2</v>
      </c>
    </row>
    <row r="5634" spans="1:13" x14ac:dyDescent="0.3">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3">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3">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
      <c r="A5639" s="1" t="s">
        <v>17</v>
      </c>
      <c r="B5639" s="1">
        <v>5638</v>
      </c>
      <c r="C5639" s="1" t="s">
        <v>1365</v>
      </c>
      <c r="D5639" s="1" t="s">
        <v>28</v>
      </c>
      <c r="E5639" s="1">
        <v>2018</v>
      </c>
      <c r="F5639" s="1" t="s">
        <v>138</v>
      </c>
      <c r="G5639" s="1" t="s">
        <v>14</v>
      </c>
      <c r="H5639" s="1" t="s">
        <v>26</v>
      </c>
      <c r="I5639" s="1" t="s">
        <v>40</v>
      </c>
      <c r="J5639" s="1">
        <v>7.9931185000000002E-2</v>
      </c>
      <c r="K5639" s="1"/>
      <c r="L5639" s="1">
        <v>219.7456</v>
      </c>
      <c r="M5639" s="1">
        <v>2</v>
      </c>
    </row>
    <row r="5640" spans="1:13" x14ac:dyDescent="0.3">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
      <c r="A5641" s="1" t="s">
        <v>10</v>
      </c>
      <c r="B5641" s="1">
        <v>5640</v>
      </c>
      <c r="C5641" s="1" t="s">
        <v>582</v>
      </c>
      <c r="D5641" s="1" t="s">
        <v>54</v>
      </c>
      <c r="E5641" s="1">
        <v>2018</v>
      </c>
      <c r="F5641" s="1" t="s">
        <v>138</v>
      </c>
      <c r="G5641" s="1" t="s">
        <v>14</v>
      </c>
      <c r="H5641" s="1" t="s">
        <v>26</v>
      </c>
      <c r="I5641" s="1" t="s">
        <v>40</v>
      </c>
      <c r="J5641" s="1">
        <v>2.6420580999999999E-2</v>
      </c>
      <c r="K5641" s="1"/>
      <c r="L5641" s="1">
        <v>250.9408</v>
      </c>
      <c r="M5641" s="1">
        <v>2</v>
      </c>
    </row>
    <row r="5642" spans="1:13" x14ac:dyDescent="0.3">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3">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3">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3">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3">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3">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3">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3">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3">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3">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3">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3">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3">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3">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3">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3">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3">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3">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3">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3">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3">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3">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3">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3">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3">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3">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
      <c r="A5693" s="1" t="s">
        <v>17</v>
      </c>
      <c r="B5693" s="1">
        <v>5692</v>
      </c>
      <c r="C5693" s="1" t="s">
        <v>1037</v>
      </c>
      <c r="D5693" s="1" t="s">
        <v>24</v>
      </c>
      <c r="E5693" s="1">
        <v>2018</v>
      </c>
      <c r="F5693" s="1" t="s">
        <v>45</v>
      </c>
      <c r="G5693" s="1" t="s">
        <v>21</v>
      </c>
      <c r="H5693" s="1" t="s">
        <v>15</v>
      </c>
      <c r="I5693" s="1" t="s">
        <v>46</v>
      </c>
      <c r="J5693" s="1">
        <v>2.2457694E-2</v>
      </c>
      <c r="K5693" s="1"/>
      <c r="L5693" s="1">
        <v>98.606800000000007</v>
      </c>
      <c r="M5693" s="1">
        <v>2</v>
      </c>
    </row>
    <row r="5694" spans="1:13" x14ac:dyDescent="0.3">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
      <c r="A5695" s="1" t="s">
        <v>17</v>
      </c>
      <c r="B5695" s="1">
        <v>5694</v>
      </c>
      <c r="C5695" s="1" t="s">
        <v>1549</v>
      </c>
      <c r="D5695" s="1" t="s">
        <v>54</v>
      </c>
      <c r="E5695" s="1">
        <v>2018</v>
      </c>
      <c r="F5695" s="1" t="s">
        <v>45</v>
      </c>
      <c r="G5695" s="1" t="s">
        <v>21</v>
      </c>
      <c r="H5695" s="1" t="s">
        <v>15</v>
      </c>
      <c r="I5695" s="1" t="s">
        <v>46</v>
      </c>
      <c r="J5695" s="1">
        <v>9.7937252000000002E-2</v>
      </c>
      <c r="K5695" s="1"/>
      <c r="L5695" s="1">
        <v>98.904200000000003</v>
      </c>
      <c r="M5695" s="1">
        <v>2</v>
      </c>
    </row>
    <row r="5696" spans="1:13" x14ac:dyDescent="0.3">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3">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3">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3">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3">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3">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3">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3">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3">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3">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3">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3">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3">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
      <c r="A5721" s="1" t="s">
        <v>17</v>
      </c>
      <c r="B5721" s="1">
        <v>5720</v>
      </c>
      <c r="C5721" s="1" t="s">
        <v>353</v>
      </c>
      <c r="D5721" s="1" t="s">
        <v>42</v>
      </c>
      <c r="E5721" s="1">
        <v>2018</v>
      </c>
      <c r="F5721" s="1" t="s">
        <v>45</v>
      </c>
      <c r="G5721" s="1" t="s">
        <v>21</v>
      </c>
      <c r="H5721" s="1" t="s">
        <v>15</v>
      </c>
      <c r="I5721" s="1" t="s">
        <v>46</v>
      </c>
      <c r="J5721" s="1">
        <v>1.6910913999999999E-2</v>
      </c>
      <c r="K5721" s="1"/>
      <c r="L5721" s="1">
        <v>96.641000000000005</v>
      </c>
      <c r="M5721" s="1">
        <v>1.5</v>
      </c>
    </row>
    <row r="5722" spans="1:13" x14ac:dyDescent="0.3">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
      <c r="A5723" s="1" t="s">
        <v>17</v>
      </c>
      <c r="B5723" s="1">
        <v>5722</v>
      </c>
      <c r="C5723" s="1" t="s">
        <v>1288</v>
      </c>
      <c r="D5723" s="1" t="s">
        <v>61</v>
      </c>
      <c r="E5723" s="1">
        <v>2018</v>
      </c>
      <c r="F5723" s="1" t="s">
        <v>45</v>
      </c>
      <c r="G5723" s="1" t="s">
        <v>21</v>
      </c>
      <c r="H5723" s="1" t="s">
        <v>15</v>
      </c>
      <c r="I5723" s="1" t="s">
        <v>46</v>
      </c>
      <c r="J5723" s="1">
        <v>0.122058364</v>
      </c>
      <c r="K5723" s="1"/>
      <c r="L5723" s="1">
        <v>172.83959999999999</v>
      </c>
      <c r="M5723" s="1">
        <v>1.4</v>
      </c>
    </row>
    <row r="5724" spans="1:13" x14ac:dyDescent="0.3">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3">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
      <c r="A5727" s="1" t="s">
        <v>17</v>
      </c>
      <c r="B5727" s="1">
        <v>5726</v>
      </c>
      <c r="C5727" s="1" t="s">
        <v>1172</v>
      </c>
      <c r="D5727" s="1" t="s">
        <v>48</v>
      </c>
      <c r="E5727" s="1">
        <v>2018</v>
      </c>
      <c r="F5727" s="1" t="s">
        <v>45</v>
      </c>
      <c r="G5727" s="1" t="s">
        <v>21</v>
      </c>
      <c r="H5727" s="1" t="s">
        <v>15</v>
      </c>
      <c r="I5727" s="1" t="s">
        <v>46</v>
      </c>
      <c r="J5727" s="1">
        <v>2.6015519000000001E-2</v>
      </c>
      <c r="K5727" s="1"/>
      <c r="L5727" s="1">
        <v>255.8356</v>
      </c>
      <c r="M5727" s="1">
        <v>1</v>
      </c>
    </row>
    <row r="5728" spans="1:13" x14ac:dyDescent="0.3">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3">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3">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3">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3">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3">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3">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3">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3">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3">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3">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
      <c r="A5749" s="1" t="s">
        <v>17</v>
      </c>
      <c r="B5749" s="1">
        <v>5748</v>
      </c>
      <c r="C5749" s="1" t="s">
        <v>293</v>
      </c>
      <c r="D5749" s="1" t="s">
        <v>12</v>
      </c>
      <c r="E5749" s="1">
        <v>2018</v>
      </c>
      <c r="F5749" s="1" t="s">
        <v>138</v>
      </c>
      <c r="G5749" s="1" t="s">
        <v>14</v>
      </c>
      <c r="H5749" s="1" t="s">
        <v>26</v>
      </c>
      <c r="I5749" s="1" t="s">
        <v>40</v>
      </c>
      <c r="J5749" s="1">
        <v>6.7809579999999994E-2</v>
      </c>
      <c r="K5749" s="1"/>
      <c r="L5749" s="1">
        <v>118.1808</v>
      </c>
      <c r="M5749" s="1">
        <v>1</v>
      </c>
    </row>
    <row r="5750" spans="1:13" x14ac:dyDescent="0.3">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
      <c r="A5751" s="1" t="s">
        <v>10</v>
      </c>
      <c r="B5751" s="1">
        <v>5750</v>
      </c>
      <c r="C5751" s="1" t="s">
        <v>543</v>
      </c>
      <c r="D5751" s="1" t="s">
        <v>74</v>
      </c>
      <c r="E5751" s="1">
        <v>2018</v>
      </c>
      <c r="F5751" s="1" t="s">
        <v>138</v>
      </c>
      <c r="G5751" s="1" t="s">
        <v>14</v>
      </c>
      <c r="H5751" s="1" t="s">
        <v>26</v>
      </c>
      <c r="I5751" s="1" t="s">
        <v>40</v>
      </c>
      <c r="J5751" s="1">
        <v>6.8717719999999996E-2</v>
      </c>
      <c r="K5751" s="1"/>
      <c r="L5751" s="1">
        <v>155.56299999999999</v>
      </c>
      <c r="M5751" s="1">
        <v>1</v>
      </c>
    </row>
    <row r="5752" spans="1:13" x14ac:dyDescent="0.3">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3">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3">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3">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3">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3">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3">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3">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3">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3">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3">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3">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3">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3">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3">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3">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3">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3">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3">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3">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3">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3">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3">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3">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3">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3">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3">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3">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3">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3">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3">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3">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3">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3">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3">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3">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3">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3">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3">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
      <c r="A5829" s="1" t="s">
        <v>17</v>
      </c>
      <c r="B5829" s="1">
        <v>5828</v>
      </c>
      <c r="C5829" s="1" t="s">
        <v>459</v>
      </c>
      <c r="D5829" s="1" t="s">
        <v>19</v>
      </c>
      <c r="E5829" s="1">
        <v>2018</v>
      </c>
      <c r="F5829" s="1" t="s">
        <v>45</v>
      </c>
      <c r="G5829" s="1" t="s">
        <v>21</v>
      </c>
      <c r="H5829" s="1" t="s">
        <v>15</v>
      </c>
      <c r="I5829" s="1" t="s">
        <v>46</v>
      </c>
      <c r="J5829" s="1">
        <v>1.6956266000000001E-2</v>
      </c>
      <c r="K5829" s="1"/>
      <c r="L5829" s="1">
        <v>109.3228</v>
      </c>
      <c r="M5829" s="1">
        <v>1</v>
      </c>
    </row>
    <row r="5830" spans="1:13" x14ac:dyDescent="0.3">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
      <c r="A5831" s="1" t="s">
        <v>17</v>
      </c>
      <c r="B5831" s="1">
        <v>5830</v>
      </c>
      <c r="C5831" s="1" t="s">
        <v>820</v>
      </c>
      <c r="D5831" s="1" t="s">
        <v>12</v>
      </c>
      <c r="E5831" s="1">
        <v>2018</v>
      </c>
      <c r="F5831" s="1" t="s">
        <v>45</v>
      </c>
      <c r="G5831" s="1" t="s">
        <v>21</v>
      </c>
      <c r="H5831" s="1" t="s">
        <v>15</v>
      </c>
      <c r="I5831" s="1" t="s">
        <v>46</v>
      </c>
      <c r="J5831" s="1">
        <v>2.5841875E-2</v>
      </c>
      <c r="K5831" s="1"/>
      <c r="L5831" s="1">
        <v>120.7414</v>
      </c>
      <c r="M5831" s="1">
        <v>1</v>
      </c>
    </row>
    <row r="5832" spans="1:13" x14ac:dyDescent="0.3">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3">
      <c r="A5833" s="1" t="s">
        <v>17</v>
      </c>
      <c r="B5833" s="1">
        <v>5832</v>
      </c>
      <c r="C5833" s="1" t="s">
        <v>1230</v>
      </c>
      <c r="D5833" s="1" t="s">
        <v>19</v>
      </c>
      <c r="E5833" s="1">
        <v>2018</v>
      </c>
      <c r="F5833" s="1" t="s">
        <v>45</v>
      </c>
      <c r="G5833" s="1" t="s">
        <v>21</v>
      </c>
      <c r="H5833" s="1" t="s">
        <v>15</v>
      </c>
      <c r="I5833" s="1" t="s">
        <v>46</v>
      </c>
      <c r="J5833" s="1">
        <v>5.4723716999999998E-2</v>
      </c>
      <c r="K5833" s="1"/>
      <c r="L5833" s="1">
        <v>36.687399999999997</v>
      </c>
      <c r="M5833" s="1">
        <v>1</v>
      </c>
    </row>
    <row r="5834" spans="1:13" x14ac:dyDescent="0.3">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
      <c r="A5835" s="1" t="s">
        <v>17</v>
      </c>
      <c r="B5835" s="1">
        <v>5834</v>
      </c>
      <c r="C5835" s="1" t="s">
        <v>306</v>
      </c>
      <c r="D5835" s="1" t="s">
        <v>48</v>
      </c>
      <c r="E5835" s="1">
        <v>2018</v>
      </c>
      <c r="F5835" s="1" t="s">
        <v>45</v>
      </c>
      <c r="G5835" s="1" t="s">
        <v>21</v>
      </c>
      <c r="H5835" s="1" t="s">
        <v>15</v>
      </c>
      <c r="I5835" s="1" t="s">
        <v>46</v>
      </c>
      <c r="J5835" s="1">
        <v>4.9066248E-2</v>
      </c>
      <c r="K5835" s="1"/>
      <c r="L5835" s="1">
        <v>192.4478</v>
      </c>
      <c r="M5835" s="1">
        <v>1</v>
      </c>
    </row>
    <row r="5836" spans="1:13" x14ac:dyDescent="0.3">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
      <c r="A5837" s="1" t="s">
        <v>10</v>
      </c>
      <c r="B5837" s="1">
        <v>5836</v>
      </c>
      <c r="C5837" s="1" t="s">
        <v>1047</v>
      </c>
      <c r="D5837" s="1" t="s">
        <v>57</v>
      </c>
      <c r="E5837" s="1">
        <v>2018</v>
      </c>
      <c r="F5837" s="1" t="s">
        <v>45</v>
      </c>
      <c r="G5837" s="1" t="s">
        <v>21</v>
      </c>
      <c r="H5837" s="1" t="s">
        <v>15</v>
      </c>
      <c r="I5837" s="1" t="s">
        <v>46</v>
      </c>
      <c r="J5837" s="1">
        <v>6.3554289E-2</v>
      </c>
      <c r="K5837" s="1"/>
      <c r="L5837" s="1">
        <v>263.65940000000001</v>
      </c>
      <c r="M5837" s="1">
        <v>1</v>
      </c>
    </row>
    <row r="5838" spans="1:13" x14ac:dyDescent="0.3">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
      <c r="A5839" s="1" t="s">
        <v>10</v>
      </c>
      <c r="B5839" s="1">
        <v>5838</v>
      </c>
      <c r="C5839" s="1" t="s">
        <v>1158</v>
      </c>
      <c r="D5839" s="1" t="s">
        <v>12</v>
      </c>
      <c r="E5839" s="1">
        <v>2018</v>
      </c>
      <c r="F5839" s="1" t="s">
        <v>45</v>
      </c>
      <c r="G5839" s="1" t="s">
        <v>21</v>
      </c>
      <c r="H5839" s="1" t="s">
        <v>15</v>
      </c>
      <c r="I5839" s="1" t="s">
        <v>46</v>
      </c>
      <c r="J5839" s="1">
        <v>0</v>
      </c>
      <c r="K5839" s="1"/>
      <c r="L5839" s="1">
        <v>120.5072</v>
      </c>
      <c r="M5839" s="1">
        <v>1</v>
      </c>
    </row>
    <row r="5840" spans="1:13" x14ac:dyDescent="0.3">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3">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3">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3">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3">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1" t="s">
        <v>17</v>
      </c>
      <c r="B5849" s="1">
        <v>5848</v>
      </c>
      <c r="C5849" s="1" t="s">
        <v>1116</v>
      </c>
      <c r="D5849" s="1" t="s">
        <v>42</v>
      </c>
      <c r="E5849" s="1">
        <v>2018</v>
      </c>
      <c r="F5849" s="1" t="s">
        <v>138</v>
      </c>
      <c r="G5849" s="1" t="s">
        <v>14</v>
      </c>
      <c r="H5849" s="1" t="s">
        <v>26</v>
      </c>
      <c r="I5849" s="1" t="s">
        <v>40</v>
      </c>
      <c r="J5849" s="1">
        <v>0.293417759</v>
      </c>
      <c r="K5849" s="1"/>
      <c r="L5849" s="1">
        <v>194.61359999999999</v>
      </c>
      <c r="M5849" s="1">
        <v>4</v>
      </c>
    </row>
    <row r="5850" spans="1:13" x14ac:dyDescent="0.3">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3">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3">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3">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1" t="s">
        <v>10</v>
      </c>
      <c r="B5857" s="1">
        <v>5856</v>
      </c>
      <c r="C5857" s="1" t="s">
        <v>1101</v>
      </c>
      <c r="D5857" s="1" t="s">
        <v>48</v>
      </c>
      <c r="E5857" s="1">
        <v>2018</v>
      </c>
      <c r="F5857" s="1" t="s">
        <v>45</v>
      </c>
      <c r="G5857" s="1" t="s">
        <v>21</v>
      </c>
      <c r="H5857" s="1" t="s">
        <v>15</v>
      </c>
      <c r="I5857" s="1" t="s">
        <v>46</v>
      </c>
      <c r="J5857" s="1">
        <v>4.5797828999999998E-2</v>
      </c>
      <c r="K5857" s="1"/>
      <c r="L5857" s="1">
        <v>178.53440000000001</v>
      </c>
      <c r="M5857" s="1">
        <v>4</v>
      </c>
    </row>
    <row r="5858" spans="1:13" x14ac:dyDescent="0.3">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
      <c r="A5859" s="1" t="s">
        <v>17</v>
      </c>
      <c r="B5859" s="1">
        <v>5858</v>
      </c>
      <c r="C5859" s="1" t="s">
        <v>999</v>
      </c>
      <c r="D5859" s="1" t="s">
        <v>48</v>
      </c>
      <c r="E5859" s="1">
        <v>2018</v>
      </c>
      <c r="F5859" s="1" t="s">
        <v>45</v>
      </c>
      <c r="G5859" s="1" t="s">
        <v>21</v>
      </c>
      <c r="H5859" s="1" t="s">
        <v>15</v>
      </c>
      <c r="I5859" s="1" t="s">
        <v>46</v>
      </c>
      <c r="J5859" s="1">
        <v>7.1636936999999998E-2</v>
      </c>
      <c r="K5859" s="1"/>
      <c r="L5859" s="1">
        <v>121.7098</v>
      </c>
      <c r="M5859" s="1">
        <v>4</v>
      </c>
    </row>
    <row r="5860" spans="1:13" x14ac:dyDescent="0.3">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3">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3">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3">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3">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
      <c r="A5869" s="1" t="s">
        <v>17</v>
      </c>
      <c r="B5869" s="1">
        <v>5868</v>
      </c>
      <c r="C5869" s="1" t="s">
        <v>1136</v>
      </c>
      <c r="D5869" s="1" t="s">
        <v>159</v>
      </c>
      <c r="E5869" s="1">
        <v>2018</v>
      </c>
      <c r="F5869" s="1" t="s">
        <v>45</v>
      </c>
      <c r="G5869" s="1" t="s">
        <v>21</v>
      </c>
      <c r="H5869" s="1" t="s">
        <v>15</v>
      </c>
      <c r="I5869" s="1" t="s">
        <v>46</v>
      </c>
      <c r="J5869" s="1">
        <v>5.9956875999999999E-2</v>
      </c>
      <c r="K5869" s="1"/>
      <c r="L5869" s="1">
        <v>165.45259999999999</v>
      </c>
      <c r="M5869" s="1">
        <v>4</v>
      </c>
    </row>
    <row r="5870" spans="1:13" x14ac:dyDescent="0.3">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3">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3">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3">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3">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3">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
      <c r="A5881" s="1" t="s">
        <v>10</v>
      </c>
      <c r="B5881" s="1">
        <v>5880</v>
      </c>
      <c r="C5881" s="1" t="s">
        <v>1015</v>
      </c>
      <c r="D5881" s="1" t="s">
        <v>32</v>
      </c>
      <c r="E5881" s="1">
        <v>2018</v>
      </c>
      <c r="F5881" s="1" t="s">
        <v>138</v>
      </c>
      <c r="G5881" s="1" t="s">
        <v>14</v>
      </c>
      <c r="H5881" s="1" t="s">
        <v>26</v>
      </c>
      <c r="I5881" s="1" t="s">
        <v>40</v>
      </c>
      <c r="J5881" s="1">
        <v>0.191013663</v>
      </c>
      <c r="K5881" s="1"/>
      <c r="L5881" s="1">
        <v>42.111199999999997</v>
      </c>
      <c r="M5881" s="1">
        <v>4</v>
      </c>
    </row>
    <row r="5882" spans="1:13" x14ac:dyDescent="0.3">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3">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3">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3">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3">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3">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3">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3">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3">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3">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3">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3">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3">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
      <c r="A5907" s="1" t="s">
        <v>17</v>
      </c>
      <c r="B5907" s="1">
        <v>5906</v>
      </c>
      <c r="C5907" s="1" t="s">
        <v>1391</v>
      </c>
      <c r="D5907" s="1" t="s">
        <v>67</v>
      </c>
      <c r="E5907" s="1">
        <v>2018</v>
      </c>
      <c r="F5907" s="1" t="s">
        <v>138</v>
      </c>
      <c r="G5907" s="1" t="s">
        <v>14</v>
      </c>
      <c r="H5907" s="1" t="s">
        <v>26</v>
      </c>
      <c r="I5907" s="1" t="s">
        <v>40</v>
      </c>
      <c r="J5907" s="1">
        <v>5.8153409000000003E-2</v>
      </c>
      <c r="K5907" s="1"/>
      <c r="L5907" s="1">
        <v>152.03399999999999</v>
      </c>
      <c r="M5907" s="1">
        <v>4</v>
      </c>
    </row>
    <row r="5908" spans="1:13" x14ac:dyDescent="0.3">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3">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3">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3">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3">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3">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
      <c r="A5919" s="1" t="s">
        <v>17</v>
      </c>
      <c r="B5919" s="1">
        <v>5918</v>
      </c>
      <c r="C5919" s="1" t="s">
        <v>1392</v>
      </c>
      <c r="D5919" s="1" t="s">
        <v>42</v>
      </c>
      <c r="E5919" s="1">
        <v>2018</v>
      </c>
      <c r="F5919" s="1" t="s">
        <v>45</v>
      </c>
      <c r="G5919" s="1" t="s">
        <v>21</v>
      </c>
      <c r="H5919" s="1" t="s">
        <v>15</v>
      </c>
      <c r="I5919" s="1" t="s">
        <v>46</v>
      </c>
      <c r="J5919" s="1">
        <v>3.1867463999999998E-2</v>
      </c>
      <c r="K5919" s="1"/>
      <c r="L5919" s="1">
        <v>101.0016</v>
      </c>
      <c r="M5919" s="1">
        <v>4</v>
      </c>
    </row>
    <row r="5920" spans="1:13" x14ac:dyDescent="0.3">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3">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3">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3">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
      <c r="A5927" s="1" t="s">
        <v>10</v>
      </c>
      <c r="B5927" s="1">
        <v>5926</v>
      </c>
      <c r="C5927" s="1" t="s">
        <v>394</v>
      </c>
      <c r="D5927" s="1" t="s">
        <v>28</v>
      </c>
      <c r="E5927" s="1">
        <v>2018</v>
      </c>
      <c r="F5927" s="1" t="s">
        <v>45</v>
      </c>
      <c r="G5927" s="1" t="s">
        <v>21</v>
      </c>
      <c r="H5927" s="1" t="s">
        <v>15</v>
      </c>
      <c r="I5927" s="1" t="s">
        <v>46</v>
      </c>
      <c r="J5927" s="1">
        <v>2.9943463E-2</v>
      </c>
      <c r="K5927" s="1"/>
      <c r="L5927" s="1">
        <v>60.222000000000001</v>
      </c>
      <c r="M5927" s="1">
        <v>4</v>
      </c>
    </row>
    <row r="5928" spans="1:13" x14ac:dyDescent="0.3">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3">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3">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3">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3">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3">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
      <c r="A5939" s="1" t="s">
        <v>10</v>
      </c>
      <c r="B5939" s="1">
        <v>5938</v>
      </c>
      <c r="C5939" s="1" t="s">
        <v>840</v>
      </c>
      <c r="D5939" s="1" t="s">
        <v>48</v>
      </c>
      <c r="E5939" s="1">
        <v>2018</v>
      </c>
      <c r="F5939" s="1" t="s">
        <v>45</v>
      </c>
      <c r="G5939" s="1" t="s">
        <v>21</v>
      </c>
      <c r="H5939" s="1" t="s">
        <v>15</v>
      </c>
      <c r="I5939" s="1" t="s">
        <v>46</v>
      </c>
      <c r="J5939" s="1">
        <v>5.6596985000000002E-2</v>
      </c>
      <c r="K5939" s="1"/>
      <c r="L5939" s="1">
        <v>230.9984</v>
      </c>
      <c r="M5939" s="1">
        <v>4</v>
      </c>
    </row>
    <row r="5940" spans="1:13" x14ac:dyDescent="0.3">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3">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3">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3">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1" t="s">
        <v>17</v>
      </c>
      <c r="B5947" s="1">
        <v>5946</v>
      </c>
      <c r="C5947" s="1" t="s">
        <v>845</v>
      </c>
      <c r="D5947" s="1" t="s">
        <v>67</v>
      </c>
      <c r="E5947" s="1">
        <v>2018</v>
      </c>
      <c r="F5947" s="1" t="s">
        <v>138</v>
      </c>
      <c r="G5947" s="1" t="s">
        <v>14</v>
      </c>
      <c r="H5947" s="1" t="s">
        <v>26</v>
      </c>
      <c r="I5947" s="1" t="s">
        <v>40</v>
      </c>
      <c r="J5947" s="1">
        <v>0.15374138500000001</v>
      </c>
      <c r="K5947" s="1"/>
      <c r="L5947" s="1">
        <v>182.6292</v>
      </c>
      <c r="M5947" s="1">
        <v>4</v>
      </c>
    </row>
    <row r="5948" spans="1:13" x14ac:dyDescent="0.3">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3">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3">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
      <c r="A5953" s="1" t="s">
        <v>10</v>
      </c>
      <c r="B5953" s="1">
        <v>5952</v>
      </c>
      <c r="C5953" s="1" t="s">
        <v>400</v>
      </c>
      <c r="D5953" s="1" t="s">
        <v>12</v>
      </c>
      <c r="E5953" s="1">
        <v>2018</v>
      </c>
      <c r="F5953" s="1" t="s">
        <v>45</v>
      </c>
      <c r="G5953" s="1" t="s">
        <v>21</v>
      </c>
      <c r="H5953" s="1" t="s">
        <v>15</v>
      </c>
      <c r="I5953" s="1" t="s">
        <v>46</v>
      </c>
      <c r="J5953" s="1">
        <v>1.4753811E-2</v>
      </c>
      <c r="K5953" s="1"/>
      <c r="L5953" s="1">
        <v>231.79580000000001</v>
      </c>
      <c r="M5953" s="1">
        <v>4</v>
      </c>
    </row>
    <row r="5954" spans="1:13" x14ac:dyDescent="0.3">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3">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
      <c r="A5957" s="1" t="s">
        <v>10</v>
      </c>
      <c r="B5957" s="1">
        <v>5956</v>
      </c>
      <c r="C5957" s="1" t="s">
        <v>1495</v>
      </c>
      <c r="D5957" s="1" t="s">
        <v>48</v>
      </c>
      <c r="E5957" s="1">
        <v>2018</v>
      </c>
      <c r="F5957" s="1" t="s">
        <v>45</v>
      </c>
      <c r="G5957" s="1" t="s">
        <v>21</v>
      </c>
      <c r="H5957" s="1" t="s">
        <v>15</v>
      </c>
      <c r="I5957" s="1" t="s">
        <v>46</v>
      </c>
      <c r="J5957" s="1">
        <v>0</v>
      </c>
      <c r="K5957" s="1"/>
      <c r="L5957" s="1">
        <v>52.666600000000003</v>
      </c>
      <c r="M5957" s="1">
        <v>4</v>
      </c>
    </row>
    <row r="5958" spans="1:13" x14ac:dyDescent="0.3">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3">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1" t="s">
        <v>17</v>
      </c>
      <c r="B5961" s="1">
        <v>5960</v>
      </c>
      <c r="C5961" s="1" t="s">
        <v>872</v>
      </c>
      <c r="D5961" s="1" t="s">
        <v>67</v>
      </c>
      <c r="E5961" s="1">
        <v>2018</v>
      </c>
      <c r="F5961" s="1" t="s">
        <v>138</v>
      </c>
      <c r="G5961" s="1" t="s">
        <v>14</v>
      </c>
      <c r="H5961" s="1" t="s">
        <v>26</v>
      </c>
      <c r="I5961" s="1" t="s">
        <v>40</v>
      </c>
      <c r="J5961" s="1">
        <v>0.17948441100000001</v>
      </c>
      <c r="K5961" s="1"/>
      <c r="L5961" s="1">
        <v>228.93520000000001</v>
      </c>
      <c r="M5961" s="1">
        <v>4</v>
      </c>
    </row>
    <row r="5962" spans="1:13" x14ac:dyDescent="0.3">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
      <c r="A5963" s="1" t="s">
        <v>17</v>
      </c>
      <c r="B5963" s="1">
        <v>5962</v>
      </c>
      <c r="C5963" s="1" t="s">
        <v>912</v>
      </c>
      <c r="D5963" s="1" t="s">
        <v>61</v>
      </c>
      <c r="E5963" s="1">
        <v>2018</v>
      </c>
      <c r="F5963" s="1" t="s">
        <v>45</v>
      </c>
      <c r="G5963" s="1" t="s">
        <v>21</v>
      </c>
      <c r="H5963" s="1" t="s">
        <v>15</v>
      </c>
      <c r="I5963" s="1" t="s">
        <v>46</v>
      </c>
      <c r="J5963" s="1">
        <v>9.0427268000000005E-2</v>
      </c>
      <c r="K5963" s="1"/>
      <c r="L5963" s="1">
        <v>126.2336</v>
      </c>
      <c r="M5963" s="1">
        <v>4</v>
      </c>
    </row>
    <row r="5964" spans="1:13" x14ac:dyDescent="0.3">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
      <c r="A5965" s="1" t="s">
        <v>35</v>
      </c>
      <c r="B5965" s="1">
        <v>5964</v>
      </c>
      <c r="C5965" s="1" t="s">
        <v>1374</v>
      </c>
      <c r="D5965" s="1" t="s">
        <v>57</v>
      </c>
      <c r="E5965" s="1">
        <v>2018</v>
      </c>
      <c r="F5965" s="1" t="s">
        <v>138</v>
      </c>
      <c r="G5965" s="1" t="s">
        <v>14</v>
      </c>
      <c r="H5965" s="1" t="s">
        <v>26</v>
      </c>
      <c r="I5965" s="1" t="s">
        <v>40</v>
      </c>
      <c r="J5965" s="1">
        <v>1.94158E-2</v>
      </c>
      <c r="K5965" s="1"/>
      <c r="L5965" s="1">
        <v>41.645400000000002</v>
      </c>
      <c r="M5965" s="1">
        <v>4</v>
      </c>
    </row>
    <row r="5966" spans="1:13" x14ac:dyDescent="0.3">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3">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3">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3">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3">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3">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1" t="s">
        <v>10</v>
      </c>
      <c r="B5977" s="1">
        <v>5976</v>
      </c>
      <c r="C5977" s="1" t="s">
        <v>1501</v>
      </c>
      <c r="D5977" s="1" t="s">
        <v>32</v>
      </c>
      <c r="E5977" s="1">
        <v>2018</v>
      </c>
      <c r="F5977" s="1" t="s">
        <v>45</v>
      </c>
      <c r="G5977" s="1" t="s">
        <v>21</v>
      </c>
      <c r="H5977" s="1" t="s">
        <v>15</v>
      </c>
      <c r="I5977" s="1" t="s">
        <v>46</v>
      </c>
      <c r="J5977" s="1">
        <v>2.4733134E-2</v>
      </c>
      <c r="K5977" s="1"/>
      <c r="L5977" s="1">
        <v>40.282200000000003</v>
      </c>
      <c r="M5977" s="1">
        <v>4</v>
      </c>
    </row>
    <row r="5978" spans="1:13" x14ac:dyDescent="0.3">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3">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3">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3">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3">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3">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
      <c r="A5989" s="1" t="s">
        <v>17</v>
      </c>
      <c r="B5989" s="1">
        <v>5988</v>
      </c>
      <c r="C5989" s="1" t="s">
        <v>1475</v>
      </c>
      <c r="D5989" s="1" t="s">
        <v>32</v>
      </c>
      <c r="E5989" s="1">
        <v>2018</v>
      </c>
      <c r="F5989" s="1" t="s">
        <v>138</v>
      </c>
      <c r="G5989" s="1" t="s">
        <v>14</v>
      </c>
      <c r="H5989" s="1" t="s">
        <v>26</v>
      </c>
      <c r="I5989" s="1" t="s">
        <v>40</v>
      </c>
      <c r="J5989" s="1">
        <v>8.7854925E-2</v>
      </c>
      <c r="K5989" s="1"/>
      <c r="L5989" s="1">
        <v>95.975200000000001</v>
      </c>
      <c r="M5989" s="1">
        <v>4</v>
      </c>
    </row>
    <row r="5990" spans="1:13" x14ac:dyDescent="0.3">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3">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3">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3">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3">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3">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
      <c r="A6001" s="1" t="s">
        <v>17</v>
      </c>
      <c r="B6001" s="1">
        <v>6000</v>
      </c>
      <c r="C6001" s="1" t="s">
        <v>245</v>
      </c>
      <c r="D6001" s="1" t="s">
        <v>64</v>
      </c>
      <c r="E6001" s="1">
        <v>2018</v>
      </c>
      <c r="F6001" s="1" t="s">
        <v>45</v>
      </c>
      <c r="G6001" s="1" t="s">
        <v>21</v>
      </c>
      <c r="H6001" s="1" t="s">
        <v>15</v>
      </c>
      <c r="I6001" s="1" t="s">
        <v>46</v>
      </c>
      <c r="J6001" s="1">
        <v>0.11076264199999999</v>
      </c>
      <c r="K6001" s="1"/>
      <c r="L6001" s="1">
        <v>108.5912</v>
      </c>
      <c r="M6001" s="1">
        <v>4</v>
      </c>
    </row>
    <row r="6002" spans="1:13" x14ac:dyDescent="0.3">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3">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3">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3">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1" t="s">
        <v>17</v>
      </c>
      <c r="B6009" s="1">
        <v>6008</v>
      </c>
      <c r="C6009" s="1" t="s">
        <v>717</v>
      </c>
      <c r="D6009" s="1" t="s">
        <v>61</v>
      </c>
      <c r="E6009" s="1">
        <v>2018</v>
      </c>
      <c r="F6009" s="1" t="s">
        <v>138</v>
      </c>
      <c r="G6009" s="1" t="s">
        <v>14</v>
      </c>
      <c r="H6009" s="1" t="s">
        <v>26</v>
      </c>
      <c r="I6009" s="1" t="s">
        <v>40</v>
      </c>
      <c r="J6009" s="1">
        <v>0.12579393799999999</v>
      </c>
      <c r="K6009" s="1"/>
      <c r="L6009" s="1">
        <v>36.250599999999999</v>
      </c>
      <c r="M6009" s="1">
        <v>4</v>
      </c>
    </row>
    <row r="6010" spans="1:13" x14ac:dyDescent="0.3">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3">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3">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3">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3">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3">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3">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3">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3">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3">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3">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
      <c r="A6031" s="1" t="s">
        <v>17</v>
      </c>
      <c r="B6031" s="1">
        <v>6030</v>
      </c>
      <c r="C6031" s="1" t="s">
        <v>182</v>
      </c>
      <c r="D6031" s="1" t="s">
        <v>32</v>
      </c>
      <c r="E6031" s="1">
        <v>2018</v>
      </c>
      <c r="F6031" s="1" t="s">
        <v>45</v>
      </c>
      <c r="G6031" s="1" t="s">
        <v>21</v>
      </c>
      <c r="H6031" s="1" t="s">
        <v>15</v>
      </c>
      <c r="I6031" s="1" t="s">
        <v>46</v>
      </c>
      <c r="J6031" s="1">
        <v>0.107076832</v>
      </c>
      <c r="K6031" s="1"/>
      <c r="L6031" s="1">
        <v>58.790399999999998</v>
      </c>
      <c r="M6031" s="1">
        <v>4</v>
      </c>
    </row>
    <row r="6032" spans="1:13" x14ac:dyDescent="0.3">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1" t="s">
        <v>10</v>
      </c>
      <c r="B6033" s="1">
        <v>6032</v>
      </c>
      <c r="C6033" s="1" t="s">
        <v>1270</v>
      </c>
      <c r="D6033" s="1" t="s">
        <v>24</v>
      </c>
      <c r="E6033" s="1">
        <v>2018</v>
      </c>
      <c r="F6033" s="1" t="s">
        <v>138</v>
      </c>
      <c r="G6033" s="1" t="s">
        <v>14</v>
      </c>
      <c r="H6033" s="1" t="s">
        <v>26</v>
      </c>
      <c r="I6033" s="1" t="s">
        <v>40</v>
      </c>
      <c r="J6033" s="1">
        <v>0</v>
      </c>
      <c r="K6033" s="1"/>
      <c r="L6033" s="1">
        <v>145.21019999999999</v>
      </c>
      <c r="M6033" s="1">
        <v>4</v>
      </c>
    </row>
    <row r="6034" spans="1:13" x14ac:dyDescent="0.3">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3">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3">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3">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3">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3">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3">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
      <c r="A6047" s="1" t="s">
        <v>10</v>
      </c>
      <c r="B6047" s="1">
        <v>6046</v>
      </c>
      <c r="C6047" s="1" t="s">
        <v>401</v>
      </c>
      <c r="D6047" s="1" t="s">
        <v>54</v>
      </c>
      <c r="E6047" s="1">
        <v>2018</v>
      </c>
      <c r="F6047" s="1" t="s">
        <v>45</v>
      </c>
      <c r="G6047" s="1" t="s">
        <v>21</v>
      </c>
      <c r="H6047" s="1" t="s">
        <v>15</v>
      </c>
      <c r="I6047" s="1" t="s">
        <v>46</v>
      </c>
      <c r="J6047" s="1">
        <v>4.1779180999999999E-2</v>
      </c>
      <c r="K6047" s="1"/>
      <c r="L6047" s="1">
        <v>43.411200000000001</v>
      </c>
      <c r="M6047" s="1">
        <v>4</v>
      </c>
    </row>
    <row r="6048" spans="1:13" x14ac:dyDescent="0.3">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3">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3">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3">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
      <c r="A6055" s="1" t="s">
        <v>10</v>
      </c>
      <c r="B6055" s="1">
        <v>6054</v>
      </c>
      <c r="C6055" s="1" t="s">
        <v>836</v>
      </c>
      <c r="D6055" s="1" t="s">
        <v>12</v>
      </c>
      <c r="E6055" s="1">
        <v>2018</v>
      </c>
      <c r="F6055" s="1" t="s">
        <v>45</v>
      </c>
      <c r="G6055" s="1" t="s">
        <v>21</v>
      </c>
      <c r="H6055" s="1" t="s">
        <v>15</v>
      </c>
      <c r="I6055" s="1" t="s">
        <v>46</v>
      </c>
      <c r="J6055" s="1">
        <v>6.8604502999999997E-2</v>
      </c>
      <c r="K6055" s="1"/>
      <c r="L6055" s="1">
        <v>197.3768</v>
      </c>
      <c r="M6055" s="1">
        <v>4</v>
      </c>
    </row>
    <row r="6056" spans="1:13" x14ac:dyDescent="0.3">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
      <c r="A6057" s="1" t="s">
        <v>17</v>
      </c>
      <c r="B6057" s="1">
        <v>6056</v>
      </c>
      <c r="C6057" s="1" t="s">
        <v>334</v>
      </c>
      <c r="D6057" s="1" t="s">
        <v>32</v>
      </c>
      <c r="E6057" s="1">
        <v>2018</v>
      </c>
      <c r="F6057" s="1" t="s">
        <v>45</v>
      </c>
      <c r="G6057" s="1" t="s">
        <v>21</v>
      </c>
      <c r="H6057" s="1" t="s">
        <v>15</v>
      </c>
      <c r="I6057" s="1" t="s">
        <v>46</v>
      </c>
      <c r="J6057" s="1">
        <v>1.4522363E-2</v>
      </c>
      <c r="K6057" s="1"/>
      <c r="L6057" s="1">
        <v>50.232399999999998</v>
      </c>
      <c r="M6057" s="1">
        <v>4</v>
      </c>
    </row>
    <row r="6058" spans="1:13" x14ac:dyDescent="0.3">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3">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3">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3">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3">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3">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3">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
      <c r="A6071" s="1" t="s">
        <v>17</v>
      </c>
      <c r="B6071" s="1">
        <v>6070</v>
      </c>
      <c r="C6071" s="1" t="s">
        <v>1542</v>
      </c>
      <c r="D6071" s="1" t="s">
        <v>28</v>
      </c>
      <c r="E6071" s="1">
        <v>2018</v>
      </c>
      <c r="F6071" s="1" t="s">
        <v>45</v>
      </c>
      <c r="G6071" s="1" t="s">
        <v>21</v>
      </c>
      <c r="H6071" s="1" t="s">
        <v>15</v>
      </c>
      <c r="I6071" s="1" t="s">
        <v>46</v>
      </c>
      <c r="J6071" s="1">
        <v>4.4391148999999998E-2</v>
      </c>
      <c r="K6071" s="1"/>
      <c r="L6071" s="1">
        <v>164.38419999999999</v>
      </c>
      <c r="M6071" s="1">
        <v>4</v>
      </c>
    </row>
    <row r="6072" spans="1:13" x14ac:dyDescent="0.3">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3">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3">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3">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3">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3">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3">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1" t="s">
        <v>17</v>
      </c>
      <c r="B6085" s="1">
        <v>6084</v>
      </c>
      <c r="C6085" s="1" t="s">
        <v>1381</v>
      </c>
      <c r="D6085" s="1" t="s">
        <v>28</v>
      </c>
      <c r="E6085" s="1">
        <v>2018</v>
      </c>
      <c r="F6085" s="1" t="s">
        <v>45</v>
      </c>
      <c r="G6085" s="1" t="s">
        <v>21</v>
      </c>
      <c r="H6085" s="1" t="s">
        <v>15</v>
      </c>
      <c r="I6085" s="1" t="s">
        <v>46</v>
      </c>
      <c r="J6085" s="1">
        <v>6.3750301999999995E-2</v>
      </c>
      <c r="K6085" s="1"/>
      <c r="L6085" s="1">
        <v>153.4682</v>
      </c>
      <c r="M6085" s="1">
        <v>4</v>
      </c>
    </row>
    <row r="6086" spans="1:13" x14ac:dyDescent="0.3">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
      <c r="A6087" s="1" t="s">
        <v>17</v>
      </c>
      <c r="B6087" s="1">
        <v>6086</v>
      </c>
      <c r="C6087" s="1" t="s">
        <v>72</v>
      </c>
      <c r="D6087" s="1" t="s">
        <v>24</v>
      </c>
      <c r="E6087" s="1">
        <v>2018</v>
      </c>
      <c r="F6087" s="1" t="s">
        <v>45</v>
      </c>
      <c r="G6087" s="1" t="s">
        <v>21</v>
      </c>
      <c r="H6087" s="1" t="s">
        <v>15</v>
      </c>
      <c r="I6087" s="1" t="s">
        <v>46</v>
      </c>
      <c r="J6087" s="1">
        <v>2.6408698000000001E-2</v>
      </c>
      <c r="K6087" s="1"/>
      <c r="L6087" s="1">
        <v>53.261400000000002</v>
      </c>
      <c r="M6087" s="1">
        <v>4</v>
      </c>
    </row>
    <row r="6088" spans="1:13" x14ac:dyDescent="0.3">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3">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3">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3">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
      <c r="A6095" s="1" t="s">
        <v>10</v>
      </c>
      <c r="B6095" s="1">
        <v>6094</v>
      </c>
      <c r="C6095" s="1" t="s">
        <v>676</v>
      </c>
      <c r="D6095" s="1" t="s">
        <v>28</v>
      </c>
      <c r="E6095" s="1">
        <v>2018</v>
      </c>
      <c r="F6095" s="1" t="s">
        <v>45</v>
      </c>
      <c r="G6095" s="1" t="s">
        <v>21</v>
      </c>
      <c r="H6095" s="1" t="s">
        <v>15</v>
      </c>
      <c r="I6095" s="1" t="s">
        <v>46</v>
      </c>
      <c r="J6095" s="1">
        <v>9.0149779999999999E-3</v>
      </c>
      <c r="K6095" s="1"/>
      <c r="L6095" s="1">
        <v>102.699</v>
      </c>
      <c r="M6095" s="1">
        <v>4</v>
      </c>
    </row>
    <row r="6096" spans="1:13" x14ac:dyDescent="0.3">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3">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
      <c r="A6099" s="1" t="s">
        <v>17</v>
      </c>
      <c r="B6099" s="1">
        <v>6098</v>
      </c>
      <c r="C6099" s="1" t="s">
        <v>737</v>
      </c>
      <c r="D6099" s="1" t="s">
        <v>95</v>
      </c>
      <c r="E6099" s="1">
        <v>2018</v>
      </c>
      <c r="F6099" s="1" t="s">
        <v>45</v>
      </c>
      <c r="G6099" s="1" t="s">
        <v>21</v>
      </c>
      <c r="H6099" s="1" t="s">
        <v>15</v>
      </c>
      <c r="I6099" s="1" t="s">
        <v>46</v>
      </c>
      <c r="J6099" s="1">
        <v>8.0711179999999993E-2</v>
      </c>
      <c r="K6099" s="1"/>
      <c r="L6099" s="1">
        <v>113.1544</v>
      </c>
      <c r="M6099" s="1">
        <v>4</v>
      </c>
    </row>
    <row r="6100" spans="1:13" x14ac:dyDescent="0.3">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3">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3">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
      <c r="A6105" s="1" t="s">
        <v>17</v>
      </c>
      <c r="B6105" s="1">
        <v>6104</v>
      </c>
      <c r="C6105" s="1" t="s">
        <v>460</v>
      </c>
      <c r="D6105" s="1" t="s">
        <v>64</v>
      </c>
      <c r="E6105" s="1">
        <v>2018</v>
      </c>
      <c r="F6105" s="1" t="s">
        <v>45</v>
      </c>
      <c r="G6105" s="1" t="s">
        <v>21</v>
      </c>
      <c r="H6105" s="1" t="s">
        <v>15</v>
      </c>
      <c r="I6105" s="1" t="s">
        <v>46</v>
      </c>
      <c r="J6105" s="1">
        <v>4.7008497000000003E-2</v>
      </c>
      <c r="K6105" s="1"/>
      <c r="L6105" s="1">
        <v>112.0202</v>
      </c>
      <c r="M6105" s="1">
        <v>4</v>
      </c>
    </row>
    <row r="6106" spans="1:13" x14ac:dyDescent="0.3">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
      <c r="A6107" s="1" t="s">
        <v>17</v>
      </c>
      <c r="B6107" s="1">
        <v>6106</v>
      </c>
      <c r="C6107" s="1" t="s">
        <v>384</v>
      </c>
      <c r="D6107" s="1" t="s">
        <v>54</v>
      </c>
      <c r="E6107" s="1">
        <v>2018</v>
      </c>
      <c r="F6107" s="1" t="s">
        <v>138</v>
      </c>
      <c r="G6107" s="1" t="s">
        <v>14</v>
      </c>
      <c r="H6107" s="1" t="s">
        <v>26</v>
      </c>
      <c r="I6107" s="1" t="s">
        <v>40</v>
      </c>
      <c r="J6107" s="1">
        <v>4.5105407E-2</v>
      </c>
      <c r="K6107" s="1"/>
      <c r="L6107" s="1">
        <v>89.417199999999994</v>
      </c>
      <c r="M6107" s="1">
        <v>4</v>
      </c>
    </row>
    <row r="6108" spans="1:13" x14ac:dyDescent="0.3">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
      <c r="A6109" s="1" t="s">
        <v>10</v>
      </c>
      <c r="B6109" s="1">
        <v>6108</v>
      </c>
      <c r="C6109" s="1" t="s">
        <v>783</v>
      </c>
      <c r="D6109" s="1" t="s">
        <v>12</v>
      </c>
      <c r="E6109" s="1">
        <v>2018</v>
      </c>
      <c r="F6109" s="1" t="s">
        <v>138</v>
      </c>
      <c r="G6109" s="1" t="s">
        <v>14</v>
      </c>
      <c r="H6109" s="1" t="s">
        <v>26</v>
      </c>
      <c r="I6109" s="1" t="s">
        <v>40</v>
      </c>
      <c r="J6109" s="1">
        <v>0.11491654599999999</v>
      </c>
      <c r="K6109" s="1"/>
      <c r="L6109" s="1">
        <v>188.42140000000001</v>
      </c>
      <c r="M6109" s="1">
        <v>4</v>
      </c>
    </row>
    <row r="6110" spans="1:13" x14ac:dyDescent="0.3">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1" t="s">
        <v>10</v>
      </c>
      <c r="B6111" s="1">
        <v>6110</v>
      </c>
      <c r="C6111" s="1" t="s">
        <v>1558</v>
      </c>
      <c r="D6111" s="1" t="s">
        <v>24</v>
      </c>
      <c r="E6111" s="1">
        <v>2018</v>
      </c>
      <c r="F6111" s="1" t="s">
        <v>45</v>
      </c>
      <c r="G6111" s="1" t="s">
        <v>21</v>
      </c>
      <c r="H6111" s="1" t="s">
        <v>15</v>
      </c>
      <c r="I6111" s="1" t="s">
        <v>46</v>
      </c>
      <c r="J6111" s="1">
        <v>4.9349121000000003E-2</v>
      </c>
      <c r="K6111" s="1"/>
      <c r="L6111" s="1">
        <v>108.69119999999999</v>
      </c>
      <c r="M6111" s="1">
        <v>4</v>
      </c>
    </row>
    <row r="6112" spans="1:13" x14ac:dyDescent="0.3">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3">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3">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3">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3">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3">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3">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3">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
      <c r="A6127" s="1" t="s">
        <v>17</v>
      </c>
      <c r="B6127" s="1">
        <v>6126</v>
      </c>
      <c r="C6127" s="1" t="s">
        <v>1231</v>
      </c>
      <c r="D6127" s="1" t="s">
        <v>95</v>
      </c>
      <c r="E6127" s="1">
        <v>2018</v>
      </c>
      <c r="F6127" s="1" t="s">
        <v>138</v>
      </c>
      <c r="G6127" s="1" t="s">
        <v>14</v>
      </c>
      <c r="H6127" s="1" t="s">
        <v>26</v>
      </c>
      <c r="I6127" s="1" t="s">
        <v>40</v>
      </c>
      <c r="J6127" s="1">
        <v>0</v>
      </c>
      <c r="K6127" s="1"/>
      <c r="L6127" s="1">
        <v>144.84700000000001</v>
      </c>
      <c r="M6127" s="1">
        <v>4</v>
      </c>
    </row>
    <row r="6128" spans="1:13" x14ac:dyDescent="0.3">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3">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3">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3">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3">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3">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
      <c r="A6139" s="1" t="s">
        <v>10</v>
      </c>
      <c r="B6139" s="1">
        <v>6138</v>
      </c>
      <c r="C6139" s="1" t="s">
        <v>600</v>
      </c>
      <c r="D6139" s="1" t="s">
        <v>48</v>
      </c>
      <c r="E6139" s="1">
        <v>2018</v>
      </c>
      <c r="F6139" s="1" t="s">
        <v>45</v>
      </c>
      <c r="G6139" s="1" t="s">
        <v>21</v>
      </c>
      <c r="H6139" s="1" t="s">
        <v>15</v>
      </c>
      <c r="I6139" s="1" t="s">
        <v>46</v>
      </c>
      <c r="J6139" s="1">
        <v>6.5577448999999996E-2</v>
      </c>
      <c r="K6139" s="1"/>
      <c r="L6139" s="1">
        <v>181.76599999999999</v>
      </c>
      <c r="M6139" s="1">
        <v>4</v>
      </c>
    </row>
    <row r="6140" spans="1:13" x14ac:dyDescent="0.3">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3">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3">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3">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3">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
      <c r="A6149" s="1" t="s">
        <v>17</v>
      </c>
      <c r="B6149" s="1">
        <v>6148</v>
      </c>
      <c r="C6149" s="1" t="s">
        <v>641</v>
      </c>
      <c r="D6149" s="1" t="s">
        <v>48</v>
      </c>
      <c r="E6149" s="1">
        <v>2018</v>
      </c>
      <c r="F6149" s="1" t="s">
        <v>138</v>
      </c>
      <c r="G6149" s="1" t="s">
        <v>14</v>
      </c>
      <c r="H6149" s="1" t="s">
        <v>26</v>
      </c>
      <c r="I6149" s="1" t="s">
        <v>40</v>
      </c>
      <c r="J6149" s="1">
        <v>0.16335022099999999</v>
      </c>
      <c r="K6149" s="1"/>
      <c r="L6149" s="1">
        <v>120.2124</v>
      </c>
      <c r="M6149" s="1">
        <v>4</v>
      </c>
    </row>
    <row r="6150" spans="1:13" x14ac:dyDescent="0.3">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3">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3">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3">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3">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3">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3">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3">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3">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3">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3">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3">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3">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3">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3">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3">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3">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3">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3">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3">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3">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3">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3">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3">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3">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3">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3">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3">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3">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3">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3">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3">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3">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3">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3">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3">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3">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3">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3">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3">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3">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3">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3">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3">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3">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3">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3">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3">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3">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3">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3">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3">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3">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3">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3">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3">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3">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3">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3">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3">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3">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3">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3">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3">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3">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3">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3">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3">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3">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3">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3">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3">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3">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3">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3">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3">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3">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3">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3">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3">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3">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3">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3">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3">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3">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3">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3">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3">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3">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3">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3">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3">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3">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3">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3">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3">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3">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3">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3">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3">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3">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3">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3">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3">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3">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3">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3">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3">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3">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3">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3">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3">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3">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3">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3">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3">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3">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3">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3">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3">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3">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3">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3">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3">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3">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3">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3">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3">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3">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3">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3">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3">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3">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3">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3">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3">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3">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3">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
      <c r="A6425" s="1" t="s">
        <v>17</v>
      </c>
      <c r="B6425" s="1">
        <v>6424</v>
      </c>
      <c r="C6425" s="1" t="s">
        <v>793</v>
      </c>
      <c r="D6425" s="1" t="s">
        <v>12</v>
      </c>
      <c r="E6425" s="1">
        <v>2018</v>
      </c>
      <c r="F6425" s="1" t="s">
        <v>138</v>
      </c>
      <c r="G6425" s="1" t="s">
        <v>14</v>
      </c>
      <c r="H6425" s="1" t="s">
        <v>26</v>
      </c>
      <c r="I6425" s="1" t="s">
        <v>40</v>
      </c>
      <c r="J6425" s="1">
        <v>5.4363970999999997E-2</v>
      </c>
      <c r="K6425" s="1"/>
      <c r="L6425" s="1">
        <v>105.099</v>
      </c>
      <c r="M6425" s="1">
        <v>4</v>
      </c>
    </row>
    <row r="6426" spans="1:13" x14ac:dyDescent="0.3">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
      <c r="A6427" s="1" t="s">
        <v>17</v>
      </c>
      <c r="B6427" s="1">
        <v>6426</v>
      </c>
      <c r="C6427" s="1" t="s">
        <v>301</v>
      </c>
      <c r="D6427" s="1" t="s">
        <v>42</v>
      </c>
      <c r="E6427" s="1">
        <v>2018</v>
      </c>
      <c r="F6427" s="1" t="s">
        <v>138</v>
      </c>
      <c r="G6427" s="1" t="s">
        <v>14</v>
      </c>
      <c r="H6427" s="1" t="s">
        <v>26</v>
      </c>
      <c r="I6427" s="1" t="s">
        <v>40</v>
      </c>
      <c r="J6427" s="1">
        <v>5.8827583000000003E-2</v>
      </c>
      <c r="K6427" s="1"/>
      <c r="L6427" s="1">
        <v>110.49120000000001</v>
      </c>
      <c r="M6427" s="1">
        <v>4</v>
      </c>
    </row>
    <row r="6428" spans="1:13" x14ac:dyDescent="0.3">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
      <c r="A6429" s="1" t="s">
        <v>17</v>
      </c>
      <c r="B6429" s="1">
        <v>6428</v>
      </c>
      <c r="C6429" s="1" t="s">
        <v>1072</v>
      </c>
      <c r="D6429" s="1" t="s">
        <v>48</v>
      </c>
      <c r="E6429" s="1">
        <v>2018</v>
      </c>
      <c r="F6429" s="1" t="s">
        <v>138</v>
      </c>
      <c r="G6429" s="1" t="s">
        <v>14</v>
      </c>
      <c r="H6429" s="1" t="s">
        <v>26</v>
      </c>
      <c r="I6429" s="1" t="s">
        <v>40</v>
      </c>
      <c r="J6429" s="1">
        <v>0.28406587900000002</v>
      </c>
      <c r="K6429" s="1"/>
      <c r="L6429" s="1">
        <v>105.5622</v>
      </c>
      <c r="M6429" s="1">
        <v>4</v>
      </c>
    </row>
    <row r="6430" spans="1:13" x14ac:dyDescent="0.3">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
      <c r="A6431" s="1" t="s">
        <v>17</v>
      </c>
      <c r="B6431" s="1">
        <v>6430</v>
      </c>
      <c r="C6431" s="1" t="s">
        <v>778</v>
      </c>
      <c r="D6431" s="1" t="s">
        <v>95</v>
      </c>
      <c r="E6431" s="1">
        <v>2018</v>
      </c>
      <c r="F6431" s="1" t="s">
        <v>138</v>
      </c>
      <c r="G6431" s="1" t="s">
        <v>14</v>
      </c>
      <c r="H6431" s="1" t="s">
        <v>26</v>
      </c>
      <c r="I6431" s="1" t="s">
        <v>40</v>
      </c>
      <c r="J6431" s="1">
        <v>9.9211070000000002E-3</v>
      </c>
      <c r="K6431" s="1"/>
      <c r="L6431" s="1">
        <v>183.69239999999999</v>
      </c>
      <c r="M6431" s="1">
        <v>4</v>
      </c>
    </row>
    <row r="6432" spans="1:13" x14ac:dyDescent="0.3">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
      <c r="A6433" s="1" t="s">
        <v>17</v>
      </c>
      <c r="B6433" s="1">
        <v>6432</v>
      </c>
      <c r="C6433" s="1" t="s">
        <v>1530</v>
      </c>
      <c r="D6433" s="1" t="s">
        <v>95</v>
      </c>
      <c r="E6433" s="1">
        <v>2018</v>
      </c>
      <c r="F6433" s="1" t="s">
        <v>138</v>
      </c>
      <c r="G6433" s="1" t="s">
        <v>14</v>
      </c>
      <c r="H6433" s="1" t="s">
        <v>26</v>
      </c>
      <c r="I6433" s="1" t="s">
        <v>40</v>
      </c>
      <c r="J6433" s="1">
        <v>0.14874289600000001</v>
      </c>
      <c r="K6433" s="1"/>
      <c r="L6433" s="1">
        <v>107.128</v>
      </c>
      <c r="M6433" s="1">
        <v>4</v>
      </c>
    </row>
    <row r="6434" spans="1:13" x14ac:dyDescent="0.3">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
      <c r="A6435" s="1" t="s">
        <v>17</v>
      </c>
      <c r="B6435" s="1">
        <v>6434</v>
      </c>
      <c r="C6435" s="1" t="s">
        <v>769</v>
      </c>
      <c r="D6435" s="1" t="s">
        <v>95</v>
      </c>
      <c r="E6435" s="1">
        <v>2018</v>
      </c>
      <c r="F6435" s="1" t="s">
        <v>138</v>
      </c>
      <c r="G6435" s="1" t="s">
        <v>14</v>
      </c>
      <c r="H6435" s="1" t="s">
        <v>26</v>
      </c>
      <c r="I6435" s="1" t="s">
        <v>40</v>
      </c>
      <c r="J6435" s="1">
        <v>0.13787023700000001</v>
      </c>
      <c r="K6435" s="1"/>
      <c r="L6435" s="1">
        <v>175.03700000000001</v>
      </c>
      <c r="M6435" s="1">
        <v>4</v>
      </c>
    </row>
    <row r="6436" spans="1:13" x14ac:dyDescent="0.3">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
      <c r="A6437" s="1" t="s">
        <v>17</v>
      </c>
      <c r="B6437" s="1">
        <v>6436</v>
      </c>
      <c r="C6437" s="1" t="s">
        <v>1471</v>
      </c>
      <c r="D6437" s="1" t="s">
        <v>95</v>
      </c>
      <c r="E6437" s="1">
        <v>2018</v>
      </c>
      <c r="F6437" s="1" t="s">
        <v>138</v>
      </c>
      <c r="G6437" s="1" t="s">
        <v>14</v>
      </c>
      <c r="H6437" s="1" t="s">
        <v>26</v>
      </c>
      <c r="I6437" s="1" t="s">
        <v>40</v>
      </c>
      <c r="J6437" s="1">
        <v>1.6476619000000001E-2</v>
      </c>
      <c r="K6437" s="1"/>
      <c r="L6437" s="1">
        <v>74.337999999999994</v>
      </c>
      <c r="M6437" s="1">
        <v>4</v>
      </c>
    </row>
    <row r="6438" spans="1:13" x14ac:dyDescent="0.3">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
      <c r="A6439" s="1" t="s">
        <v>17</v>
      </c>
      <c r="B6439" s="1">
        <v>6438</v>
      </c>
      <c r="C6439" s="1" t="s">
        <v>745</v>
      </c>
      <c r="D6439" s="1" t="s">
        <v>57</v>
      </c>
      <c r="E6439" s="1">
        <v>2018</v>
      </c>
      <c r="F6439" s="1" t="s">
        <v>138</v>
      </c>
      <c r="G6439" s="1" t="s">
        <v>14</v>
      </c>
      <c r="H6439" s="1" t="s">
        <v>26</v>
      </c>
      <c r="I6439" s="1" t="s">
        <v>40</v>
      </c>
      <c r="J6439" s="1">
        <v>0.12098613900000001</v>
      </c>
      <c r="K6439" s="1"/>
      <c r="L6439" s="1">
        <v>216.11660000000001</v>
      </c>
      <c r="M6439" s="1">
        <v>4</v>
      </c>
    </row>
    <row r="6440" spans="1:13" x14ac:dyDescent="0.3">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
      <c r="A6441" s="1" t="s">
        <v>17</v>
      </c>
      <c r="B6441" s="1">
        <v>6440</v>
      </c>
      <c r="C6441" s="1" t="s">
        <v>1034</v>
      </c>
      <c r="D6441" s="1" t="s">
        <v>57</v>
      </c>
      <c r="E6441" s="1">
        <v>2018</v>
      </c>
      <c r="F6441" s="1" t="s">
        <v>138</v>
      </c>
      <c r="G6441" s="1" t="s">
        <v>14</v>
      </c>
      <c r="H6441" s="1" t="s">
        <v>26</v>
      </c>
      <c r="I6441" s="1" t="s">
        <v>40</v>
      </c>
      <c r="J6441" s="1">
        <v>8.1197035000000001E-2</v>
      </c>
      <c r="K6441" s="1"/>
      <c r="L6441" s="1">
        <v>121.7414</v>
      </c>
      <c r="M6441" s="1">
        <v>4</v>
      </c>
    </row>
    <row r="6442" spans="1:13" x14ac:dyDescent="0.3">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
      <c r="A6443" s="1" t="s">
        <v>17</v>
      </c>
      <c r="B6443" s="1">
        <v>6442</v>
      </c>
      <c r="C6443" s="1" t="s">
        <v>663</v>
      </c>
      <c r="D6443" s="1" t="s">
        <v>74</v>
      </c>
      <c r="E6443" s="1">
        <v>2018</v>
      </c>
      <c r="F6443" s="1" t="s">
        <v>138</v>
      </c>
      <c r="G6443" s="1" t="s">
        <v>14</v>
      </c>
      <c r="H6443" s="1" t="s">
        <v>26</v>
      </c>
      <c r="I6443" s="1" t="s">
        <v>40</v>
      </c>
      <c r="J6443" s="1">
        <v>0.12676090800000001</v>
      </c>
      <c r="K6443" s="1"/>
      <c r="L6443" s="1">
        <v>176.93700000000001</v>
      </c>
      <c r="M6443" s="1">
        <v>4</v>
      </c>
    </row>
    <row r="6444" spans="1:13" x14ac:dyDescent="0.3">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
      <c r="A6445" s="1" t="s">
        <v>17</v>
      </c>
      <c r="B6445" s="1">
        <v>6444</v>
      </c>
      <c r="C6445" s="1" t="s">
        <v>1420</v>
      </c>
      <c r="D6445" s="1" t="s">
        <v>28</v>
      </c>
      <c r="E6445" s="1">
        <v>2018</v>
      </c>
      <c r="F6445" s="1" t="s">
        <v>138</v>
      </c>
      <c r="G6445" s="1" t="s">
        <v>14</v>
      </c>
      <c r="H6445" s="1" t="s">
        <v>26</v>
      </c>
      <c r="I6445" s="1" t="s">
        <v>40</v>
      </c>
      <c r="J6445" s="1">
        <v>0.11366962899999999</v>
      </c>
      <c r="K6445" s="1"/>
      <c r="L6445" s="1">
        <v>89.019800000000004</v>
      </c>
      <c r="M6445" s="1">
        <v>4</v>
      </c>
    </row>
    <row r="6446" spans="1:13" x14ac:dyDescent="0.3">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
      <c r="A6447" s="1" t="s">
        <v>17</v>
      </c>
      <c r="B6447" s="1">
        <v>6446</v>
      </c>
      <c r="C6447" s="1" t="s">
        <v>1527</v>
      </c>
      <c r="D6447" s="1" t="s">
        <v>67</v>
      </c>
      <c r="E6447" s="1">
        <v>2018</v>
      </c>
      <c r="F6447" s="1" t="s">
        <v>138</v>
      </c>
      <c r="G6447" s="1" t="s">
        <v>14</v>
      </c>
      <c r="H6447" s="1" t="s">
        <v>26</v>
      </c>
      <c r="I6447" s="1" t="s">
        <v>40</v>
      </c>
      <c r="J6447" s="1">
        <v>4.1740623999999997E-2</v>
      </c>
      <c r="K6447" s="1"/>
      <c r="L6447" s="1">
        <v>98.304199999999994</v>
      </c>
      <c r="M6447" s="1">
        <v>4</v>
      </c>
    </row>
    <row r="6448" spans="1:13" x14ac:dyDescent="0.3">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
      <c r="A6449" s="1" t="s">
        <v>17</v>
      </c>
      <c r="B6449" s="1">
        <v>6448</v>
      </c>
      <c r="C6449" s="1" t="s">
        <v>1419</v>
      </c>
      <c r="D6449" s="1" t="s">
        <v>67</v>
      </c>
      <c r="E6449" s="1">
        <v>2018</v>
      </c>
      <c r="F6449" s="1" t="s">
        <v>138</v>
      </c>
      <c r="G6449" s="1" t="s">
        <v>14</v>
      </c>
      <c r="H6449" s="1" t="s">
        <v>26</v>
      </c>
      <c r="I6449" s="1" t="s">
        <v>40</v>
      </c>
      <c r="J6449" s="1">
        <v>6.7441725999999994E-2</v>
      </c>
      <c r="K6449" s="1"/>
      <c r="L6449" s="1">
        <v>57.427199999999999</v>
      </c>
      <c r="M6449" s="1">
        <v>4</v>
      </c>
    </row>
    <row r="6450" spans="1:13" x14ac:dyDescent="0.3">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
      <c r="A6451" s="1" t="s">
        <v>17</v>
      </c>
      <c r="B6451" s="1">
        <v>6450</v>
      </c>
      <c r="C6451" s="1" t="s">
        <v>682</v>
      </c>
      <c r="D6451" s="1" t="s">
        <v>67</v>
      </c>
      <c r="E6451" s="1">
        <v>2018</v>
      </c>
      <c r="F6451" s="1" t="s">
        <v>138</v>
      </c>
      <c r="G6451" s="1" t="s">
        <v>14</v>
      </c>
      <c r="H6451" s="1" t="s">
        <v>26</v>
      </c>
      <c r="I6451" s="1" t="s">
        <v>40</v>
      </c>
      <c r="J6451" s="1">
        <v>0.10215795799999999</v>
      </c>
      <c r="K6451" s="1"/>
      <c r="L6451" s="1">
        <v>145.0128</v>
      </c>
      <c r="M6451" s="1">
        <v>4</v>
      </c>
    </row>
    <row r="6452" spans="1:13" x14ac:dyDescent="0.3">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
      <c r="A6453" s="1" t="s">
        <v>17</v>
      </c>
      <c r="B6453" s="1">
        <v>6452</v>
      </c>
      <c r="C6453" s="1" t="s">
        <v>535</v>
      </c>
      <c r="D6453" s="1" t="s">
        <v>67</v>
      </c>
      <c r="E6453" s="1">
        <v>2018</v>
      </c>
      <c r="F6453" s="1" t="s">
        <v>138</v>
      </c>
      <c r="G6453" s="1" t="s">
        <v>14</v>
      </c>
      <c r="H6453" s="1" t="s">
        <v>26</v>
      </c>
      <c r="I6453" s="1" t="s">
        <v>40</v>
      </c>
      <c r="J6453" s="1">
        <v>0.17819286400000001</v>
      </c>
      <c r="K6453" s="1"/>
      <c r="L6453" s="1">
        <v>54.995600000000003</v>
      </c>
      <c r="M6453" s="1">
        <v>4</v>
      </c>
    </row>
    <row r="6454" spans="1:13" x14ac:dyDescent="0.3">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
      <c r="A6455" s="1" t="s">
        <v>17</v>
      </c>
      <c r="B6455" s="1">
        <v>6454</v>
      </c>
      <c r="C6455" s="1" t="s">
        <v>716</v>
      </c>
      <c r="D6455" s="1" t="s">
        <v>24</v>
      </c>
      <c r="E6455" s="1">
        <v>2018</v>
      </c>
      <c r="F6455" s="1" t="s">
        <v>138</v>
      </c>
      <c r="G6455" s="1" t="s">
        <v>14</v>
      </c>
      <c r="H6455" s="1" t="s">
        <v>26</v>
      </c>
      <c r="I6455" s="1" t="s">
        <v>40</v>
      </c>
      <c r="J6455" s="1">
        <v>6.4208126000000004E-2</v>
      </c>
      <c r="K6455" s="1"/>
      <c r="L6455" s="1">
        <v>180.19759999999999</v>
      </c>
      <c r="M6455" s="1">
        <v>4</v>
      </c>
    </row>
    <row r="6456" spans="1:13" x14ac:dyDescent="0.3">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
      <c r="A6457" s="1" t="s">
        <v>17</v>
      </c>
      <c r="B6457" s="1">
        <v>6456</v>
      </c>
      <c r="C6457" s="1" t="s">
        <v>1077</v>
      </c>
      <c r="D6457" s="1" t="s">
        <v>24</v>
      </c>
      <c r="E6457" s="1">
        <v>2018</v>
      </c>
      <c r="F6457" s="1" t="s">
        <v>138</v>
      </c>
      <c r="G6457" s="1" t="s">
        <v>14</v>
      </c>
      <c r="H6457" s="1" t="s">
        <v>26</v>
      </c>
      <c r="I6457" s="1" t="s">
        <v>40</v>
      </c>
      <c r="J6457" s="1">
        <v>7.7427883000000003E-2</v>
      </c>
      <c r="K6457" s="1"/>
      <c r="L6457" s="1">
        <v>41.845399999999998</v>
      </c>
      <c r="M6457" s="1">
        <v>4</v>
      </c>
    </row>
    <row r="6458" spans="1:13" x14ac:dyDescent="0.3">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
      <c r="A6459" s="1" t="s">
        <v>17</v>
      </c>
      <c r="B6459" s="1">
        <v>6458</v>
      </c>
      <c r="C6459" s="1" t="s">
        <v>1556</v>
      </c>
      <c r="D6459" s="1" t="s">
        <v>24</v>
      </c>
      <c r="E6459" s="1">
        <v>2018</v>
      </c>
      <c r="F6459" s="1" t="s">
        <v>138</v>
      </c>
      <c r="G6459" s="1" t="s">
        <v>14</v>
      </c>
      <c r="H6459" s="1" t="s">
        <v>26</v>
      </c>
      <c r="I6459" s="1" t="s">
        <v>40</v>
      </c>
      <c r="J6459" s="1">
        <v>1.0615026E-2</v>
      </c>
      <c r="K6459" s="1"/>
      <c r="L6459" s="1">
        <v>185.18979999999999</v>
      </c>
      <c r="M6459" s="1">
        <v>4</v>
      </c>
    </row>
    <row r="6460" spans="1:13" x14ac:dyDescent="0.3">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
      <c r="A6461" s="1" t="s">
        <v>17</v>
      </c>
      <c r="B6461" s="1">
        <v>6460</v>
      </c>
      <c r="C6461" s="1" t="s">
        <v>408</v>
      </c>
      <c r="D6461" s="1" t="s">
        <v>24</v>
      </c>
      <c r="E6461" s="1">
        <v>2018</v>
      </c>
      <c r="F6461" s="1" t="s">
        <v>138</v>
      </c>
      <c r="G6461" s="1" t="s">
        <v>14</v>
      </c>
      <c r="H6461" s="1" t="s">
        <v>26</v>
      </c>
      <c r="I6461" s="1" t="s">
        <v>40</v>
      </c>
      <c r="J6461" s="1">
        <v>0.16772525099999999</v>
      </c>
      <c r="K6461" s="1"/>
      <c r="L6461" s="1">
        <v>128.36779999999999</v>
      </c>
      <c r="M6461" s="1">
        <v>4</v>
      </c>
    </row>
    <row r="6462" spans="1:13" x14ac:dyDescent="0.3">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
      <c r="A6463" s="1" t="s">
        <v>17</v>
      </c>
      <c r="B6463" s="1">
        <v>6462</v>
      </c>
      <c r="C6463" s="1" t="s">
        <v>1129</v>
      </c>
      <c r="D6463" s="1" t="s">
        <v>12</v>
      </c>
      <c r="E6463" s="1">
        <v>2018</v>
      </c>
      <c r="F6463" s="1" t="s">
        <v>138</v>
      </c>
      <c r="G6463" s="1" t="s">
        <v>14</v>
      </c>
      <c r="H6463" s="1" t="s">
        <v>26</v>
      </c>
      <c r="I6463" s="1" t="s">
        <v>40</v>
      </c>
      <c r="J6463" s="1">
        <v>4.1063069000000001E-2</v>
      </c>
      <c r="K6463" s="1"/>
      <c r="L6463" s="1">
        <v>93.577799999999996</v>
      </c>
      <c r="M6463" s="1">
        <v>4</v>
      </c>
    </row>
    <row r="6464" spans="1:13" x14ac:dyDescent="0.3">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
      <c r="A6465" s="1" t="s">
        <v>17</v>
      </c>
      <c r="B6465" s="1">
        <v>6464</v>
      </c>
      <c r="C6465" s="1" t="s">
        <v>1190</v>
      </c>
      <c r="D6465" s="1" t="s">
        <v>12</v>
      </c>
      <c r="E6465" s="1">
        <v>2018</v>
      </c>
      <c r="F6465" s="1" t="s">
        <v>138</v>
      </c>
      <c r="G6465" s="1" t="s">
        <v>14</v>
      </c>
      <c r="H6465" s="1" t="s">
        <v>26</v>
      </c>
      <c r="I6465" s="1" t="s">
        <v>40</v>
      </c>
      <c r="J6465" s="1">
        <v>0.17352706800000001</v>
      </c>
      <c r="K6465" s="1"/>
      <c r="L6465" s="1">
        <v>92.046199999999999</v>
      </c>
      <c r="M6465" s="1">
        <v>4</v>
      </c>
    </row>
    <row r="6466" spans="1:13" x14ac:dyDescent="0.3">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
      <c r="A6467" s="1" t="s">
        <v>17</v>
      </c>
      <c r="B6467" s="1">
        <v>6466</v>
      </c>
      <c r="C6467" s="1" t="s">
        <v>1576</v>
      </c>
      <c r="D6467" s="1" t="s">
        <v>12</v>
      </c>
      <c r="E6467" s="1">
        <v>2018</v>
      </c>
      <c r="F6467" s="1" t="s">
        <v>138</v>
      </c>
      <c r="G6467" s="1" t="s">
        <v>14</v>
      </c>
      <c r="H6467" s="1" t="s">
        <v>26</v>
      </c>
      <c r="I6467" s="1" t="s">
        <v>40</v>
      </c>
      <c r="J6467" s="1">
        <v>0.178923163</v>
      </c>
      <c r="K6467" s="1"/>
      <c r="L6467" s="1">
        <v>55.729799999999997</v>
      </c>
      <c r="M6467" s="1">
        <v>4</v>
      </c>
    </row>
    <row r="6468" spans="1:13" x14ac:dyDescent="0.3">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
      <c r="A6469" s="1" t="s">
        <v>17</v>
      </c>
      <c r="B6469" s="1">
        <v>6468</v>
      </c>
      <c r="C6469" s="1" t="s">
        <v>1214</v>
      </c>
      <c r="D6469" s="1" t="s">
        <v>12</v>
      </c>
      <c r="E6469" s="1">
        <v>2018</v>
      </c>
      <c r="F6469" s="1" t="s">
        <v>138</v>
      </c>
      <c r="G6469" s="1" t="s">
        <v>14</v>
      </c>
      <c r="H6469" s="1" t="s">
        <v>26</v>
      </c>
      <c r="I6469" s="1" t="s">
        <v>40</v>
      </c>
      <c r="J6469" s="1">
        <v>3.9576776000000001E-2</v>
      </c>
      <c r="K6469" s="1"/>
      <c r="L6469" s="1">
        <v>179.93180000000001</v>
      </c>
      <c r="M6469" s="1">
        <v>4</v>
      </c>
    </row>
    <row r="6470" spans="1:13" x14ac:dyDescent="0.3">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
      <c r="A6471" s="1" t="s">
        <v>17</v>
      </c>
      <c r="B6471" s="1">
        <v>6470</v>
      </c>
      <c r="C6471" s="1" t="s">
        <v>679</v>
      </c>
      <c r="D6471" s="1" t="s">
        <v>12</v>
      </c>
      <c r="E6471" s="1">
        <v>2018</v>
      </c>
      <c r="F6471" s="1" t="s">
        <v>138</v>
      </c>
      <c r="G6471" s="1" t="s">
        <v>14</v>
      </c>
      <c r="H6471" s="1" t="s">
        <v>26</v>
      </c>
      <c r="I6471" s="1" t="s">
        <v>40</v>
      </c>
      <c r="J6471" s="1">
        <v>9.6658404000000003E-2</v>
      </c>
      <c r="K6471" s="1"/>
      <c r="L6471" s="1">
        <v>216.91659999999999</v>
      </c>
      <c r="M6471" s="1">
        <v>4</v>
      </c>
    </row>
    <row r="6472" spans="1:13" x14ac:dyDescent="0.3">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
      <c r="A6473" s="1" t="s">
        <v>17</v>
      </c>
      <c r="B6473" s="1">
        <v>6472</v>
      </c>
      <c r="C6473" s="1" t="s">
        <v>912</v>
      </c>
      <c r="D6473" s="1" t="s">
        <v>61</v>
      </c>
      <c r="E6473" s="1">
        <v>2018</v>
      </c>
      <c r="F6473" s="1" t="s">
        <v>138</v>
      </c>
      <c r="G6473" s="1" t="s">
        <v>14</v>
      </c>
      <c r="H6473" s="1" t="s">
        <v>26</v>
      </c>
      <c r="I6473" s="1" t="s">
        <v>40</v>
      </c>
      <c r="J6473" s="1">
        <v>0.15909690800000001</v>
      </c>
      <c r="K6473" s="1"/>
      <c r="L6473" s="1">
        <v>129.33359999999999</v>
      </c>
      <c r="M6473" s="1">
        <v>4</v>
      </c>
    </row>
    <row r="6474" spans="1:13" x14ac:dyDescent="0.3">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
      <c r="A6475" s="1" t="s">
        <v>17</v>
      </c>
      <c r="B6475" s="1">
        <v>6474</v>
      </c>
      <c r="C6475" s="1" t="s">
        <v>1516</v>
      </c>
      <c r="D6475" s="1" t="s">
        <v>19</v>
      </c>
      <c r="E6475" s="1">
        <v>2018</v>
      </c>
      <c r="F6475" s="1" t="s">
        <v>138</v>
      </c>
      <c r="G6475" s="1" t="s">
        <v>14</v>
      </c>
      <c r="H6475" s="1" t="s">
        <v>26</v>
      </c>
      <c r="I6475" s="1" t="s">
        <v>40</v>
      </c>
      <c r="J6475" s="1">
        <v>0.112249603</v>
      </c>
      <c r="K6475" s="1"/>
      <c r="L6475" s="1">
        <v>123.34139999999999</v>
      </c>
      <c r="M6475" s="1">
        <v>4</v>
      </c>
    </row>
    <row r="6476" spans="1:13" x14ac:dyDescent="0.3">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
      <c r="A6477" s="1" t="s">
        <v>17</v>
      </c>
      <c r="B6477" s="1">
        <v>6476</v>
      </c>
      <c r="C6477" s="1" t="s">
        <v>849</v>
      </c>
      <c r="D6477" s="1" t="s">
        <v>42</v>
      </c>
      <c r="E6477" s="1">
        <v>2018</v>
      </c>
      <c r="F6477" s="1" t="s">
        <v>138</v>
      </c>
      <c r="G6477" s="1" t="s">
        <v>14</v>
      </c>
      <c r="H6477" s="1" t="s">
        <v>26</v>
      </c>
      <c r="I6477" s="1" t="s">
        <v>40</v>
      </c>
      <c r="J6477" s="1">
        <v>2.8048877E-2</v>
      </c>
      <c r="K6477" s="1"/>
      <c r="L6477" s="1">
        <v>106.1964</v>
      </c>
      <c r="M6477" s="1">
        <v>4</v>
      </c>
    </row>
    <row r="6478" spans="1:13" x14ac:dyDescent="0.3">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
      <c r="A6479" s="1" t="s">
        <v>17</v>
      </c>
      <c r="B6479" s="1">
        <v>6478</v>
      </c>
      <c r="C6479" s="1" t="s">
        <v>896</v>
      </c>
      <c r="D6479" s="1" t="s">
        <v>42</v>
      </c>
      <c r="E6479" s="1">
        <v>2018</v>
      </c>
      <c r="F6479" s="1" t="s">
        <v>138</v>
      </c>
      <c r="G6479" s="1" t="s">
        <v>14</v>
      </c>
      <c r="H6479" s="1" t="s">
        <v>26</v>
      </c>
      <c r="I6479" s="1" t="s">
        <v>40</v>
      </c>
      <c r="J6479" s="1">
        <v>0.29306613300000001</v>
      </c>
      <c r="K6479" s="1"/>
      <c r="L6479" s="1">
        <v>177.0712</v>
      </c>
      <c r="M6479" s="1">
        <v>4</v>
      </c>
    </row>
    <row r="6480" spans="1:13" x14ac:dyDescent="0.3">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
      <c r="A6481" s="1" t="s">
        <v>17</v>
      </c>
      <c r="B6481" s="1">
        <v>6480</v>
      </c>
      <c r="C6481" s="1" t="s">
        <v>752</v>
      </c>
      <c r="D6481" s="1" t="s">
        <v>42</v>
      </c>
      <c r="E6481" s="1">
        <v>2018</v>
      </c>
      <c r="F6481" s="1" t="s">
        <v>138</v>
      </c>
      <c r="G6481" s="1" t="s">
        <v>14</v>
      </c>
      <c r="H6481" s="1" t="s">
        <v>26</v>
      </c>
      <c r="I6481" s="1" t="s">
        <v>40</v>
      </c>
      <c r="J6481" s="1">
        <v>0.12723424899999999</v>
      </c>
      <c r="K6481" s="1"/>
      <c r="L6481" s="1">
        <v>158.392</v>
      </c>
      <c r="M6481" s="1">
        <v>4</v>
      </c>
    </row>
    <row r="6482" spans="1:13" x14ac:dyDescent="0.3">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
      <c r="A6483" s="1" t="s">
        <v>17</v>
      </c>
      <c r="B6483" s="1">
        <v>6482</v>
      </c>
      <c r="C6483" s="1" t="s">
        <v>1152</v>
      </c>
      <c r="D6483" s="1" t="s">
        <v>42</v>
      </c>
      <c r="E6483" s="1">
        <v>2018</v>
      </c>
      <c r="F6483" s="1" t="s">
        <v>138</v>
      </c>
      <c r="G6483" s="1" t="s">
        <v>14</v>
      </c>
      <c r="H6483" s="1" t="s">
        <v>26</v>
      </c>
      <c r="I6483" s="1" t="s">
        <v>40</v>
      </c>
      <c r="J6483" s="1">
        <v>6.0672262999999997E-2</v>
      </c>
      <c r="K6483" s="1"/>
      <c r="L6483" s="1">
        <v>119.87820000000001</v>
      </c>
      <c r="M6483" s="1">
        <v>4</v>
      </c>
    </row>
    <row r="6484" spans="1:13" x14ac:dyDescent="0.3">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
      <c r="A6485" s="1" t="s">
        <v>17</v>
      </c>
      <c r="B6485" s="1">
        <v>6484</v>
      </c>
      <c r="C6485" s="1" t="s">
        <v>115</v>
      </c>
      <c r="D6485" s="1" t="s">
        <v>42</v>
      </c>
      <c r="E6485" s="1">
        <v>2018</v>
      </c>
      <c r="F6485" s="1" t="s">
        <v>138</v>
      </c>
      <c r="G6485" s="1" t="s">
        <v>14</v>
      </c>
      <c r="H6485" s="1" t="s">
        <v>26</v>
      </c>
      <c r="I6485" s="1" t="s">
        <v>40</v>
      </c>
      <c r="J6485" s="1">
        <v>0.117825569</v>
      </c>
      <c r="K6485" s="1"/>
      <c r="L6485" s="1">
        <v>43.279600000000002</v>
      </c>
      <c r="M6485" s="1">
        <v>4</v>
      </c>
    </row>
    <row r="6486" spans="1:13" x14ac:dyDescent="0.3">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
      <c r="A6487" s="1" t="s">
        <v>17</v>
      </c>
      <c r="B6487" s="1">
        <v>6486</v>
      </c>
      <c r="C6487" s="1" t="s">
        <v>1114</v>
      </c>
      <c r="D6487" s="1" t="s">
        <v>42</v>
      </c>
      <c r="E6487" s="1">
        <v>2018</v>
      </c>
      <c r="F6487" s="1" t="s">
        <v>138</v>
      </c>
      <c r="G6487" s="1" t="s">
        <v>14</v>
      </c>
      <c r="H6487" s="1" t="s">
        <v>26</v>
      </c>
      <c r="I6487" s="1" t="s">
        <v>40</v>
      </c>
      <c r="J6487" s="1">
        <v>5.5566934999999998E-2</v>
      </c>
      <c r="K6487" s="1"/>
      <c r="L6487" s="1">
        <v>263.59100000000001</v>
      </c>
      <c r="M6487" s="1">
        <v>4</v>
      </c>
    </row>
    <row r="6488" spans="1:13" x14ac:dyDescent="0.3">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
      <c r="A6489" s="1" t="s">
        <v>17</v>
      </c>
      <c r="B6489" s="1">
        <v>6488</v>
      </c>
      <c r="C6489" s="1" t="s">
        <v>300</v>
      </c>
      <c r="D6489" s="1" t="s">
        <v>42</v>
      </c>
      <c r="E6489" s="1">
        <v>2018</v>
      </c>
      <c r="F6489" s="1" t="s">
        <v>138</v>
      </c>
      <c r="G6489" s="1" t="s">
        <v>14</v>
      </c>
      <c r="H6489" s="1" t="s">
        <v>26</v>
      </c>
      <c r="I6489" s="1" t="s">
        <v>40</v>
      </c>
      <c r="J6489" s="1">
        <v>9.7768727999999999E-2</v>
      </c>
      <c r="K6489" s="1"/>
      <c r="L6489" s="1">
        <v>142.4496</v>
      </c>
      <c r="M6489" s="1">
        <v>4</v>
      </c>
    </row>
    <row r="6490" spans="1:13" x14ac:dyDescent="0.3">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
      <c r="A6491" s="1" t="s">
        <v>17</v>
      </c>
      <c r="B6491" s="1">
        <v>6490</v>
      </c>
      <c r="C6491" s="1" t="s">
        <v>240</v>
      </c>
      <c r="D6491" s="1" t="s">
        <v>42</v>
      </c>
      <c r="E6491" s="1">
        <v>2018</v>
      </c>
      <c r="F6491" s="1" t="s">
        <v>138</v>
      </c>
      <c r="G6491" s="1" t="s">
        <v>14</v>
      </c>
      <c r="H6491" s="1" t="s">
        <v>26</v>
      </c>
      <c r="I6491" s="1" t="s">
        <v>40</v>
      </c>
      <c r="J6491" s="1">
        <v>1.0467749E-2</v>
      </c>
      <c r="K6491" s="1"/>
      <c r="L6491" s="1">
        <v>162.95259999999999</v>
      </c>
      <c r="M6491" s="1">
        <v>4</v>
      </c>
    </row>
    <row r="6492" spans="1:13" x14ac:dyDescent="0.3">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
      <c r="A6493" s="1" t="s">
        <v>17</v>
      </c>
      <c r="B6493" s="1">
        <v>6492</v>
      </c>
      <c r="C6493" s="1" t="s">
        <v>53</v>
      </c>
      <c r="D6493" s="1" t="s">
        <v>54</v>
      </c>
      <c r="E6493" s="1">
        <v>2018</v>
      </c>
      <c r="F6493" s="1" t="s">
        <v>138</v>
      </c>
      <c r="G6493" s="1" t="s">
        <v>14</v>
      </c>
      <c r="H6493" s="1" t="s">
        <v>26</v>
      </c>
      <c r="I6493" s="1" t="s">
        <v>40</v>
      </c>
      <c r="J6493" s="1">
        <v>5.7933643E-2</v>
      </c>
      <c r="K6493" s="1"/>
      <c r="L6493" s="1">
        <v>175.1738</v>
      </c>
      <c r="M6493" s="1">
        <v>4</v>
      </c>
    </row>
    <row r="6494" spans="1:13" x14ac:dyDescent="0.3">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
      <c r="A6495" s="1" t="s">
        <v>17</v>
      </c>
      <c r="B6495" s="1">
        <v>6494</v>
      </c>
      <c r="C6495" s="1" t="s">
        <v>1369</v>
      </c>
      <c r="D6495" s="1" t="s">
        <v>54</v>
      </c>
      <c r="E6495" s="1">
        <v>2018</v>
      </c>
      <c r="F6495" s="1" t="s">
        <v>138</v>
      </c>
      <c r="G6495" s="1" t="s">
        <v>14</v>
      </c>
      <c r="H6495" s="1" t="s">
        <v>26</v>
      </c>
      <c r="I6495" s="1" t="s">
        <v>40</v>
      </c>
      <c r="J6495" s="1">
        <v>0</v>
      </c>
      <c r="K6495" s="1"/>
      <c r="L6495" s="1">
        <v>196.8426</v>
      </c>
      <c r="M6495" s="1">
        <v>4</v>
      </c>
    </row>
    <row r="6496" spans="1:13" x14ac:dyDescent="0.3">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
      <c r="A6497" s="1" t="s">
        <v>17</v>
      </c>
      <c r="B6497" s="1">
        <v>6496</v>
      </c>
      <c r="C6497" s="1" t="s">
        <v>245</v>
      </c>
      <c r="D6497" s="1" t="s">
        <v>64</v>
      </c>
      <c r="E6497" s="1">
        <v>2018</v>
      </c>
      <c r="F6497" s="1" t="s">
        <v>138</v>
      </c>
      <c r="G6497" s="1" t="s">
        <v>14</v>
      </c>
      <c r="H6497" s="1" t="s">
        <v>26</v>
      </c>
      <c r="I6497" s="1" t="s">
        <v>40</v>
      </c>
      <c r="J6497" s="1">
        <v>0.194874778</v>
      </c>
      <c r="K6497" s="1"/>
      <c r="L6497" s="1">
        <v>110.2912</v>
      </c>
      <c r="M6497" s="1">
        <v>4</v>
      </c>
    </row>
    <row r="6498" spans="1:13" x14ac:dyDescent="0.3">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
      <c r="A6499" s="1" t="s">
        <v>17</v>
      </c>
      <c r="B6499" s="1">
        <v>6498</v>
      </c>
      <c r="C6499" s="1" t="s">
        <v>1404</v>
      </c>
      <c r="D6499" s="1" t="s">
        <v>48</v>
      </c>
      <c r="E6499" s="1">
        <v>2018</v>
      </c>
      <c r="F6499" s="1" t="s">
        <v>138</v>
      </c>
      <c r="G6499" s="1" t="s">
        <v>14</v>
      </c>
      <c r="H6499" s="1" t="s">
        <v>26</v>
      </c>
      <c r="I6499" s="1" t="s">
        <v>40</v>
      </c>
      <c r="J6499" s="1">
        <v>0.10391811300000001</v>
      </c>
      <c r="K6499" s="1"/>
      <c r="L6499" s="1">
        <v>100.67</v>
      </c>
      <c r="M6499" s="1">
        <v>4</v>
      </c>
    </row>
    <row r="6500" spans="1:13" x14ac:dyDescent="0.3">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
      <c r="A6501" s="1" t="s">
        <v>17</v>
      </c>
      <c r="B6501" s="1">
        <v>6500</v>
      </c>
      <c r="C6501" s="1" t="s">
        <v>179</v>
      </c>
      <c r="D6501" s="1" t="s">
        <v>48</v>
      </c>
      <c r="E6501" s="1">
        <v>2018</v>
      </c>
      <c r="F6501" s="1" t="s">
        <v>138</v>
      </c>
      <c r="G6501" s="1" t="s">
        <v>14</v>
      </c>
      <c r="H6501" s="1" t="s">
        <v>26</v>
      </c>
      <c r="I6501" s="1" t="s">
        <v>40</v>
      </c>
      <c r="J6501" s="1">
        <v>0.13456428400000001</v>
      </c>
      <c r="K6501" s="1"/>
      <c r="L6501" s="1">
        <v>159.8236</v>
      </c>
      <c r="M6501" s="1">
        <v>4</v>
      </c>
    </row>
    <row r="6502" spans="1:13" x14ac:dyDescent="0.3">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
      <c r="A6503" s="1" t="s">
        <v>17</v>
      </c>
      <c r="B6503" s="1">
        <v>6502</v>
      </c>
      <c r="C6503" s="1" t="s">
        <v>1195</v>
      </c>
      <c r="D6503" s="1" t="s">
        <v>48</v>
      </c>
      <c r="E6503" s="1">
        <v>2018</v>
      </c>
      <c r="F6503" s="1" t="s">
        <v>138</v>
      </c>
      <c r="G6503" s="1" t="s">
        <v>14</v>
      </c>
      <c r="H6503" s="1" t="s">
        <v>26</v>
      </c>
      <c r="I6503" s="1" t="s">
        <v>40</v>
      </c>
      <c r="J6503" s="1">
        <v>0.15630419200000001</v>
      </c>
      <c r="K6503" s="1"/>
      <c r="L6503" s="1">
        <v>256.36720000000003</v>
      </c>
      <c r="M6503" s="1">
        <v>4</v>
      </c>
    </row>
    <row r="6504" spans="1:13" x14ac:dyDescent="0.3">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
      <c r="A6505" s="1" t="s">
        <v>17</v>
      </c>
      <c r="B6505" s="1">
        <v>6504</v>
      </c>
      <c r="C6505" s="1" t="s">
        <v>1086</v>
      </c>
      <c r="D6505" s="1" t="s">
        <v>48</v>
      </c>
      <c r="E6505" s="1">
        <v>2018</v>
      </c>
      <c r="F6505" s="1" t="s">
        <v>138</v>
      </c>
      <c r="G6505" s="1" t="s">
        <v>14</v>
      </c>
      <c r="H6505" s="1" t="s">
        <v>26</v>
      </c>
      <c r="I6505" s="1" t="s">
        <v>40</v>
      </c>
      <c r="J6505" s="1">
        <v>6.2294473000000003E-2</v>
      </c>
      <c r="K6505" s="1"/>
      <c r="L6505" s="1">
        <v>242.417</v>
      </c>
      <c r="M6505" s="1">
        <v>4</v>
      </c>
    </row>
    <row r="6506" spans="1:13" x14ac:dyDescent="0.3">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
      <c r="A6507" s="1" t="s">
        <v>17</v>
      </c>
      <c r="B6507" s="1">
        <v>6506</v>
      </c>
      <c r="C6507" s="1" t="s">
        <v>389</v>
      </c>
      <c r="D6507" s="1" t="s">
        <v>48</v>
      </c>
      <c r="E6507" s="1">
        <v>2018</v>
      </c>
      <c r="F6507" s="1" t="s">
        <v>138</v>
      </c>
      <c r="G6507" s="1" t="s">
        <v>14</v>
      </c>
      <c r="H6507" s="1" t="s">
        <v>26</v>
      </c>
      <c r="I6507" s="1" t="s">
        <v>40</v>
      </c>
      <c r="J6507" s="1">
        <v>0.117091213</v>
      </c>
      <c r="K6507" s="1"/>
      <c r="L6507" s="1">
        <v>197.9084</v>
      </c>
      <c r="M6507" s="1">
        <v>4</v>
      </c>
    </row>
    <row r="6508" spans="1:13" x14ac:dyDescent="0.3">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
      <c r="A6509" s="1" t="s">
        <v>17</v>
      </c>
      <c r="B6509" s="1">
        <v>6508</v>
      </c>
      <c r="C6509" s="1" t="s">
        <v>1166</v>
      </c>
      <c r="D6509" s="1" t="s">
        <v>32</v>
      </c>
      <c r="E6509" s="1">
        <v>2018</v>
      </c>
      <c r="F6509" s="1" t="s">
        <v>138</v>
      </c>
      <c r="G6509" s="1" t="s">
        <v>14</v>
      </c>
      <c r="H6509" s="1" t="s">
        <v>26</v>
      </c>
      <c r="I6509" s="1" t="s">
        <v>40</v>
      </c>
      <c r="J6509" s="1">
        <v>0.13826987299999999</v>
      </c>
      <c r="K6509" s="1"/>
      <c r="L6509" s="1">
        <v>111.68600000000001</v>
      </c>
      <c r="M6509" s="1">
        <v>4</v>
      </c>
    </row>
    <row r="6510" spans="1:13" x14ac:dyDescent="0.3">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
      <c r="A6511" s="1" t="s">
        <v>17</v>
      </c>
      <c r="B6511" s="1">
        <v>6510</v>
      </c>
      <c r="C6511" s="1" t="s">
        <v>971</v>
      </c>
      <c r="D6511" s="1" t="s">
        <v>32</v>
      </c>
      <c r="E6511" s="1">
        <v>2018</v>
      </c>
      <c r="F6511" s="1" t="s">
        <v>138</v>
      </c>
      <c r="G6511" s="1" t="s">
        <v>14</v>
      </c>
      <c r="H6511" s="1" t="s">
        <v>26</v>
      </c>
      <c r="I6511" s="1" t="s">
        <v>40</v>
      </c>
      <c r="J6511" s="1">
        <v>7.8576074999999995E-2</v>
      </c>
      <c r="K6511" s="1"/>
      <c r="L6511" s="1">
        <v>78.466999999999999</v>
      </c>
      <c r="M6511" s="1">
        <v>4</v>
      </c>
    </row>
    <row r="6512" spans="1:13" x14ac:dyDescent="0.3">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
      <c r="A6513" s="1" t="s">
        <v>17</v>
      </c>
      <c r="B6513" s="1">
        <v>6512</v>
      </c>
      <c r="C6513" s="1" t="s">
        <v>221</v>
      </c>
      <c r="D6513" s="1" t="s">
        <v>32</v>
      </c>
      <c r="E6513" s="1">
        <v>2018</v>
      </c>
      <c r="F6513" s="1" t="s">
        <v>138</v>
      </c>
      <c r="G6513" s="1" t="s">
        <v>14</v>
      </c>
      <c r="H6513" s="1" t="s">
        <v>26</v>
      </c>
      <c r="I6513" s="1" t="s">
        <v>40</v>
      </c>
      <c r="J6513" s="1">
        <v>7.7046505000000001E-2</v>
      </c>
      <c r="K6513" s="1"/>
      <c r="L6513" s="1">
        <v>189.453</v>
      </c>
      <c r="M6513" s="1">
        <v>4</v>
      </c>
    </row>
    <row r="6514" spans="1:13" x14ac:dyDescent="0.3">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
      <c r="A6515" s="1" t="s">
        <v>10</v>
      </c>
      <c r="B6515" s="1">
        <v>6514</v>
      </c>
      <c r="C6515" s="1" t="s">
        <v>431</v>
      </c>
      <c r="D6515" s="1" t="s">
        <v>95</v>
      </c>
      <c r="E6515" s="1">
        <v>2018</v>
      </c>
      <c r="F6515" s="1" t="s">
        <v>138</v>
      </c>
      <c r="G6515" s="1" t="s">
        <v>14</v>
      </c>
      <c r="H6515" s="1" t="s">
        <v>26</v>
      </c>
      <c r="I6515" s="1" t="s">
        <v>40</v>
      </c>
      <c r="J6515" s="1">
        <v>0</v>
      </c>
      <c r="K6515" s="1"/>
      <c r="L6515" s="1">
        <v>38.184800000000003</v>
      </c>
      <c r="M6515" s="1">
        <v>4</v>
      </c>
    </row>
    <row r="6516" spans="1:13" x14ac:dyDescent="0.3">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
      <c r="A6517" s="1" t="s">
        <v>10</v>
      </c>
      <c r="B6517" s="1">
        <v>6516</v>
      </c>
      <c r="C6517" s="1" t="s">
        <v>120</v>
      </c>
      <c r="D6517" s="1" t="s">
        <v>95</v>
      </c>
      <c r="E6517" s="1">
        <v>2018</v>
      </c>
      <c r="F6517" s="1" t="s">
        <v>138</v>
      </c>
      <c r="G6517" s="1" t="s">
        <v>14</v>
      </c>
      <c r="H6517" s="1" t="s">
        <v>26</v>
      </c>
      <c r="I6517" s="1" t="s">
        <v>40</v>
      </c>
      <c r="J6517" s="1">
        <v>0.13263034500000001</v>
      </c>
      <c r="K6517" s="1"/>
      <c r="L6517" s="1">
        <v>263.85680000000002</v>
      </c>
      <c r="M6517" s="1">
        <v>4</v>
      </c>
    </row>
    <row r="6518" spans="1:13" x14ac:dyDescent="0.3">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
      <c r="A6519" s="1" t="s">
        <v>10</v>
      </c>
      <c r="B6519" s="1">
        <v>6518</v>
      </c>
      <c r="C6519" s="1" t="s">
        <v>867</v>
      </c>
      <c r="D6519" s="1" t="s">
        <v>57</v>
      </c>
      <c r="E6519" s="1">
        <v>2018</v>
      </c>
      <c r="F6519" s="1" t="s">
        <v>138</v>
      </c>
      <c r="G6519" s="1" t="s">
        <v>14</v>
      </c>
      <c r="H6519" s="1" t="s">
        <v>26</v>
      </c>
      <c r="I6519" s="1" t="s">
        <v>40</v>
      </c>
      <c r="J6519" s="1">
        <v>9.7275776999999994E-2</v>
      </c>
      <c r="K6519" s="1"/>
      <c r="L6519" s="1">
        <v>223.90880000000001</v>
      </c>
      <c r="M6519" s="1">
        <v>4</v>
      </c>
    </row>
    <row r="6520" spans="1:13" x14ac:dyDescent="0.3">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
      <c r="A6521" s="1" t="s">
        <v>10</v>
      </c>
      <c r="B6521" s="1">
        <v>6520</v>
      </c>
      <c r="C6521" s="1" t="s">
        <v>569</v>
      </c>
      <c r="D6521" s="1" t="s">
        <v>57</v>
      </c>
      <c r="E6521" s="1">
        <v>2018</v>
      </c>
      <c r="F6521" s="1" t="s">
        <v>138</v>
      </c>
      <c r="G6521" s="1" t="s">
        <v>14</v>
      </c>
      <c r="H6521" s="1" t="s">
        <v>26</v>
      </c>
      <c r="I6521" s="1" t="s">
        <v>40</v>
      </c>
      <c r="J6521" s="1">
        <v>0.13991304500000001</v>
      </c>
      <c r="K6521" s="1"/>
      <c r="L6521" s="1">
        <v>227.90360000000001</v>
      </c>
      <c r="M6521" s="1">
        <v>4</v>
      </c>
    </row>
    <row r="6522" spans="1:13" x14ac:dyDescent="0.3">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
      <c r="A6523" s="1" t="s">
        <v>10</v>
      </c>
      <c r="B6523" s="1">
        <v>6522</v>
      </c>
      <c r="C6523" s="1" t="s">
        <v>429</v>
      </c>
      <c r="D6523" s="1" t="s">
        <v>74</v>
      </c>
      <c r="E6523" s="1">
        <v>2018</v>
      </c>
      <c r="F6523" s="1" t="s">
        <v>138</v>
      </c>
      <c r="G6523" s="1" t="s">
        <v>14</v>
      </c>
      <c r="H6523" s="1" t="s">
        <v>26</v>
      </c>
      <c r="I6523" s="1" t="s">
        <v>40</v>
      </c>
      <c r="J6523" s="1">
        <v>0.120965853</v>
      </c>
      <c r="K6523" s="1"/>
      <c r="L6523" s="1">
        <v>55.861400000000003</v>
      </c>
      <c r="M6523" s="1">
        <v>4</v>
      </c>
    </row>
    <row r="6524" spans="1:13" x14ac:dyDescent="0.3">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
      <c r="A6525" s="1" t="s">
        <v>10</v>
      </c>
      <c r="B6525" s="1">
        <v>6524</v>
      </c>
      <c r="C6525" s="1" t="s">
        <v>712</v>
      </c>
      <c r="D6525" s="1" t="s">
        <v>28</v>
      </c>
      <c r="E6525" s="1">
        <v>2018</v>
      </c>
      <c r="F6525" s="1" t="s">
        <v>138</v>
      </c>
      <c r="G6525" s="1" t="s">
        <v>14</v>
      </c>
      <c r="H6525" s="1" t="s">
        <v>26</v>
      </c>
      <c r="I6525" s="1" t="s">
        <v>40</v>
      </c>
      <c r="J6525" s="1">
        <v>4.4063785000000001E-2</v>
      </c>
      <c r="K6525" s="1"/>
      <c r="L6525" s="1">
        <v>147.24180000000001</v>
      </c>
      <c r="M6525" s="1">
        <v>4</v>
      </c>
    </row>
    <row r="6526" spans="1:13" x14ac:dyDescent="0.3">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
      <c r="A6527" s="1" t="s">
        <v>10</v>
      </c>
      <c r="B6527" s="1">
        <v>6526</v>
      </c>
      <c r="C6527" s="1" t="s">
        <v>1048</v>
      </c>
      <c r="D6527" s="1" t="s">
        <v>28</v>
      </c>
      <c r="E6527" s="1">
        <v>2018</v>
      </c>
      <c r="F6527" s="1" t="s">
        <v>138</v>
      </c>
      <c r="G6527" s="1" t="s">
        <v>14</v>
      </c>
      <c r="H6527" s="1" t="s">
        <v>26</v>
      </c>
      <c r="I6527" s="1" t="s">
        <v>40</v>
      </c>
      <c r="J6527" s="1">
        <v>0.161030847</v>
      </c>
      <c r="K6527" s="1"/>
      <c r="L6527" s="1">
        <v>251.24080000000001</v>
      </c>
      <c r="M6527" s="1">
        <v>4</v>
      </c>
    </row>
    <row r="6528" spans="1:13" x14ac:dyDescent="0.3">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
      <c r="A6529" s="1" t="s">
        <v>10</v>
      </c>
      <c r="B6529" s="1">
        <v>6528</v>
      </c>
      <c r="C6529" s="1" t="s">
        <v>1587</v>
      </c>
      <c r="D6529" s="1" t="s">
        <v>67</v>
      </c>
      <c r="E6529" s="1">
        <v>2018</v>
      </c>
      <c r="F6529" s="1" t="s">
        <v>138</v>
      </c>
      <c r="G6529" s="1" t="s">
        <v>14</v>
      </c>
      <c r="H6529" s="1" t="s">
        <v>26</v>
      </c>
      <c r="I6529" s="1" t="s">
        <v>40</v>
      </c>
      <c r="J6529" s="1">
        <v>0.12942514499999999</v>
      </c>
      <c r="K6529" s="1"/>
      <c r="L6529" s="1">
        <v>219.34819999999999</v>
      </c>
      <c r="M6529" s="1">
        <v>4</v>
      </c>
    </row>
    <row r="6530" spans="1:13" x14ac:dyDescent="0.3">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
      <c r="A6531" s="1" t="s">
        <v>10</v>
      </c>
      <c r="B6531" s="1">
        <v>6530</v>
      </c>
      <c r="C6531" s="1" t="s">
        <v>125</v>
      </c>
      <c r="D6531" s="1" t="s">
        <v>67</v>
      </c>
      <c r="E6531" s="1">
        <v>2018</v>
      </c>
      <c r="F6531" s="1" t="s">
        <v>138</v>
      </c>
      <c r="G6531" s="1" t="s">
        <v>14</v>
      </c>
      <c r="H6531" s="1" t="s">
        <v>26</v>
      </c>
      <c r="I6531" s="1" t="s">
        <v>40</v>
      </c>
      <c r="J6531" s="1">
        <v>0.13334711899999999</v>
      </c>
      <c r="K6531" s="1"/>
      <c r="L6531" s="1">
        <v>193.07939999999999</v>
      </c>
      <c r="M6531" s="1">
        <v>4</v>
      </c>
    </row>
    <row r="6532" spans="1:13" x14ac:dyDescent="0.3">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
      <c r="A6533" s="1" t="s">
        <v>10</v>
      </c>
      <c r="B6533" s="1">
        <v>6532</v>
      </c>
      <c r="C6533" s="1" t="s">
        <v>398</v>
      </c>
      <c r="D6533" s="1" t="s">
        <v>24</v>
      </c>
      <c r="E6533" s="1">
        <v>2018</v>
      </c>
      <c r="F6533" s="1" t="s">
        <v>138</v>
      </c>
      <c r="G6533" s="1" t="s">
        <v>14</v>
      </c>
      <c r="H6533" s="1" t="s">
        <v>26</v>
      </c>
      <c r="I6533" s="1" t="s">
        <v>40</v>
      </c>
      <c r="J6533" s="1">
        <v>1.9912605999999999E-2</v>
      </c>
      <c r="K6533" s="1"/>
      <c r="L6533" s="1">
        <v>91.0488</v>
      </c>
      <c r="M6533" s="1">
        <v>4</v>
      </c>
    </row>
    <row r="6534" spans="1:13" x14ac:dyDescent="0.3">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
      <c r="A6535" s="1" t="s">
        <v>10</v>
      </c>
      <c r="B6535" s="1">
        <v>6534</v>
      </c>
      <c r="C6535" s="1" t="s">
        <v>1493</v>
      </c>
      <c r="D6535" s="1" t="s">
        <v>24</v>
      </c>
      <c r="E6535" s="1">
        <v>2018</v>
      </c>
      <c r="F6535" s="1" t="s">
        <v>138</v>
      </c>
      <c r="G6535" s="1" t="s">
        <v>14</v>
      </c>
      <c r="H6535" s="1" t="s">
        <v>26</v>
      </c>
      <c r="I6535" s="1" t="s">
        <v>40</v>
      </c>
      <c r="J6535" s="1">
        <v>0</v>
      </c>
      <c r="K6535" s="1"/>
      <c r="L6535" s="1">
        <v>230.0668</v>
      </c>
      <c r="M6535" s="1">
        <v>4</v>
      </c>
    </row>
    <row r="6536" spans="1:13" x14ac:dyDescent="0.3">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
      <c r="A6537" s="1" t="s">
        <v>10</v>
      </c>
      <c r="B6537" s="1">
        <v>6536</v>
      </c>
      <c r="C6537" s="1" t="s">
        <v>442</v>
      </c>
      <c r="D6537" s="1" t="s">
        <v>24</v>
      </c>
      <c r="E6537" s="1">
        <v>2018</v>
      </c>
      <c r="F6537" s="1" t="s">
        <v>138</v>
      </c>
      <c r="G6537" s="1" t="s">
        <v>14</v>
      </c>
      <c r="H6537" s="1" t="s">
        <v>26</v>
      </c>
      <c r="I6537" s="1" t="s">
        <v>40</v>
      </c>
      <c r="J6537" s="1">
        <v>0.13314425899999999</v>
      </c>
      <c r="K6537" s="1"/>
      <c r="L6537" s="1">
        <v>190.88460000000001</v>
      </c>
      <c r="M6537" s="1">
        <v>4</v>
      </c>
    </row>
    <row r="6538" spans="1:13" x14ac:dyDescent="0.3">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
      <c r="A6539" s="1" t="s">
        <v>10</v>
      </c>
      <c r="B6539" s="1">
        <v>6538</v>
      </c>
      <c r="C6539" s="1" t="s">
        <v>1293</v>
      </c>
      <c r="D6539" s="1" t="s">
        <v>24</v>
      </c>
      <c r="E6539" s="1">
        <v>2018</v>
      </c>
      <c r="F6539" s="1" t="s">
        <v>138</v>
      </c>
      <c r="G6539" s="1" t="s">
        <v>14</v>
      </c>
      <c r="H6539" s="1" t="s">
        <v>26</v>
      </c>
      <c r="I6539" s="1" t="s">
        <v>40</v>
      </c>
      <c r="J6539" s="1">
        <v>7.3541071999999999E-2</v>
      </c>
      <c r="K6539" s="1"/>
      <c r="L6539" s="1">
        <v>192.28200000000001</v>
      </c>
      <c r="M6539" s="1">
        <v>4</v>
      </c>
    </row>
    <row r="6540" spans="1:13" x14ac:dyDescent="0.3">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
      <c r="A6541" s="1" t="s">
        <v>10</v>
      </c>
      <c r="B6541" s="1">
        <v>6540</v>
      </c>
      <c r="C6541" s="1" t="s">
        <v>362</v>
      </c>
      <c r="D6541" s="1" t="s">
        <v>12</v>
      </c>
      <c r="E6541" s="1">
        <v>2018</v>
      </c>
      <c r="F6541" s="1" t="s">
        <v>138</v>
      </c>
      <c r="G6541" s="1" t="s">
        <v>14</v>
      </c>
      <c r="H6541" s="1" t="s">
        <v>26</v>
      </c>
      <c r="I6541" s="1" t="s">
        <v>40</v>
      </c>
      <c r="J6541" s="1">
        <v>7.5215349000000001E-2</v>
      </c>
      <c r="K6541" s="1"/>
      <c r="L6541" s="1">
        <v>108.4254</v>
      </c>
      <c r="M6541" s="1">
        <v>4</v>
      </c>
    </row>
    <row r="6542" spans="1:13" x14ac:dyDescent="0.3">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
      <c r="A6543" s="1" t="s">
        <v>10</v>
      </c>
      <c r="B6543" s="1">
        <v>6542</v>
      </c>
      <c r="C6543" s="1" t="s">
        <v>1536</v>
      </c>
      <c r="D6543" s="1" t="s">
        <v>12</v>
      </c>
      <c r="E6543" s="1">
        <v>2018</v>
      </c>
      <c r="F6543" s="1" t="s">
        <v>138</v>
      </c>
      <c r="G6543" s="1" t="s">
        <v>14</v>
      </c>
      <c r="H6543" s="1" t="s">
        <v>26</v>
      </c>
      <c r="I6543" s="1" t="s">
        <v>40</v>
      </c>
      <c r="J6543" s="1">
        <v>0.187443314</v>
      </c>
      <c r="K6543" s="1"/>
      <c r="L6543" s="1">
        <v>145.87860000000001</v>
      </c>
      <c r="M6543" s="1">
        <v>4</v>
      </c>
    </row>
    <row r="6544" spans="1:13" x14ac:dyDescent="0.3">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
      <c r="A6545" s="1" t="s">
        <v>10</v>
      </c>
      <c r="B6545" s="1">
        <v>6544</v>
      </c>
      <c r="C6545" s="1" t="s">
        <v>1295</v>
      </c>
      <c r="D6545" s="1" t="s">
        <v>12</v>
      </c>
      <c r="E6545" s="1">
        <v>2018</v>
      </c>
      <c r="F6545" s="1" t="s">
        <v>138</v>
      </c>
      <c r="G6545" s="1" t="s">
        <v>14</v>
      </c>
      <c r="H6545" s="1" t="s">
        <v>26</v>
      </c>
      <c r="I6545" s="1" t="s">
        <v>40</v>
      </c>
      <c r="J6545" s="1">
        <v>0.27321283000000002</v>
      </c>
      <c r="K6545" s="1"/>
      <c r="L6545" s="1">
        <v>240.9538</v>
      </c>
      <c r="M6545" s="1">
        <v>4</v>
      </c>
    </row>
    <row r="6546" spans="1:13" x14ac:dyDescent="0.3">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
      <c r="A6547" s="1" t="s">
        <v>10</v>
      </c>
      <c r="B6547" s="1">
        <v>6546</v>
      </c>
      <c r="C6547" s="1" t="s">
        <v>363</v>
      </c>
      <c r="D6547" s="1" t="s">
        <v>12</v>
      </c>
      <c r="E6547" s="1">
        <v>2018</v>
      </c>
      <c r="F6547" s="1" t="s">
        <v>138</v>
      </c>
      <c r="G6547" s="1" t="s">
        <v>14</v>
      </c>
      <c r="H6547" s="1" t="s">
        <v>26</v>
      </c>
      <c r="I6547" s="1" t="s">
        <v>40</v>
      </c>
      <c r="J6547" s="1">
        <v>6.1730519999999997E-2</v>
      </c>
      <c r="K6547" s="1"/>
      <c r="L6547" s="1">
        <v>159.15780000000001</v>
      </c>
      <c r="M6547" s="1">
        <v>4</v>
      </c>
    </row>
    <row r="6548" spans="1:13" x14ac:dyDescent="0.3">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
      <c r="A6549" s="1" t="s">
        <v>10</v>
      </c>
      <c r="B6549" s="1">
        <v>6548</v>
      </c>
      <c r="C6549" s="1" t="s">
        <v>400</v>
      </c>
      <c r="D6549" s="1" t="s">
        <v>12</v>
      </c>
      <c r="E6549" s="1">
        <v>2018</v>
      </c>
      <c r="F6549" s="1" t="s">
        <v>138</v>
      </c>
      <c r="G6549" s="1" t="s">
        <v>14</v>
      </c>
      <c r="H6549" s="1" t="s">
        <v>26</v>
      </c>
      <c r="I6549" s="1" t="s">
        <v>40</v>
      </c>
      <c r="J6549" s="1">
        <v>0</v>
      </c>
      <c r="K6549" s="1"/>
      <c r="L6549" s="1">
        <v>234.79580000000001</v>
      </c>
      <c r="M6549" s="1">
        <v>4</v>
      </c>
    </row>
    <row r="6550" spans="1:13" x14ac:dyDescent="0.3">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
      <c r="A6551" s="1" t="s">
        <v>10</v>
      </c>
      <c r="B6551" s="1">
        <v>6550</v>
      </c>
      <c r="C6551" s="1" t="s">
        <v>62</v>
      </c>
      <c r="D6551" s="1" t="s">
        <v>12</v>
      </c>
      <c r="E6551" s="1">
        <v>2018</v>
      </c>
      <c r="F6551" s="1" t="s">
        <v>138</v>
      </c>
      <c r="G6551" s="1" t="s">
        <v>14</v>
      </c>
      <c r="H6551" s="1" t="s">
        <v>26</v>
      </c>
      <c r="I6551" s="1" t="s">
        <v>40</v>
      </c>
      <c r="J6551" s="1">
        <v>0.16439157300000001</v>
      </c>
      <c r="K6551" s="1"/>
      <c r="L6551" s="1">
        <v>62.819400000000002</v>
      </c>
      <c r="M6551" s="1">
        <v>4</v>
      </c>
    </row>
    <row r="6552" spans="1:13" x14ac:dyDescent="0.3">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
      <c r="A6553" s="1" t="s">
        <v>10</v>
      </c>
      <c r="B6553" s="1">
        <v>6552</v>
      </c>
      <c r="C6553" s="1" t="s">
        <v>886</v>
      </c>
      <c r="D6553" s="1" t="s">
        <v>54</v>
      </c>
      <c r="E6553" s="1">
        <v>2018</v>
      </c>
      <c r="F6553" s="1" t="s">
        <v>138</v>
      </c>
      <c r="G6553" s="1" t="s">
        <v>14</v>
      </c>
      <c r="H6553" s="1" t="s">
        <v>26</v>
      </c>
      <c r="I6553" s="1" t="s">
        <v>40</v>
      </c>
      <c r="J6553" s="1">
        <v>1.4998914E-2</v>
      </c>
      <c r="K6553" s="1"/>
      <c r="L6553" s="1">
        <v>72.403800000000004</v>
      </c>
      <c r="M6553" s="1">
        <v>4</v>
      </c>
    </row>
    <row r="6554" spans="1:13" x14ac:dyDescent="0.3">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
      <c r="A6555" s="1" t="s">
        <v>10</v>
      </c>
      <c r="B6555" s="1">
        <v>6554</v>
      </c>
      <c r="C6555" s="1" t="s">
        <v>1014</v>
      </c>
      <c r="D6555" s="1" t="s">
        <v>54</v>
      </c>
      <c r="E6555" s="1">
        <v>2018</v>
      </c>
      <c r="F6555" s="1" t="s">
        <v>138</v>
      </c>
      <c r="G6555" s="1" t="s">
        <v>14</v>
      </c>
      <c r="H6555" s="1" t="s">
        <v>26</v>
      </c>
      <c r="I6555" s="1" t="s">
        <v>40</v>
      </c>
      <c r="J6555" s="1">
        <v>0.13659289099999999</v>
      </c>
      <c r="K6555" s="1"/>
      <c r="L6555" s="1">
        <v>238.0248</v>
      </c>
      <c r="M6555" s="1">
        <v>4</v>
      </c>
    </row>
    <row r="6556" spans="1:13" x14ac:dyDescent="0.3">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
      <c r="A6557" s="1" t="s">
        <v>10</v>
      </c>
      <c r="B6557" s="1">
        <v>6556</v>
      </c>
      <c r="C6557" s="1" t="s">
        <v>1335</v>
      </c>
      <c r="D6557" s="1" t="s">
        <v>54</v>
      </c>
      <c r="E6557" s="1">
        <v>2018</v>
      </c>
      <c r="F6557" s="1" t="s">
        <v>138</v>
      </c>
      <c r="G6557" s="1" t="s">
        <v>14</v>
      </c>
      <c r="H6557" s="1" t="s">
        <v>26</v>
      </c>
      <c r="I6557" s="1" t="s">
        <v>40</v>
      </c>
      <c r="J6557" s="1">
        <v>1.9117392E-2</v>
      </c>
      <c r="K6557" s="1"/>
      <c r="L6557" s="1">
        <v>110.6544</v>
      </c>
      <c r="M6557" s="1">
        <v>4</v>
      </c>
    </row>
    <row r="6558" spans="1:13" x14ac:dyDescent="0.3">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
      <c r="A6559" s="1" t="s">
        <v>10</v>
      </c>
      <c r="B6559" s="1">
        <v>6558</v>
      </c>
      <c r="C6559" s="1" t="s">
        <v>193</v>
      </c>
      <c r="D6559" s="1" t="s">
        <v>153</v>
      </c>
      <c r="E6559" s="1">
        <v>2018</v>
      </c>
      <c r="F6559" s="1" t="s">
        <v>138</v>
      </c>
      <c r="G6559" s="1" t="s">
        <v>14</v>
      </c>
      <c r="H6559" s="1" t="s">
        <v>26</v>
      </c>
      <c r="I6559" s="1" t="s">
        <v>40</v>
      </c>
      <c r="J6559" s="1">
        <v>0.256152243</v>
      </c>
      <c r="K6559" s="1"/>
      <c r="L6559" s="1">
        <v>151.005</v>
      </c>
      <c r="M6559" s="1">
        <v>4</v>
      </c>
    </row>
    <row r="6560" spans="1:13" x14ac:dyDescent="0.3">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
      <c r="A6561" s="1" t="s">
        <v>10</v>
      </c>
      <c r="B6561" s="1">
        <v>6560</v>
      </c>
      <c r="C6561" s="1" t="s">
        <v>192</v>
      </c>
      <c r="D6561" s="1" t="s">
        <v>153</v>
      </c>
      <c r="E6561" s="1">
        <v>2018</v>
      </c>
      <c r="F6561" s="1" t="s">
        <v>138</v>
      </c>
      <c r="G6561" s="1" t="s">
        <v>14</v>
      </c>
      <c r="H6561" s="1" t="s">
        <v>26</v>
      </c>
      <c r="I6561" s="1" t="s">
        <v>40</v>
      </c>
      <c r="J6561" s="1">
        <v>0</v>
      </c>
      <c r="K6561" s="1"/>
      <c r="L6561" s="1">
        <v>184.35820000000001</v>
      </c>
      <c r="M6561" s="1">
        <v>4</v>
      </c>
    </row>
    <row r="6562" spans="1:13" x14ac:dyDescent="0.3">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
      <c r="A6563" s="1" t="s">
        <v>10</v>
      </c>
      <c r="B6563" s="1">
        <v>6562</v>
      </c>
      <c r="C6563" s="1" t="s">
        <v>1163</v>
      </c>
      <c r="D6563" s="1" t="s">
        <v>48</v>
      </c>
      <c r="E6563" s="1">
        <v>2018</v>
      </c>
      <c r="F6563" s="1" t="s">
        <v>138</v>
      </c>
      <c r="G6563" s="1" t="s">
        <v>14</v>
      </c>
      <c r="H6563" s="1" t="s">
        <v>26</v>
      </c>
      <c r="I6563" s="1" t="s">
        <v>40</v>
      </c>
      <c r="J6563" s="1">
        <v>0.30247887099999998</v>
      </c>
      <c r="K6563" s="1"/>
      <c r="L6563" s="1">
        <v>155.49719999999999</v>
      </c>
      <c r="M6563" s="1">
        <v>4</v>
      </c>
    </row>
    <row r="6564" spans="1:13" x14ac:dyDescent="0.3">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
      <c r="A6565" s="1" t="s">
        <v>10</v>
      </c>
      <c r="B6565" s="1">
        <v>6564</v>
      </c>
      <c r="C6565" s="1" t="s">
        <v>1098</v>
      </c>
      <c r="D6565" s="1" t="s">
        <v>48</v>
      </c>
      <c r="E6565" s="1">
        <v>2018</v>
      </c>
      <c r="F6565" s="1" t="s">
        <v>138</v>
      </c>
      <c r="G6565" s="1" t="s">
        <v>14</v>
      </c>
      <c r="H6565" s="1" t="s">
        <v>26</v>
      </c>
      <c r="I6565" s="1" t="s">
        <v>40</v>
      </c>
      <c r="J6565" s="1">
        <v>4.5068891999999999E-2</v>
      </c>
      <c r="K6565" s="1"/>
      <c r="L6565" s="1">
        <v>190.88720000000001</v>
      </c>
      <c r="M6565" s="1">
        <v>4</v>
      </c>
    </row>
    <row r="6566" spans="1:13" x14ac:dyDescent="0.3">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
      <c r="A6567" s="1" t="s">
        <v>10</v>
      </c>
      <c r="B6567" s="1">
        <v>6566</v>
      </c>
      <c r="C6567" s="1" t="s">
        <v>261</v>
      </c>
      <c r="D6567" s="1" t="s">
        <v>48</v>
      </c>
      <c r="E6567" s="1">
        <v>2018</v>
      </c>
      <c r="F6567" s="1" t="s">
        <v>138</v>
      </c>
      <c r="G6567" s="1" t="s">
        <v>14</v>
      </c>
      <c r="H6567" s="1" t="s">
        <v>26</v>
      </c>
      <c r="I6567" s="1" t="s">
        <v>40</v>
      </c>
      <c r="J6567" s="1">
        <v>1.9227815999999998E-2</v>
      </c>
      <c r="K6567" s="1"/>
      <c r="L6567" s="1">
        <v>163.98419999999999</v>
      </c>
      <c r="M6567" s="1">
        <v>4</v>
      </c>
    </row>
    <row r="6568" spans="1:13" x14ac:dyDescent="0.3">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
      <c r="A6569" s="1" t="s">
        <v>10</v>
      </c>
      <c r="B6569" s="1">
        <v>6568</v>
      </c>
      <c r="C6569" s="1" t="s">
        <v>960</v>
      </c>
      <c r="D6569" s="1" t="s">
        <v>32</v>
      </c>
      <c r="E6569" s="1">
        <v>2018</v>
      </c>
      <c r="F6569" s="1" t="s">
        <v>138</v>
      </c>
      <c r="G6569" s="1" t="s">
        <v>14</v>
      </c>
      <c r="H6569" s="1" t="s">
        <v>26</v>
      </c>
      <c r="I6569" s="1" t="s">
        <v>40</v>
      </c>
      <c r="J6569" s="1">
        <v>0.13511877</v>
      </c>
      <c r="K6569" s="1"/>
      <c r="L6569" s="1">
        <v>232.9958</v>
      </c>
      <c r="M6569" s="1">
        <v>4</v>
      </c>
    </row>
    <row r="6570" spans="1:13" x14ac:dyDescent="0.3">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
      <c r="A6571" s="1" t="s">
        <v>35</v>
      </c>
      <c r="B6571" s="1">
        <v>6570</v>
      </c>
      <c r="C6571" s="1" t="s">
        <v>828</v>
      </c>
      <c r="D6571" s="1" t="s">
        <v>95</v>
      </c>
      <c r="E6571" s="1">
        <v>2018</v>
      </c>
      <c r="F6571" s="1" t="s">
        <v>138</v>
      </c>
      <c r="G6571" s="1" t="s">
        <v>14</v>
      </c>
      <c r="H6571" s="1" t="s">
        <v>26</v>
      </c>
      <c r="I6571" s="1" t="s">
        <v>40</v>
      </c>
      <c r="J6571" s="1">
        <v>0.13299549399999999</v>
      </c>
      <c r="K6571" s="1"/>
      <c r="L6571" s="1">
        <v>113.5544</v>
      </c>
      <c r="M6571" s="1">
        <v>4</v>
      </c>
    </row>
    <row r="6572" spans="1:13" x14ac:dyDescent="0.3">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
      <c r="A6573" s="1" t="s">
        <v>35</v>
      </c>
      <c r="B6573" s="1">
        <v>6572</v>
      </c>
      <c r="C6573" s="1" t="s">
        <v>1110</v>
      </c>
      <c r="D6573" s="1" t="s">
        <v>12</v>
      </c>
      <c r="E6573" s="1">
        <v>2018</v>
      </c>
      <c r="F6573" s="1" t="s">
        <v>138</v>
      </c>
      <c r="G6573" s="1" t="s">
        <v>14</v>
      </c>
      <c r="H6573" s="1" t="s">
        <v>26</v>
      </c>
      <c r="I6573" s="1" t="s">
        <v>40</v>
      </c>
      <c r="J6573" s="1">
        <v>4.1970937999999999E-2</v>
      </c>
      <c r="K6573" s="1"/>
      <c r="L6573" s="1">
        <v>55.427199999999999</v>
      </c>
      <c r="M6573" s="1">
        <v>4</v>
      </c>
    </row>
    <row r="6574" spans="1:13" x14ac:dyDescent="0.3">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3">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3">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3">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3">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3">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3">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3">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3">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3">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3">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3">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3">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3">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3">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3">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3">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3">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3">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3">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3">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3">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3">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3">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3">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3">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3">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3">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3">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3">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3">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3">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3">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3">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3">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3">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3">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3">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3">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3">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3">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3">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3">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3">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3">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3">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3">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3">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3">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3">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3">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3">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3">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3">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3">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3">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3">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3">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3">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3">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3">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3">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3">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3">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3">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3">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3">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3">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3">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3">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3">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3">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3">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3">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3">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3">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3">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3">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3">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3">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3">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3">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3">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3">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3">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3">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3">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3">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3">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3">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3">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3">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3">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3">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3">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3">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3">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3">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3">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3">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3">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3">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3">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3">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3">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3">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3">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3">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3">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3">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3">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3">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3">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3">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3">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3">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3">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3">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3">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3">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3">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3">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3">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3">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3">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3">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3">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3">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3">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3">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3">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3">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3">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3">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3">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3">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3">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3">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3">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3">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3">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3">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3">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3">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3">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3">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3">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3">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3">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3">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3">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3">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3">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3">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3">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3">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3">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3">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3">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3">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3">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3">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3">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3">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3">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3">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3">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3">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3">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3">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3">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3">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3">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3">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3">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3">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3">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3">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3">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3">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3">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3">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3">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3">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3">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3">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3">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3">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3">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3">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3">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3">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3">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3">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3">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3">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3">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3">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3">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3">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3">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3">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3">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3">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3">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3">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3">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3">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3">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3">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3">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3">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3">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3">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3">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3">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3">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3">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3">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3">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3">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3">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3">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3">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3">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3">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3">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3">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3">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3">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3">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3">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3">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3">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3">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3">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3">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3">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3">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3">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3">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3">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3">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3">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3">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3">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3">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3">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3">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3">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3">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3">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3">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3">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3">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3">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3">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3">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3">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3">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3">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3">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3">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3">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3">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3">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3">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3">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3">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3">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3">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3">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3">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3">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3">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3">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3">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3">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3">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3">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3">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3">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3">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3">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3">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3">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3">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3">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3">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3">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3">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3">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3">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3">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3">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3">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3">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3">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3">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3">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3">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3">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3">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3">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3">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3">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3">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3">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3">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3">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3">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3">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3">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3">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3">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3">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3">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3">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3">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3">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3">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3">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3">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3">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3">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3">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3">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3">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3">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3">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3">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3">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3">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3">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3">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3">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3">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3">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3">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3">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3">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3">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3">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3">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3">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3">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3">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3">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3">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3">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3">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3">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3">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3">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3">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3">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3">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3">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3">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3">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3">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3">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3">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3">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3">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3">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3">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3">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3">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3">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3">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3">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3">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3">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3">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3">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3">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3">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3">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3">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3">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3">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3">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3">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3">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3">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3">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3">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3">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3">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3">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3">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3">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3">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3">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3">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3">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3">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3">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3">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3">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3">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3">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3">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3">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3">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3">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3">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3">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3">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3">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3">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3">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3">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3">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3">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3">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3">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3">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3">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3">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3">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3">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3">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3">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3">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3">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3">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3">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3">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3">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3">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3">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3">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3">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3">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3">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3">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3">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3">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3">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3">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3">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3">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3">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3">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3">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3">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3">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3">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3">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3">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3">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3">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3">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3">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3">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3">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3">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3">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3">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3">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3">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3">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3">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3">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3">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3">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3">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3">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3">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3">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3">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3">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3">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3">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3">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3">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3">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3">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3">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3">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3">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3">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3">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3">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3">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3">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3">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3">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3">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3">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3">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3">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3">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3">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3">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3">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3">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3">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3">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3">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3">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3">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3">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3">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3">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3">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3">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3">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3">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3">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3">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3">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3">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3">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3">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3">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3">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3">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3">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3">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3">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3">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3">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3">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3">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3">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3">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3">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3">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3">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3">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3">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3">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3">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3">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3">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3">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3">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3">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3">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3">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3">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3">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3">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3">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3">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3">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3">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3">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3">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3">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3">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3">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3">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3">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3">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3">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3">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3">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3">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3">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3">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3">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3">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3">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3">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3">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3">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3">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3">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3">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3">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3">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3">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3">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3">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3">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3">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3">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3">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3">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3">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3">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3">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3">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3">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3">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3">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3">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3">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3">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3">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3">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3">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3">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3">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3">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3">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3">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3">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3">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3">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3">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3">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3">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3">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3">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3">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3">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3">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3">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3">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3">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3">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3">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3">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3">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3">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3">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3">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3">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3">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3">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3">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3">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3">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3">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3">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3">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3">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3">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3">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3">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3">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3">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3">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3">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3">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3">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3">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3">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3">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3">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3">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3">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3">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3">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3">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3">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3">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3">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3">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3">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3">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3">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3">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3">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3">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3">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3">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3">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3">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3">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3">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3">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3">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3">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3">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3">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3">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3">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3">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3">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3">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3">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3">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3">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3">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3">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3">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3">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3">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3">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3">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3">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3">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3">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3">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3">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3">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3">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3">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3">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3">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3">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3">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3">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3">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3">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3">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3">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3">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3">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3">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3">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3">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3">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3">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3">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3">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3">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3">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3">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3">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3">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3">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3">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3">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3">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3">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3">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3">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3">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3">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3">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3">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3">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3">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3">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3">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3">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3">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3">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3">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3">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3">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3">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3">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3">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3">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3">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3">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3">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3">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3">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3">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3">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3">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3">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3">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3">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3">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3">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3">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3">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3">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3">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3">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3">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3">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3">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3">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3">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3">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3">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3">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3">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3">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3">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3">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3">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3">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3">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3">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3">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3">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3">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3">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3">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3">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3">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3">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3">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3">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3">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3">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3">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3">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3">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3">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3">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3">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3">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3">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3">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3">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3">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3">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3">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3">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3">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3">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3">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3">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3">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3">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3">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3">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3">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3">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3">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3">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3">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3">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3">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3">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3">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3">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3">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3">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3">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3">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3">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3">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3">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3">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3">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3">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3">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3">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3">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3">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3">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3">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3">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3">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
      <c r="A8249" s="1" t="s">
        <v>17</v>
      </c>
      <c r="B8249" s="1">
        <v>8248</v>
      </c>
      <c r="C8249" s="1" t="s">
        <v>662</v>
      </c>
      <c r="D8249" s="1" t="s">
        <v>57</v>
      </c>
      <c r="E8249" s="1">
        <v>2018</v>
      </c>
      <c r="F8249" s="1" t="s">
        <v>45</v>
      </c>
      <c r="G8249" s="1" t="s">
        <v>21</v>
      </c>
      <c r="H8249" s="1" t="s">
        <v>15</v>
      </c>
      <c r="I8249" s="1" t="s">
        <v>46</v>
      </c>
      <c r="J8249" s="1">
        <v>0</v>
      </c>
      <c r="K8249" s="1"/>
      <c r="L8249" s="1">
        <v>87.685599999999994</v>
      </c>
      <c r="M8249" s="1">
        <v>4</v>
      </c>
    </row>
    <row r="8250" spans="1:13" x14ac:dyDescent="0.3">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
      <c r="A8251" s="1" t="s">
        <v>17</v>
      </c>
      <c r="B8251" s="1">
        <v>8250</v>
      </c>
      <c r="C8251" s="1" t="s">
        <v>718</v>
      </c>
      <c r="D8251" s="1" t="s">
        <v>19</v>
      </c>
      <c r="E8251" s="1">
        <v>2018</v>
      </c>
      <c r="F8251" s="1" t="s">
        <v>45</v>
      </c>
      <c r="G8251" s="1" t="s">
        <v>21</v>
      </c>
      <c r="H8251" s="1" t="s">
        <v>15</v>
      </c>
      <c r="I8251" s="1" t="s">
        <v>46</v>
      </c>
      <c r="J8251" s="1">
        <v>0</v>
      </c>
      <c r="K8251" s="1"/>
      <c r="L8251" s="1">
        <v>64.216800000000006</v>
      </c>
      <c r="M8251" s="1">
        <v>4</v>
      </c>
    </row>
    <row r="8252" spans="1:13" x14ac:dyDescent="0.3">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
      <c r="A8253" s="1" t="s">
        <v>17</v>
      </c>
      <c r="B8253" s="1">
        <v>8252</v>
      </c>
      <c r="C8253" s="1" t="s">
        <v>1134</v>
      </c>
      <c r="D8253" s="1" t="s">
        <v>42</v>
      </c>
      <c r="E8253" s="1">
        <v>2018</v>
      </c>
      <c r="F8253" s="1" t="s">
        <v>45</v>
      </c>
      <c r="G8253" s="1" t="s">
        <v>21</v>
      </c>
      <c r="H8253" s="1" t="s">
        <v>15</v>
      </c>
      <c r="I8253" s="1" t="s">
        <v>46</v>
      </c>
      <c r="J8253" s="1">
        <v>0.102941345</v>
      </c>
      <c r="K8253" s="1"/>
      <c r="L8253" s="1">
        <v>171.2448</v>
      </c>
      <c r="M8253" s="1">
        <v>4</v>
      </c>
    </row>
    <row r="8254" spans="1:13" x14ac:dyDescent="0.3">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
      <c r="A8255" s="1" t="s">
        <v>17</v>
      </c>
      <c r="B8255" s="1">
        <v>8254</v>
      </c>
      <c r="C8255" s="1" t="s">
        <v>1070</v>
      </c>
      <c r="D8255" s="1" t="s">
        <v>42</v>
      </c>
      <c r="E8255" s="1">
        <v>2018</v>
      </c>
      <c r="F8255" s="1" t="s">
        <v>45</v>
      </c>
      <c r="G8255" s="1" t="s">
        <v>21</v>
      </c>
      <c r="H8255" s="1" t="s">
        <v>15</v>
      </c>
      <c r="I8255" s="1" t="s">
        <v>46</v>
      </c>
      <c r="J8255" s="1">
        <v>6.0888513999999998E-2</v>
      </c>
      <c r="K8255" s="1"/>
      <c r="L8255" s="1">
        <v>130.1968</v>
      </c>
      <c r="M8255" s="1">
        <v>4</v>
      </c>
    </row>
    <row r="8256" spans="1:13" x14ac:dyDescent="0.3">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
      <c r="A8257" s="1" t="s">
        <v>17</v>
      </c>
      <c r="B8257" s="1">
        <v>8256</v>
      </c>
      <c r="C8257" s="1" t="s">
        <v>90</v>
      </c>
      <c r="D8257" s="1" t="s">
        <v>64</v>
      </c>
      <c r="E8257" s="1">
        <v>2018</v>
      </c>
      <c r="F8257" s="1" t="s">
        <v>45</v>
      </c>
      <c r="G8257" s="1" t="s">
        <v>21</v>
      </c>
      <c r="H8257" s="1" t="s">
        <v>15</v>
      </c>
      <c r="I8257" s="1" t="s">
        <v>46</v>
      </c>
      <c r="J8257" s="1">
        <v>0.18176926400000001</v>
      </c>
      <c r="K8257" s="1"/>
      <c r="L8257" s="1">
        <v>240.61959999999999</v>
      </c>
      <c r="M8257" s="1">
        <v>4</v>
      </c>
    </row>
    <row r="8258" spans="1:13" x14ac:dyDescent="0.3">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
      <c r="A8259" s="1" t="s">
        <v>17</v>
      </c>
      <c r="B8259" s="1">
        <v>8258</v>
      </c>
      <c r="C8259" s="1" t="s">
        <v>1173</v>
      </c>
      <c r="D8259" s="1" t="s">
        <v>48</v>
      </c>
      <c r="E8259" s="1">
        <v>2018</v>
      </c>
      <c r="F8259" s="1" t="s">
        <v>45</v>
      </c>
      <c r="G8259" s="1" t="s">
        <v>21</v>
      </c>
      <c r="H8259" s="1" t="s">
        <v>15</v>
      </c>
      <c r="I8259" s="1" t="s">
        <v>46</v>
      </c>
      <c r="J8259" s="1">
        <v>7.4830794000000006E-2</v>
      </c>
      <c r="K8259" s="1"/>
      <c r="L8259" s="1">
        <v>125.9046</v>
      </c>
      <c r="M8259" s="1">
        <v>4</v>
      </c>
    </row>
    <row r="8260" spans="1:13" x14ac:dyDescent="0.3">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
      <c r="A8261" s="1" t="s">
        <v>17</v>
      </c>
      <c r="B8261" s="1">
        <v>8260</v>
      </c>
      <c r="C8261" s="1" t="s">
        <v>1292</v>
      </c>
      <c r="D8261" s="1" t="s">
        <v>32</v>
      </c>
      <c r="E8261" s="1">
        <v>2018</v>
      </c>
      <c r="F8261" s="1" t="s">
        <v>45</v>
      </c>
      <c r="G8261" s="1" t="s">
        <v>21</v>
      </c>
      <c r="H8261" s="1" t="s">
        <v>15</v>
      </c>
      <c r="I8261" s="1" t="s">
        <v>46</v>
      </c>
      <c r="J8261" s="1">
        <v>9.5931002000000001E-2</v>
      </c>
      <c r="K8261" s="1"/>
      <c r="L8261" s="1">
        <v>198.57679999999999</v>
      </c>
      <c r="M8261" s="1">
        <v>4</v>
      </c>
    </row>
    <row r="8262" spans="1:13" x14ac:dyDescent="0.3">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
      <c r="A8263" s="1" t="s">
        <v>17</v>
      </c>
      <c r="B8263" s="1">
        <v>8262</v>
      </c>
      <c r="C8263" s="1" t="s">
        <v>286</v>
      </c>
      <c r="D8263" s="1" t="s">
        <v>95</v>
      </c>
      <c r="E8263" s="1">
        <v>2018</v>
      </c>
      <c r="F8263" s="1" t="s">
        <v>45</v>
      </c>
      <c r="G8263" s="1" t="s">
        <v>21</v>
      </c>
      <c r="H8263" s="1" t="s">
        <v>15</v>
      </c>
      <c r="I8263" s="1" t="s">
        <v>46</v>
      </c>
      <c r="J8263" s="1">
        <v>6.0405783999999997E-2</v>
      </c>
      <c r="K8263" s="1"/>
      <c r="L8263" s="1">
        <v>234.5616</v>
      </c>
      <c r="M8263" s="1">
        <v>4</v>
      </c>
    </row>
    <row r="8264" spans="1:13" x14ac:dyDescent="0.3">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
      <c r="A8265" s="1" t="s">
        <v>17</v>
      </c>
      <c r="B8265" s="1">
        <v>8264</v>
      </c>
      <c r="C8265" s="1" t="s">
        <v>162</v>
      </c>
      <c r="D8265" s="1" t="s">
        <v>95</v>
      </c>
      <c r="E8265" s="1">
        <v>2018</v>
      </c>
      <c r="F8265" s="1" t="s">
        <v>45</v>
      </c>
      <c r="G8265" s="1" t="s">
        <v>21</v>
      </c>
      <c r="H8265" s="1" t="s">
        <v>15</v>
      </c>
      <c r="I8265" s="1" t="s">
        <v>46</v>
      </c>
      <c r="J8265" s="1">
        <v>8.2602126999999997E-2</v>
      </c>
      <c r="K8265" s="1"/>
      <c r="L8265" s="1">
        <v>120.9756</v>
      </c>
      <c r="M8265" s="1">
        <v>4</v>
      </c>
    </row>
    <row r="8266" spans="1:13" x14ac:dyDescent="0.3">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
      <c r="A8267" s="1" t="s">
        <v>17</v>
      </c>
      <c r="B8267" s="1">
        <v>8266</v>
      </c>
      <c r="C8267" s="1" t="s">
        <v>283</v>
      </c>
      <c r="D8267" s="1" t="s">
        <v>95</v>
      </c>
      <c r="E8267" s="1">
        <v>2018</v>
      </c>
      <c r="F8267" s="1" t="s">
        <v>45</v>
      </c>
      <c r="G8267" s="1" t="s">
        <v>21</v>
      </c>
      <c r="H8267" s="1" t="s">
        <v>15</v>
      </c>
      <c r="I8267" s="1" t="s">
        <v>46</v>
      </c>
      <c r="J8267" s="1">
        <v>0.12978357700000001</v>
      </c>
      <c r="K8267" s="1"/>
      <c r="L8267" s="1">
        <v>78.232799999999997</v>
      </c>
      <c r="M8267" s="1">
        <v>4</v>
      </c>
    </row>
    <row r="8268" spans="1:13" x14ac:dyDescent="0.3">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3">
      <c r="A8269" s="1" t="s">
        <v>17</v>
      </c>
      <c r="B8269" s="1">
        <v>8268</v>
      </c>
      <c r="C8269" s="1" t="s">
        <v>1471</v>
      </c>
      <c r="D8269" s="1" t="s">
        <v>95</v>
      </c>
      <c r="E8269" s="1">
        <v>2018</v>
      </c>
      <c r="F8269" s="1" t="s">
        <v>45</v>
      </c>
      <c r="G8269" s="1" t="s">
        <v>21</v>
      </c>
      <c r="H8269" s="1" t="s">
        <v>15</v>
      </c>
      <c r="I8269" s="1" t="s">
        <v>46</v>
      </c>
      <c r="J8269" s="1">
        <v>9.3649570000000001E-3</v>
      </c>
      <c r="K8269" s="1"/>
      <c r="L8269" s="1">
        <v>74.238</v>
      </c>
      <c r="M8269" s="1">
        <v>4</v>
      </c>
    </row>
    <row r="8270" spans="1:13" x14ac:dyDescent="0.3">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
      <c r="A8271" s="1" t="s">
        <v>17</v>
      </c>
      <c r="B8271" s="1">
        <v>8270</v>
      </c>
      <c r="C8271" s="1" t="s">
        <v>790</v>
      </c>
      <c r="D8271" s="1" t="s">
        <v>57</v>
      </c>
      <c r="E8271" s="1">
        <v>2018</v>
      </c>
      <c r="F8271" s="1" t="s">
        <v>45</v>
      </c>
      <c r="G8271" s="1" t="s">
        <v>21</v>
      </c>
      <c r="H8271" s="1" t="s">
        <v>15</v>
      </c>
      <c r="I8271" s="1" t="s">
        <v>46</v>
      </c>
      <c r="J8271" s="1">
        <v>1.5834379999999999E-2</v>
      </c>
      <c r="K8271" s="1"/>
      <c r="L8271" s="1">
        <v>228.5668</v>
      </c>
      <c r="M8271" s="1">
        <v>4</v>
      </c>
    </row>
    <row r="8272" spans="1:13" x14ac:dyDescent="0.3">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
      <c r="A8273" s="1" t="s">
        <v>17</v>
      </c>
      <c r="B8273" s="1">
        <v>8272</v>
      </c>
      <c r="C8273" s="1" t="s">
        <v>970</v>
      </c>
      <c r="D8273" s="1" t="s">
        <v>74</v>
      </c>
      <c r="E8273" s="1">
        <v>2018</v>
      </c>
      <c r="F8273" s="1" t="s">
        <v>45</v>
      </c>
      <c r="G8273" s="1" t="s">
        <v>21</v>
      </c>
      <c r="H8273" s="1" t="s">
        <v>15</v>
      </c>
      <c r="I8273" s="1" t="s">
        <v>46</v>
      </c>
      <c r="J8273" s="1">
        <v>8.8828418000000006E-2</v>
      </c>
      <c r="K8273" s="1"/>
      <c r="L8273" s="1">
        <v>192.24780000000001</v>
      </c>
      <c r="M8273" s="1">
        <v>4</v>
      </c>
    </row>
    <row r="8274" spans="1:13" x14ac:dyDescent="0.3">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
      <c r="A8275" s="1" t="s">
        <v>17</v>
      </c>
      <c r="B8275" s="1">
        <v>8274</v>
      </c>
      <c r="C8275" s="1" t="s">
        <v>1285</v>
      </c>
      <c r="D8275" s="1" t="s">
        <v>28</v>
      </c>
      <c r="E8275" s="1">
        <v>2018</v>
      </c>
      <c r="F8275" s="1" t="s">
        <v>45</v>
      </c>
      <c r="G8275" s="1" t="s">
        <v>21</v>
      </c>
      <c r="H8275" s="1" t="s">
        <v>15</v>
      </c>
      <c r="I8275" s="1" t="s">
        <v>46</v>
      </c>
      <c r="J8275" s="1">
        <v>0.120663214</v>
      </c>
      <c r="K8275" s="1"/>
      <c r="L8275" s="1">
        <v>95.677800000000005</v>
      </c>
      <c r="M8275" s="1">
        <v>4</v>
      </c>
    </row>
    <row r="8276" spans="1:13" x14ac:dyDescent="0.3">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
      <c r="A8277" s="1" t="s">
        <v>17</v>
      </c>
      <c r="B8277" s="1">
        <v>8276</v>
      </c>
      <c r="C8277" s="1" t="s">
        <v>1409</v>
      </c>
      <c r="D8277" s="1" t="s">
        <v>28</v>
      </c>
      <c r="E8277" s="1">
        <v>2018</v>
      </c>
      <c r="F8277" s="1" t="s">
        <v>45</v>
      </c>
      <c r="G8277" s="1" t="s">
        <v>21</v>
      </c>
      <c r="H8277" s="1" t="s">
        <v>15</v>
      </c>
      <c r="I8277" s="1" t="s">
        <v>46</v>
      </c>
      <c r="J8277" s="1">
        <v>7.2838380999999994E-2</v>
      </c>
      <c r="K8277" s="1"/>
      <c r="L8277" s="1">
        <v>155.2972</v>
      </c>
      <c r="M8277" s="1">
        <v>4</v>
      </c>
    </row>
    <row r="8278" spans="1:13" x14ac:dyDescent="0.3">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
      <c r="A8279" s="1" t="s">
        <v>17</v>
      </c>
      <c r="B8279" s="1">
        <v>8278</v>
      </c>
      <c r="C8279" s="1" t="s">
        <v>1103</v>
      </c>
      <c r="D8279" s="1" t="s">
        <v>28</v>
      </c>
      <c r="E8279" s="1">
        <v>2018</v>
      </c>
      <c r="F8279" s="1" t="s">
        <v>45</v>
      </c>
      <c r="G8279" s="1" t="s">
        <v>21</v>
      </c>
      <c r="H8279" s="1" t="s">
        <v>15</v>
      </c>
      <c r="I8279" s="1" t="s">
        <v>46</v>
      </c>
      <c r="J8279" s="1">
        <v>1.0590074999999999E-2</v>
      </c>
      <c r="K8279" s="1"/>
      <c r="L8279" s="1">
        <v>84.690799999999996</v>
      </c>
      <c r="M8279" s="1">
        <v>4</v>
      </c>
    </row>
    <row r="8280" spans="1:13" x14ac:dyDescent="0.3">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
      <c r="A8281" s="1" t="s">
        <v>17</v>
      </c>
      <c r="B8281" s="1">
        <v>8280</v>
      </c>
      <c r="C8281" s="1" t="s">
        <v>1233</v>
      </c>
      <c r="D8281" s="1" t="s">
        <v>28</v>
      </c>
      <c r="E8281" s="1">
        <v>2018</v>
      </c>
      <c r="F8281" s="1" t="s">
        <v>45</v>
      </c>
      <c r="G8281" s="1" t="s">
        <v>21</v>
      </c>
      <c r="H8281" s="1" t="s">
        <v>15</v>
      </c>
      <c r="I8281" s="1" t="s">
        <v>46</v>
      </c>
      <c r="J8281" s="1">
        <v>3.7217846999999998E-2</v>
      </c>
      <c r="K8281" s="1"/>
      <c r="L8281" s="1">
        <v>86.822400000000002</v>
      </c>
      <c r="M8281" s="1">
        <v>4</v>
      </c>
    </row>
    <row r="8282" spans="1:13" x14ac:dyDescent="0.3">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
      <c r="A8283" s="1" t="s">
        <v>17</v>
      </c>
      <c r="B8283" s="1">
        <v>8282</v>
      </c>
      <c r="C8283" s="1" t="s">
        <v>97</v>
      </c>
      <c r="D8283" s="1" t="s">
        <v>28</v>
      </c>
      <c r="E8283" s="1">
        <v>2018</v>
      </c>
      <c r="F8283" s="1" t="s">
        <v>45</v>
      </c>
      <c r="G8283" s="1" t="s">
        <v>21</v>
      </c>
      <c r="H8283" s="1" t="s">
        <v>15</v>
      </c>
      <c r="I8283" s="1" t="s">
        <v>46</v>
      </c>
      <c r="J8283" s="1">
        <v>2.4047319000000001E-2</v>
      </c>
      <c r="K8283" s="1"/>
      <c r="L8283" s="1">
        <v>115.515</v>
      </c>
      <c r="M8283" s="1">
        <v>4</v>
      </c>
    </row>
    <row r="8284" spans="1:13" x14ac:dyDescent="0.3">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
      <c r="A8285" s="1" t="s">
        <v>17</v>
      </c>
      <c r="B8285" s="1">
        <v>8284</v>
      </c>
      <c r="C8285" s="1" t="s">
        <v>371</v>
      </c>
      <c r="D8285" s="1" t="s">
        <v>67</v>
      </c>
      <c r="E8285" s="1">
        <v>2018</v>
      </c>
      <c r="F8285" s="1" t="s">
        <v>45</v>
      </c>
      <c r="G8285" s="1" t="s">
        <v>21</v>
      </c>
      <c r="H8285" s="1" t="s">
        <v>15</v>
      </c>
      <c r="I8285" s="1" t="s">
        <v>46</v>
      </c>
      <c r="J8285" s="1">
        <v>4.5088723999999997E-2</v>
      </c>
      <c r="K8285" s="1"/>
      <c r="L8285" s="1">
        <v>39.713799999999999</v>
      </c>
      <c r="M8285" s="1">
        <v>4</v>
      </c>
    </row>
    <row r="8286" spans="1:13" x14ac:dyDescent="0.3">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
      <c r="A8287" s="1" t="s">
        <v>17</v>
      </c>
      <c r="B8287" s="1">
        <v>8286</v>
      </c>
      <c r="C8287" s="1" t="s">
        <v>484</v>
      </c>
      <c r="D8287" s="1" t="s">
        <v>67</v>
      </c>
      <c r="E8287" s="1">
        <v>2018</v>
      </c>
      <c r="F8287" s="1" t="s">
        <v>45</v>
      </c>
      <c r="G8287" s="1" t="s">
        <v>21</v>
      </c>
      <c r="H8287" s="1" t="s">
        <v>15</v>
      </c>
      <c r="I8287" s="1" t="s">
        <v>46</v>
      </c>
      <c r="J8287" s="1">
        <v>3.6150152999999997E-2</v>
      </c>
      <c r="K8287" s="1"/>
      <c r="L8287" s="1">
        <v>219.54820000000001</v>
      </c>
      <c r="M8287" s="1">
        <v>4</v>
      </c>
    </row>
    <row r="8288" spans="1:13" x14ac:dyDescent="0.3">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
      <c r="A8289" s="1" t="s">
        <v>17</v>
      </c>
      <c r="B8289" s="1">
        <v>8288</v>
      </c>
      <c r="C8289" s="1" t="s">
        <v>1517</v>
      </c>
      <c r="D8289" s="1" t="s">
        <v>67</v>
      </c>
      <c r="E8289" s="1">
        <v>2018</v>
      </c>
      <c r="F8289" s="1" t="s">
        <v>45</v>
      </c>
      <c r="G8289" s="1" t="s">
        <v>21</v>
      </c>
      <c r="H8289" s="1" t="s">
        <v>15</v>
      </c>
      <c r="I8289" s="1" t="s">
        <v>46</v>
      </c>
      <c r="J8289" s="1">
        <v>5.3211728E-2</v>
      </c>
      <c r="K8289" s="1"/>
      <c r="L8289" s="1">
        <v>177.6002</v>
      </c>
      <c r="M8289" s="1">
        <v>4</v>
      </c>
    </row>
    <row r="8290" spans="1:13" x14ac:dyDescent="0.3">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
      <c r="A8291" s="1" t="s">
        <v>17</v>
      </c>
      <c r="B8291" s="1">
        <v>8290</v>
      </c>
      <c r="C8291" s="1" t="s">
        <v>845</v>
      </c>
      <c r="D8291" s="1" t="s">
        <v>67</v>
      </c>
      <c r="E8291" s="1">
        <v>2018</v>
      </c>
      <c r="F8291" s="1" t="s">
        <v>45</v>
      </c>
      <c r="G8291" s="1" t="s">
        <v>21</v>
      </c>
      <c r="H8291" s="1" t="s">
        <v>15</v>
      </c>
      <c r="I8291" s="1" t="s">
        <v>46</v>
      </c>
      <c r="J8291" s="1">
        <v>8.7383303999999995E-2</v>
      </c>
      <c r="K8291" s="1"/>
      <c r="L8291" s="1">
        <v>180.42920000000001</v>
      </c>
      <c r="M8291" s="1">
        <v>4</v>
      </c>
    </row>
    <row r="8292" spans="1:13" x14ac:dyDescent="0.3">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
      <c r="A8293" s="1" t="s">
        <v>17</v>
      </c>
      <c r="B8293" s="1">
        <v>8292</v>
      </c>
      <c r="C8293" s="1" t="s">
        <v>505</v>
      </c>
      <c r="D8293" s="1" t="s">
        <v>67</v>
      </c>
      <c r="E8293" s="1">
        <v>2018</v>
      </c>
      <c r="F8293" s="1" t="s">
        <v>45</v>
      </c>
      <c r="G8293" s="1" t="s">
        <v>21</v>
      </c>
      <c r="H8293" s="1" t="s">
        <v>15</v>
      </c>
      <c r="I8293" s="1" t="s">
        <v>46</v>
      </c>
      <c r="J8293" s="1">
        <v>3.1743707000000003E-2</v>
      </c>
      <c r="K8293" s="1"/>
      <c r="L8293" s="1">
        <v>179.1344</v>
      </c>
      <c r="M8293" s="1">
        <v>4</v>
      </c>
    </row>
    <row r="8294" spans="1:13" x14ac:dyDescent="0.3">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
      <c r="A8295" s="1" t="s">
        <v>17</v>
      </c>
      <c r="B8295" s="1">
        <v>8294</v>
      </c>
      <c r="C8295" s="1" t="s">
        <v>1018</v>
      </c>
      <c r="D8295" s="1" t="s">
        <v>24</v>
      </c>
      <c r="E8295" s="1">
        <v>2018</v>
      </c>
      <c r="F8295" s="1" t="s">
        <v>45</v>
      </c>
      <c r="G8295" s="1" t="s">
        <v>21</v>
      </c>
      <c r="H8295" s="1" t="s">
        <v>15</v>
      </c>
      <c r="I8295" s="1" t="s">
        <v>46</v>
      </c>
      <c r="J8295" s="1">
        <v>5.4720642E-2</v>
      </c>
      <c r="K8295" s="1"/>
      <c r="L8295" s="1">
        <v>107.8254</v>
      </c>
      <c r="M8295" s="1">
        <v>4</v>
      </c>
    </row>
    <row r="8296" spans="1:13" x14ac:dyDescent="0.3">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
      <c r="A8297" s="1" t="s">
        <v>17</v>
      </c>
      <c r="B8297" s="1">
        <v>8296</v>
      </c>
      <c r="C8297" s="1" t="s">
        <v>1077</v>
      </c>
      <c r="D8297" s="1" t="s">
        <v>24</v>
      </c>
      <c r="E8297" s="1">
        <v>2018</v>
      </c>
      <c r="F8297" s="1" t="s">
        <v>45</v>
      </c>
      <c r="G8297" s="1" t="s">
        <v>21</v>
      </c>
      <c r="H8297" s="1" t="s">
        <v>15</v>
      </c>
      <c r="I8297" s="1" t="s">
        <v>46</v>
      </c>
      <c r="J8297" s="1">
        <v>4.4008347000000003E-2</v>
      </c>
      <c r="K8297" s="1"/>
      <c r="L8297" s="1">
        <v>43.745399999999997</v>
      </c>
      <c r="M8297" s="1">
        <v>4</v>
      </c>
    </row>
    <row r="8298" spans="1:13" x14ac:dyDescent="0.3">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
      <c r="A8299" s="1" t="s">
        <v>17</v>
      </c>
      <c r="B8299" s="1">
        <v>8298</v>
      </c>
      <c r="C8299" s="1" t="s">
        <v>908</v>
      </c>
      <c r="D8299" s="1" t="s">
        <v>24</v>
      </c>
      <c r="E8299" s="1">
        <v>2018</v>
      </c>
      <c r="F8299" s="1" t="s">
        <v>45</v>
      </c>
      <c r="G8299" s="1" t="s">
        <v>21</v>
      </c>
      <c r="H8299" s="1" t="s">
        <v>15</v>
      </c>
      <c r="I8299" s="1" t="s">
        <v>46</v>
      </c>
      <c r="J8299" s="1">
        <v>0.142436015</v>
      </c>
      <c r="K8299" s="1"/>
      <c r="L8299" s="1">
        <v>62.387799999999999</v>
      </c>
      <c r="M8299" s="1">
        <v>4</v>
      </c>
    </row>
    <row r="8300" spans="1:13" x14ac:dyDescent="0.3">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
      <c r="A8301" s="1" t="s">
        <v>17</v>
      </c>
      <c r="B8301" s="1">
        <v>8300</v>
      </c>
      <c r="C8301" s="1" t="s">
        <v>1575</v>
      </c>
      <c r="D8301" s="1" t="s">
        <v>24</v>
      </c>
      <c r="E8301" s="1">
        <v>2018</v>
      </c>
      <c r="F8301" s="1" t="s">
        <v>45</v>
      </c>
      <c r="G8301" s="1" t="s">
        <v>21</v>
      </c>
      <c r="H8301" s="1" t="s">
        <v>15</v>
      </c>
      <c r="I8301" s="1" t="s">
        <v>46</v>
      </c>
      <c r="J8301" s="1">
        <v>0.130544568</v>
      </c>
      <c r="K8301" s="1"/>
      <c r="L8301" s="1">
        <v>248.04599999999999</v>
      </c>
      <c r="M8301" s="1">
        <v>4</v>
      </c>
    </row>
    <row r="8302" spans="1:13" x14ac:dyDescent="0.3">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
      <c r="A8303" s="1" t="s">
        <v>17</v>
      </c>
      <c r="B8303" s="1">
        <v>8302</v>
      </c>
      <c r="C8303" s="1" t="s">
        <v>229</v>
      </c>
      <c r="D8303" s="1" t="s">
        <v>24</v>
      </c>
      <c r="E8303" s="1">
        <v>2018</v>
      </c>
      <c r="F8303" s="1" t="s">
        <v>45</v>
      </c>
      <c r="G8303" s="1" t="s">
        <v>21</v>
      </c>
      <c r="H8303" s="1" t="s">
        <v>15</v>
      </c>
      <c r="I8303" s="1" t="s">
        <v>46</v>
      </c>
      <c r="J8303" s="1">
        <v>0</v>
      </c>
      <c r="K8303" s="1"/>
      <c r="L8303" s="1">
        <v>190.9162</v>
      </c>
      <c r="M8303" s="1">
        <v>4</v>
      </c>
    </row>
    <row r="8304" spans="1:13" x14ac:dyDescent="0.3">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
      <c r="A8305" s="1" t="s">
        <v>17</v>
      </c>
      <c r="B8305" s="1">
        <v>8304</v>
      </c>
      <c r="C8305" s="1" t="s">
        <v>527</v>
      </c>
      <c r="D8305" s="1" t="s">
        <v>24</v>
      </c>
      <c r="E8305" s="1">
        <v>2018</v>
      </c>
      <c r="F8305" s="1" t="s">
        <v>45</v>
      </c>
      <c r="G8305" s="1" t="s">
        <v>21</v>
      </c>
      <c r="H8305" s="1" t="s">
        <v>15</v>
      </c>
      <c r="I8305" s="1" t="s">
        <v>46</v>
      </c>
      <c r="J8305" s="1">
        <v>5.2058711000000001E-2</v>
      </c>
      <c r="K8305" s="1"/>
      <c r="L8305" s="1">
        <v>55.558799999999998</v>
      </c>
      <c r="M8305" s="1">
        <v>4</v>
      </c>
    </row>
    <row r="8306" spans="1:13" x14ac:dyDescent="0.3">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
      <c r="A8307" s="1" t="s">
        <v>17</v>
      </c>
      <c r="B8307" s="1">
        <v>8306</v>
      </c>
      <c r="C8307" s="1" t="s">
        <v>590</v>
      </c>
      <c r="D8307" s="1" t="s">
        <v>24</v>
      </c>
      <c r="E8307" s="1">
        <v>2018</v>
      </c>
      <c r="F8307" s="1" t="s">
        <v>45</v>
      </c>
      <c r="G8307" s="1" t="s">
        <v>21</v>
      </c>
      <c r="H8307" s="1" t="s">
        <v>15</v>
      </c>
      <c r="I8307" s="1" t="s">
        <v>46</v>
      </c>
      <c r="J8307" s="1">
        <v>2.1743591999999999E-2</v>
      </c>
      <c r="K8307" s="1"/>
      <c r="L8307" s="1">
        <v>263.19099999999997</v>
      </c>
      <c r="M8307" s="1">
        <v>4</v>
      </c>
    </row>
    <row r="8308" spans="1:13" x14ac:dyDescent="0.3">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
      <c r="A8309" s="1" t="s">
        <v>17</v>
      </c>
      <c r="B8309" s="1">
        <v>8308</v>
      </c>
      <c r="C8309" s="1" t="s">
        <v>969</v>
      </c>
      <c r="D8309" s="1" t="s">
        <v>24</v>
      </c>
      <c r="E8309" s="1">
        <v>2018</v>
      </c>
      <c r="F8309" s="1" t="s">
        <v>45</v>
      </c>
      <c r="G8309" s="1" t="s">
        <v>21</v>
      </c>
      <c r="H8309" s="1" t="s">
        <v>15</v>
      </c>
      <c r="I8309" s="1" t="s">
        <v>46</v>
      </c>
      <c r="J8309" s="1">
        <v>7.1948252000000004E-2</v>
      </c>
      <c r="K8309" s="1"/>
      <c r="L8309" s="1">
        <v>121.60980000000001</v>
      </c>
      <c r="M8309" s="1">
        <v>4</v>
      </c>
    </row>
    <row r="8310" spans="1:13" x14ac:dyDescent="0.3">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
      <c r="A8311" s="1" t="s">
        <v>17</v>
      </c>
      <c r="B8311" s="1">
        <v>8310</v>
      </c>
      <c r="C8311" s="1" t="s">
        <v>738</v>
      </c>
      <c r="D8311" s="1" t="s">
        <v>24</v>
      </c>
      <c r="E8311" s="1">
        <v>2018</v>
      </c>
      <c r="F8311" s="1" t="s">
        <v>45</v>
      </c>
      <c r="G8311" s="1" t="s">
        <v>21</v>
      </c>
      <c r="H8311" s="1" t="s">
        <v>15</v>
      </c>
      <c r="I8311" s="1" t="s">
        <v>46</v>
      </c>
      <c r="J8311" s="1">
        <v>0.118806857</v>
      </c>
      <c r="K8311" s="1"/>
      <c r="L8311" s="1">
        <v>248.8434</v>
      </c>
      <c r="M8311" s="1">
        <v>4</v>
      </c>
    </row>
    <row r="8312" spans="1:13" x14ac:dyDescent="0.3">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
      <c r="A8313" s="1" t="s">
        <v>17</v>
      </c>
      <c r="B8313" s="1">
        <v>8312</v>
      </c>
      <c r="C8313" s="1" t="s">
        <v>36</v>
      </c>
      <c r="D8313" s="1" t="s">
        <v>24</v>
      </c>
      <c r="E8313" s="1">
        <v>2018</v>
      </c>
      <c r="F8313" s="1" t="s">
        <v>45</v>
      </c>
      <c r="G8313" s="1" t="s">
        <v>21</v>
      </c>
      <c r="H8313" s="1" t="s">
        <v>15</v>
      </c>
      <c r="I8313" s="1" t="s">
        <v>46</v>
      </c>
      <c r="J8313" s="1">
        <v>5.4480049999999997E-3</v>
      </c>
      <c r="K8313" s="1"/>
      <c r="L8313" s="1">
        <v>102.1016</v>
      </c>
      <c r="M8313" s="1">
        <v>4</v>
      </c>
    </row>
    <row r="8314" spans="1:13" x14ac:dyDescent="0.3">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
      <c r="A8315" s="1" t="s">
        <v>17</v>
      </c>
      <c r="B8315" s="1">
        <v>8314</v>
      </c>
      <c r="C8315" s="1" t="s">
        <v>1363</v>
      </c>
      <c r="D8315" s="1" t="s">
        <v>12</v>
      </c>
      <c r="E8315" s="1">
        <v>2018</v>
      </c>
      <c r="F8315" s="1" t="s">
        <v>45</v>
      </c>
      <c r="G8315" s="1" t="s">
        <v>21</v>
      </c>
      <c r="H8315" s="1" t="s">
        <v>15</v>
      </c>
      <c r="I8315" s="1" t="s">
        <v>46</v>
      </c>
      <c r="J8315" s="1">
        <v>5.2964982000000001E-2</v>
      </c>
      <c r="K8315" s="1"/>
      <c r="L8315" s="1">
        <v>57.792999999999999</v>
      </c>
      <c r="M8315" s="1">
        <v>4</v>
      </c>
    </row>
    <row r="8316" spans="1:13" x14ac:dyDescent="0.3">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3">
      <c r="A8317" s="1" t="s">
        <v>17</v>
      </c>
      <c r="B8317" s="1">
        <v>8316</v>
      </c>
      <c r="C8317" s="1" t="s">
        <v>560</v>
      </c>
      <c r="D8317" s="1" t="s">
        <v>12</v>
      </c>
      <c r="E8317" s="1">
        <v>2018</v>
      </c>
      <c r="F8317" s="1" t="s">
        <v>45</v>
      </c>
      <c r="G8317" s="1" t="s">
        <v>21</v>
      </c>
      <c r="H8317" s="1" t="s">
        <v>15</v>
      </c>
      <c r="I8317" s="1" t="s">
        <v>46</v>
      </c>
      <c r="J8317" s="1">
        <v>0.13507592400000001</v>
      </c>
      <c r="K8317" s="1"/>
      <c r="L8317" s="1">
        <v>170.31059999999999</v>
      </c>
      <c r="M8317" s="1">
        <v>4</v>
      </c>
    </row>
    <row r="8318" spans="1:13" x14ac:dyDescent="0.3">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
      <c r="A8319" s="1" t="s">
        <v>17</v>
      </c>
      <c r="B8319" s="1">
        <v>8318</v>
      </c>
      <c r="C8319" s="1" t="s">
        <v>1447</v>
      </c>
      <c r="D8319" s="1" t="s">
        <v>12</v>
      </c>
      <c r="E8319" s="1">
        <v>2018</v>
      </c>
      <c r="F8319" s="1" t="s">
        <v>45</v>
      </c>
      <c r="G8319" s="1" t="s">
        <v>21</v>
      </c>
      <c r="H8319" s="1" t="s">
        <v>15</v>
      </c>
      <c r="I8319" s="1" t="s">
        <v>46</v>
      </c>
      <c r="J8319" s="1">
        <v>0</v>
      </c>
      <c r="K8319" s="1"/>
      <c r="L8319" s="1">
        <v>115.3492</v>
      </c>
      <c r="M8319" s="1">
        <v>4</v>
      </c>
    </row>
    <row r="8320" spans="1:13" x14ac:dyDescent="0.3">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
      <c r="A8321" s="1" t="s">
        <v>17</v>
      </c>
      <c r="B8321" s="1">
        <v>8320</v>
      </c>
      <c r="C8321" s="1" t="s">
        <v>1423</v>
      </c>
      <c r="D8321" s="1" t="s">
        <v>12</v>
      </c>
      <c r="E8321" s="1">
        <v>2018</v>
      </c>
      <c r="F8321" s="1" t="s">
        <v>45</v>
      </c>
      <c r="G8321" s="1" t="s">
        <v>21</v>
      </c>
      <c r="H8321" s="1" t="s">
        <v>15</v>
      </c>
      <c r="I8321" s="1" t="s">
        <v>46</v>
      </c>
      <c r="J8321" s="1">
        <v>3.5574412999999999E-2</v>
      </c>
      <c r="K8321" s="1"/>
      <c r="L8321" s="1">
        <v>131.42840000000001</v>
      </c>
      <c r="M8321" s="1">
        <v>4</v>
      </c>
    </row>
    <row r="8322" spans="1:13" x14ac:dyDescent="0.3">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
      <c r="A8323" s="1" t="s">
        <v>17</v>
      </c>
      <c r="B8323" s="1">
        <v>8322</v>
      </c>
      <c r="C8323" s="1" t="s">
        <v>1287</v>
      </c>
      <c r="D8323" s="1" t="s">
        <v>12</v>
      </c>
      <c r="E8323" s="1">
        <v>2018</v>
      </c>
      <c r="F8323" s="1" t="s">
        <v>45</v>
      </c>
      <c r="G8323" s="1" t="s">
        <v>21</v>
      </c>
      <c r="H8323" s="1" t="s">
        <v>15</v>
      </c>
      <c r="I8323" s="1" t="s">
        <v>46</v>
      </c>
      <c r="J8323" s="1">
        <v>9.9747487999999995E-2</v>
      </c>
      <c r="K8323" s="1"/>
      <c r="L8323" s="1">
        <v>75.232799999999997</v>
      </c>
      <c r="M8323" s="1">
        <v>4</v>
      </c>
    </row>
    <row r="8324" spans="1:13" x14ac:dyDescent="0.3">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
      <c r="A8325" s="1" t="s">
        <v>17</v>
      </c>
      <c r="B8325" s="1">
        <v>8324</v>
      </c>
      <c r="C8325" s="1" t="s">
        <v>622</v>
      </c>
      <c r="D8325" s="1" t="s">
        <v>12</v>
      </c>
      <c r="E8325" s="1">
        <v>2018</v>
      </c>
      <c r="F8325" s="1" t="s">
        <v>45</v>
      </c>
      <c r="G8325" s="1" t="s">
        <v>21</v>
      </c>
      <c r="H8325" s="1" t="s">
        <v>15</v>
      </c>
      <c r="I8325" s="1" t="s">
        <v>46</v>
      </c>
      <c r="J8325" s="1">
        <v>0.121635591</v>
      </c>
      <c r="K8325" s="1"/>
      <c r="L8325" s="1">
        <v>175.47380000000001</v>
      </c>
      <c r="M8325" s="1">
        <v>4</v>
      </c>
    </row>
    <row r="8326" spans="1:13" x14ac:dyDescent="0.3">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
      <c r="A8327" s="1" t="s">
        <v>17</v>
      </c>
      <c r="B8327" s="1">
        <v>8326</v>
      </c>
      <c r="C8327" s="1" t="s">
        <v>1554</v>
      </c>
      <c r="D8327" s="1" t="s">
        <v>12</v>
      </c>
      <c r="E8327" s="1">
        <v>2018</v>
      </c>
      <c r="F8327" s="1" t="s">
        <v>45</v>
      </c>
      <c r="G8327" s="1" t="s">
        <v>21</v>
      </c>
      <c r="H8327" s="1" t="s">
        <v>15</v>
      </c>
      <c r="I8327" s="1" t="s">
        <v>46</v>
      </c>
      <c r="J8327" s="1">
        <v>2.2685222000000001E-2</v>
      </c>
      <c r="K8327" s="1"/>
      <c r="L8327" s="1">
        <v>161.59200000000001</v>
      </c>
      <c r="M8327" s="1">
        <v>4</v>
      </c>
    </row>
    <row r="8328" spans="1:13" x14ac:dyDescent="0.3">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
      <c r="A8329" s="1" t="s">
        <v>17</v>
      </c>
      <c r="B8329" s="1">
        <v>8328</v>
      </c>
      <c r="C8329" s="1" t="s">
        <v>929</v>
      </c>
      <c r="D8329" s="1" t="s">
        <v>12</v>
      </c>
      <c r="E8329" s="1">
        <v>2018</v>
      </c>
      <c r="F8329" s="1" t="s">
        <v>45</v>
      </c>
      <c r="G8329" s="1" t="s">
        <v>21</v>
      </c>
      <c r="H8329" s="1" t="s">
        <v>15</v>
      </c>
      <c r="I8329" s="1" t="s">
        <v>46</v>
      </c>
      <c r="J8329" s="1">
        <v>3.5737373000000003E-2</v>
      </c>
      <c r="K8329" s="1"/>
      <c r="L8329" s="1">
        <v>260.62779999999998</v>
      </c>
      <c r="M8329" s="1">
        <v>4</v>
      </c>
    </row>
    <row r="8330" spans="1:13" x14ac:dyDescent="0.3">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
      <c r="A8331" s="1" t="s">
        <v>17</v>
      </c>
      <c r="B8331" s="1">
        <v>8330</v>
      </c>
      <c r="C8331" s="1" t="s">
        <v>1373</v>
      </c>
      <c r="D8331" s="1" t="s">
        <v>12</v>
      </c>
      <c r="E8331" s="1">
        <v>2018</v>
      </c>
      <c r="F8331" s="1" t="s">
        <v>45</v>
      </c>
      <c r="G8331" s="1" t="s">
        <v>21</v>
      </c>
      <c r="H8331" s="1" t="s">
        <v>15</v>
      </c>
      <c r="I8331" s="1" t="s">
        <v>46</v>
      </c>
      <c r="J8331" s="1">
        <v>7.0556944999999996E-2</v>
      </c>
      <c r="K8331" s="1"/>
      <c r="L8331" s="1">
        <v>191.21619999999999</v>
      </c>
      <c r="M8331" s="1">
        <v>4</v>
      </c>
    </row>
    <row r="8332" spans="1:13" x14ac:dyDescent="0.3">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
      <c r="A8333" s="1" t="s">
        <v>17</v>
      </c>
      <c r="B8333" s="1">
        <v>8332</v>
      </c>
      <c r="C8333" s="1" t="s">
        <v>1518</v>
      </c>
      <c r="D8333" s="1" t="s">
        <v>12</v>
      </c>
      <c r="E8333" s="1">
        <v>2018</v>
      </c>
      <c r="F8333" s="1" t="s">
        <v>45</v>
      </c>
      <c r="G8333" s="1" t="s">
        <v>21</v>
      </c>
      <c r="H8333" s="1" t="s">
        <v>15</v>
      </c>
      <c r="I8333" s="1" t="s">
        <v>46</v>
      </c>
      <c r="J8333" s="1">
        <v>4.2758477000000003E-2</v>
      </c>
      <c r="K8333" s="1"/>
      <c r="L8333" s="1">
        <v>88.417199999999994</v>
      </c>
      <c r="M8333" s="1">
        <v>4</v>
      </c>
    </row>
    <row r="8334" spans="1:13" x14ac:dyDescent="0.3">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
      <c r="A8335" s="1" t="s">
        <v>17</v>
      </c>
      <c r="B8335" s="1">
        <v>8334</v>
      </c>
      <c r="C8335" s="1" t="s">
        <v>1428</v>
      </c>
      <c r="D8335" s="1" t="s">
        <v>12</v>
      </c>
      <c r="E8335" s="1">
        <v>2018</v>
      </c>
      <c r="F8335" s="1" t="s">
        <v>45</v>
      </c>
      <c r="G8335" s="1" t="s">
        <v>21</v>
      </c>
      <c r="H8335" s="1" t="s">
        <v>15</v>
      </c>
      <c r="I8335" s="1" t="s">
        <v>46</v>
      </c>
      <c r="J8335" s="1">
        <v>2.5285660000000001E-2</v>
      </c>
      <c r="K8335" s="1"/>
      <c r="L8335" s="1">
        <v>158.792</v>
      </c>
      <c r="M8335" s="1">
        <v>4</v>
      </c>
    </row>
    <row r="8336" spans="1:13" x14ac:dyDescent="0.3">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
      <c r="A8337" s="1" t="s">
        <v>17</v>
      </c>
      <c r="B8337" s="1">
        <v>8336</v>
      </c>
      <c r="C8337" s="1" t="s">
        <v>234</v>
      </c>
      <c r="D8337" s="1" t="s">
        <v>61</v>
      </c>
      <c r="E8337" s="1">
        <v>2018</v>
      </c>
      <c r="F8337" s="1" t="s">
        <v>45</v>
      </c>
      <c r="G8337" s="1" t="s">
        <v>21</v>
      </c>
      <c r="H8337" s="1" t="s">
        <v>15</v>
      </c>
      <c r="I8337" s="1" t="s">
        <v>46</v>
      </c>
      <c r="J8337" s="1">
        <v>4.0636925999999997E-2</v>
      </c>
      <c r="K8337" s="1"/>
      <c r="L8337" s="1">
        <v>224.6088</v>
      </c>
      <c r="M8337" s="1">
        <v>4</v>
      </c>
    </row>
    <row r="8338" spans="1:13" x14ac:dyDescent="0.3">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
      <c r="A8339" s="1" t="s">
        <v>17</v>
      </c>
      <c r="B8339" s="1">
        <v>8338</v>
      </c>
      <c r="C8339" s="1" t="s">
        <v>497</v>
      </c>
      <c r="D8339" s="1" t="s">
        <v>19</v>
      </c>
      <c r="E8339" s="1">
        <v>2018</v>
      </c>
      <c r="F8339" s="1" t="s">
        <v>45</v>
      </c>
      <c r="G8339" s="1" t="s">
        <v>21</v>
      </c>
      <c r="H8339" s="1" t="s">
        <v>15</v>
      </c>
      <c r="I8339" s="1" t="s">
        <v>46</v>
      </c>
      <c r="J8339" s="1">
        <v>0</v>
      </c>
      <c r="K8339" s="1"/>
      <c r="L8339" s="1">
        <v>37.3506</v>
      </c>
      <c r="M8339" s="1">
        <v>4</v>
      </c>
    </row>
    <row r="8340" spans="1:13" x14ac:dyDescent="0.3">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
      <c r="A8341" s="1" t="s">
        <v>17</v>
      </c>
      <c r="B8341" s="1">
        <v>8340</v>
      </c>
      <c r="C8341" s="1" t="s">
        <v>473</v>
      </c>
      <c r="D8341" s="1" t="s">
        <v>19</v>
      </c>
      <c r="E8341" s="1">
        <v>2018</v>
      </c>
      <c r="F8341" s="1" t="s">
        <v>45</v>
      </c>
      <c r="G8341" s="1" t="s">
        <v>21</v>
      </c>
      <c r="H8341" s="1" t="s">
        <v>15</v>
      </c>
      <c r="I8341" s="1" t="s">
        <v>46</v>
      </c>
      <c r="J8341" s="1">
        <v>4.7665717000000003E-2</v>
      </c>
      <c r="K8341" s="1"/>
      <c r="L8341" s="1">
        <v>42.177</v>
      </c>
      <c r="M8341" s="1">
        <v>4</v>
      </c>
    </row>
    <row r="8342" spans="1:13" x14ac:dyDescent="0.3">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
      <c r="A8343" s="1" t="s">
        <v>17</v>
      </c>
      <c r="B8343" s="1">
        <v>8342</v>
      </c>
      <c r="C8343" s="1" t="s">
        <v>638</v>
      </c>
      <c r="D8343" s="1" t="s">
        <v>19</v>
      </c>
      <c r="E8343" s="1">
        <v>2018</v>
      </c>
      <c r="F8343" s="1" t="s">
        <v>45</v>
      </c>
      <c r="G8343" s="1" t="s">
        <v>21</v>
      </c>
      <c r="H8343" s="1" t="s">
        <v>15</v>
      </c>
      <c r="I8343" s="1" t="s">
        <v>46</v>
      </c>
      <c r="J8343" s="1">
        <v>2.5164131999999999E-2</v>
      </c>
      <c r="K8343" s="1"/>
      <c r="L8343" s="1">
        <v>152.60239999999999</v>
      </c>
      <c r="M8343" s="1">
        <v>4</v>
      </c>
    </row>
    <row r="8344" spans="1:13" x14ac:dyDescent="0.3">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
      <c r="A8345" s="1" t="s">
        <v>17</v>
      </c>
      <c r="B8345" s="1">
        <v>8344</v>
      </c>
      <c r="C8345" s="1" t="s">
        <v>238</v>
      </c>
      <c r="D8345" s="1" t="s">
        <v>19</v>
      </c>
      <c r="E8345" s="1">
        <v>2018</v>
      </c>
      <c r="F8345" s="1" t="s">
        <v>45</v>
      </c>
      <c r="G8345" s="1" t="s">
        <v>21</v>
      </c>
      <c r="H8345" s="1" t="s">
        <v>15</v>
      </c>
      <c r="I8345" s="1" t="s">
        <v>46</v>
      </c>
      <c r="J8345" s="1">
        <v>0</v>
      </c>
      <c r="K8345" s="1"/>
      <c r="L8345" s="1">
        <v>152.07079999999999</v>
      </c>
      <c r="M8345" s="1">
        <v>4</v>
      </c>
    </row>
    <row r="8346" spans="1:13" x14ac:dyDescent="0.3">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
      <c r="A8347" s="1" t="s">
        <v>17</v>
      </c>
      <c r="B8347" s="1">
        <v>8346</v>
      </c>
      <c r="C8347" s="1" t="s">
        <v>211</v>
      </c>
      <c r="D8347" s="1" t="s">
        <v>19</v>
      </c>
      <c r="E8347" s="1">
        <v>2018</v>
      </c>
      <c r="F8347" s="1" t="s">
        <v>45</v>
      </c>
      <c r="G8347" s="1" t="s">
        <v>21</v>
      </c>
      <c r="H8347" s="1" t="s">
        <v>15</v>
      </c>
      <c r="I8347" s="1" t="s">
        <v>46</v>
      </c>
      <c r="J8347" s="1">
        <v>2.426524E-2</v>
      </c>
      <c r="K8347" s="1"/>
      <c r="L8347" s="1">
        <v>114.0492</v>
      </c>
      <c r="M8347" s="1">
        <v>4</v>
      </c>
    </row>
    <row r="8348" spans="1:13" x14ac:dyDescent="0.3">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
      <c r="A8349" s="1" t="s">
        <v>17</v>
      </c>
      <c r="B8349" s="1">
        <v>8348</v>
      </c>
      <c r="C8349" s="1" t="s">
        <v>993</v>
      </c>
      <c r="D8349" s="1" t="s">
        <v>19</v>
      </c>
      <c r="E8349" s="1">
        <v>2018</v>
      </c>
      <c r="F8349" s="1" t="s">
        <v>45</v>
      </c>
      <c r="G8349" s="1" t="s">
        <v>21</v>
      </c>
      <c r="H8349" s="1" t="s">
        <v>15</v>
      </c>
      <c r="I8349" s="1" t="s">
        <v>46</v>
      </c>
      <c r="J8349" s="1">
        <v>1.7936714999999999E-2</v>
      </c>
      <c r="K8349" s="1"/>
      <c r="L8349" s="1">
        <v>93.709400000000002</v>
      </c>
      <c r="M8349" s="1">
        <v>4</v>
      </c>
    </row>
    <row r="8350" spans="1:13" x14ac:dyDescent="0.3">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
      <c r="A8351" s="1" t="s">
        <v>17</v>
      </c>
      <c r="B8351" s="1">
        <v>8350</v>
      </c>
      <c r="C8351" s="1" t="s">
        <v>637</v>
      </c>
      <c r="D8351" s="1" t="s">
        <v>19</v>
      </c>
      <c r="E8351" s="1">
        <v>2018</v>
      </c>
      <c r="F8351" s="1" t="s">
        <v>45</v>
      </c>
      <c r="G8351" s="1" t="s">
        <v>21</v>
      </c>
      <c r="H8351" s="1" t="s">
        <v>15</v>
      </c>
      <c r="I8351" s="1" t="s">
        <v>46</v>
      </c>
      <c r="J8351" s="1">
        <v>5.3185207999999998E-2</v>
      </c>
      <c r="K8351" s="1"/>
      <c r="L8351" s="1">
        <v>182.96080000000001</v>
      </c>
      <c r="M8351" s="1">
        <v>4</v>
      </c>
    </row>
    <row r="8352" spans="1:13" x14ac:dyDescent="0.3">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
      <c r="A8353" s="1" t="s">
        <v>17</v>
      </c>
      <c r="B8353" s="1">
        <v>8352</v>
      </c>
      <c r="C8353" s="1" t="s">
        <v>669</v>
      </c>
      <c r="D8353" s="1" t="s">
        <v>19</v>
      </c>
      <c r="E8353" s="1">
        <v>2018</v>
      </c>
      <c r="F8353" s="1" t="s">
        <v>45</v>
      </c>
      <c r="G8353" s="1" t="s">
        <v>21</v>
      </c>
      <c r="H8353" s="1" t="s">
        <v>15</v>
      </c>
      <c r="I8353" s="1" t="s">
        <v>46</v>
      </c>
      <c r="J8353" s="1">
        <v>1.5375557E-2</v>
      </c>
      <c r="K8353" s="1"/>
      <c r="L8353" s="1">
        <v>156.96039999999999</v>
      </c>
      <c r="M8353" s="1">
        <v>4</v>
      </c>
    </row>
    <row r="8354" spans="1:13" x14ac:dyDescent="0.3">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
      <c r="A8355" s="1" t="s">
        <v>17</v>
      </c>
      <c r="B8355" s="1">
        <v>8354</v>
      </c>
      <c r="C8355" s="1" t="s">
        <v>448</v>
      </c>
      <c r="D8355" s="1" t="s">
        <v>42</v>
      </c>
      <c r="E8355" s="1">
        <v>2018</v>
      </c>
      <c r="F8355" s="1" t="s">
        <v>45</v>
      </c>
      <c r="G8355" s="1" t="s">
        <v>21</v>
      </c>
      <c r="H8355" s="1" t="s">
        <v>15</v>
      </c>
      <c r="I8355" s="1" t="s">
        <v>46</v>
      </c>
      <c r="J8355" s="1">
        <v>0.118099673</v>
      </c>
      <c r="K8355" s="1"/>
      <c r="L8355" s="1">
        <v>262.89100000000002</v>
      </c>
      <c r="M8355" s="1">
        <v>4</v>
      </c>
    </row>
    <row r="8356" spans="1:13" x14ac:dyDescent="0.3">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
      <c r="A8357" s="1" t="s">
        <v>17</v>
      </c>
      <c r="B8357" s="1">
        <v>8356</v>
      </c>
      <c r="C8357" s="1" t="s">
        <v>563</v>
      </c>
      <c r="D8357" s="1" t="s">
        <v>42</v>
      </c>
      <c r="E8357" s="1">
        <v>2018</v>
      </c>
      <c r="F8357" s="1" t="s">
        <v>45</v>
      </c>
      <c r="G8357" s="1" t="s">
        <v>21</v>
      </c>
      <c r="H8357" s="1" t="s">
        <v>15</v>
      </c>
      <c r="I8357" s="1" t="s">
        <v>46</v>
      </c>
      <c r="J8357" s="1">
        <v>2.3835163999999999E-2</v>
      </c>
      <c r="K8357" s="1"/>
      <c r="L8357" s="1">
        <v>103.3964</v>
      </c>
      <c r="M8357" s="1">
        <v>4</v>
      </c>
    </row>
    <row r="8358" spans="1:13" x14ac:dyDescent="0.3">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
      <c r="A8359" s="1" t="s">
        <v>17</v>
      </c>
      <c r="B8359" s="1">
        <v>8358</v>
      </c>
      <c r="C8359" s="1" t="s">
        <v>1499</v>
      </c>
      <c r="D8359" s="1" t="s">
        <v>42</v>
      </c>
      <c r="E8359" s="1">
        <v>2018</v>
      </c>
      <c r="F8359" s="1" t="s">
        <v>45</v>
      </c>
      <c r="G8359" s="1" t="s">
        <v>21</v>
      </c>
      <c r="H8359" s="1" t="s">
        <v>15</v>
      </c>
      <c r="I8359" s="1" t="s">
        <v>46</v>
      </c>
      <c r="J8359" s="1">
        <v>1.5359721999999999E-2</v>
      </c>
      <c r="K8359" s="1"/>
      <c r="L8359" s="1">
        <v>163.7526</v>
      </c>
      <c r="M8359" s="1">
        <v>4</v>
      </c>
    </row>
    <row r="8360" spans="1:13" x14ac:dyDescent="0.3">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
      <c r="A8361" s="1" t="s">
        <v>17</v>
      </c>
      <c r="B8361" s="1">
        <v>8360</v>
      </c>
      <c r="C8361" s="1" t="s">
        <v>78</v>
      </c>
      <c r="D8361" s="1" t="s">
        <v>42</v>
      </c>
      <c r="E8361" s="1">
        <v>2018</v>
      </c>
      <c r="F8361" s="1" t="s">
        <v>45</v>
      </c>
      <c r="G8361" s="1" t="s">
        <v>21</v>
      </c>
      <c r="H8361" s="1" t="s">
        <v>15</v>
      </c>
      <c r="I8361" s="1" t="s">
        <v>46</v>
      </c>
      <c r="J8361" s="1">
        <v>0.18394846500000001</v>
      </c>
      <c r="K8361" s="1"/>
      <c r="L8361" s="1">
        <v>33.621600000000001</v>
      </c>
      <c r="M8361" s="1">
        <v>4</v>
      </c>
    </row>
    <row r="8362" spans="1:13" x14ac:dyDescent="0.3">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
      <c r="A8363" s="1" t="s">
        <v>17</v>
      </c>
      <c r="B8363" s="1">
        <v>8362</v>
      </c>
      <c r="C8363" s="1" t="s">
        <v>1149</v>
      </c>
      <c r="D8363" s="1" t="s">
        <v>42</v>
      </c>
      <c r="E8363" s="1">
        <v>2018</v>
      </c>
      <c r="F8363" s="1" t="s">
        <v>45</v>
      </c>
      <c r="G8363" s="1" t="s">
        <v>21</v>
      </c>
      <c r="H8363" s="1" t="s">
        <v>15</v>
      </c>
      <c r="I8363" s="1" t="s">
        <v>46</v>
      </c>
      <c r="J8363" s="1">
        <v>2.9302769999999999E-2</v>
      </c>
      <c r="K8363" s="1"/>
      <c r="L8363" s="1">
        <v>256.16460000000001</v>
      </c>
      <c r="M8363" s="1">
        <v>4</v>
      </c>
    </row>
    <row r="8364" spans="1:13" x14ac:dyDescent="0.3">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
      <c r="A8365" s="1" t="s">
        <v>17</v>
      </c>
      <c r="B8365" s="1">
        <v>8364</v>
      </c>
      <c r="C8365" s="1" t="s">
        <v>1442</v>
      </c>
      <c r="D8365" s="1" t="s">
        <v>42</v>
      </c>
      <c r="E8365" s="1">
        <v>2018</v>
      </c>
      <c r="F8365" s="1" t="s">
        <v>45</v>
      </c>
      <c r="G8365" s="1" t="s">
        <v>21</v>
      </c>
      <c r="H8365" s="1" t="s">
        <v>15</v>
      </c>
      <c r="I8365" s="1" t="s">
        <v>46</v>
      </c>
      <c r="J8365" s="1">
        <v>6.6828857000000005E-2</v>
      </c>
      <c r="K8365" s="1"/>
      <c r="L8365" s="1">
        <v>114.18600000000001</v>
      </c>
      <c r="M8365" s="1">
        <v>4</v>
      </c>
    </row>
    <row r="8366" spans="1:13" x14ac:dyDescent="0.3">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
      <c r="A8367" s="1" t="s">
        <v>17</v>
      </c>
      <c r="B8367" s="1">
        <v>8366</v>
      </c>
      <c r="C8367" s="1" t="s">
        <v>301</v>
      </c>
      <c r="D8367" s="1" t="s">
        <v>42</v>
      </c>
      <c r="E8367" s="1">
        <v>2018</v>
      </c>
      <c r="F8367" s="1" t="s">
        <v>45</v>
      </c>
      <c r="G8367" s="1" t="s">
        <v>21</v>
      </c>
      <c r="H8367" s="1" t="s">
        <v>15</v>
      </c>
      <c r="I8367" s="1" t="s">
        <v>46</v>
      </c>
      <c r="J8367" s="1">
        <v>3.3436335999999997E-2</v>
      </c>
      <c r="K8367" s="1"/>
      <c r="L8367" s="1">
        <v>107.3912</v>
      </c>
      <c r="M8367" s="1">
        <v>4</v>
      </c>
    </row>
    <row r="8368" spans="1:13" x14ac:dyDescent="0.3">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
      <c r="A8369" s="1" t="s">
        <v>17</v>
      </c>
      <c r="B8369" s="1">
        <v>8368</v>
      </c>
      <c r="C8369" s="1" t="s">
        <v>672</v>
      </c>
      <c r="D8369" s="1" t="s">
        <v>42</v>
      </c>
      <c r="E8369" s="1">
        <v>2018</v>
      </c>
      <c r="F8369" s="1" t="s">
        <v>45</v>
      </c>
      <c r="G8369" s="1" t="s">
        <v>21</v>
      </c>
      <c r="H8369" s="1" t="s">
        <v>15</v>
      </c>
      <c r="I8369" s="1" t="s">
        <v>46</v>
      </c>
      <c r="J8369" s="1">
        <v>2.6938317E-2</v>
      </c>
      <c r="K8369" s="1"/>
      <c r="L8369" s="1">
        <v>174.1396</v>
      </c>
      <c r="M8369" s="1">
        <v>4</v>
      </c>
    </row>
    <row r="8370" spans="1:13" x14ac:dyDescent="0.3">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
      <c r="A8371" s="1" t="s">
        <v>17</v>
      </c>
      <c r="B8371" s="1">
        <v>8370</v>
      </c>
      <c r="C8371" s="1" t="s">
        <v>471</v>
      </c>
      <c r="D8371" s="1" t="s">
        <v>42</v>
      </c>
      <c r="E8371" s="1">
        <v>2018</v>
      </c>
      <c r="F8371" s="1" t="s">
        <v>45</v>
      </c>
      <c r="G8371" s="1" t="s">
        <v>21</v>
      </c>
      <c r="H8371" s="1" t="s">
        <v>15</v>
      </c>
      <c r="I8371" s="1" t="s">
        <v>46</v>
      </c>
      <c r="J8371" s="1">
        <v>7.5361181999999999E-2</v>
      </c>
      <c r="K8371" s="1"/>
      <c r="L8371" s="1">
        <v>155.66560000000001</v>
      </c>
      <c r="M8371" s="1">
        <v>4</v>
      </c>
    </row>
    <row r="8372" spans="1:13" x14ac:dyDescent="0.3">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
      <c r="A8373" s="1" t="s">
        <v>17</v>
      </c>
      <c r="B8373" s="1">
        <v>8372</v>
      </c>
      <c r="C8373" s="1" t="s">
        <v>1298</v>
      </c>
      <c r="D8373" s="1" t="s">
        <v>42</v>
      </c>
      <c r="E8373" s="1">
        <v>2018</v>
      </c>
      <c r="F8373" s="1" t="s">
        <v>45</v>
      </c>
      <c r="G8373" s="1" t="s">
        <v>21</v>
      </c>
      <c r="H8373" s="1" t="s">
        <v>15</v>
      </c>
      <c r="I8373" s="1" t="s">
        <v>46</v>
      </c>
      <c r="J8373" s="1">
        <v>2.4536199000000002E-2</v>
      </c>
      <c r="K8373" s="1"/>
      <c r="L8373" s="1">
        <v>144.61019999999999</v>
      </c>
      <c r="M8373" s="1">
        <v>4</v>
      </c>
    </row>
    <row r="8374" spans="1:13" x14ac:dyDescent="0.3">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
      <c r="A8375" s="1" t="s">
        <v>17</v>
      </c>
      <c r="B8375" s="1">
        <v>8374</v>
      </c>
      <c r="C8375" s="1" t="s">
        <v>742</v>
      </c>
      <c r="D8375" s="1" t="s">
        <v>42</v>
      </c>
      <c r="E8375" s="1">
        <v>2018</v>
      </c>
      <c r="F8375" s="1" t="s">
        <v>45</v>
      </c>
      <c r="G8375" s="1" t="s">
        <v>21</v>
      </c>
      <c r="H8375" s="1" t="s">
        <v>15</v>
      </c>
      <c r="I8375" s="1" t="s">
        <v>46</v>
      </c>
      <c r="J8375" s="1">
        <v>0</v>
      </c>
      <c r="K8375" s="1"/>
      <c r="L8375" s="1">
        <v>115.2176</v>
      </c>
      <c r="M8375" s="1">
        <v>4</v>
      </c>
    </row>
    <row r="8376" spans="1:13" x14ac:dyDescent="0.3">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
      <c r="A8377" s="1" t="s">
        <v>17</v>
      </c>
      <c r="B8377" s="1">
        <v>8376</v>
      </c>
      <c r="C8377" s="1" t="s">
        <v>653</v>
      </c>
      <c r="D8377" s="1" t="s">
        <v>42</v>
      </c>
      <c r="E8377" s="1">
        <v>2018</v>
      </c>
      <c r="F8377" s="1" t="s">
        <v>45</v>
      </c>
      <c r="G8377" s="1" t="s">
        <v>21</v>
      </c>
      <c r="H8377" s="1" t="s">
        <v>15</v>
      </c>
      <c r="I8377" s="1" t="s">
        <v>46</v>
      </c>
      <c r="J8377" s="1">
        <v>6.6358425999999998E-2</v>
      </c>
      <c r="K8377" s="1"/>
      <c r="L8377" s="1">
        <v>195.24780000000001</v>
      </c>
      <c r="M8377" s="1">
        <v>4</v>
      </c>
    </row>
    <row r="8378" spans="1:13" x14ac:dyDescent="0.3">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
      <c r="A8379" s="1" t="s">
        <v>17</v>
      </c>
      <c r="B8379" s="1">
        <v>8378</v>
      </c>
      <c r="C8379" s="1" t="s">
        <v>1385</v>
      </c>
      <c r="D8379" s="1" t="s">
        <v>42</v>
      </c>
      <c r="E8379" s="1">
        <v>2018</v>
      </c>
      <c r="F8379" s="1" t="s">
        <v>45</v>
      </c>
      <c r="G8379" s="1" t="s">
        <v>21</v>
      </c>
      <c r="H8379" s="1" t="s">
        <v>15</v>
      </c>
      <c r="I8379" s="1" t="s">
        <v>46</v>
      </c>
      <c r="J8379" s="1">
        <v>5.8185842000000002E-2</v>
      </c>
      <c r="K8379" s="1"/>
      <c r="L8379" s="1">
        <v>220.84559999999999</v>
      </c>
      <c r="M8379" s="1">
        <v>4</v>
      </c>
    </row>
    <row r="8380" spans="1:13" x14ac:dyDescent="0.3">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
      <c r="A8381" s="1" t="s">
        <v>17</v>
      </c>
      <c r="B8381" s="1">
        <v>8380</v>
      </c>
      <c r="C8381" s="1" t="s">
        <v>557</v>
      </c>
      <c r="D8381" s="1" t="s">
        <v>42</v>
      </c>
      <c r="E8381" s="1">
        <v>2018</v>
      </c>
      <c r="F8381" s="1" t="s">
        <v>45</v>
      </c>
      <c r="G8381" s="1" t="s">
        <v>21</v>
      </c>
      <c r="H8381" s="1" t="s">
        <v>15</v>
      </c>
      <c r="I8381" s="1" t="s">
        <v>46</v>
      </c>
      <c r="J8381" s="1">
        <v>3.1000779999999999E-2</v>
      </c>
      <c r="K8381" s="1"/>
      <c r="L8381" s="1">
        <v>177.00540000000001</v>
      </c>
      <c r="M8381" s="1">
        <v>4</v>
      </c>
    </row>
    <row r="8382" spans="1:13" x14ac:dyDescent="0.3">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
      <c r="A8383" s="1" t="s">
        <v>17</v>
      </c>
      <c r="B8383" s="1">
        <v>8382</v>
      </c>
      <c r="C8383" s="1" t="s">
        <v>565</v>
      </c>
      <c r="D8383" s="1" t="s">
        <v>54</v>
      </c>
      <c r="E8383" s="1">
        <v>2018</v>
      </c>
      <c r="F8383" s="1" t="s">
        <v>45</v>
      </c>
      <c r="G8383" s="1" t="s">
        <v>21</v>
      </c>
      <c r="H8383" s="1" t="s">
        <v>15</v>
      </c>
      <c r="I8383" s="1" t="s">
        <v>46</v>
      </c>
      <c r="J8383" s="1">
        <v>1.4353675999999999E-2</v>
      </c>
      <c r="K8383" s="1"/>
      <c r="L8383" s="1">
        <v>115.515</v>
      </c>
      <c r="M8383" s="1">
        <v>4</v>
      </c>
    </row>
    <row r="8384" spans="1:13" x14ac:dyDescent="0.3">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
      <c r="A8385" s="1" t="s">
        <v>17</v>
      </c>
      <c r="B8385" s="1">
        <v>8384</v>
      </c>
      <c r="C8385" s="1" t="s">
        <v>861</v>
      </c>
      <c r="D8385" s="1" t="s">
        <v>54</v>
      </c>
      <c r="E8385" s="1">
        <v>2018</v>
      </c>
      <c r="F8385" s="1" t="s">
        <v>45</v>
      </c>
      <c r="G8385" s="1" t="s">
        <v>21</v>
      </c>
      <c r="H8385" s="1" t="s">
        <v>15</v>
      </c>
      <c r="I8385" s="1" t="s">
        <v>46</v>
      </c>
      <c r="J8385" s="1">
        <v>6.9088769999999994E-2</v>
      </c>
      <c r="K8385" s="1"/>
      <c r="L8385" s="1">
        <v>52.3324</v>
      </c>
      <c r="M8385" s="1">
        <v>4</v>
      </c>
    </row>
    <row r="8386" spans="1:13" x14ac:dyDescent="0.3">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
      <c r="A8387" s="1" t="s">
        <v>17</v>
      </c>
      <c r="B8387" s="1">
        <v>8386</v>
      </c>
      <c r="C8387" s="1" t="s">
        <v>468</v>
      </c>
      <c r="D8387" s="1" t="s">
        <v>64</v>
      </c>
      <c r="E8387" s="1">
        <v>2018</v>
      </c>
      <c r="F8387" s="1" t="s">
        <v>45</v>
      </c>
      <c r="G8387" s="1" t="s">
        <v>21</v>
      </c>
      <c r="H8387" s="1" t="s">
        <v>15</v>
      </c>
      <c r="I8387" s="1" t="s">
        <v>46</v>
      </c>
      <c r="J8387" s="1">
        <v>2.0460283999999999E-2</v>
      </c>
      <c r="K8387" s="1"/>
      <c r="L8387" s="1">
        <v>81.761799999999994</v>
      </c>
      <c r="M8387" s="1">
        <v>4</v>
      </c>
    </row>
    <row r="8388" spans="1:13" x14ac:dyDescent="0.3">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
      <c r="A8389" s="1" t="s">
        <v>17</v>
      </c>
      <c r="B8389" s="1">
        <v>8388</v>
      </c>
      <c r="C8389" s="1" t="s">
        <v>958</v>
      </c>
      <c r="D8389" s="1" t="s">
        <v>48</v>
      </c>
      <c r="E8389" s="1">
        <v>2018</v>
      </c>
      <c r="F8389" s="1" t="s">
        <v>45</v>
      </c>
      <c r="G8389" s="1" t="s">
        <v>21</v>
      </c>
      <c r="H8389" s="1" t="s">
        <v>15</v>
      </c>
      <c r="I8389" s="1" t="s">
        <v>46</v>
      </c>
      <c r="J8389" s="1">
        <v>0.117065801</v>
      </c>
      <c r="K8389" s="1"/>
      <c r="L8389" s="1">
        <v>196.11359999999999</v>
      </c>
      <c r="M8389" s="1">
        <v>4</v>
      </c>
    </row>
    <row r="8390" spans="1:13" x14ac:dyDescent="0.3">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
      <c r="A8391" s="1" t="s">
        <v>17</v>
      </c>
      <c r="B8391" s="1">
        <v>8390</v>
      </c>
      <c r="C8391" s="1" t="s">
        <v>469</v>
      </c>
      <c r="D8391" s="1" t="s">
        <v>48</v>
      </c>
      <c r="E8391" s="1">
        <v>2018</v>
      </c>
      <c r="F8391" s="1" t="s">
        <v>45</v>
      </c>
      <c r="G8391" s="1" t="s">
        <v>21</v>
      </c>
      <c r="H8391" s="1" t="s">
        <v>15</v>
      </c>
      <c r="I8391" s="1" t="s">
        <v>46</v>
      </c>
      <c r="J8391" s="1">
        <v>9.3217569E-2</v>
      </c>
      <c r="K8391" s="1"/>
      <c r="L8391" s="1">
        <v>116.7834</v>
      </c>
      <c r="M8391" s="1">
        <v>4</v>
      </c>
    </row>
    <row r="8392" spans="1:13" x14ac:dyDescent="0.3">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
      <c r="A8393" s="1" t="s">
        <v>17</v>
      </c>
      <c r="B8393" s="1">
        <v>8392</v>
      </c>
      <c r="C8393" s="1" t="s">
        <v>455</v>
      </c>
      <c r="D8393" s="1" t="s">
        <v>48</v>
      </c>
      <c r="E8393" s="1">
        <v>2018</v>
      </c>
      <c r="F8393" s="1" t="s">
        <v>45</v>
      </c>
      <c r="G8393" s="1" t="s">
        <v>21</v>
      </c>
      <c r="H8393" s="1" t="s">
        <v>15</v>
      </c>
      <c r="I8393" s="1" t="s">
        <v>46</v>
      </c>
      <c r="J8393" s="1">
        <v>9.5746519000000002E-2</v>
      </c>
      <c r="K8393" s="1"/>
      <c r="L8393" s="1">
        <v>208.66120000000001</v>
      </c>
      <c r="M8393" s="1">
        <v>4</v>
      </c>
    </row>
    <row r="8394" spans="1:13" x14ac:dyDescent="0.3">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
      <c r="A8395" s="1" t="s">
        <v>17</v>
      </c>
      <c r="B8395" s="1">
        <v>8394</v>
      </c>
      <c r="C8395" s="1" t="s">
        <v>1212</v>
      </c>
      <c r="D8395" s="1" t="s">
        <v>48</v>
      </c>
      <c r="E8395" s="1">
        <v>2018</v>
      </c>
      <c r="F8395" s="1" t="s">
        <v>45</v>
      </c>
      <c r="G8395" s="1" t="s">
        <v>21</v>
      </c>
      <c r="H8395" s="1" t="s">
        <v>15</v>
      </c>
      <c r="I8395" s="1" t="s">
        <v>46</v>
      </c>
      <c r="J8395" s="1">
        <v>5.2554508E-2</v>
      </c>
      <c r="K8395" s="1"/>
      <c r="L8395" s="1">
        <v>190.35040000000001</v>
      </c>
      <c r="M8395" s="1">
        <v>4</v>
      </c>
    </row>
    <row r="8396" spans="1:13" x14ac:dyDescent="0.3">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
      <c r="A8397" s="1" t="s">
        <v>17</v>
      </c>
      <c r="B8397" s="1">
        <v>8396</v>
      </c>
      <c r="C8397" s="1" t="s">
        <v>246</v>
      </c>
      <c r="D8397" s="1" t="s">
        <v>48</v>
      </c>
      <c r="E8397" s="1">
        <v>2018</v>
      </c>
      <c r="F8397" s="1" t="s">
        <v>45</v>
      </c>
      <c r="G8397" s="1" t="s">
        <v>21</v>
      </c>
      <c r="H8397" s="1" t="s">
        <v>15</v>
      </c>
      <c r="I8397" s="1" t="s">
        <v>46</v>
      </c>
      <c r="J8397" s="1">
        <v>9.1318935000000004E-2</v>
      </c>
      <c r="K8397" s="1"/>
      <c r="L8397" s="1">
        <v>230.73519999999999</v>
      </c>
      <c r="M8397" s="1">
        <v>4</v>
      </c>
    </row>
    <row r="8398" spans="1:13" x14ac:dyDescent="0.3">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
      <c r="A8399" s="1" t="s">
        <v>17</v>
      </c>
      <c r="B8399" s="1">
        <v>8398</v>
      </c>
      <c r="C8399" s="1" t="s">
        <v>615</v>
      </c>
      <c r="D8399" s="1" t="s">
        <v>48</v>
      </c>
      <c r="E8399" s="1">
        <v>2018</v>
      </c>
      <c r="F8399" s="1" t="s">
        <v>45</v>
      </c>
      <c r="G8399" s="1" t="s">
        <v>21</v>
      </c>
      <c r="H8399" s="1" t="s">
        <v>15</v>
      </c>
      <c r="I8399" s="1" t="s">
        <v>46</v>
      </c>
      <c r="J8399" s="1">
        <v>3.6213953E-2</v>
      </c>
      <c r="K8399" s="1"/>
      <c r="L8399" s="1">
        <v>92.5488</v>
      </c>
      <c r="M8399" s="1">
        <v>4</v>
      </c>
    </row>
    <row r="8400" spans="1:13" x14ac:dyDescent="0.3">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
      <c r="A8401" s="1" t="s">
        <v>17</v>
      </c>
      <c r="B8401" s="1">
        <v>8400</v>
      </c>
      <c r="C8401" s="1" t="s">
        <v>330</v>
      </c>
      <c r="D8401" s="1" t="s">
        <v>48</v>
      </c>
      <c r="E8401" s="1">
        <v>2018</v>
      </c>
      <c r="F8401" s="1" t="s">
        <v>45</v>
      </c>
      <c r="G8401" s="1" t="s">
        <v>21</v>
      </c>
      <c r="H8401" s="1" t="s">
        <v>15</v>
      </c>
      <c r="I8401" s="1" t="s">
        <v>46</v>
      </c>
      <c r="J8401" s="1">
        <v>3.7505332000000002E-2</v>
      </c>
      <c r="K8401" s="1"/>
      <c r="L8401" s="1">
        <v>126.2704</v>
      </c>
      <c r="M8401" s="1">
        <v>4</v>
      </c>
    </row>
    <row r="8402" spans="1:13" x14ac:dyDescent="0.3">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
      <c r="A8403" s="1" t="s">
        <v>17</v>
      </c>
      <c r="B8403" s="1">
        <v>8402</v>
      </c>
      <c r="C8403" s="1" t="s">
        <v>1340</v>
      </c>
      <c r="D8403" s="1" t="s">
        <v>48</v>
      </c>
      <c r="E8403" s="1">
        <v>2018</v>
      </c>
      <c r="F8403" s="1" t="s">
        <v>45</v>
      </c>
      <c r="G8403" s="1" t="s">
        <v>21</v>
      </c>
      <c r="H8403" s="1" t="s">
        <v>15</v>
      </c>
      <c r="I8403" s="1" t="s">
        <v>46</v>
      </c>
      <c r="J8403" s="1">
        <v>4.5900448000000003E-2</v>
      </c>
      <c r="K8403" s="1"/>
      <c r="L8403" s="1">
        <v>118.91240000000001</v>
      </c>
      <c r="M8403" s="1">
        <v>4</v>
      </c>
    </row>
    <row r="8404" spans="1:13" x14ac:dyDescent="0.3">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
      <c r="A8405" s="1" t="s">
        <v>17</v>
      </c>
      <c r="B8405" s="1">
        <v>8404</v>
      </c>
      <c r="C8405" s="1" t="s">
        <v>219</v>
      </c>
      <c r="D8405" s="1" t="s">
        <v>48</v>
      </c>
      <c r="E8405" s="1">
        <v>2018</v>
      </c>
      <c r="F8405" s="1" t="s">
        <v>45</v>
      </c>
      <c r="G8405" s="1" t="s">
        <v>21</v>
      </c>
      <c r="H8405" s="1" t="s">
        <v>15</v>
      </c>
      <c r="I8405" s="1" t="s">
        <v>46</v>
      </c>
      <c r="J8405" s="1">
        <v>3.3018559000000003E-2</v>
      </c>
      <c r="K8405" s="1"/>
      <c r="L8405" s="1">
        <v>170.44220000000001</v>
      </c>
      <c r="M8405" s="1">
        <v>4</v>
      </c>
    </row>
    <row r="8406" spans="1:13" x14ac:dyDescent="0.3">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
      <c r="A8407" s="1" t="s">
        <v>17</v>
      </c>
      <c r="B8407" s="1">
        <v>8406</v>
      </c>
      <c r="C8407" s="1" t="s">
        <v>1387</v>
      </c>
      <c r="D8407" s="1" t="s">
        <v>48</v>
      </c>
      <c r="E8407" s="1">
        <v>2018</v>
      </c>
      <c r="F8407" s="1" t="s">
        <v>45</v>
      </c>
      <c r="G8407" s="1" t="s">
        <v>21</v>
      </c>
      <c r="H8407" s="1" t="s">
        <v>15</v>
      </c>
      <c r="I8407" s="1" t="s">
        <v>46</v>
      </c>
      <c r="J8407" s="1">
        <v>2.7812303999999999E-2</v>
      </c>
      <c r="K8407" s="1"/>
      <c r="L8407" s="1">
        <v>147.476</v>
      </c>
      <c r="M8407" s="1">
        <v>4</v>
      </c>
    </row>
    <row r="8408" spans="1:13" x14ac:dyDescent="0.3">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
      <c r="A8409" s="1" t="s">
        <v>17</v>
      </c>
      <c r="B8409" s="1">
        <v>8408</v>
      </c>
      <c r="C8409" s="1" t="s">
        <v>593</v>
      </c>
      <c r="D8409" s="1" t="s">
        <v>48</v>
      </c>
      <c r="E8409" s="1">
        <v>2018</v>
      </c>
      <c r="F8409" s="1" t="s">
        <v>45</v>
      </c>
      <c r="G8409" s="1" t="s">
        <v>21</v>
      </c>
      <c r="H8409" s="1" t="s">
        <v>15</v>
      </c>
      <c r="I8409" s="1" t="s">
        <v>46</v>
      </c>
      <c r="J8409" s="1">
        <v>0.13874251800000001</v>
      </c>
      <c r="K8409" s="1"/>
      <c r="L8409" s="1">
        <v>147.476</v>
      </c>
      <c r="M8409" s="1">
        <v>4</v>
      </c>
    </row>
    <row r="8410" spans="1:13" x14ac:dyDescent="0.3">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
      <c r="A8411" s="1" t="s">
        <v>17</v>
      </c>
      <c r="B8411" s="1">
        <v>8410</v>
      </c>
      <c r="C8411" s="1" t="s">
        <v>722</v>
      </c>
      <c r="D8411" s="1" t="s">
        <v>48</v>
      </c>
      <c r="E8411" s="1">
        <v>2018</v>
      </c>
      <c r="F8411" s="1" t="s">
        <v>45</v>
      </c>
      <c r="G8411" s="1" t="s">
        <v>21</v>
      </c>
      <c r="H8411" s="1" t="s">
        <v>15</v>
      </c>
      <c r="I8411" s="1" t="s">
        <v>46</v>
      </c>
      <c r="J8411" s="1">
        <v>8.5538477000000002E-2</v>
      </c>
      <c r="K8411" s="1"/>
      <c r="L8411" s="1">
        <v>169.2816</v>
      </c>
      <c r="M8411" s="1">
        <v>4</v>
      </c>
    </row>
    <row r="8412" spans="1:13" x14ac:dyDescent="0.3">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
      <c r="A8413" s="1" t="s">
        <v>17</v>
      </c>
      <c r="B8413" s="1">
        <v>8412</v>
      </c>
      <c r="C8413" s="1" t="s">
        <v>1541</v>
      </c>
      <c r="D8413" s="1" t="s">
        <v>48</v>
      </c>
      <c r="E8413" s="1">
        <v>2018</v>
      </c>
      <c r="F8413" s="1" t="s">
        <v>45</v>
      </c>
      <c r="G8413" s="1" t="s">
        <v>21</v>
      </c>
      <c r="H8413" s="1" t="s">
        <v>15</v>
      </c>
      <c r="I8413" s="1" t="s">
        <v>46</v>
      </c>
      <c r="J8413" s="1">
        <v>0.17264121299999999</v>
      </c>
      <c r="K8413" s="1"/>
      <c r="L8413" s="1">
        <v>195.11099999999999</v>
      </c>
      <c r="M8413" s="1">
        <v>4</v>
      </c>
    </row>
    <row r="8414" spans="1:13" x14ac:dyDescent="0.3">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
      <c r="A8415" s="1" t="s">
        <v>17</v>
      </c>
      <c r="B8415" s="1">
        <v>8414</v>
      </c>
      <c r="C8415" s="1" t="s">
        <v>942</v>
      </c>
      <c r="D8415" s="1" t="s">
        <v>48</v>
      </c>
      <c r="E8415" s="1">
        <v>2018</v>
      </c>
      <c r="F8415" s="1" t="s">
        <v>45</v>
      </c>
      <c r="G8415" s="1" t="s">
        <v>21</v>
      </c>
      <c r="H8415" s="1" t="s">
        <v>15</v>
      </c>
      <c r="I8415" s="1" t="s">
        <v>46</v>
      </c>
      <c r="J8415" s="1">
        <v>0.106876976</v>
      </c>
      <c r="K8415" s="1"/>
      <c r="L8415" s="1">
        <v>146.70760000000001</v>
      </c>
      <c r="M8415" s="1">
        <v>4</v>
      </c>
    </row>
    <row r="8416" spans="1:13" x14ac:dyDescent="0.3">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
      <c r="A8417" s="1" t="s">
        <v>17</v>
      </c>
      <c r="B8417" s="1">
        <v>8416</v>
      </c>
      <c r="C8417" s="1" t="s">
        <v>898</v>
      </c>
      <c r="D8417" s="1" t="s">
        <v>32</v>
      </c>
      <c r="E8417" s="1">
        <v>2018</v>
      </c>
      <c r="F8417" s="1" t="s">
        <v>45</v>
      </c>
      <c r="G8417" s="1" t="s">
        <v>21</v>
      </c>
      <c r="H8417" s="1" t="s">
        <v>15</v>
      </c>
      <c r="I8417" s="1" t="s">
        <v>46</v>
      </c>
      <c r="J8417" s="1">
        <v>6.9123359999999995E-2</v>
      </c>
      <c r="K8417" s="1"/>
      <c r="L8417" s="1">
        <v>106.0938</v>
      </c>
      <c r="M8417" s="1">
        <v>4</v>
      </c>
    </row>
    <row r="8418" spans="1:13" x14ac:dyDescent="0.3">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
      <c r="A8419" s="1" t="s">
        <v>17</v>
      </c>
      <c r="B8419" s="1">
        <v>8418</v>
      </c>
      <c r="C8419" s="1" t="s">
        <v>1073</v>
      </c>
      <c r="D8419" s="1" t="s">
        <v>32</v>
      </c>
      <c r="E8419" s="1">
        <v>2018</v>
      </c>
      <c r="F8419" s="1" t="s">
        <v>45</v>
      </c>
      <c r="G8419" s="1" t="s">
        <v>21</v>
      </c>
      <c r="H8419" s="1" t="s">
        <v>15</v>
      </c>
      <c r="I8419" s="1" t="s">
        <v>46</v>
      </c>
      <c r="J8419" s="1">
        <v>1.724183E-2</v>
      </c>
      <c r="K8419" s="1"/>
      <c r="L8419" s="1">
        <v>197.07679999999999</v>
      </c>
      <c r="M8419" s="1">
        <v>4</v>
      </c>
    </row>
    <row r="8420" spans="1:13" x14ac:dyDescent="0.3">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
      <c r="A8421" s="1" t="s">
        <v>17</v>
      </c>
      <c r="B8421" s="1">
        <v>8420</v>
      </c>
      <c r="C8421" s="1" t="s">
        <v>223</v>
      </c>
      <c r="D8421" s="1" t="s">
        <v>32</v>
      </c>
      <c r="E8421" s="1">
        <v>2018</v>
      </c>
      <c r="F8421" s="1" t="s">
        <v>45</v>
      </c>
      <c r="G8421" s="1" t="s">
        <v>21</v>
      </c>
      <c r="H8421" s="1" t="s">
        <v>15</v>
      </c>
      <c r="I8421" s="1" t="s">
        <v>46</v>
      </c>
      <c r="J8421" s="1">
        <v>6.7128641000000003E-2</v>
      </c>
      <c r="K8421" s="1"/>
      <c r="L8421" s="1">
        <v>242.8486</v>
      </c>
      <c r="M8421" s="1">
        <v>4</v>
      </c>
    </row>
    <row r="8422" spans="1:13" x14ac:dyDescent="0.3">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
      <c r="A8423" s="1" t="s">
        <v>17</v>
      </c>
      <c r="B8423" s="1">
        <v>8422</v>
      </c>
      <c r="C8423" s="1" t="s">
        <v>221</v>
      </c>
      <c r="D8423" s="1" t="s">
        <v>32</v>
      </c>
      <c r="E8423" s="1">
        <v>2018</v>
      </c>
      <c r="F8423" s="1" t="s">
        <v>45</v>
      </c>
      <c r="G8423" s="1" t="s">
        <v>21</v>
      </c>
      <c r="H8423" s="1" t="s">
        <v>15</v>
      </c>
      <c r="I8423" s="1" t="s">
        <v>46</v>
      </c>
      <c r="J8423" s="1">
        <v>4.3791579999999997E-2</v>
      </c>
      <c r="K8423" s="1"/>
      <c r="L8423" s="1">
        <v>189.053</v>
      </c>
      <c r="M8423" s="1">
        <v>4</v>
      </c>
    </row>
    <row r="8424" spans="1:13" x14ac:dyDescent="0.3">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
      <c r="A8425" s="1" t="s">
        <v>17</v>
      </c>
      <c r="B8425" s="1">
        <v>8424</v>
      </c>
      <c r="C8425" s="1" t="s">
        <v>834</v>
      </c>
      <c r="D8425" s="1" t="s">
        <v>159</v>
      </c>
      <c r="E8425" s="1">
        <v>2018</v>
      </c>
      <c r="F8425" s="1" t="s">
        <v>45</v>
      </c>
      <c r="G8425" s="1" t="s">
        <v>21</v>
      </c>
      <c r="H8425" s="1" t="s">
        <v>15</v>
      </c>
      <c r="I8425" s="1" t="s">
        <v>46</v>
      </c>
      <c r="J8425" s="1">
        <v>0</v>
      </c>
      <c r="K8425" s="1"/>
      <c r="L8425" s="1">
        <v>167.51580000000001</v>
      </c>
      <c r="M8425" s="1">
        <v>4</v>
      </c>
    </row>
    <row r="8426" spans="1:13" x14ac:dyDescent="0.3">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
      <c r="A8427" s="1" t="s">
        <v>17</v>
      </c>
      <c r="B8427" s="1">
        <v>8426</v>
      </c>
      <c r="C8427" s="1" t="s">
        <v>881</v>
      </c>
      <c r="D8427" s="1" t="s">
        <v>159</v>
      </c>
      <c r="E8427" s="1">
        <v>2018</v>
      </c>
      <c r="F8427" s="1" t="s">
        <v>45</v>
      </c>
      <c r="G8427" s="1" t="s">
        <v>21</v>
      </c>
      <c r="H8427" s="1" t="s">
        <v>15</v>
      </c>
      <c r="I8427" s="1" t="s">
        <v>46</v>
      </c>
      <c r="J8427" s="1">
        <v>4.3025208000000002E-2</v>
      </c>
      <c r="K8427" s="1"/>
      <c r="L8427" s="1">
        <v>37.616399999999999</v>
      </c>
      <c r="M8427" s="1">
        <v>4</v>
      </c>
    </row>
    <row r="8428" spans="1:13" x14ac:dyDescent="0.3">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
      <c r="A8429" s="1" t="s">
        <v>10</v>
      </c>
      <c r="B8429" s="1">
        <v>8428</v>
      </c>
      <c r="C8429" s="1" t="s">
        <v>803</v>
      </c>
      <c r="D8429" s="1" t="s">
        <v>95</v>
      </c>
      <c r="E8429" s="1">
        <v>2018</v>
      </c>
      <c r="F8429" s="1" t="s">
        <v>45</v>
      </c>
      <c r="G8429" s="1" t="s">
        <v>21</v>
      </c>
      <c r="H8429" s="1" t="s">
        <v>15</v>
      </c>
      <c r="I8429" s="1" t="s">
        <v>46</v>
      </c>
      <c r="J8429" s="1">
        <v>2.2829734000000001E-2</v>
      </c>
      <c r="K8429" s="1"/>
      <c r="L8429" s="1">
        <v>241.0538</v>
      </c>
      <c r="M8429" s="1">
        <v>4</v>
      </c>
    </row>
    <row r="8430" spans="1:13" x14ac:dyDescent="0.3">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
      <c r="A8431" s="1" t="s">
        <v>10</v>
      </c>
      <c r="B8431" s="1">
        <v>8430</v>
      </c>
      <c r="C8431" s="1" t="s">
        <v>976</v>
      </c>
      <c r="D8431" s="1" t="s">
        <v>95</v>
      </c>
      <c r="E8431" s="1">
        <v>2018</v>
      </c>
      <c r="F8431" s="1" t="s">
        <v>45</v>
      </c>
      <c r="G8431" s="1" t="s">
        <v>21</v>
      </c>
      <c r="H8431" s="1" t="s">
        <v>15</v>
      </c>
      <c r="I8431" s="1" t="s">
        <v>46</v>
      </c>
      <c r="J8431" s="1">
        <v>6.2547321000000003E-2</v>
      </c>
      <c r="K8431" s="1"/>
      <c r="L8431" s="1">
        <v>88.382999999999996</v>
      </c>
      <c r="M8431" s="1">
        <v>4</v>
      </c>
    </row>
    <row r="8432" spans="1:13" x14ac:dyDescent="0.3">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
      <c r="A8433" s="1" t="s">
        <v>10</v>
      </c>
      <c r="B8433" s="1">
        <v>8432</v>
      </c>
      <c r="C8433" s="1" t="s">
        <v>904</v>
      </c>
      <c r="D8433" s="1" t="s">
        <v>95</v>
      </c>
      <c r="E8433" s="1">
        <v>2018</v>
      </c>
      <c r="F8433" s="1" t="s">
        <v>45</v>
      </c>
      <c r="G8433" s="1" t="s">
        <v>21</v>
      </c>
      <c r="H8433" s="1" t="s">
        <v>15</v>
      </c>
      <c r="I8433" s="1" t="s">
        <v>46</v>
      </c>
      <c r="J8433" s="1">
        <v>0.10351785300000001</v>
      </c>
      <c r="K8433" s="1"/>
      <c r="L8433" s="1">
        <v>164.95</v>
      </c>
      <c r="M8433" s="1">
        <v>4</v>
      </c>
    </row>
    <row r="8434" spans="1:13" x14ac:dyDescent="0.3">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
      <c r="A8435" s="1" t="s">
        <v>10</v>
      </c>
      <c r="B8435" s="1">
        <v>8434</v>
      </c>
      <c r="C8435" s="1" t="s">
        <v>867</v>
      </c>
      <c r="D8435" s="1" t="s">
        <v>57</v>
      </c>
      <c r="E8435" s="1">
        <v>2018</v>
      </c>
      <c r="F8435" s="1" t="s">
        <v>45</v>
      </c>
      <c r="G8435" s="1" t="s">
        <v>21</v>
      </c>
      <c r="H8435" s="1" t="s">
        <v>15</v>
      </c>
      <c r="I8435" s="1" t="s">
        <v>46</v>
      </c>
      <c r="J8435" s="1">
        <v>5.5289464000000003E-2</v>
      </c>
      <c r="K8435" s="1"/>
      <c r="L8435" s="1">
        <v>222.50880000000001</v>
      </c>
      <c r="M8435" s="1">
        <v>4</v>
      </c>
    </row>
    <row r="8436" spans="1:13" x14ac:dyDescent="0.3">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
      <c r="A8437" s="1" t="s">
        <v>10</v>
      </c>
      <c r="B8437" s="1">
        <v>8436</v>
      </c>
      <c r="C8437" s="1" t="s">
        <v>596</v>
      </c>
      <c r="D8437" s="1" t="s">
        <v>74</v>
      </c>
      <c r="E8437" s="1">
        <v>2018</v>
      </c>
      <c r="F8437" s="1" t="s">
        <v>45</v>
      </c>
      <c r="G8437" s="1" t="s">
        <v>21</v>
      </c>
      <c r="H8437" s="1" t="s">
        <v>15</v>
      </c>
      <c r="I8437" s="1" t="s">
        <v>46</v>
      </c>
      <c r="J8437" s="1">
        <v>9.4109235999999999E-2</v>
      </c>
      <c r="K8437" s="1"/>
      <c r="L8437" s="1">
        <v>102.9332</v>
      </c>
      <c r="M8437" s="1">
        <v>4</v>
      </c>
    </row>
    <row r="8438" spans="1:13" x14ac:dyDescent="0.3">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
      <c r="A8439" s="1" t="s">
        <v>10</v>
      </c>
      <c r="B8439" s="1">
        <v>8438</v>
      </c>
      <c r="C8439" s="1" t="s">
        <v>696</v>
      </c>
      <c r="D8439" s="1" t="s">
        <v>74</v>
      </c>
      <c r="E8439" s="1">
        <v>2018</v>
      </c>
      <c r="F8439" s="1" t="s">
        <v>45</v>
      </c>
      <c r="G8439" s="1" t="s">
        <v>21</v>
      </c>
      <c r="H8439" s="1" t="s">
        <v>15</v>
      </c>
      <c r="I8439" s="1" t="s">
        <v>46</v>
      </c>
      <c r="J8439" s="1">
        <v>6.5928735000000002E-2</v>
      </c>
      <c r="K8439" s="1"/>
      <c r="L8439" s="1">
        <v>183.0292</v>
      </c>
      <c r="M8439" s="1">
        <v>4</v>
      </c>
    </row>
    <row r="8440" spans="1:13" x14ac:dyDescent="0.3">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
      <c r="A8441" s="1" t="s">
        <v>10</v>
      </c>
      <c r="B8441" s="1">
        <v>8440</v>
      </c>
      <c r="C8441" s="1" t="s">
        <v>251</v>
      </c>
      <c r="D8441" s="1" t="s">
        <v>28</v>
      </c>
      <c r="E8441" s="1">
        <v>2018</v>
      </c>
      <c r="F8441" s="1" t="s">
        <v>45</v>
      </c>
      <c r="G8441" s="1" t="s">
        <v>21</v>
      </c>
      <c r="H8441" s="1" t="s">
        <v>15</v>
      </c>
      <c r="I8441" s="1" t="s">
        <v>46</v>
      </c>
      <c r="J8441" s="1">
        <v>3.1116081E-2</v>
      </c>
      <c r="K8441" s="1"/>
      <c r="L8441" s="1">
        <v>55.264000000000003</v>
      </c>
      <c r="M8441" s="1">
        <v>4</v>
      </c>
    </row>
    <row r="8442" spans="1:13" x14ac:dyDescent="0.3">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
      <c r="A8443" s="1" t="s">
        <v>10</v>
      </c>
      <c r="B8443" s="1">
        <v>8442</v>
      </c>
      <c r="C8443" s="1" t="s">
        <v>624</v>
      </c>
      <c r="D8443" s="1" t="s">
        <v>28</v>
      </c>
      <c r="E8443" s="1">
        <v>2018</v>
      </c>
      <c r="F8443" s="1" t="s">
        <v>45</v>
      </c>
      <c r="G8443" s="1" t="s">
        <v>21</v>
      </c>
      <c r="H8443" s="1" t="s">
        <v>15</v>
      </c>
      <c r="I8443" s="1" t="s">
        <v>46</v>
      </c>
      <c r="J8443" s="1">
        <v>5.0256161000000001E-2</v>
      </c>
      <c r="K8443" s="1"/>
      <c r="L8443" s="1">
        <v>150.9024</v>
      </c>
      <c r="M8443" s="1">
        <v>4</v>
      </c>
    </row>
    <row r="8444" spans="1:13" x14ac:dyDescent="0.3">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
      <c r="A8445" s="1" t="s">
        <v>10</v>
      </c>
      <c r="B8445" s="1">
        <v>8444</v>
      </c>
      <c r="C8445" s="1" t="s">
        <v>357</v>
      </c>
      <c r="D8445" s="1" t="s">
        <v>28</v>
      </c>
      <c r="E8445" s="1">
        <v>2018</v>
      </c>
      <c r="F8445" s="1" t="s">
        <v>45</v>
      </c>
      <c r="G8445" s="1" t="s">
        <v>21</v>
      </c>
      <c r="H8445" s="1" t="s">
        <v>15</v>
      </c>
      <c r="I8445" s="1" t="s">
        <v>46</v>
      </c>
      <c r="J8445" s="1">
        <v>1.4661762E-2</v>
      </c>
      <c r="K8445" s="1"/>
      <c r="L8445" s="1">
        <v>89.117199999999997</v>
      </c>
      <c r="M8445" s="1">
        <v>4</v>
      </c>
    </row>
    <row r="8446" spans="1:13" x14ac:dyDescent="0.3">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
      <c r="A8447" s="1" t="s">
        <v>10</v>
      </c>
      <c r="B8447" s="1">
        <v>8446</v>
      </c>
      <c r="C8447" s="1" t="s">
        <v>883</v>
      </c>
      <c r="D8447" s="1" t="s">
        <v>28</v>
      </c>
      <c r="E8447" s="1">
        <v>2018</v>
      </c>
      <c r="F8447" s="1" t="s">
        <v>45</v>
      </c>
      <c r="G8447" s="1" t="s">
        <v>21</v>
      </c>
      <c r="H8447" s="1" t="s">
        <v>15</v>
      </c>
      <c r="I8447" s="1" t="s">
        <v>46</v>
      </c>
      <c r="J8447" s="1">
        <v>0.10400212</v>
      </c>
      <c r="K8447" s="1"/>
      <c r="L8447" s="1">
        <v>79.796000000000006</v>
      </c>
      <c r="M8447" s="1">
        <v>4</v>
      </c>
    </row>
    <row r="8448" spans="1:13" x14ac:dyDescent="0.3">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
      <c r="A8449" s="1" t="s">
        <v>10</v>
      </c>
      <c r="B8449" s="1">
        <v>8448</v>
      </c>
      <c r="C8449" s="1" t="s">
        <v>711</v>
      </c>
      <c r="D8449" s="1" t="s">
        <v>28</v>
      </c>
      <c r="E8449" s="1">
        <v>2018</v>
      </c>
      <c r="F8449" s="1" t="s">
        <v>45</v>
      </c>
      <c r="G8449" s="1" t="s">
        <v>21</v>
      </c>
      <c r="H8449" s="1" t="s">
        <v>15</v>
      </c>
      <c r="I8449" s="1" t="s">
        <v>46</v>
      </c>
      <c r="J8449" s="1">
        <v>0.132500853</v>
      </c>
      <c r="K8449" s="1"/>
      <c r="L8449" s="1">
        <v>220.37979999999999</v>
      </c>
      <c r="M8449" s="1">
        <v>4</v>
      </c>
    </row>
    <row r="8450" spans="1:13" x14ac:dyDescent="0.3">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
      <c r="A8451" s="1" t="s">
        <v>10</v>
      </c>
      <c r="B8451" s="1">
        <v>8450</v>
      </c>
      <c r="C8451" s="1" t="s">
        <v>1586</v>
      </c>
      <c r="D8451" s="1" t="s">
        <v>67</v>
      </c>
      <c r="E8451" s="1">
        <v>2018</v>
      </c>
      <c r="F8451" s="1" t="s">
        <v>45</v>
      </c>
      <c r="G8451" s="1" t="s">
        <v>21</v>
      </c>
      <c r="H8451" s="1" t="s">
        <v>15</v>
      </c>
      <c r="I8451" s="1" t="s">
        <v>46</v>
      </c>
      <c r="J8451" s="1">
        <v>0.16388212899999999</v>
      </c>
      <c r="K8451" s="1"/>
      <c r="L8451" s="1">
        <v>113.2518</v>
      </c>
      <c r="M8451" s="1">
        <v>4</v>
      </c>
    </row>
    <row r="8452" spans="1:13" x14ac:dyDescent="0.3">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
      <c r="A8453" s="1" t="s">
        <v>10</v>
      </c>
      <c r="B8453" s="1">
        <v>8452</v>
      </c>
      <c r="C8453" s="1" t="s">
        <v>397</v>
      </c>
      <c r="D8453" s="1" t="s">
        <v>67</v>
      </c>
      <c r="E8453" s="1">
        <v>2018</v>
      </c>
      <c r="F8453" s="1" t="s">
        <v>45</v>
      </c>
      <c r="G8453" s="1" t="s">
        <v>21</v>
      </c>
      <c r="H8453" s="1" t="s">
        <v>15</v>
      </c>
      <c r="I8453" s="1" t="s">
        <v>46</v>
      </c>
      <c r="J8453" s="1">
        <v>0.18240726600000001</v>
      </c>
      <c r="K8453" s="1"/>
      <c r="L8453" s="1">
        <v>109.157</v>
      </c>
      <c r="M8453" s="1">
        <v>4</v>
      </c>
    </row>
    <row r="8454" spans="1:13" x14ac:dyDescent="0.3">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
      <c r="A8455" s="1" t="s">
        <v>10</v>
      </c>
      <c r="B8455" s="1">
        <v>8454</v>
      </c>
      <c r="C8455" s="1" t="s">
        <v>187</v>
      </c>
      <c r="D8455" s="1" t="s">
        <v>67</v>
      </c>
      <c r="E8455" s="1">
        <v>2018</v>
      </c>
      <c r="F8455" s="1" t="s">
        <v>45</v>
      </c>
      <c r="G8455" s="1" t="s">
        <v>21</v>
      </c>
      <c r="H8455" s="1" t="s">
        <v>15</v>
      </c>
      <c r="I8455" s="1" t="s">
        <v>46</v>
      </c>
      <c r="J8455" s="1">
        <v>2.3209536999999999E-2</v>
      </c>
      <c r="K8455" s="1"/>
      <c r="L8455" s="1">
        <v>183.36080000000001</v>
      </c>
      <c r="M8455" s="1">
        <v>4</v>
      </c>
    </row>
    <row r="8456" spans="1:13" x14ac:dyDescent="0.3">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
      <c r="A8457" s="1" t="s">
        <v>10</v>
      </c>
      <c r="B8457" s="1">
        <v>8456</v>
      </c>
      <c r="C8457" s="1" t="s">
        <v>1400</v>
      </c>
      <c r="D8457" s="1" t="s">
        <v>67</v>
      </c>
      <c r="E8457" s="1">
        <v>2018</v>
      </c>
      <c r="F8457" s="1" t="s">
        <v>45</v>
      </c>
      <c r="G8457" s="1" t="s">
        <v>21</v>
      </c>
      <c r="H8457" s="1" t="s">
        <v>15</v>
      </c>
      <c r="I8457" s="1" t="s">
        <v>46</v>
      </c>
      <c r="J8457" s="1">
        <v>0</v>
      </c>
      <c r="K8457" s="1"/>
      <c r="L8457" s="1">
        <v>196.4794</v>
      </c>
      <c r="M8457" s="1">
        <v>4</v>
      </c>
    </row>
    <row r="8458" spans="1:13" x14ac:dyDescent="0.3">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
      <c r="A8459" s="1" t="s">
        <v>10</v>
      </c>
      <c r="B8459" s="1">
        <v>8458</v>
      </c>
      <c r="C8459" s="1" t="s">
        <v>1244</v>
      </c>
      <c r="D8459" s="1" t="s">
        <v>67</v>
      </c>
      <c r="E8459" s="1">
        <v>2018</v>
      </c>
      <c r="F8459" s="1" t="s">
        <v>45</v>
      </c>
      <c r="G8459" s="1" t="s">
        <v>21</v>
      </c>
      <c r="H8459" s="1" t="s">
        <v>15</v>
      </c>
      <c r="I8459" s="1" t="s">
        <v>46</v>
      </c>
      <c r="J8459" s="1">
        <v>4.2412572000000003E-2</v>
      </c>
      <c r="K8459" s="1"/>
      <c r="L8459" s="1">
        <v>119.0782</v>
      </c>
      <c r="M8459" s="1">
        <v>4</v>
      </c>
    </row>
    <row r="8460" spans="1:13" x14ac:dyDescent="0.3">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
      <c r="A8461" s="1" t="s">
        <v>10</v>
      </c>
      <c r="B8461" s="1">
        <v>8460</v>
      </c>
      <c r="C8461" s="1" t="s">
        <v>1500</v>
      </c>
      <c r="D8461" s="1" t="s">
        <v>67</v>
      </c>
      <c r="E8461" s="1">
        <v>2018</v>
      </c>
      <c r="F8461" s="1" t="s">
        <v>45</v>
      </c>
      <c r="G8461" s="1" t="s">
        <v>21</v>
      </c>
      <c r="H8461" s="1" t="s">
        <v>15</v>
      </c>
      <c r="I8461" s="1" t="s">
        <v>46</v>
      </c>
      <c r="J8461" s="1">
        <v>8.7221496999999995E-2</v>
      </c>
      <c r="K8461" s="1"/>
      <c r="L8461" s="1">
        <v>263.99099999999999</v>
      </c>
      <c r="M8461" s="1">
        <v>4</v>
      </c>
    </row>
    <row r="8462" spans="1:13" x14ac:dyDescent="0.3">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
      <c r="A8463" s="1" t="s">
        <v>10</v>
      </c>
      <c r="B8463" s="1">
        <v>8462</v>
      </c>
      <c r="C8463" s="1" t="s">
        <v>744</v>
      </c>
      <c r="D8463" s="1" t="s">
        <v>67</v>
      </c>
      <c r="E8463" s="1">
        <v>2018</v>
      </c>
      <c r="F8463" s="1" t="s">
        <v>45</v>
      </c>
      <c r="G8463" s="1" t="s">
        <v>21</v>
      </c>
      <c r="H8463" s="1" t="s">
        <v>15</v>
      </c>
      <c r="I8463" s="1" t="s">
        <v>46</v>
      </c>
      <c r="J8463" s="1">
        <v>3.0362777000000001E-2</v>
      </c>
      <c r="K8463" s="1"/>
      <c r="L8463" s="1">
        <v>210.52440000000001</v>
      </c>
      <c r="M8463" s="1">
        <v>4</v>
      </c>
    </row>
    <row r="8464" spans="1:13" x14ac:dyDescent="0.3">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
      <c r="A8465" s="1" t="s">
        <v>10</v>
      </c>
      <c r="B8465" s="1">
        <v>8464</v>
      </c>
      <c r="C8465" s="1" t="s">
        <v>126</v>
      </c>
      <c r="D8465" s="1" t="s">
        <v>24</v>
      </c>
      <c r="E8465" s="1">
        <v>2018</v>
      </c>
      <c r="F8465" s="1" t="s">
        <v>45</v>
      </c>
      <c r="G8465" s="1" t="s">
        <v>21</v>
      </c>
      <c r="H8465" s="1" t="s">
        <v>15</v>
      </c>
      <c r="I8465" s="1" t="s">
        <v>46</v>
      </c>
      <c r="J8465" s="1">
        <v>6.6406853000000002E-2</v>
      </c>
      <c r="K8465" s="1"/>
      <c r="L8465" s="1">
        <v>259.7962</v>
      </c>
      <c r="M8465" s="1">
        <v>4</v>
      </c>
    </row>
    <row r="8466" spans="1:13" x14ac:dyDescent="0.3">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
      <c r="A8467" s="1" t="s">
        <v>10</v>
      </c>
      <c r="B8467" s="1">
        <v>8466</v>
      </c>
      <c r="C8467" s="1" t="s">
        <v>503</v>
      </c>
      <c r="D8467" s="1" t="s">
        <v>24</v>
      </c>
      <c r="E8467" s="1">
        <v>2018</v>
      </c>
      <c r="F8467" s="1" t="s">
        <v>45</v>
      </c>
      <c r="G8467" s="1" t="s">
        <v>21</v>
      </c>
      <c r="H8467" s="1" t="s">
        <v>15</v>
      </c>
      <c r="I8467" s="1" t="s">
        <v>46</v>
      </c>
      <c r="J8467" s="1">
        <v>4.3690499000000001E-2</v>
      </c>
      <c r="K8467" s="1"/>
      <c r="L8467" s="1">
        <v>60.2194</v>
      </c>
      <c r="M8467" s="1">
        <v>4</v>
      </c>
    </row>
    <row r="8468" spans="1:13" x14ac:dyDescent="0.3">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
      <c r="A8469" s="1" t="s">
        <v>10</v>
      </c>
      <c r="B8469" s="1">
        <v>8468</v>
      </c>
      <c r="C8469" s="1" t="s">
        <v>1494</v>
      </c>
      <c r="D8469" s="1" t="s">
        <v>24</v>
      </c>
      <c r="E8469" s="1">
        <v>2018</v>
      </c>
      <c r="F8469" s="1" t="s">
        <v>45</v>
      </c>
      <c r="G8469" s="1" t="s">
        <v>21</v>
      </c>
      <c r="H8469" s="1" t="s">
        <v>15</v>
      </c>
      <c r="I8469" s="1" t="s">
        <v>46</v>
      </c>
      <c r="J8469" s="1">
        <v>7.0349402000000005E-2</v>
      </c>
      <c r="K8469" s="1"/>
      <c r="L8469" s="1">
        <v>228.601</v>
      </c>
      <c r="M8469" s="1">
        <v>4</v>
      </c>
    </row>
    <row r="8470" spans="1:13" x14ac:dyDescent="0.3">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
      <c r="A8471" s="1" t="s">
        <v>10</v>
      </c>
      <c r="B8471" s="1">
        <v>8470</v>
      </c>
      <c r="C8471" s="1" t="s">
        <v>1487</v>
      </c>
      <c r="D8471" s="1" t="s">
        <v>24</v>
      </c>
      <c r="E8471" s="1">
        <v>2018</v>
      </c>
      <c r="F8471" s="1" t="s">
        <v>45</v>
      </c>
      <c r="G8471" s="1" t="s">
        <v>21</v>
      </c>
      <c r="H8471" s="1" t="s">
        <v>15</v>
      </c>
      <c r="I8471" s="1" t="s">
        <v>46</v>
      </c>
      <c r="J8471" s="1">
        <v>0</v>
      </c>
      <c r="K8471" s="1"/>
      <c r="L8471" s="1">
        <v>145.27600000000001</v>
      </c>
      <c r="M8471" s="1">
        <v>4</v>
      </c>
    </row>
    <row r="8472" spans="1:13" x14ac:dyDescent="0.3">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
      <c r="A8473" s="1" t="s">
        <v>10</v>
      </c>
      <c r="B8473" s="1">
        <v>8472</v>
      </c>
      <c r="C8473" s="1" t="s">
        <v>270</v>
      </c>
      <c r="D8473" s="1" t="s">
        <v>24</v>
      </c>
      <c r="E8473" s="1">
        <v>2018</v>
      </c>
      <c r="F8473" s="1" t="s">
        <v>45</v>
      </c>
      <c r="G8473" s="1" t="s">
        <v>21</v>
      </c>
      <c r="H8473" s="1" t="s">
        <v>15</v>
      </c>
      <c r="I8473" s="1" t="s">
        <v>46</v>
      </c>
      <c r="J8473" s="1">
        <v>0.15895490300000001</v>
      </c>
      <c r="K8473" s="1"/>
      <c r="L8473" s="1">
        <v>34.955800000000004</v>
      </c>
      <c r="M8473" s="1">
        <v>4</v>
      </c>
    </row>
    <row r="8474" spans="1:13" x14ac:dyDescent="0.3">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
      <c r="A8475" s="1" t="s">
        <v>10</v>
      </c>
      <c r="B8475" s="1">
        <v>8474</v>
      </c>
      <c r="C8475" s="1" t="s">
        <v>340</v>
      </c>
      <c r="D8475" s="1" t="s">
        <v>24</v>
      </c>
      <c r="E8475" s="1">
        <v>2018</v>
      </c>
      <c r="F8475" s="1" t="s">
        <v>45</v>
      </c>
      <c r="G8475" s="1" t="s">
        <v>21</v>
      </c>
      <c r="H8475" s="1" t="s">
        <v>15</v>
      </c>
      <c r="I8475" s="1" t="s">
        <v>46</v>
      </c>
      <c r="J8475" s="1">
        <v>0.159081735</v>
      </c>
      <c r="K8475" s="1"/>
      <c r="L8475" s="1">
        <v>193.5478</v>
      </c>
      <c r="M8475" s="1">
        <v>4</v>
      </c>
    </row>
    <row r="8476" spans="1:13" x14ac:dyDescent="0.3">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
      <c r="A8477" s="1" t="s">
        <v>10</v>
      </c>
      <c r="B8477" s="1">
        <v>8476</v>
      </c>
      <c r="C8477" s="1" t="s">
        <v>868</v>
      </c>
      <c r="D8477" s="1" t="s">
        <v>12</v>
      </c>
      <c r="E8477" s="1">
        <v>2018</v>
      </c>
      <c r="F8477" s="1" t="s">
        <v>45</v>
      </c>
      <c r="G8477" s="1" t="s">
        <v>21</v>
      </c>
      <c r="H8477" s="1" t="s">
        <v>15</v>
      </c>
      <c r="I8477" s="1" t="s">
        <v>46</v>
      </c>
      <c r="J8477" s="1">
        <v>5.8542509E-2</v>
      </c>
      <c r="K8477" s="1"/>
      <c r="L8477" s="1">
        <v>188.35300000000001</v>
      </c>
      <c r="M8477" s="1">
        <v>4</v>
      </c>
    </row>
    <row r="8478" spans="1:13" x14ac:dyDescent="0.3">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
      <c r="A8479" s="1" t="s">
        <v>10</v>
      </c>
      <c r="B8479" s="1">
        <v>8478</v>
      </c>
      <c r="C8479" s="1" t="s">
        <v>808</v>
      </c>
      <c r="D8479" s="1" t="s">
        <v>12</v>
      </c>
      <c r="E8479" s="1">
        <v>2018</v>
      </c>
      <c r="F8479" s="1" t="s">
        <v>45</v>
      </c>
      <c r="G8479" s="1" t="s">
        <v>21</v>
      </c>
      <c r="H8479" s="1" t="s">
        <v>15</v>
      </c>
      <c r="I8479" s="1" t="s">
        <v>46</v>
      </c>
      <c r="J8479" s="1">
        <v>4.7704151E-2</v>
      </c>
      <c r="K8479" s="1"/>
      <c r="L8479" s="1">
        <v>187.25559999999999</v>
      </c>
      <c r="M8479" s="1">
        <v>4</v>
      </c>
    </row>
    <row r="8480" spans="1:13" x14ac:dyDescent="0.3">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
      <c r="A8481" s="1" t="s">
        <v>10</v>
      </c>
      <c r="B8481" s="1">
        <v>8480</v>
      </c>
      <c r="C8481" s="1" t="s">
        <v>1027</v>
      </c>
      <c r="D8481" s="1" t="s">
        <v>12</v>
      </c>
      <c r="E8481" s="1">
        <v>2018</v>
      </c>
      <c r="F8481" s="1" t="s">
        <v>45</v>
      </c>
      <c r="G8481" s="1" t="s">
        <v>21</v>
      </c>
      <c r="H8481" s="1" t="s">
        <v>15</v>
      </c>
      <c r="I8481" s="1" t="s">
        <v>46</v>
      </c>
      <c r="J8481" s="1">
        <v>4.6382792999999999E-2</v>
      </c>
      <c r="K8481" s="1"/>
      <c r="L8481" s="1">
        <v>122.83880000000001</v>
      </c>
      <c r="M8481" s="1">
        <v>4</v>
      </c>
    </row>
    <row r="8482" spans="1:13" x14ac:dyDescent="0.3">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
      <c r="A8483" s="1" t="s">
        <v>10</v>
      </c>
      <c r="B8483" s="1">
        <v>8482</v>
      </c>
      <c r="C8483" s="1" t="s">
        <v>774</v>
      </c>
      <c r="D8483" s="1" t="s">
        <v>12</v>
      </c>
      <c r="E8483" s="1">
        <v>2018</v>
      </c>
      <c r="F8483" s="1" t="s">
        <v>45</v>
      </c>
      <c r="G8483" s="1" t="s">
        <v>21</v>
      </c>
      <c r="H8483" s="1" t="s">
        <v>15</v>
      </c>
      <c r="I8483" s="1" t="s">
        <v>46</v>
      </c>
      <c r="J8483" s="1">
        <v>0.10242248700000001</v>
      </c>
      <c r="K8483" s="1"/>
      <c r="L8483" s="1">
        <v>131.49680000000001</v>
      </c>
      <c r="M8483" s="1">
        <v>4</v>
      </c>
    </row>
    <row r="8484" spans="1:13" x14ac:dyDescent="0.3">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
      <c r="A8485" s="1" t="s">
        <v>10</v>
      </c>
      <c r="B8485" s="1">
        <v>8484</v>
      </c>
      <c r="C8485" s="1" t="s">
        <v>581</v>
      </c>
      <c r="D8485" s="1" t="s">
        <v>12</v>
      </c>
      <c r="E8485" s="1">
        <v>2018</v>
      </c>
      <c r="F8485" s="1" t="s">
        <v>45</v>
      </c>
      <c r="G8485" s="1" t="s">
        <v>21</v>
      </c>
      <c r="H8485" s="1" t="s">
        <v>15</v>
      </c>
      <c r="I8485" s="1" t="s">
        <v>46</v>
      </c>
      <c r="J8485" s="1">
        <v>0.115032648</v>
      </c>
      <c r="K8485" s="1"/>
      <c r="L8485" s="1">
        <v>58.0246</v>
      </c>
      <c r="M8485" s="1">
        <v>4</v>
      </c>
    </row>
    <row r="8486" spans="1:13" x14ac:dyDescent="0.3">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
      <c r="A8487" s="1" t="s">
        <v>10</v>
      </c>
      <c r="B8487" s="1">
        <v>8486</v>
      </c>
      <c r="C8487" s="1" t="s">
        <v>341</v>
      </c>
      <c r="D8487" s="1" t="s">
        <v>12</v>
      </c>
      <c r="E8487" s="1">
        <v>2018</v>
      </c>
      <c r="F8487" s="1" t="s">
        <v>45</v>
      </c>
      <c r="G8487" s="1" t="s">
        <v>21</v>
      </c>
      <c r="H8487" s="1" t="s">
        <v>15</v>
      </c>
      <c r="I8487" s="1" t="s">
        <v>46</v>
      </c>
      <c r="J8487" s="1">
        <v>0.141997869</v>
      </c>
      <c r="K8487" s="1"/>
      <c r="L8487" s="1">
        <v>90.551400000000001</v>
      </c>
      <c r="M8487" s="1">
        <v>4</v>
      </c>
    </row>
    <row r="8488" spans="1:13" x14ac:dyDescent="0.3">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
      <c r="A8489" s="1" t="s">
        <v>10</v>
      </c>
      <c r="B8489" s="1">
        <v>8488</v>
      </c>
      <c r="C8489" s="1" t="s">
        <v>1028</v>
      </c>
      <c r="D8489" s="1" t="s">
        <v>12</v>
      </c>
      <c r="E8489" s="1">
        <v>2018</v>
      </c>
      <c r="F8489" s="1" t="s">
        <v>45</v>
      </c>
      <c r="G8489" s="1" t="s">
        <v>21</v>
      </c>
      <c r="H8489" s="1" t="s">
        <v>15</v>
      </c>
      <c r="I8489" s="1" t="s">
        <v>46</v>
      </c>
      <c r="J8489" s="1">
        <v>7.3700837000000005E-2</v>
      </c>
      <c r="K8489" s="1"/>
      <c r="L8489" s="1">
        <v>207.16380000000001</v>
      </c>
      <c r="M8489" s="1">
        <v>4</v>
      </c>
    </row>
    <row r="8490" spans="1:13" x14ac:dyDescent="0.3">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
      <c r="A8491" s="1" t="s">
        <v>10</v>
      </c>
      <c r="B8491" s="1">
        <v>8490</v>
      </c>
      <c r="C8491" s="1" t="s">
        <v>1348</v>
      </c>
      <c r="D8491" s="1" t="s">
        <v>12</v>
      </c>
      <c r="E8491" s="1">
        <v>2018</v>
      </c>
      <c r="F8491" s="1" t="s">
        <v>45</v>
      </c>
      <c r="G8491" s="1" t="s">
        <v>21</v>
      </c>
      <c r="H8491" s="1" t="s">
        <v>15</v>
      </c>
      <c r="I8491" s="1" t="s">
        <v>46</v>
      </c>
      <c r="J8491" s="1">
        <v>2.4286378000000001E-2</v>
      </c>
      <c r="K8491" s="1"/>
      <c r="L8491" s="1">
        <v>194.71100000000001</v>
      </c>
      <c r="M8491" s="1">
        <v>4</v>
      </c>
    </row>
    <row r="8492" spans="1:13" x14ac:dyDescent="0.3">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
      <c r="A8493" s="1" t="s">
        <v>10</v>
      </c>
      <c r="B8493" s="1">
        <v>8492</v>
      </c>
      <c r="C8493" s="1" t="s">
        <v>1013</v>
      </c>
      <c r="D8493" s="1" t="s">
        <v>54</v>
      </c>
      <c r="E8493" s="1">
        <v>2018</v>
      </c>
      <c r="F8493" s="1" t="s">
        <v>45</v>
      </c>
      <c r="G8493" s="1" t="s">
        <v>21</v>
      </c>
      <c r="H8493" s="1" t="s">
        <v>15</v>
      </c>
      <c r="I8493" s="1" t="s">
        <v>46</v>
      </c>
      <c r="J8493" s="1">
        <v>0.157701958</v>
      </c>
      <c r="K8493" s="1"/>
      <c r="L8493" s="1">
        <v>158.7946</v>
      </c>
      <c r="M8493" s="1">
        <v>4</v>
      </c>
    </row>
    <row r="8494" spans="1:13" x14ac:dyDescent="0.3">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
      <c r="A8495" s="1" t="s">
        <v>10</v>
      </c>
      <c r="B8495" s="1">
        <v>8494</v>
      </c>
      <c r="C8495" s="1" t="s">
        <v>274</v>
      </c>
      <c r="D8495" s="1" t="s">
        <v>54</v>
      </c>
      <c r="E8495" s="1">
        <v>2018</v>
      </c>
      <c r="F8495" s="1" t="s">
        <v>45</v>
      </c>
      <c r="G8495" s="1" t="s">
        <v>21</v>
      </c>
      <c r="H8495" s="1" t="s">
        <v>15</v>
      </c>
      <c r="I8495" s="1" t="s">
        <v>46</v>
      </c>
      <c r="J8495" s="1">
        <v>0.17064649400000001</v>
      </c>
      <c r="K8495" s="1"/>
      <c r="L8495" s="1">
        <v>46.337600000000002</v>
      </c>
      <c r="M8495" s="1">
        <v>4</v>
      </c>
    </row>
    <row r="8496" spans="1:13" x14ac:dyDescent="0.3">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
      <c r="A8497" s="1" t="s">
        <v>10</v>
      </c>
      <c r="B8497" s="1">
        <v>8496</v>
      </c>
      <c r="C8497" s="1" t="s">
        <v>1029</v>
      </c>
      <c r="D8497" s="1" t="s">
        <v>54</v>
      </c>
      <c r="E8497" s="1">
        <v>2018</v>
      </c>
      <c r="F8497" s="1" t="s">
        <v>45</v>
      </c>
      <c r="G8497" s="1" t="s">
        <v>21</v>
      </c>
      <c r="H8497" s="1" t="s">
        <v>15</v>
      </c>
      <c r="I8497" s="1" t="s">
        <v>46</v>
      </c>
      <c r="J8497" s="1">
        <v>6.0800116000000001E-2</v>
      </c>
      <c r="K8497" s="1"/>
      <c r="L8497" s="1">
        <v>44.474400000000003</v>
      </c>
      <c r="M8497" s="1">
        <v>4</v>
      </c>
    </row>
    <row r="8498" spans="1:13" x14ac:dyDescent="0.3">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
      <c r="A8499" s="1" t="s">
        <v>10</v>
      </c>
      <c r="B8499" s="1">
        <v>8498</v>
      </c>
      <c r="C8499" s="1" t="s">
        <v>715</v>
      </c>
      <c r="D8499" s="1" t="s">
        <v>48</v>
      </c>
      <c r="E8499" s="1">
        <v>2018</v>
      </c>
      <c r="F8499" s="1" t="s">
        <v>45</v>
      </c>
      <c r="G8499" s="1" t="s">
        <v>21</v>
      </c>
      <c r="H8499" s="1" t="s">
        <v>15</v>
      </c>
      <c r="I8499" s="1" t="s">
        <v>46</v>
      </c>
      <c r="J8499" s="1">
        <v>4.1180766000000001E-2</v>
      </c>
      <c r="K8499" s="1"/>
      <c r="L8499" s="1">
        <v>37.918999999999997</v>
      </c>
      <c r="M8499" s="1">
        <v>4</v>
      </c>
    </row>
    <row r="8500" spans="1:13" x14ac:dyDescent="0.3">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
      <c r="A8501" s="1" t="s">
        <v>10</v>
      </c>
      <c r="B8501" s="1">
        <v>8500</v>
      </c>
      <c r="C8501" s="1" t="s">
        <v>403</v>
      </c>
      <c r="D8501" s="1" t="s">
        <v>48</v>
      </c>
      <c r="E8501" s="1">
        <v>2018</v>
      </c>
      <c r="F8501" s="1" t="s">
        <v>45</v>
      </c>
      <c r="G8501" s="1" t="s">
        <v>21</v>
      </c>
      <c r="H8501" s="1" t="s">
        <v>15</v>
      </c>
      <c r="I8501" s="1" t="s">
        <v>46</v>
      </c>
      <c r="J8501" s="1">
        <v>3.8341654000000003E-2</v>
      </c>
      <c r="K8501" s="1"/>
      <c r="L8501" s="1">
        <v>146.21019999999999</v>
      </c>
      <c r="M8501" s="1">
        <v>4</v>
      </c>
    </row>
    <row r="8502" spans="1:13" x14ac:dyDescent="0.3">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
      <c r="A8503" s="1" t="s">
        <v>10</v>
      </c>
      <c r="B8503" s="1">
        <v>8502</v>
      </c>
      <c r="C8503" s="1" t="s">
        <v>458</v>
      </c>
      <c r="D8503" s="1" t="s">
        <v>48</v>
      </c>
      <c r="E8503" s="1">
        <v>2018</v>
      </c>
      <c r="F8503" s="1" t="s">
        <v>45</v>
      </c>
      <c r="G8503" s="1" t="s">
        <v>21</v>
      </c>
      <c r="H8503" s="1" t="s">
        <v>15</v>
      </c>
      <c r="I8503" s="1" t="s">
        <v>46</v>
      </c>
      <c r="J8503" s="1">
        <v>4.5542628000000002E-2</v>
      </c>
      <c r="K8503" s="1"/>
      <c r="L8503" s="1">
        <v>170.7132</v>
      </c>
      <c r="M8503" s="1">
        <v>4</v>
      </c>
    </row>
    <row r="8504" spans="1:13" x14ac:dyDescent="0.3">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
      <c r="A8505" s="1" t="s">
        <v>10</v>
      </c>
      <c r="B8505" s="1">
        <v>8504</v>
      </c>
      <c r="C8505" s="1" t="s">
        <v>530</v>
      </c>
      <c r="D8505" s="1" t="s">
        <v>48</v>
      </c>
      <c r="E8505" s="1">
        <v>2018</v>
      </c>
      <c r="F8505" s="1" t="s">
        <v>45</v>
      </c>
      <c r="G8505" s="1" t="s">
        <v>21</v>
      </c>
      <c r="H8505" s="1" t="s">
        <v>15</v>
      </c>
      <c r="I8505" s="1" t="s">
        <v>46</v>
      </c>
      <c r="J8505" s="1">
        <v>1.8472714000000001E-2</v>
      </c>
      <c r="K8505" s="1"/>
      <c r="L8505" s="1">
        <v>109.95440000000001</v>
      </c>
      <c r="M8505" s="1">
        <v>4</v>
      </c>
    </row>
    <row r="8506" spans="1:13" x14ac:dyDescent="0.3">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
      <c r="A8507" s="1" t="s">
        <v>10</v>
      </c>
      <c r="B8507" s="1">
        <v>8506</v>
      </c>
      <c r="C8507" s="1" t="s">
        <v>1094</v>
      </c>
      <c r="D8507" s="1" t="s">
        <v>48</v>
      </c>
      <c r="E8507" s="1">
        <v>2018</v>
      </c>
      <c r="F8507" s="1" t="s">
        <v>45</v>
      </c>
      <c r="G8507" s="1" t="s">
        <v>21</v>
      </c>
      <c r="H8507" s="1" t="s">
        <v>15</v>
      </c>
      <c r="I8507" s="1" t="s">
        <v>46</v>
      </c>
      <c r="J8507" s="1">
        <v>7.6387366999999998E-2</v>
      </c>
      <c r="K8507" s="1"/>
      <c r="L8507" s="1">
        <v>112.15179999999999</v>
      </c>
      <c r="M8507" s="1">
        <v>4</v>
      </c>
    </row>
    <row r="8508" spans="1:13" x14ac:dyDescent="0.3">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
      <c r="A8509" s="1" t="s">
        <v>10</v>
      </c>
      <c r="B8509" s="1">
        <v>8508</v>
      </c>
      <c r="C8509" s="1" t="s">
        <v>1124</v>
      </c>
      <c r="D8509" s="1" t="s">
        <v>48</v>
      </c>
      <c r="E8509" s="1">
        <v>2018</v>
      </c>
      <c r="F8509" s="1" t="s">
        <v>45</v>
      </c>
      <c r="G8509" s="1" t="s">
        <v>21</v>
      </c>
      <c r="H8509" s="1" t="s">
        <v>15</v>
      </c>
      <c r="I8509" s="1" t="s">
        <v>46</v>
      </c>
      <c r="J8509" s="1">
        <v>0.13405742600000001</v>
      </c>
      <c r="K8509" s="1"/>
      <c r="L8509" s="1">
        <v>45.340200000000003</v>
      </c>
      <c r="M8509" s="1">
        <v>4</v>
      </c>
    </row>
    <row r="8510" spans="1:13" x14ac:dyDescent="0.3">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
      <c r="A8511" s="1" t="s">
        <v>10</v>
      </c>
      <c r="B8511" s="1">
        <v>8510</v>
      </c>
      <c r="C8511" s="1" t="s">
        <v>259</v>
      </c>
      <c r="D8511" s="1" t="s">
        <v>48</v>
      </c>
      <c r="E8511" s="1">
        <v>2018</v>
      </c>
      <c r="F8511" s="1" t="s">
        <v>45</v>
      </c>
      <c r="G8511" s="1" t="s">
        <v>21</v>
      </c>
      <c r="H8511" s="1" t="s">
        <v>15</v>
      </c>
      <c r="I8511" s="1" t="s">
        <v>46</v>
      </c>
      <c r="J8511" s="1">
        <v>2.8871234999999999E-2</v>
      </c>
      <c r="K8511" s="1"/>
      <c r="L8511" s="1">
        <v>188.78980000000001</v>
      </c>
      <c r="M8511" s="1">
        <v>4</v>
      </c>
    </row>
    <row r="8512" spans="1:13" x14ac:dyDescent="0.3">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
      <c r="A8513" s="1" t="s">
        <v>10</v>
      </c>
      <c r="B8513" s="1">
        <v>8512</v>
      </c>
      <c r="C8513" s="1" t="s">
        <v>1519</v>
      </c>
      <c r="D8513" s="1" t="s">
        <v>48</v>
      </c>
      <c r="E8513" s="1">
        <v>2018</v>
      </c>
      <c r="F8513" s="1" t="s">
        <v>45</v>
      </c>
      <c r="G8513" s="1" t="s">
        <v>21</v>
      </c>
      <c r="H8513" s="1" t="s">
        <v>15</v>
      </c>
      <c r="I8513" s="1" t="s">
        <v>46</v>
      </c>
      <c r="J8513" s="1">
        <v>4.7037322999999999E-2</v>
      </c>
      <c r="K8513" s="1"/>
      <c r="L8513" s="1">
        <v>96.406800000000004</v>
      </c>
      <c r="M8513" s="1">
        <v>4</v>
      </c>
    </row>
    <row r="8514" spans="1:13" x14ac:dyDescent="0.3">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
      <c r="A8515" s="1" t="s">
        <v>10</v>
      </c>
      <c r="B8515" s="1">
        <v>8514</v>
      </c>
      <c r="C8515" s="1" t="s">
        <v>1015</v>
      </c>
      <c r="D8515" s="1" t="s">
        <v>32</v>
      </c>
      <c r="E8515" s="1">
        <v>2018</v>
      </c>
      <c r="F8515" s="1" t="s">
        <v>45</v>
      </c>
      <c r="G8515" s="1" t="s">
        <v>21</v>
      </c>
      <c r="H8515" s="1" t="s">
        <v>15</v>
      </c>
      <c r="I8515" s="1" t="s">
        <v>46</v>
      </c>
      <c r="J8515" s="1">
        <v>0.108568067</v>
      </c>
      <c r="K8515" s="1"/>
      <c r="L8515" s="1">
        <v>42.911200000000001</v>
      </c>
      <c r="M8515" s="1">
        <v>4</v>
      </c>
    </row>
    <row r="8516" spans="1:13" x14ac:dyDescent="0.3">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
      <c r="A8517" s="1" t="s">
        <v>35</v>
      </c>
      <c r="B8517" s="1">
        <v>8516</v>
      </c>
      <c r="C8517" s="1" t="s">
        <v>433</v>
      </c>
      <c r="D8517" s="1" t="s">
        <v>28</v>
      </c>
      <c r="E8517" s="1">
        <v>2018</v>
      </c>
      <c r="F8517" s="1" t="s">
        <v>45</v>
      </c>
      <c r="G8517" s="1" t="s">
        <v>21</v>
      </c>
      <c r="H8517" s="1" t="s">
        <v>15</v>
      </c>
      <c r="I8517" s="1" t="s">
        <v>46</v>
      </c>
      <c r="J8517" s="1">
        <v>5.3031857000000002E-2</v>
      </c>
      <c r="K8517" s="1"/>
      <c r="L8517" s="1">
        <v>149.17339999999999</v>
      </c>
      <c r="M8517" s="1">
        <v>4</v>
      </c>
    </row>
    <row r="8518" spans="1:13" x14ac:dyDescent="0.3">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
      <c r="A8519" s="1" t="s">
        <v>35</v>
      </c>
      <c r="B8519" s="1">
        <v>8518</v>
      </c>
      <c r="C8519" s="1" t="s">
        <v>1145</v>
      </c>
      <c r="D8519" s="1" t="s">
        <v>12</v>
      </c>
      <c r="E8519" s="1">
        <v>2018</v>
      </c>
      <c r="F8519" s="1" t="s">
        <v>45</v>
      </c>
      <c r="G8519" s="1" t="s">
        <v>21</v>
      </c>
      <c r="H8519" s="1" t="s">
        <v>15</v>
      </c>
      <c r="I8519" s="1" t="s">
        <v>46</v>
      </c>
      <c r="J8519" s="1">
        <v>0.17514326</v>
      </c>
      <c r="K8519" s="1"/>
      <c r="L8519" s="1">
        <v>222.37719999999999</v>
      </c>
      <c r="M8519" s="1">
        <v>4</v>
      </c>
    </row>
    <row r="8520" spans="1:13" x14ac:dyDescent="0.3">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
      <c r="A8521" s="1" t="s">
        <v>35</v>
      </c>
      <c r="B8521" s="1">
        <v>8520</v>
      </c>
      <c r="C8521" s="1" t="s">
        <v>1165</v>
      </c>
      <c r="D8521" s="1" t="s">
        <v>48</v>
      </c>
      <c r="E8521" s="1">
        <v>2018</v>
      </c>
      <c r="F8521" s="1" t="s">
        <v>45</v>
      </c>
      <c r="G8521" s="1" t="s">
        <v>21</v>
      </c>
      <c r="H8521" s="1" t="s">
        <v>15</v>
      </c>
      <c r="I8521" s="1" t="s">
        <v>46</v>
      </c>
      <c r="J8521" s="1">
        <v>3.4705806999999998E-2</v>
      </c>
      <c r="K8521" s="1"/>
      <c r="L8521" s="1">
        <v>241.68279999999999</v>
      </c>
      <c r="M8521" s="1">
        <v>4</v>
      </c>
    </row>
    <row r="8522" spans="1:13" x14ac:dyDescent="0.3">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
      <c r="A8523" s="1" t="s">
        <v>10</v>
      </c>
      <c r="B8523" s="1">
        <v>8522</v>
      </c>
      <c r="C8523" s="1" t="s">
        <v>85</v>
      </c>
      <c r="D8523" s="1" t="s">
        <v>67</v>
      </c>
      <c r="E8523" s="1">
        <v>2018</v>
      </c>
      <c r="F8523" s="1" t="s">
        <v>45</v>
      </c>
      <c r="G8523" s="1" t="s">
        <v>21</v>
      </c>
      <c r="H8523" s="1" t="s">
        <v>15</v>
      </c>
      <c r="I8523" s="1" t="s">
        <v>46</v>
      </c>
      <c r="J8523" s="1">
        <v>0.107714834</v>
      </c>
      <c r="K8523" s="1"/>
      <c r="L8523" s="1">
        <v>97.875200000000007</v>
      </c>
      <c r="M8523" s="1">
        <v>4</v>
      </c>
    </row>
    <row r="8524" spans="1:13" x14ac:dyDescent="0.3">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CCE0-6D3E-47A0-AE3B-B0BB651F084C}">
  <dimension ref="A1:K11"/>
  <sheetViews>
    <sheetView showGridLines="0" tabSelected="1" zoomScale="84" zoomScaleNormal="95" workbookViewId="0"/>
  </sheetViews>
  <sheetFormatPr defaultRowHeight="15.6" x14ac:dyDescent="0.3"/>
  <cols>
    <col min="6" max="6" width="13.69921875" customWidth="1"/>
  </cols>
  <sheetData>
    <row r="1" spans="1:11" x14ac:dyDescent="0.3">
      <c r="A1" s="1"/>
    </row>
    <row r="6" spans="1:11" ht="51.6" x14ac:dyDescent="0.4">
      <c r="F6" s="6"/>
      <c r="J6" s="4"/>
      <c r="K6" s="3"/>
    </row>
    <row r="7" spans="1:11" x14ac:dyDescent="0.3">
      <c r="F7" s="5"/>
    </row>
    <row r="11" spans="1:11" x14ac:dyDescent="0.3">
      <c r="I11"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Anand C M</cp:lastModifiedBy>
  <dcterms:created xsi:type="dcterms:W3CDTF">2024-06-23T13:11:17Z</dcterms:created>
  <dcterms:modified xsi:type="dcterms:W3CDTF">2026-05-05T02:01:37Z</dcterms:modified>
</cp:coreProperties>
</file>