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nd\MagicLamp\DataAnalytic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M4" i="1"/>
</calcChain>
</file>

<file path=xl/sharedStrings.xml><?xml version="1.0" encoding="utf-8"?>
<sst xmlns="http://schemas.openxmlformats.org/spreadsheetml/2006/main" count="124" uniqueCount="71">
  <si>
    <t>NCR Product</t>
  </si>
  <si>
    <t>Industry</t>
  </si>
  <si>
    <t>Category</t>
  </si>
  <si>
    <t>Product Architecture/ Technology Stack</t>
  </si>
  <si>
    <t>Total Spend</t>
  </si>
  <si>
    <t>Potential Severance</t>
  </si>
  <si>
    <t>High Cost</t>
  </si>
  <si>
    <t>Low Cost</t>
  </si>
  <si>
    <t>Total</t>
  </si>
  <si>
    <t>H/M to L</t>
  </si>
  <si>
    <t>Employee</t>
  </si>
  <si>
    <t>Buffer (Contractors)</t>
  </si>
  <si>
    <t>APTRA INTERACTIVE TELLER SW</t>
  </si>
  <si>
    <t>FIN</t>
  </si>
  <si>
    <t>Sustain</t>
  </si>
  <si>
    <t>APTRA Passport</t>
  </si>
  <si>
    <t>APTRA VISION</t>
  </si>
  <si>
    <t>R10 Enterprise</t>
  </si>
  <si>
    <t>RET</t>
  </si>
  <si>
    <t xml:space="preserve">C#, Nhibernate, MVC, ASP.net, WPF </t>
  </si>
  <si>
    <t>Edge</t>
  </si>
  <si>
    <t>Contain/Exit</t>
  </si>
  <si>
    <t>RPOS</t>
  </si>
  <si>
    <t>HOSP</t>
  </si>
  <si>
    <t>C++, C#/.NET, SQL, Delphi</t>
  </si>
  <si>
    <t>Counterpoint</t>
  </si>
  <si>
    <t>Delphi, C# .NET</t>
  </si>
  <si>
    <t>Cinema</t>
  </si>
  <si>
    <t>C++, C#/.NET, SQL, Delphi, Objective C, possibly more - we would need to check with Howard</t>
  </si>
  <si>
    <t>Vitalcast</t>
  </si>
  <si>
    <t>C++, C#/.NET, HTML/JS, possibly more - would need to check with Darren and Dave for additional info</t>
  </si>
  <si>
    <t>APP Data Perfection (DP)</t>
  </si>
  <si>
    <t>Quest</t>
  </si>
  <si>
    <t xml:space="preserve">Delphi, C++, C#/.NET, firmware skills (legacy terminal support), HTML/JS - possibly more; would need to check with Howard </t>
  </si>
  <si>
    <t>WinEPTS</t>
  </si>
  <si>
    <t>ACS - Advanced Checkout System</t>
  </si>
  <si>
    <t>C/C++, C# .NET, VB</t>
  </si>
  <si>
    <t>Retail Enterprise Solution/MEX  (Japan)</t>
  </si>
  <si>
    <t>Java, AngularJS, HTML5</t>
  </si>
  <si>
    <t>ATM Security</t>
  </si>
  <si>
    <t>APTRA TCS</t>
  </si>
  <si>
    <t>ISS45</t>
  </si>
  <si>
    <t>C++, C#, VB6, SQL</t>
  </si>
  <si>
    <t>Transaction Manager</t>
  </si>
  <si>
    <t>eMarketing</t>
  </si>
  <si>
    <t>Command Center</t>
  </si>
  <si>
    <t>C#, .NET (full framework and core), ASP.NET Core, WebApi, Docker, Kubernetes, SQL Server, PostgeSQL, Couchbase, Elasticsearch, Redis, Kibana</t>
  </si>
  <si>
    <t>Advanced Restaurant</t>
  </si>
  <si>
    <t>RES ePayments  (Japan)</t>
  </si>
  <si>
    <t>C++?</t>
  </si>
  <si>
    <t>APTRA ACTIVATE</t>
  </si>
  <si>
    <t>Digital Banking Bill Pay</t>
  </si>
  <si>
    <t>DI</t>
  </si>
  <si>
    <t>NRO</t>
  </si>
  <si>
    <t>Magento and PHP</t>
  </si>
  <si>
    <t>APTRA OPTICASH</t>
  </si>
  <si>
    <t>HTML5/CSS3, JavaScript/Angular JS/JQuery, Windows  7 Pro, Google Chart,  Android: Java/Native Android SDK,   iOS: Swift/Native iOS ,Java/Spring Framework,  Tomcat, MySQL/MS SQL, Linux or Windows</t>
  </si>
  <si>
    <t>Customer Voice</t>
  </si>
  <si>
    <t>Ruby on Rails, SQL, HTML/JS</t>
  </si>
  <si>
    <t>Demand Center</t>
  </si>
  <si>
    <t>Cloud</t>
  </si>
  <si>
    <t>PRD_code</t>
  </si>
  <si>
    <t>Ind_code</t>
  </si>
  <si>
    <t>Cat_code</t>
  </si>
  <si>
    <t>Arch_code</t>
  </si>
  <si>
    <t>Tech_code</t>
  </si>
  <si>
    <t>empspend</t>
  </si>
  <si>
    <t>es_code</t>
  </si>
  <si>
    <t>ps_code</t>
  </si>
  <si>
    <t>H_L_code</t>
  </si>
  <si>
    <t>EC_code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</si>
</sst>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F1" zoomScale="80" zoomScaleNormal="80" workbookViewId="0">
      <selection activeCell="R2" sqref="R2"/>
    </sheetView>
  </sheetViews>
  <sheetFormatPr defaultRowHeight="15" x14ac:dyDescent="0.25"/>
  <cols>
    <col min="1" max="1" width="31" customWidth="1"/>
    <col min="2" max="2" width="10.7109375" bestFit="1" customWidth="1"/>
    <col min="3" max="3" width="9.140625" bestFit="1" customWidth="1"/>
    <col min="4" max="4" width="10.140625" bestFit="1" customWidth="1"/>
    <col min="5" max="5" width="13" bestFit="1" customWidth="1"/>
    <col min="6" max="6" width="10" bestFit="1" customWidth="1"/>
    <col min="7" max="7" width="44.42578125" style="4" customWidth="1"/>
    <col min="8" max="8" width="11" style="4" bestFit="1" customWidth="1"/>
    <col min="9" max="9" width="11" style="4" customWidth="1"/>
    <col min="10" max="10" width="12.85546875" bestFit="1" customWidth="1"/>
    <col min="11" max="11" width="22.28515625" bestFit="1" customWidth="1"/>
    <col min="12" max="12" width="11.7109375" bestFit="1" customWidth="1"/>
    <col min="13" max="13" width="11" bestFit="1" customWidth="1"/>
    <col min="14" max="14" width="7.7109375" bestFit="1" customWidth="1"/>
    <col min="15" max="15" width="9.28515625" bestFit="1" customWidth="1"/>
    <col min="16" max="16" width="12.140625" bestFit="1" customWidth="1"/>
    <col min="17" max="17" width="21.7109375" bestFit="1" customWidth="1"/>
    <col min="19" max="19" width="10.7109375" bestFit="1" customWidth="1"/>
    <col min="22" max="22" width="15.140625" bestFit="1" customWidth="1"/>
  </cols>
  <sheetData>
    <row r="1" spans="1:22" x14ac:dyDescent="0.25">
      <c r="A1" t="s">
        <v>0</v>
      </c>
      <c r="B1" t="s">
        <v>61</v>
      </c>
      <c r="C1" t="s">
        <v>1</v>
      </c>
      <c r="D1" t="s">
        <v>62</v>
      </c>
      <c r="E1" t="s">
        <v>2</v>
      </c>
      <c r="F1" t="s">
        <v>63</v>
      </c>
      <c r="G1" s="4" t="s">
        <v>3</v>
      </c>
      <c r="H1" s="4" t="s">
        <v>64</v>
      </c>
      <c r="I1" s="4" t="s">
        <v>65</v>
      </c>
      <c r="J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9</v>
      </c>
      <c r="P1" s="1" t="s">
        <v>10</v>
      </c>
      <c r="Q1" s="1" t="s">
        <v>11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</row>
    <row r="2" spans="1:22" x14ac:dyDescent="0.25">
      <c r="A2" t="s">
        <v>12</v>
      </c>
      <c r="B2">
        <v>1</v>
      </c>
      <c r="C2" t="s">
        <v>13</v>
      </c>
      <c r="D2">
        <v>1</v>
      </c>
      <c r="E2" t="s">
        <v>14</v>
      </c>
      <c r="F2">
        <v>1</v>
      </c>
      <c r="H2" s="4">
        <v>3</v>
      </c>
      <c r="I2" s="4">
        <v>3</v>
      </c>
      <c r="J2" s="1">
        <v>6889900</v>
      </c>
      <c r="K2" s="1">
        <v>1904500</v>
      </c>
      <c r="L2" s="1">
        <v>42</v>
      </c>
      <c r="M2" s="1">
        <v>43</v>
      </c>
      <c r="N2" s="1">
        <v>85</v>
      </c>
      <c r="O2" s="2">
        <v>0.49411764705882355</v>
      </c>
      <c r="P2" s="1">
        <v>85</v>
      </c>
      <c r="Q2" s="1">
        <v>0</v>
      </c>
      <c r="R2">
        <f>J2/N2</f>
        <v>81057.647058823524</v>
      </c>
      <c r="S2" s="1">
        <v>3</v>
      </c>
      <c r="T2" s="1">
        <v>5</v>
      </c>
      <c r="U2" s="1">
        <v>3</v>
      </c>
      <c r="V2" s="1">
        <v>5</v>
      </c>
    </row>
    <row r="3" spans="1:22" x14ac:dyDescent="0.25">
      <c r="A3" t="s">
        <v>15</v>
      </c>
      <c r="B3">
        <v>2</v>
      </c>
      <c r="C3" t="s">
        <v>13</v>
      </c>
      <c r="D3">
        <v>1</v>
      </c>
      <c r="E3" t="s">
        <v>14</v>
      </c>
      <c r="F3">
        <v>1</v>
      </c>
      <c r="H3" s="4">
        <v>4</v>
      </c>
      <c r="I3" s="4">
        <v>3</v>
      </c>
      <c r="J3" s="1">
        <v>3005452</v>
      </c>
      <c r="K3" s="1">
        <v>1478092</v>
      </c>
      <c r="L3" s="1">
        <v>32.04</v>
      </c>
      <c r="M3" s="1">
        <v>7</v>
      </c>
      <c r="N3" s="1">
        <v>39.04</v>
      </c>
      <c r="O3" s="2">
        <v>0.82069672131147542</v>
      </c>
      <c r="P3" s="1">
        <v>37.04</v>
      </c>
      <c r="Q3" s="1">
        <v>2</v>
      </c>
      <c r="R3">
        <f>J3/N3</f>
        <v>76983.913934426237</v>
      </c>
      <c r="S3" s="1">
        <v>3</v>
      </c>
      <c r="T3" s="1">
        <v>5</v>
      </c>
      <c r="U3" s="1">
        <v>1</v>
      </c>
      <c r="V3" s="1">
        <v>4</v>
      </c>
    </row>
    <row r="4" spans="1:22" x14ac:dyDescent="0.25">
      <c r="A4" t="s">
        <v>16</v>
      </c>
      <c r="B4">
        <v>3</v>
      </c>
      <c r="C4" t="s">
        <v>13</v>
      </c>
      <c r="D4">
        <v>1</v>
      </c>
      <c r="E4" t="s">
        <v>14</v>
      </c>
      <c r="F4">
        <v>1</v>
      </c>
      <c r="H4" s="4">
        <v>3</v>
      </c>
      <c r="I4" s="4">
        <v>3</v>
      </c>
      <c r="J4" s="1">
        <v>4384500</v>
      </c>
      <c r="K4" s="1">
        <v>1540700</v>
      </c>
      <c r="L4" s="1">
        <v>28</v>
      </c>
      <c r="M4" s="1">
        <f>39+12</f>
        <v>51</v>
      </c>
      <c r="N4" s="3">
        <v>79</v>
      </c>
      <c r="O4" s="2">
        <v>0.50632911392405067</v>
      </c>
      <c r="P4" s="3">
        <v>38</v>
      </c>
      <c r="Q4" s="3">
        <v>41</v>
      </c>
      <c r="R4">
        <f>J4/N4</f>
        <v>55500</v>
      </c>
      <c r="S4" s="1">
        <v>4</v>
      </c>
      <c r="T4" s="1">
        <v>5</v>
      </c>
      <c r="U4" s="1">
        <v>3</v>
      </c>
      <c r="V4" s="1">
        <v>1</v>
      </c>
    </row>
    <row r="5" spans="1:22" x14ac:dyDescent="0.25">
      <c r="A5" t="s">
        <v>17</v>
      </c>
      <c r="B5">
        <v>4</v>
      </c>
      <c r="C5" t="s">
        <v>18</v>
      </c>
      <c r="D5">
        <v>2</v>
      </c>
      <c r="E5" t="s">
        <v>14</v>
      </c>
      <c r="F5">
        <v>1</v>
      </c>
      <c r="G5" s="4" t="s">
        <v>19</v>
      </c>
      <c r="H5" s="4">
        <v>2</v>
      </c>
      <c r="I5" s="4">
        <v>1</v>
      </c>
      <c r="J5" s="1">
        <v>3005100</v>
      </c>
      <c r="K5" s="1">
        <v>367200</v>
      </c>
      <c r="L5" s="1">
        <v>27</v>
      </c>
      <c r="M5" s="1">
        <v>0</v>
      </c>
      <c r="N5" s="3">
        <v>27</v>
      </c>
      <c r="O5" s="2">
        <v>1</v>
      </c>
      <c r="P5" s="3">
        <v>27</v>
      </c>
      <c r="Q5" s="3">
        <v>0</v>
      </c>
      <c r="R5">
        <f>J5/N5</f>
        <v>111300</v>
      </c>
      <c r="S5" s="1">
        <v>2</v>
      </c>
      <c r="T5" s="1">
        <v>3</v>
      </c>
      <c r="U5" s="1">
        <v>1</v>
      </c>
      <c r="V5" s="1">
        <v>5</v>
      </c>
    </row>
    <row r="6" spans="1:22" x14ac:dyDescent="0.25">
      <c r="A6" t="s">
        <v>20</v>
      </c>
      <c r="B6">
        <v>5</v>
      </c>
      <c r="C6" t="s">
        <v>13</v>
      </c>
      <c r="D6">
        <v>1</v>
      </c>
      <c r="E6" t="s">
        <v>21</v>
      </c>
      <c r="F6">
        <v>0</v>
      </c>
      <c r="H6" s="4">
        <v>2</v>
      </c>
      <c r="I6" s="4">
        <v>3</v>
      </c>
      <c r="J6" s="1">
        <v>2900400</v>
      </c>
      <c r="K6" s="1">
        <v>803900</v>
      </c>
      <c r="L6" s="1">
        <v>19</v>
      </c>
      <c r="M6" s="1">
        <v>10</v>
      </c>
      <c r="N6" s="1">
        <v>29</v>
      </c>
      <c r="O6" s="2">
        <v>0.65517241379310343</v>
      </c>
      <c r="P6" s="1">
        <v>29</v>
      </c>
      <c r="Q6" s="1">
        <v>0</v>
      </c>
      <c r="R6">
        <f>J6/N6</f>
        <v>100013.79310344828</v>
      </c>
      <c r="S6" s="1">
        <v>2</v>
      </c>
      <c r="T6" s="1">
        <v>5</v>
      </c>
      <c r="U6" s="1">
        <v>3</v>
      </c>
      <c r="V6" s="1">
        <v>5</v>
      </c>
    </row>
    <row r="7" spans="1:22" x14ac:dyDescent="0.25">
      <c r="A7" t="s">
        <v>22</v>
      </c>
      <c r="B7">
        <v>6</v>
      </c>
      <c r="C7" t="s">
        <v>23</v>
      </c>
      <c r="D7">
        <v>3</v>
      </c>
      <c r="E7" t="s">
        <v>14</v>
      </c>
      <c r="F7">
        <v>1</v>
      </c>
      <c r="G7" s="4" t="s">
        <v>24</v>
      </c>
      <c r="H7" s="4">
        <v>2</v>
      </c>
      <c r="I7" s="4">
        <v>2</v>
      </c>
      <c r="J7" s="1">
        <v>2530800</v>
      </c>
      <c r="K7" s="1">
        <v>664700</v>
      </c>
      <c r="L7" s="1">
        <v>18</v>
      </c>
      <c r="M7" s="1">
        <v>0</v>
      </c>
      <c r="N7" s="1">
        <v>18</v>
      </c>
      <c r="O7" s="2">
        <v>1</v>
      </c>
      <c r="P7" s="1">
        <v>17</v>
      </c>
      <c r="Q7" s="1">
        <v>1</v>
      </c>
      <c r="R7">
        <f>J7/N7</f>
        <v>140600</v>
      </c>
      <c r="S7" s="1">
        <v>1</v>
      </c>
      <c r="T7" s="1">
        <v>4</v>
      </c>
      <c r="U7" s="1">
        <v>1</v>
      </c>
      <c r="V7" s="1">
        <v>4</v>
      </c>
    </row>
    <row r="8" spans="1:22" x14ac:dyDescent="0.25">
      <c r="A8" t="s">
        <v>25</v>
      </c>
      <c r="B8">
        <v>7</v>
      </c>
      <c r="C8" t="s">
        <v>18</v>
      </c>
      <c r="D8">
        <v>2</v>
      </c>
      <c r="E8" t="s">
        <v>14</v>
      </c>
      <c r="F8">
        <v>1</v>
      </c>
      <c r="G8" s="4" t="s">
        <v>26</v>
      </c>
      <c r="H8" s="4">
        <v>2</v>
      </c>
      <c r="I8" s="4">
        <v>1</v>
      </c>
      <c r="J8" s="1">
        <v>2600400</v>
      </c>
      <c r="K8" s="1">
        <v>757800</v>
      </c>
      <c r="L8" s="1">
        <v>18</v>
      </c>
      <c r="M8" s="1">
        <v>6</v>
      </c>
      <c r="N8" s="3">
        <v>24</v>
      </c>
      <c r="O8" s="2">
        <v>0.75</v>
      </c>
      <c r="P8" s="3">
        <v>24</v>
      </c>
      <c r="Q8" s="3">
        <v>0</v>
      </c>
      <c r="R8">
        <f>J8/N8</f>
        <v>108350</v>
      </c>
      <c r="S8" s="1">
        <v>2</v>
      </c>
      <c r="T8" s="1">
        <v>4</v>
      </c>
      <c r="U8" s="1">
        <v>2</v>
      </c>
      <c r="V8" s="1">
        <v>5</v>
      </c>
    </row>
    <row r="9" spans="1:22" ht="30" x14ac:dyDescent="0.25">
      <c r="A9" t="s">
        <v>27</v>
      </c>
      <c r="B9">
        <v>8</v>
      </c>
      <c r="C9" t="s">
        <v>23</v>
      </c>
      <c r="D9">
        <v>3</v>
      </c>
      <c r="E9" t="s">
        <v>14</v>
      </c>
      <c r="F9">
        <v>1</v>
      </c>
      <c r="G9" s="4" t="s">
        <v>28</v>
      </c>
      <c r="H9" s="4">
        <v>2</v>
      </c>
      <c r="I9" s="4">
        <v>1</v>
      </c>
      <c r="J9" s="1">
        <v>3052700</v>
      </c>
      <c r="K9" s="1">
        <v>840350</v>
      </c>
      <c r="L9" s="1">
        <v>16.5</v>
      </c>
      <c r="M9" s="1">
        <v>32</v>
      </c>
      <c r="N9" s="1">
        <v>48.5</v>
      </c>
      <c r="O9" s="2">
        <v>0.34020618556701032</v>
      </c>
      <c r="P9" s="1">
        <v>48.5</v>
      </c>
      <c r="Q9" s="1">
        <v>0</v>
      </c>
      <c r="R9">
        <f>J9/N9</f>
        <v>62942.268041237112</v>
      </c>
      <c r="S9" s="1">
        <v>4</v>
      </c>
      <c r="T9" s="1">
        <v>5</v>
      </c>
      <c r="U9" s="1">
        <v>4</v>
      </c>
      <c r="V9" s="1">
        <v>5</v>
      </c>
    </row>
    <row r="10" spans="1:22" ht="45" x14ac:dyDescent="0.25">
      <c r="A10" t="s">
        <v>29</v>
      </c>
      <c r="B10">
        <v>9</v>
      </c>
      <c r="C10" t="s">
        <v>23</v>
      </c>
      <c r="D10">
        <v>3</v>
      </c>
      <c r="E10" t="s">
        <v>14</v>
      </c>
      <c r="F10">
        <v>1</v>
      </c>
      <c r="G10" s="4" t="s">
        <v>30</v>
      </c>
      <c r="H10" s="4">
        <v>2</v>
      </c>
      <c r="I10" s="4">
        <v>3</v>
      </c>
      <c r="J10" s="1">
        <v>2090100</v>
      </c>
      <c r="K10" s="1">
        <v>610250</v>
      </c>
      <c r="L10" s="1">
        <v>13.5</v>
      </c>
      <c r="M10" s="1">
        <v>4</v>
      </c>
      <c r="N10" s="1">
        <v>17.5</v>
      </c>
      <c r="O10" s="2">
        <v>1</v>
      </c>
      <c r="P10" s="1">
        <v>17.5</v>
      </c>
      <c r="Q10" s="1">
        <v>0</v>
      </c>
      <c r="R10">
        <f>J10/N10</f>
        <v>119434.28571428571</v>
      </c>
      <c r="S10" s="1">
        <v>2</v>
      </c>
      <c r="T10" s="1">
        <v>4</v>
      </c>
      <c r="U10" s="1">
        <v>1</v>
      </c>
      <c r="V10" s="1">
        <v>5</v>
      </c>
    </row>
    <row r="11" spans="1:22" x14ac:dyDescent="0.25">
      <c r="A11" t="s">
        <v>31</v>
      </c>
      <c r="B11">
        <v>10</v>
      </c>
      <c r="C11" t="s">
        <v>13</v>
      </c>
      <c r="D11">
        <v>1</v>
      </c>
      <c r="E11" t="s">
        <v>21</v>
      </c>
      <c r="F11">
        <v>0</v>
      </c>
      <c r="H11" s="4">
        <v>2</v>
      </c>
      <c r="I11" s="4">
        <v>3</v>
      </c>
      <c r="J11" s="1">
        <v>2017475</v>
      </c>
      <c r="K11" s="1">
        <v>822874.99999999988</v>
      </c>
      <c r="L11" s="1">
        <v>13.499999999999998</v>
      </c>
      <c r="M11" s="1">
        <v>35.750000000000007</v>
      </c>
      <c r="N11" s="1">
        <v>49.250000000000007</v>
      </c>
      <c r="O11" s="2">
        <v>0.27411167512690349</v>
      </c>
      <c r="P11" s="1">
        <v>42.75</v>
      </c>
      <c r="Q11" s="1">
        <v>6.5000000000000071</v>
      </c>
      <c r="R11">
        <f>J11/N11</f>
        <v>40963.959390862939</v>
      </c>
      <c r="S11" s="1">
        <v>5</v>
      </c>
      <c r="T11" s="1">
        <v>5</v>
      </c>
      <c r="U11" s="1">
        <v>5</v>
      </c>
      <c r="V11" s="1">
        <v>2</v>
      </c>
    </row>
    <row r="12" spans="1:22" ht="45" x14ac:dyDescent="0.25">
      <c r="A12" t="s">
        <v>32</v>
      </c>
      <c r="B12">
        <v>11</v>
      </c>
      <c r="C12" t="s">
        <v>23</v>
      </c>
      <c r="D12">
        <v>3</v>
      </c>
      <c r="E12" t="s">
        <v>14</v>
      </c>
      <c r="F12">
        <v>1</v>
      </c>
      <c r="G12" s="4" t="s">
        <v>33</v>
      </c>
      <c r="H12" s="4">
        <v>2</v>
      </c>
      <c r="I12" s="4">
        <v>1</v>
      </c>
      <c r="J12" s="1">
        <v>1968600</v>
      </c>
      <c r="K12" s="1">
        <v>711400</v>
      </c>
      <c r="L12" s="1">
        <v>12</v>
      </c>
      <c r="M12" s="1">
        <v>14</v>
      </c>
      <c r="N12" s="1">
        <v>26</v>
      </c>
      <c r="O12" s="2">
        <v>0.46153846153846156</v>
      </c>
      <c r="P12" s="1">
        <v>26</v>
      </c>
      <c r="Q12" s="1">
        <v>0</v>
      </c>
      <c r="R12">
        <f>J12/N12</f>
        <v>75715.38461538461</v>
      </c>
      <c r="S12" s="1">
        <v>3</v>
      </c>
      <c r="T12" s="1">
        <v>4</v>
      </c>
      <c r="U12" s="1">
        <v>3</v>
      </c>
      <c r="V12" s="1">
        <v>5</v>
      </c>
    </row>
    <row r="13" spans="1:22" x14ac:dyDescent="0.25">
      <c r="A13" t="s">
        <v>34</v>
      </c>
      <c r="B13">
        <v>12</v>
      </c>
      <c r="C13" t="s">
        <v>18</v>
      </c>
      <c r="D13">
        <v>2</v>
      </c>
      <c r="E13" t="s">
        <v>21</v>
      </c>
      <c r="F13">
        <v>0</v>
      </c>
      <c r="H13" s="4">
        <v>4</v>
      </c>
      <c r="I13" s="4">
        <v>3</v>
      </c>
      <c r="J13" s="1">
        <v>1101600</v>
      </c>
      <c r="K13" s="1">
        <v>879000</v>
      </c>
      <c r="L13" s="1">
        <v>12</v>
      </c>
      <c r="M13" s="1">
        <v>0</v>
      </c>
      <c r="N13" s="3">
        <v>12</v>
      </c>
      <c r="O13" s="2">
        <v>1</v>
      </c>
      <c r="P13" s="3">
        <v>6</v>
      </c>
      <c r="Q13" s="3">
        <v>6</v>
      </c>
      <c r="R13">
        <f>J13/N13</f>
        <v>91800</v>
      </c>
      <c r="S13" s="1">
        <v>3</v>
      </c>
      <c r="T13" s="1">
        <v>5</v>
      </c>
      <c r="U13" s="1">
        <v>1</v>
      </c>
      <c r="V13" s="1">
        <v>1</v>
      </c>
    </row>
    <row r="14" spans="1:22" x14ac:dyDescent="0.25">
      <c r="A14" t="s">
        <v>35</v>
      </c>
      <c r="B14">
        <v>13</v>
      </c>
      <c r="C14" t="s">
        <v>18</v>
      </c>
      <c r="D14">
        <v>2</v>
      </c>
      <c r="E14" t="s">
        <v>21</v>
      </c>
      <c r="F14">
        <v>0</v>
      </c>
      <c r="G14" s="4" t="s">
        <v>36</v>
      </c>
      <c r="H14" s="4">
        <v>3</v>
      </c>
      <c r="I14" s="4">
        <v>2</v>
      </c>
      <c r="J14" s="1">
        <v>2033100</v>
      </c>
      <c r="K14" s="1">
        <v>625700</v>
      </c>
      <c r="L14" s="1">
        <v>12</v>
      </c>
      <c r="M14" s="1">
        <v>23</v>
      </c>
      <c r="N14" s="3">
        <v>35</v>
      </c>
      <c r="O14" s="2">
        <v>0.34285714285714286</v>
      </c>
      <c r="P14" s="3">
        <v>31</v>
      </c>
      <c r="Q14" s="3">
        <v>4</v>
      </c>
      <c r="R14">
        <f>J14/N14</f>
        <v>58088.571428571428</v>
      </c>
      <c r="S14" s="1">
        <v>4</v>
      </c>
      <c r="T14" s="1">
        <v>4</v>
      </c>
      <c r="U14" s="1">
        <v>4</v>
      </c>
      <c r="V14" s="1">
        <v>4</v>
      </c>
    </row>
    <row r="15" spans="1:22" x14ac:dyDescent="0.25">
      <c r="A15" t="s">
        <v>37</v>
      </c>
      <c r="B15">
        <v>14</v>
      </c>
      <c r="C15" t="s">
        <v>18</v>
      </c>
      <c r="D15">
        <v>2</v>
      </c>
      <c r="E15" t="s">
        <v>14</v>
      </c>
      <c r="F15">
        <v>1</v>
      </c>
      <c r="G15" s="4" t="s">
        <v>38</v>
      </c>
      <c r="H15" s="4">
        <v>1</v>
      </c>
      <c r="I15" s="4">
        <v>1</v>
      </c>
      <c r="J15" s="1">
        <v>837800</v>
      </c>
      <c r="K15" s="1">
        <v>461400</v>
      </c>
      <c r="L15" s="1">
        <v>7</v>
      </c>
      <c r="M15" s="1">
        <v>12</v>
      </c>
      <c r="N15" s="3">
        <v>19</v>
      </c>
      <c r="O15" s="2">
        <v>0.36842105263157893</v>
      </c>
      <c r="P15" s="3">
        <v>11</v>
      </c>
      <c r="Q15" s="3">
        <v>8</v>
      </c>
      <c r="R15">
        <f>J15/N15</f>
        <v>44094.73684210526</v>
      </c>
      <c r="S15" s="1">
        <v>5</v>
      </c>
      <c r="T15" s="1">
        <v>3</v>
      </c>
      <c r="U15" s="1">
        <v>4</v>
      </c>
      <c r="V15" s="1">
        <v>1</v>
      </c>
    </row>
    <row r="16" spans="1:22" x14ac:dyDescent="0.25">
      <c r="A16" t="s">
        <v>39</v>
      </c>
      <c r="B16">
        <v>15</v>
      </c>
      <c r="C16" t="s">
        <v>13</v>
      </c>
      <c r="D16">
        <v>1</v>
      </c>
      <c r="E16" t="s">
        <v>14</v>
      </c>
      <c r="F16">
        <v>1</v>
      </c>
      <c r="H16" s="4">
        <v>3</v>
      </c>
      <c r="I16" s="4">
        <v>3</v>
      </c>
      <c r="J16" s="1">
        <v>1268741.999999542</v>
      </c>
      <c r="K16" s="1">
        <v>456269.999999878</v>
      </c>
      <c r="L16" s="1">
        <v>11.58</v>
      </c>
      <c r="M16" s="1">
        <v>14.999999999979998</v>
      </c>
      <c r="N16" s="1">
        <v>26.579999999979997</v>
      </c>
      <c r="O16" s="2">
        <v>0.43566591422154682</v>
      </c>
      <c r="P16" s="1">
        <v>26.579999999979997</v>
      </c>
      <c r="Q16" s="1">
        <v>0</v>
      </c>
      <c r="R16">
        <f>J16/N16</f>
        <v>47732.957110628173</v>
      </c>
      <c r="S16" s="1">
        <v>5</v>
      </c>
      <c r="T16" s="1">
        <v>3</v>
      </c>
      <c r="U16" s="1">
        <v>3</v>
      </c>
      <c r="V16" s="1">
        <v>5</v>
      </c>
    </row>
    <row r="17" spans="1:22" x14ac:dyDescent="0.25">
      <c r="A17" t="s">
        <v>40</v>
      </c>
      <c r="B17">
        <v>16</v>
      </c>
      <c r="C17" t="s">
        <v>13</v>
      </c>
      <c r="D17">
        <v>1</v>
      </c>
      <c r="E17" t="s">
        <v>14</v>
      </c>
      <c r="F17">
        <v>1</v>
      </c>
      <c r="H17" s="4">
        <v>3</v>
      </c>
      <c r="I17" s="4">
        <v>3</v>
      </c>
      <c r="J17" s="1">
        <v>1616825</v>
      </c>
      <c r="K17" s="1">
        <v>1403900</v>
      </c>
      <c r="L17" s="1">
        <v>9</v>
      </c>
      <c r="M17" s="1">
        <v>14</v>
      </c>
      <c r="N17" s="1">
        <v>23</v>
      </c>
      <c r="O17" s="2">
        <v>0.39130434782608697</v>
      </c>
      <c r="P17" s="1">
        <v>21</v>
      </c>
      <c r="Q17" s="1">
        <v>2</v>
      </c>
      <c r="R17">
        <f>J17/N17</f>
        <v>70296.739130434784</v>
      </c>
      <c r="S17" s="1">
        <v>4</v>
      </c>
      <c r="T17" s="1">
        <v>5</v>
      </c>
      <c r="U17" s="1">
        <v>4</v>
      </c>
      <c r="V17" s="1">
        <v>3</v>
      </c>
    </row>
    <row r="18" spans="1:22" x14ac:dyDescent="0.25">
      <c r="A18" t="s">
        <v>41</v>
      </c>
      <c r="B18">
        <v>17</v>
      </c>
      <c r="C18" t="s">
        <v>18</v>
      </c>
      <c r="D18">
        <v>2</v>
      </c>
      <c r="E18" t="s">
        <v>21</v>
      </c>
      <c r="F18">
        <v>0</v>
      </c>
      <c r="G18" s="4" t="s">
        <v>42</v>
      </c>
      <c r="H18" s="4">
        <v>2</v>
      </c>
      <c r="I18" s="4">
        <v>2</v>
      </c>
      <c r="J18" s="1">
        <v>1296440</v>
      </c>
      <c r="K18" s="1">
        <v>283475</v>
      </c>
      <c r="L18" s="1">
        <v>7.25</v>
      </c>
      <c r="M18" s="1">
        <v>12.1</v>
      </c>
      <c r="N18" s="3">
        <v>19.350000000000001</v>
      </c>
      <c r="O18" s="2">
        <v>0.37467700258397929</v>
      </c>
      <c r="P18" s="3">
        <v>7.25</v>
      </c>
      <c r="Q18" s="3">
        <v>12.1</v>
      </c>
      <c r="R18">
        <f>J18/N18</f>
        <v>66999.483204134362</v>
      </c>
      <c r="S18" s="1">
        <v>4</v>
      </c>
      <c r="T18" s="1">
        <v>2</v>
      </c>
      <c r="U18" s="1">
        <v>4</v>
      </c>
      <c r="V18" s="1">
        <v>1</v>
      </c>
    </row>
    <row r="19" spans="1:22" x14ac:dyDescent="0.25">
      <c r="A19" t="s">
        <v>43</v>
      </c>
      <c r="B19">
        <v>18</v>
      </c>
      <c r="C19" t="s">
        <v>13</v>
      </c>
      <c r="D19">
        <v>1</v>
      </c>
      <c r="E19" t="s">
        <v>21</v>
      </c>
      <c r="F19">
        <v>0</v>
      </c>
      <c r="H19" s="4">
        <v>3</v>
      </c>
      <c r="I19" s="4">
        <v>3</v>
      </c>
      <c r="J19" s="1">
        <v>779420.00000000012</v>
      </c>
      <c r="K19" s="1">
        <v>339780.00000000006</v>
      </c>
      <c r="L19" s="1">
        <v>6.2500000000000009</v>
      </c>
      <c r="M19" s="1">
        <v>9.8000000000000007</v>
      </c>
      <c r="N19" s="1">
        <v>16.05</v>
      </c>
      <c r="O19" s="2">
        <v>0.38940809968847356</v>
      </c>
      <c r="P19" s="1">
        <v>6.5500000000000007</v>
      </c>
      <c r="Q19" s="1">
        <v>9.5</v>
      </c>
      <c r="R19">
        <f>J19/N19</f>
        <v>48561.993769470413</v>
      </c>
      <c r="S19" s="1">
        <v>5</v>
      </c>
      <c r="T19" s="1">
        <v>3</v>
      </c>
      <c r="U19" s="1">
        <v>4</v>
      </c>
      <c r="V19" s="1">
        <v>1</v>
      </c>
    </row>
    <row r="20" spans="1:22" x14ac:dyDescent="0.25">
      <c r="A20" t="s">
        <v>44</v>
      </c>
      <c r="B20">
        <v>19</v>
      </c>
      <c r="C20" t="s">
        <v>13</v>
      </c>
      <c r="D20">
        <v>1</v>
      </c>
      <c r="E20" t="s">
        <v>21</v>
      </c>
      <c r="F20">
        <v>0</v>
      </c>
      <c r="H20" s="4">
        <v>3</v>
      </c>
      <c r="I20" s="4">
        <v>3</v>
      </c>
      <c r="J20" s="1">
        <v>1026800</v>
      </c>
      <c r="K20" s="1">
        <v>283400</v>
      </c>
      <c r="L20" s="1">
        <v>6</v>
      </c>
      <c r="M20" s="1">
        <v>8</v>
      </c>
      <c r="N20" s="1">
        <v>14</v>
      </c>
      <c r="O20" s="2">
        <v>0.42857142857142855</v>
      </c>
      <c r="P20" s="1">
        <v>14</v>
      </c>
      <c r="Q20" s="1">
        <v>0</v>
      </c>
      <c r="R20">
        <f>J20/N20</f>
        <v>73342.857142857145</v>
      </c>
      <c r="S20" s="1">
        <v>4</v>
      </c>
      <c r="T20" s="1">
        <v>2</v>
      </c>
      <c r="U20" s="1">
        <v>3</v>
      </c>
      <c r="V20" s="1">
        <v>5</v>
      </c>
    </row>
    <row r="21" spans="1:22" ht="60" x14ac:dyDescent="0.25">
      <c r="A21" t="s">
        <v>45</v>
      </c>
      <c r="B21">
        <v>20</v>
      </c>
      <c r="C21" t="s">
        <v>23</v>
      </c>
      <c r="D21">
        <v>3</v>
      </c>
      <c r="E21" t="s">
        <v>14</v>
      </c>
      <c r="F21">
        <v>1</v>
      </c>
      <c r="G21" s="4" t="s">
        <v>46</v>
      </c>
      <c r="H21" s="4">
        <v>2</v>
      </c>
      <c r="I21" s="4">
        <v>1</v>
      </c>
      <c r="J21" s="1">
        <v>1128200</v>
      </c>
      <c r="K21" s="1">
        <v>335500</v>
      </c>
      <c r="L21" s="1">
        <v>7</v>
      </c>
      <c r="M21" s="1">
        <v>3</v>
      </c>
      <c r="N21" s="3">
        <v>10</v>
      </c>
      <c r="O21" s="2">
        <v>1</v>
      </c>
      <c r="P21" s="3">
        <v>10</v>
      </c>
      <c r="Q21" s="3">
        <v>0</v>
      </c>
      <c r="R21">
        <f>J21/N21</f>
        <v>112820</v>
      </c>
      <c r="S21" s="1">
        <v>2</v>
      </c>
      <c r="T21" s="1">
        <v>3</v>
      </c>
      <c r="U21" s="1">
        <v>1</v>
      </c>
      <c r="V21" s="1">
        <v>5</v>
      </c>
    </row>
    <row r="22" spans="1:22" x14ac:dyDescent="0.25">
      <c r="A22" t="s">
        <v>47</v>
      </c>
      <c r="B22">
        <v>21</v>
      </c>
      <c r="C22" t="s">
        <v>23</v>
      </c>
      <c r="D22">
        <v>3</v>
      </c>
      <c r="E22" t="s">
        <v>21</v>
      </c>
      <c r="F22">
        <v>0</v>
      </c>
      <c r="G22" s="4" t="s">
        <v>24</v>
      </c>
      <c r="H22" s="4">
        <v>2</v>
      </c>
      <c r="I22" s="4">
        <v>2</v>
      </c>
      <c r="J22" s="1">
        <v>877000</v>
      </c>
      <c r="K22" s="1">
        <v>330500</v>
      </c>
      <c r="L22" s="1">
        <v>5</v>
      </c>
      <c r="M22" s="1">
        <v>15</v>
      </c>
      <c r="N22" s="1">
        <v>20</v>
      </c>
      <c r="O22" s="2">
        <v>0.25</v>
      </c>
      <c r="P22" s="1">
        <v>20</v>
      </c>
      <c r="Q22" s="1">
        <v>0</v>
      </c>
      <c r="R22">
        <f>J22/N22</f>
        <v>43850</v>
      </c>
      <c r="S22" s="1">
        <v>5</v>
      </c>
      <c r="T22" s="1">
        <v>3</v>
      </c>
      <c r="U22" s="1">
        <v>5</v>
      </c>
      <c r="V22" s="1">
        <v>5</v>
      </c>
    </row>
    <row r="23" spans="1:22" x14ac:dyDescent="0.25">
      <c r="A23" t="s">
        <v>48</v>
      </c>
      <c r="B23">
        <v>22</v>
      </c>
      <c r="C23" t="s">
        <v>18</v>
      </c>
      <c r="D23">
        <v>2</v>
      </c>
      <c r="E23" t="s">
        <v>14</v>
      </c>
      <c r="F23">
        <v>1</v>
      </c>
      <c r="G23" s="4" t="s">
        <v>49</v>
      </c>
      <c r="H23" s="4">
        <v>2</v>
      </c>
      <c r="I23" s="4">
        <v>2</v>
      </c>
      <c r="J23" s="1">
        <v>401500</v>
      </c>
      <c r="K23" s="1">
        <v>99600</v>
      </c>
      <c r="L23" s="1">
        <v>5</v>
      </c>
      <c r="M23" s="1">
        <v>0</v>
      </c>
      <c r="N23" s="3">
        <v>5</v>
      </c>
      <c r="O23" s="2">
        <v>1</v>
      </c>
      <c r="P23" s="3">
        <v>1</v>
      </c>
      <c r="Q23" s="3">
        <v>4</v>
      </c>
      <c r="R23">
        <f>J23/N23</f>
        <v>80300</v>
      </c>
      <c r="S23" s="1">
        <v>3</v>
      </c>
      <c r="T23">
        <v>1</v>
      </c>
      <c r="U23" s="1">
        <v>1</v>
      </c>
      <c r="V23" s="1">
        <v>1</v>
      </c>
    </row>
    <row r="24" spans="1:22" x14ac:dyDescent="0.25">
      <c r="A24" t="s">
        <v>50</v>
      </c>
      <c r="B24">
        <v>23</v>
      </c>
      <c r="C24" t="s">
        <v>13</v>
      </c>
      <c r="D24">
        <v>1</v>
      </c>
      <c r="E24" t="s">
        <v>14</v>
      </c>
      <c r="F24">
        <v>1</v>
      </c>
      <c r="H24" s="4">
        <v>3</v>
      </c>
      <c r="I24" s="4">
        <v>3</v>
      </c>
      <c r="J24" s="1">
        <v>1922020</v>
      </c>
      <c r="K24" s="1">
        <v>651275</v>
      </c>
      <c r="L24" s="1">
        <v>4.05</v>
      </c>
      <c r="M24" s="1">
        <v>67</v>
      </c>
      <c r="N24" s="1">
        <v>71.05</v>
      </c>
      <c r="O24" s="2">
        <v>5.700211118930331E-2</v>
      </c>
      <c r="P24" s="1">
        <v>71.05</v>
      </c>
      <c r="Q24" s="1">
        <v>0</v>
      </c>
      <c r="R24">
        <f>J24/N24</f>
        <v>27051.653764954259</v>
      </c>
      <c r="S24" s="1">
        <v>5</v>
      </c>
      <c r="T24" s="1">
        <v>4</v>
      </c>
      <c r="U24" s="1">
        <v>5</v>
      </c>
      <c r="V24" s="1">
        <v>5</v>
      </c>
    </row>
    <row r="25" spans="1:22" x14ac:dyDescent="0.25">
      <c r="A25" t="s">
        <v>51</v>
      </c>
      <c r="B25">
        <v>24</v>
      </c>
      <c r="C25" t="s">
        <v>52</v>
      </c>
      <c r="D25">
        <v>4</v>
      </c>
      <c r="E25" t="s">
        <v>21</v>
      </c>
      <c r="F25">
        <v>0</v>
      </c>
      <c r="H25" s="4">
        <v>3</v>
      </c>
      <c r="I25" s="4">
        <v>3</v>
      </c>
      <c r="J25" s="1">
        <v>562400</v>
      </c>
      <c r="K25" s="1">
        <v>0</v>
      </c>
      <c r="L25" s="1">
        <v>4</v>
      </c>
      <c r="M25" s="1">
        <v>0</v>
      </c>
      <c r="N25" s="1">
        <v>4</v>
      </c>
      <c r="O25" s="2">
        <v>1</v>
      </c>
      <c r="P25" s="1">
        <v>0</v>
      </c>
      <c r="Q25" s="1">
        <v>4</v>
      </c>
      <c r="R25">
        <f>J25/N25</f>
        <v>140600</v>
      </c>
      <c r="S25" s="1">
        <v>1</v>
      </c>
      <c r="T25" s="1">
        <v>1</v>
      </c>
      <c r="U25" s="1">
        <v>1</v>
      </c>
      <c r="V25" s="1">
        <v>1</v>
      </c>
    </row>
    <row r="26" spans="1:22" x14ac:dyDescent="0.25">
      <c r="A26" t="s">
        <v>53</v>
      </c>
      <c r="B26">
        <v>25</v>
      </c>
      <c r="C26" t="s">
        <v>18</v>
      </c>
      <c r="D26">
        <v>2</v>
      </c>
      <c r="E26" t="s">
        <v>21</v>
      </c>
      <c r="F26">
        <v>0</v>
      </c>
      <c r="G26" s="4" t="s">
        <v>54</v>
      </c>
      <c r="H26" s="4">
        <v>3</v>
      </c>
      <c r="I26" s="4">
        <v>3</v>
      </c>
      <c r="J26" s="1">
        <v>608200</v>
      </c>
      <c r="K26" s="1">
        <v>156400</v>
      </c>
      <c r="L26" s="1">
        <v>4</v>
      </c>
      <c r="M26" s="1">
        <v>2</v>
      </c>
      <c r="N26" s="3">
        <v>6</v>
      </c>
      <c r="O26" s="2">
        <v>0.66666666666666663</v>
      </c>
      <c r="P26" s="3">
        <v>4</v>
      </c>
      <c r="Q26" s="3">
        <v>2</v>
      </c>
      <c r="R26">
        <f>J26/N26</f>
        <v>101366.66666666667</v>
      </c>
      <c r="S26" s="1">
        <v>2</v>
      </c>
      <c r="T26" s="1">
        <v>2</v>
      </c>
      <c r="U26" s="1">
        <v>2</v>
      </c>
      <c r="V26" s="1">
        <v>4</v>
      </c>
    </row>
    <row r="27" spans="1:22" x14ac:dyDescent="0.25">
      <c r="A27" t="s">
        <v>55</v>
      </c>
      <c r="B27">
        <v>26</v>
      </c>
      <c r="C27" t="s">
        <v>13</v>
      </c>
      <c r="D27">
        <v>1</v>
      </c>
      <c r="E27" t="s">
        <v>14</v>
      </c>
      <c r="F27">
        <v>1</v>
      </c>
      <c r="H27" s="4">
        <v>3</v>
      </c>
      <c r="I27" s="4">
        <v>3</v>
      </c>
      <c r="J27" s="1">
        <v>562400</v>
      </c>
      <c r="K27" s="1">
        <v>156400</v>
      </c>
      <c r="L27" s="1">
        <v>4</v>
      </c>
      <c r="M27" s="1">
        <v>0</v>
      </c>
      <c r="N27" s="3">
        <v>4</v>
      </c>
      <c r="O27" s="2">
        <v>1</v>
      </c>
      <c r="P27" s="3">
        <v>4</v>
      </c>
      <c r="Q27" s="3">
        <v>0</v>
      </c>
      <c r="R27">
        <f>J27/N27</f>
        <v>140600</v>
      </c>
      <c r="S27" s="1">
        <v>1</v>
      </c>
      <c r="T27" s="1">
        <v>2</v>
      </c>
      <c r="U27" s="1">
        <v>1</v>
      </c>
      <c r="V27" s="1">
        <v>5</v>
      </c>
    </row>
    <row r="28" spans="1:22" ht="75" x14ac:dyDescent="0.25">
      <c r="A28" t="e">
        <v>#NAME?</v>
      </c>
      <c r="B28">
        <v>27</v>
      </c>
      <c r="C28" t="s">
        <v>23</v>
      </c>
      <c r="D28">
        <v>3</v>
      </c>
      <c r="E28" t="s">
        <v>21</v>
      </c>
      <c r="F28">
        <v>0</v>
      </c>
      <c r="G28" s="4" t="s">
        <v>56</v>
      </c>
      <c r="H28" s="4">
        <v>1</v>
      </c>
      <c r="I28" s="4">
        <v>1</v>
      </c>
      <c r="J28" s="1">
        <v>444700</v>
      </c>
      <c r="K28" s="1">
        <v>123400</v>
      </c>
      <c r="L28" s="1">
        <v>3</v>
      </c>
      <c r="M28" s="1">
        <v>1</v>
      </c>
      <c r="N28" s="1">
        <v>4</v>
      </c>
      <c r="O28" s="2">
        <v>0.75</v>
      </c>
      <c r="P28" s="1">
        <v>4</v>
      </c>
      <c r="Q28" s="1">
        <v>0</v>
      </c>
      <c r="R28">
        <f>J28/N28</f>
        <v>111175</v>
      </c>
      <c r="S28" s="1">
        <v>2</v>
      </c>
      <c r="T28" s="1">
        <v>1</v>
      </c>
      <c r="U28" s="1">
        <v>2</v>
      </c>
      <c r="V28" s="1">
        <v>5</v>
      </c>
    </row>
    <row r="29" spans="1:22" x14ac:dyDescent="0.25">
      <c r="A29" t="s">
        <v>57</v>
      </c>
      <c r="B29">
        <v>28</v>
      </c>
      <c r="C29" t="s">
        <v>23</v>
      </c>
      <c r="D29">
        <v>3</v>
      </c>
      <c r="E29" t="s">
        <v>14</v>
      </c>
      <c r="F29">
        <v>1</v>
      </c>
      <c r="G29" s="4" t="s">
        <v>58</v>
      </c>
      <c r="H29" s="4">
        <v>2</v>
      </c>
      <c r="I29" s="4">
        <v>2</v>
      </c>
      <c r="J29" s="1">
        <v>421800</v>
      </c>
      <c r="K29" s="1">
        <v>117300</v>
      </c>
      <c r="L29" s="1">
        <v>3</v>
      </c>
      <c r="M29" s="1">
        <v>0</v>
      </c>
      <c r="N29" s="1">
        <v>3</v>
      </c>
      <c r="O29" s="2">
        <v>1</v>
      </c>
      <c r="P29" s="1">
        <v>3</v>
      </c>
      <c r="Q29" s="1">
        <v>0</v>
      </c>
      <c r="R29">
        <f>J29/N29</f>
        <v>140600</v>
      </c>
      <c r="S29" s="1">
        <v>1</v>
      </c>
      <c r="T29" s="1">
        <v>1</v>
      </c>
      <c r="U29" s="1">
        <v>1</v>
      </c>
      <c r="V29" s="1">
        <v>5</v>
      </c>
    </row>
    <row r="30" spans="1:22" x14ac:dyDescent="0.25">
      <c r="A30" t="s">
        <v>59</v>
      </c>
      <c r="B30">
        <v>29</v>
      </c>
      <c r="C30" t="s">
        <v>18</v>
      </c>
      <c r="D30">
        <v>2</v>
      </c>
      <c r="E30" t="s">
        <v>14</v>
      </c>
      <c r="F30">
        <v>1</v>
      </c>
      <c r="G30" s="4" t="s">
        <v>60</v>
      </c>
      <c r="H30" s="4">
        <v>2</v>
      </c>
      <c r="I30" s="4">
        <v>2</v>
      </c>
      <c r="J30" s="1">
        <v>333900</v>
      </c>
      <c r="K30" s="1">
        <v>40800</v>
      </c>
      <c r="L30" s="1">
        <v>3</v>
      </c>
      <c r="M30" s="1">
        <v>0</v>
      </c>
      <c r="N30" s="3">
        <v>3</v>
      </c>
      <c r="O30" s="2">
        <v>1</v>
      </c>
      <c r="P30" s="3">
        <v>3</v>
      </c>
      <c r="Q30" s="3">
        <v>0</v>
      </c>
      <c r="R30">
        <f>J30/N30</f>
        <v>111300</v>
      </c>
      <c r="S30" s="1">
        <v>2</v>
      </c>
      <c r="T30">
        <v>1</v>
      </c>
      <c r="U30" s="1">
        <v>1</v>
      </c>
      <c r="V30" s="1">
        <v>5</v>
      </c>
    </row>
  </sheetData>
  <sortState ref="A2:V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Murthy</dc:creator>
  <cp:lastModifiedBy>Ananda Murthy</cp:lastModifiedBy>
  <dcterms:created xsi:type="dcterms:W3CDTF">2017-10-23T13:38:17Z</dcterms:created>
  <dcterms:modified xsi:type="dcterms:W3CDTF">2017-10-25T14:32:54Z</dcterms:modified>
</cp:coreProperties>
</file>