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omula\OneDrive - University of Massachusetts\Documents\"/>
    </mc:Choice>
  </mc:AlternateContent>
  <xr:revisionPtr revIDLastSave="0" documentId="8_{B93554CC-448E-4448-804C-825CCBD9DE24}" xr6:coauthVersionLast="47" xr6:coauthVersionMax="47" xr10:uidLastSave="{00000000-0000-0000-0000-000000000000}"/>
  <bookViews>
    <workbookView xWindow="-120" yWindow="-120" windowWidth="29040" windowHeight="15720" firstSheet="2" activeTab="2" xr2:uid="{1696C2B6-31A1-453B-A015-C6F394469C88}"/>
  </bookViews>
  <sheets>
    <sheet name="Harry Kane" sheetId="1" r:id="rId1"/>
    <sheet name="Euros history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1" i="1"/>
  <c r="G3" i="1" s="1"/>
  <c r="G1" i="1" l="1"/>
  <c r="G2" i="1"/>
</calcChain>
</file>

<file path=xl/sharedStrings.xml><?xml version="1.0" encoding="utf-8"?>
<sst xmlns="http://schemas.openxmlformats.org/spreadsheetml/2006/main" count="951" uniqueCount="238">
  <si>
    <t>MKD MKD,</t>
  </si>
  <si>
    <t>-</t>
  </si>
  <si>
    <t>, 20th Nov 2023 (ECQ)  On</t>
  </si>
  <si>
    <t>MLT MLT,</t>
  </si>
  <si>
    <t>, 17th Nov 2023 (ECQ) GoalYellow Card</t>
  </si>
  <si>
    <t>ITA ITA,</t>
  </si>
  <si>
    <t>, 17th Oct 2023 (ECQ) GoalGoal</t>
  </si>
  <si>
    <t>SCO SCO,</t>
  </si>
  <si>
    <t>, 12th Sep 2023 (FR) Goal Off</t>
  </si>
  <si>
    <t>UKR UKR,</t>
  </si>
  <si>
    <t>, 9th Sep 2023 (ECQ) </t>
  </si>
  <si>
    <t>, 19th Jun 2023 (ECQ) GoalGoal Off</t>
  </si>
  <si>
    <t xml:space="preserve"> Win percentage when Harry Kane played</t>
  </si>
  <si>
    <t>, 16th Jun 2023 (ECQ) Goal Off</t>
  </si>
  <si>
    <t>, 26th Mar 2023 (ECQ) Goal Off</t>
  </si>
  <si>
    <t>, 23rd Mar 2023 (ECQ) Goal</t>
  </si>
  <si>
    <t>FRA FRA,</t>
  </si>
  <si>
    <t>, 10th Dec 2022 (WCF) Goal</t>
  </si>
  <si>
    <t>SEN SEN,</t>
  </si>
  <si>
    <t>, 4th Dec 2022 (WCF) Goal</t>
  </si>
  <si>
    <t>WAL WAL,</t>
  </si>
  <si>
    <t>, 29th Nov 2022 (WCF)  Off</t>
  </si>
  <si>
    <t>USA USA,</t>
  </si>
  <si>
    <t>, 25th Nov 2022 (WCF) </t>
  </si>
  <si>
    <t>IRN IRN,</t>
  </si>
  <si>
    <t>, 21st Nov 2022 (WCF)  Off</t>
  </si>
  <si>
    <t>GER GER,</t>
  </si>
  <si>
    <t>, 26th Sep 2022 (UNL) Goal</t>
  </si>
  <si>
    <t>, 23rd Sep 2022 (UNL) </t>
  </si>
  <si>
    <t>HUN HUN,</t>
  </si>
  <si>
    <t>, 14th Jun 2022 (UNL) </t>
  </si>
  <si>
    <t>, 11th Jun 2022 (UNL)  On</t>
  </si>
  <si>
    <t>, 7th Jun 2022 (UNL) Goal</t>
  </si>
  <si>
    <t>, 4th Jun 2022 (UNL) </t>
  </si>
  <si>
    <t>CIV CIV,</t>
  </si>
  <si>
    <t>, 29th Mar 2022 (FR)  On</t>
  </si>
  <si>
    <t>SUI SUI,</t>
  </si>
  <si>
    <t>, 26th Mar 2022 (FR) Goal Off</t>
  </si>
  <si>
    <t>SMR SMR,</t>
  </si>
  <si>
    <t>0, 15th Nov 2021 (WCQ) GoalGoalGoalGoal Off</t>
  </si>
  <si>
    <t>ALB ALB,</t>
  </si>
  <si>
    <t>, 12th Nov 2021 (WCQ) GoalGoalGoal Off</t>
  </si>
  <si>
    <t>, 12th Oct 2021 (WCQ)  Off</t>
  </si>
  <si>
    <t>POL POL,</t>
  </si>
  <si>
    <t>, 8th Sep 2021 (WCQ) Goal</t>
  </si>
  <si>
    <t>AND AND,</t>
  </si>
  <si>
    <t>, 5th Sep 2021 (WCQ) Goal On</t>
  </si>
  <si>
    <t>, 2nd Sep 2021 (WCQ) Goal</t>
  </si>
  <si>
    <t>, 11th Jul 2021 (ECF) </t>
  </si>
  <si>
    <t>DEN DEN,</t>
  </si>
  <si>
    <t>, 7th Jul 2021 (ECF) Goal</t>
  </si>
  <si>
    <t>, 3rd Jul 2021 (ECF) GoalGoal Off</t>
  </si>
  <si>
    <t>, 29th Jun 2021 (ECF) Goal</t>
  </si>
  <si>
    <t>CZE CZE,</t>
  </si>
  <si>
    <t>, 22nd Jun 2021 (ECF) </t>
  </si>
  <si>
    <t>, 18th Jun 2021 (ECF)  Off</t>
  </si>
  <si>
    <t>CRO CRO,</t>
  </si>
  <si>
    <t>, 13th Jun 2021 (ECF)  Off</t>
  </si>
  <si>
    <t>AUT AUT,</t>
  </si>
  <si>
    <t>, 2nd Jun 2021 (FR)  Off</t>
  </si>
  <si>
    <t>, 31st Mar 2021 (WCQ) Goal Off</t>
  </si>
  <si>
    <t>, 28th Mar 2021 (WCQ) GoalYellow Card</t>
  </si>
  <si>
    <t>ISL ISL,</t>
  </si>
  <si>
    <t>, 18th Nov 2020 (UNL)  Off</t>
  </si>
  <si>
    <t>BEL BEL,</t>
  </si>
  <si>
    <t>, 15th Nov 2020 (UNL) </t>
  </si>
  <si>
    <t>, 14th Oct 2020 (UNL) </t>
  </si>
  <si>
    <t>, 11th Oct 2020 (UNL)  On</t>
  </si>
  <si>
    <t>, 8th Sep 2020 (UNL) </t>
  </si>
  <si>
    <t>, 5th Sep 2020 (UNL)  Off</t>
  </si>
  <si>
    <t>KVX KVX,</t>
  </si>
  <si>
    <t>, 17th Nov 2019 (ECQ) Goal</t>
  </si>
  <si>
    <t>MNE MNE,</t>
  </si>
  <si>
    <t>, 14th Nov 2019 (ECQ) GoalGoalGoal Off</t>
  </si>
  <si>
    <t>BUL BUL,</t>
  </si>
  <si>
    <t>, 14th Oct 2019 (ECQ) Goal</t>
  </si>
  <si>
    <t>, 11th Oct 2019 (ECQ) Goal</t>
  </si>
  <si>
    <t>, 10th Sep 2019 (ECQ) Goal</t>
  </si>
  <si>
    <t>, 7th Sep 2019 (ECQ) GoalGoalGoal Off</t>
  </si>
  <si>
    <t>, 9th Jun 2019 (UNL)  Off</t>
  </si>
  <si>
    <t>NED NED,</t>
  </si>
  <si>
    <t>, 6th Jun 2019 (UNL) Yellow Card On</t>
  </si>
  <si>
    <t>, 25th Mar 2019 (ECQ) Goal Off</t>
  </si>
  <si>
    <t>, 22nd Mar 2019 (ECQ) Goal</t>
  </si>
  <si>
    <t>, 18th Nov 2018 (UNL) Goal</t>
  </si>
  <si>
    <t>ESP ESP,</t>
  </si>
  <si>
    <t>, 15th Oct 2018 (UNL) </t>
  </si>
  <si>
    <t>, 12th Oct 2018 (UNL) </t>
  </si>
  <si>
    <t>, 11th Sep 2018 (FR)  On</t>
  </si>
  <si>
    <t>, 8th Sep 2018 (UNL) </t>
  </si>
  <si>
    <t>, 14th Jul 2018 (WCF) </t>
  </si>
  <si>
    <t>, 11th Jul 2018 (WCF) </t>
  </si>
  <si>
    <t>SWE SWE,</t>
  </si>
  <si>
    <t>, 7th Jul 2018 (WCF) </t>
  </si>
  <si>
    <t>COL COL,</t>
  </si>
  <si>
    <t>, 3rd Jul 2018 (WCF) Goal</t>
  </si>
  <si>
    <t>PAN PAN,</t>
  </si>
  <si>
    <t>, 24th Jun 2018 (WCF) GoalGoalGoal Off</t>
  </si>
  <si>
    <t>TUN TUN,</t>
  </si>
  <si>
    <t>, 18th Jun 2018 (WCF) GoalGoal</t>
  </si>
  <si>
    <t>NGA NGA,</t>
  </si>
  <si>
    <t>, 2nd Jun 2018 (FR) Goal Off</t>
  </si>
  <si>
    <t>LTU LTU,</t>
  </si>
  <si>
    <t>, 8th Oct 2017 (WCQ) Goal</t>
  </si>
  <si>
    <t>SVN SVN,</t>
  </si>
  <si>
    <t>, 5th Oct 2017 (WCQ) Goal</t>
  </si>
  <si>
    <t>SVK SVK,</t>
  </si>
  <si>
    <t>, 4th Sep 2017 (WCQ)</t>
  </si>
  <si>
    <t>, 1st Sep 2017 (WCQ) GoalGoal</t>
  </si>
  <si>
    <t>, 13th Jun 2017 (FR) GoalGoal</t>
  </si>
  <si>
    <t>, 10th Jun 2017 (WCQ) Goal</t>
  </si>
  <si>
    <t>, 4th Sep 2016 (WCQ)  Off</t>
  </si>
  <si>
    <t>, 27th Jun 2016 (ECF)</t>
  </si>
  <si>
    <t>, 20th Jun 2016 (ECF)  On</t>
  </si>
  <si>
    <t>, 16th Jun 2016 (ECF)  Off</t>
  </si>
  <si>
    <t>RUS RUS,</t>
  </si>
  <si>
    <t>, 11th Jun 2016 (ECF)</t>
  </si>
  <si>
    <t>POR POR,</t>
  </si>
  <si>
    <t>, 2nd Jun 2016 (FR)  Off</t>
  </si>
  <si>
    <t>TUR TUR,</t>
  </si>
  <si>
    <t>, 22nd May 2016 (FR) Goal</t>
  </si>
  <si>
    <t>, 29th Mar 2016 (FR)  On</t>
  </si>
  <si>
    <t>, 26th Mar 2016 (FR) Goal</t>
  </si>
  <si>
    <t>, 17th Nov 2015 (FR)  Off</t>
  </si>
  <si>
    <t>, 13th Nov 2015 (FR)</t>
  </si>
  <si>
    <t>, 12th Oct 2015 (ECQ)  Off</t>
  </si>
  <si>
    <t>EST EST,</t>
  </si>
  <si>
    <t>, 9th Oct 2015 (ECQ)</t>
  </si>
  <si>
    <t>, 8th Sep 2015 (ECQ) Goal On</t>
  </si>
  <si>
    <t>, 5th Sep 2015 (ECQ) Goal On</t>
  </si>
  <si>
    <t>, 31st Mar 2015 (FR)</t>
  </si>
  <si>
    <t>, 27th Mar 2015 (ECQ) Goal On</t>
  </si>
  <si>
    <t>Rank</t>
  </si>
  <si>
    <t>Team</t>
  </si>
  <si>
    <t>Part.</t>
  </si>
  <si>
    <t>Pld</t>
  </si>
  <si>
    <t>W</t>
  </si>
  <si>
    <t>D</t>
  </si>
  <si>
    <t>L</t>
  </si>
  <si>
    <t>GF</t>
  </si>
  <si>
    <t>GA</t>
  </si>
  <si>
    <t>GD</t>
  </si>
  <si>
    <t>Pts</t>
  </si>
  <si>
    <t> Germany[a]</t>
  </si>
  <si>
    <t> Italy</t>
  </si>
  <si>
    <t> Spain</t>
  </si>
  <si>
    <t> France</t>
  </si>
  <si>
    <t> Netherlands</t>
  </si>
  <si>
    <t> Portugal</t>
  </si>
  <si>
    <t> England</t>
  </si>
  <si>
    <t> Czech Republic[b]</t>
  </si>
  <si>
    <t> Russia[c]</t>
  </si>
  <si>
    <t>−12</t>
  </si>
  <si>
    <t> Denmark</t>
  </si>
  <si>
    <t>−8</t>
  </si>
  <si>
    <t> Belgium</t>
  </si>
  <si>
    <t> Croatia</t>
  </si>
  <si>
    <t> Sweden</t>
  </si>
  <si>
    <t> Greece</t>
  </si>
  <si>
    <t>−6</t>
  </si>
  <si>
    <t>  Switzerland</t>
  </si>
  <si>
    <t> Wales</t>
  </si>
  <si>
    <t> Turkey</t>
  </si>
  <si>
    <t>−16</t>
  </si>
  <si>
    <t> Poland</t>
  </si>
  <si>
    <t>−4</t>
  </si>
  <si>
    <t> Serbia[d]</t>
  </si>
  <si>
    <t>−17</t>
  </si>
  <si>
    <t> Hungary</t>
  </si>
  <si>
    <t> Ukraine</t>
  </si>
  <si>
    <t>−11</t>
  </si>
  <si>
    <t> Iceland</t>
  </si>
  <si>
    <t>−1</t>
  </si>
  <si>
    <t> Austria</t>
  </si>
  <si>
    <t>−5</t>
  </si>
  <si>
    <t> Scotland</t>
  </si>
  <si>
    <t> Romania</t>
  </si>
  <si>
    <t> Republic of Ireland</t>
  </si>
  <si>
    <t> Slovakia</t>
  </si>
  <si>
    <t> Norway</t>
  </si>
  <si>
    <t> Bulgaria</t>
  </si>
  <si>
    <t>−9</t>
  </si>
  <si>
    <t> Northern Ireland</t>
  </si>
  <si>
    <t> Albania</t>
  </si>
  <si>
    <t>−2</t>
  </si>
  <si>
    <t> Finland</t>
  </si>
  <si>
    <t> Slovenia</t>
  </si>
  <si>
    <t> Latvia</t>
  </si>
  <si>
    <t> North Macedonia</t>
  </si>
  <si>
    <t>Team (35)</t>
  </si>
  <si>
    <t>France</t>
  </si>
  <si>
    <t>Spain</t>
  </si>
  <si>
    <t>Italy</t>
  </si>
  <si>
    <t>Belgium</t>
  </si>
  <si>
    <t>Socialist Federal Republic of Yugoslavia</t>
  </si>
  <si>
    <t>West Germany</t>
  </si>
  <si>
    <t>Sweden</t>
  </si>
  <si>
    <t>England</t>
  </si>
  <si>
    <t>Portugal</t>
  </si>
  <si>
    <t>Austria</t>
  </si>
  <si>
    <t>Poland</t>
  </si>
  <si>
    <t>Europe</t>
  </si>
  <si>
    <t>Germany</t>
  </si>
  <si>
    <t>United Kingdom</t>
  </si>
  <si>
    <t>Times</t>
  </si>
  <si>
    <t>Netherlands</t>
  </si>
  <si>
    <t>Switzerland</t>
  </si>
  <si>
    <t>Ukraine</t>
  </si>
  <si>
    <t>Republic of Ireland</t>
  </si>
  <si>
    <t>Turkey</t>
  </si>
  <si>
    <t>entered</t>
  </si>
  <si>
    <t>qualified</t>
  </si>
  <si>
    <t>×</t>
  </si>
  <si>
    <t>•</t>
  </si>
  <si>
    <t>GS</t>
  </si>
  <si>
    <t>Q</t>
  </si>
  <si>
    <t>R16</t>
  </si>
  <si>
    <t>3rd</t>
  </si>
  <si>
    <t>2nd</t>
  </si>
  <si>
    <t>QF</t>
  </si>
  <si>
    <t>Part of  Yugoslavia</t>
  </si>
  <si>
    <t> Czech Republic[a]</t>
  </si>
  <si>
    <t>1st</t>
  </si>
  <si>
    <t>SF</t>
  </si>
  <si>
    <t>4th</t>
  </si>
  <si>
    <t>TBD</t>
  </si>
  <si>
    <t> Germany[b]</t>
  </si>
  <si>
    <t>15[c]</t>
  </si>
  <si>
    <t>14[c]</t>
  </si>
  <si>
    <t>×[d]</t>
  </si>
  <si>
    <t>15[d]</t>
  </si>
  <si>
    <t>Part of  Soviet Union</t>
  </si>
  <si>
    <t> Russia[e]</t>
  </si>
  <si>
    <t> Serbia[f]</t>
  </si>
  <si>
    <t>•×[g]</t>
  </si>
  <si>
    <t>6[g]</t>
  </si>
  <si>
    <t>Part of  Czechoslovakia</t>
  </si>
  <si>
    <t>•×[h]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</si>
</sst>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4C18-141B-4AB5-AEFD-6ED5A00B7850}">
  <dimension ref="B1:M89"/>
  <sheetViews>
    <sheetView workbookViewId="0">
      <selection activeCell="S23" sqref="S23"/>
    </sheetView>
  </sheetViews>
  <sheetFormatPr defaultRowHeight="15"/>
  <sheetData>
    <row r="1" spans="2:13">
      <c r="B1" t="s">
        <v>0</v>
      </c>
      <c r="C1">
        <v>1</v>
      </c>
      <c r="D1" t="s">
        <v>1</v>
      </c>
      <c r="E1">
        <v>1</v>
      </c>
      <c r="F1">
        <f>C1-E1</f>
        <v>0</v>
      </c>
      <c r="G1">
        <f>COUNTIF($F$1:$F$89,"&gt;0")</f>
        <v>56</v>
      </c>
      <c r="H1" t="s">
        <v>2</v>
      </c>
    </row>
    <row r="2" spans="2:13">
      <c r="B2" t="s">
        <v>3</v>
      </c>
      <c r="C2">
        <v>2</v>
      </c>
      <c r="D2" t="s">
        <v>1</v>
      </c>
      <c r="E2">
        <v>0</v>
      </c>
      <c r="F2">
        <f t="shared" ref="F2:F65" si="0">C2-E2</f>
        <v>2</v>
      </c>
      <c r="G2">
        <f>COUNTIF($F$1:$F$89,"0")</f>
        <v>18</v>
      </c>
      <c r="H2" t="s">
        <v>4</v>
      </c>
    </row>
    <row r="3" spans="2:13">
      <c r="B3" t="s">
        <v>5</v>
      </c>
      <c r="C3">
        <v>3</v>
      </c>
      <c r="D3" t="s">
        <v>1</v>
      </c>
      <c r="E3">
        <v>1</v>
      </c>
      <c r="F3">
        <f t="shared" si="0"/>
        <v>2</v>
      </c>
      <c r="G3">
        <f>COUNTIF($F$1:$F$89,"&lt;0")</f>
        <v>15</v>
      </c>
      <c r="H3" t="s">
        <v>6</v>
      </c>
    </row>
    <row r="4" spans="2:13">
      <c r="B4" t="s">
        <v>7</v>
      </c>
      <c r="C4">
        <v>3</v>
      </c>
      <c r="D4" t="s">
        <v>1</v>
      </c>
      <c r="E4">
        <v>1</v>
      </c>
      <c r="F4">
        <f t="shared" si="0"/>
        <v>2</v>
      </c>
      <c r="H4" t="s">
        <v>8</v>
      </c>
    </row>
    <row r="5" spans="2:13">
      <c r="B5" t="s">
        <v>9</v>
      </c>
      <c r="C5">
        <v>1</v>
      </c>
      <c r="D5" t="s">
        <v>1</v>
      </c>
      <c r="E5">
        <v>1</v>
      </c>
      <c r="F5">
        <f t="shared" si="0"/>
        <v>0</v>
      </c>
      <c r="H5" t="s">
        <v>10</v>
      </c>
    </row>
    <row r="6" spans="2:13">
      <c r="B6" t="s">
        <v>0</v>
      </c>
      <c r="C6">
        <v>7</v>
      </c>
      <c r="D6" t="s">
        <v>1</v>
      </c>
      <c r="E6">
        <v>0</v>
      </c>
      <c r="F6">
        <f t="shared" si="0"/>
        <v>7</v>
      </c>
      <c r="H6" t="s">
        <v>11</v>
      </c>
      <c r="L6" s="1">
        <f>G1/89</f>
        <v>0.6292134831460674</v>
      </c>
      <c r="M6" t="s">
        <v>12</v>
      </c>
    </row>
    <row r="7" spans="2:13">
      <c r="B7" t="s">
        <v>3</v>
      </c>
      <c r="C7">
        <v>4</v>
      </c>
      <c r="D7" t="s">
        <v>1</v>
      </c>
      <c r="E7">
        <v>0</v>
      </c>
      <c r="F7">
        <f t="shared" si="0"/>
        <v>4</v>
      </c>
      <c r="H7" t="s">
        <v>13</v>
      </c>
    </row>
    <row r="8" spans="2:13">
      <c r="B8" t="s">
        <v>9</v>
      </c>
      <c r="C8">
        <v>2</v>
      </c>
      <c r="D8" t="s">
        <v>1</v>
      </c>
      <c r="E8">
        <v>0</v>
      </c>
      <c r="F8">
        <f t="shared" si="0"/>
        <v>2</v>
      </c>
      <c r="H8" t="s">
        <v>14</v>
      </c>
    </row>
    <row r="9" spans="2:13">
      <c r="B9" t="s">
        <v>5</v>
      </c>
      <c r="C9">
        <v>2</v>
      </c>
      <c r="D9" t="s">
        <v>1</v>
      </c>
      <c r="E9">
        <v>1</v>
      </c>
      <c r="F9">
        <f t="shared" si="0"/>
        <v>1</v>
      </c>
      <c r="H9" t="s">
        <v>15</v>
      </c>
    </row>
    <row r="10" spans="2:13">
      <c r="B10" t="s">
        <v>16</v>
      </c>
      <c r="C10">
        <v>1</v>
      </c>
      <c r="D10" t="s">
        <v>1</v>
      </c>
      <c r="E10">
        <v>2</v>
      </c>
      <c r="F10">
        <f t="shared" si="0"/>
        <v>-1</v>
      </c>
      <c r="H10" t="s">
        <v>17</v>
      </c>
    </row>
    <row r="11" spans="2:13">
      <c r="B11" t="s">
        <v>18</v>
      </c>
      <c r="C11">
        <v>3</v>
      </c>
      <c r="D11" t="s">
        <v>1</v>
      </c>
      <c r="E11">
        <v>0</v>
      </c>
      <c r="F11">
        <f t="shared" si="0"/>
        <v>3</v>
      </c>
      <c r="H11" t="s">
        <v>19</v>
      </c>
    </row>
    <row r="12" spans="2:13">
      <c r="B12" t="s">
        <v>20</v>
      </c>
      <c r="C12">
        <v>3</v>
      </c>
      <c r="D12" t="s">
        <v>1</v>
      </c>
      <c r="E12">
        <v>0</v>
      </c>
      <c r="F12">
        <f t="shared" si="0"/>
        <v>3</v>
      </c>
      <c r="H12" t="s">
        <v>21</v>
      </c>
    </row>
    <row r="13" spans="2:13">
      <c r="B13" t="s">
        <v>22</v>
      </c>
      <c r="C13">
        <v>0</v>
      </c>
      <c r="D13" t="s">
        <v>1</v>
      </c>
      <c r="E13">
        <v>0</v>
      </c>
      <c r="F13">
        <f t="shared" si="0"/>
        <v>0</v>
      </c>
      <c r="H13" t="s">
        <v>23</v>
      </c>
    </row>
    <row r="14" spans="2:13">
      <c r="B14" t="s">
        <v>24</v>
      </c>
      <c r="C14">
        <v>6</v>
      </c>
      <c r="D14" t="s">
        <v>1</v>
      </c>
      <c r="E14">
        <v>2</v>
      </c>
      <c r="F14">
        <f t="shared" si="0"/>
        <v>4</v>
      </c>
      <c r="H14" t="s">
        <v>25</v>
      </c>
    </row>
    <row r="15" spans="2:13">
      <c r="B15" t="s">
        <v>26</v>
      </c>
      <c r="C15">
        <v>3</v>
      </c>
      <c r="D15" t="s">
        <v>1</v>
      </c>
      <c r="E15">
        <v>3</v>
      </c>
      <c r="F15">
        <f t="shared" si="0"/>
        <v>0</v>
      </c>
      <c r="H15" t="s">
        <v>27</v>
      </c>
    </row>
    <row r="16" spans="2:13">
      <c r="B16" t="s">
        <v>5</v>
      </c>
      <c r="C16">
        <v>0</v>
      </c>
      <c r="D16" t="s">
        <v>1</v>
      </c>
      <c r="E16">
        <v>1</v>
      </c>
      <c r="F16">
        <f t="shared" si="0"/>
        <v>-1</v>
      </c>
      <c r="H16" t="s">
        <v>28</v>
      </c>
    </row>
    <row r="17" spans="2:8">
      <c r="B17" t="s">
        <v>29</v>
      </c>
      <c r="C17">
        <v>0</v>
      </c>
      <c r="D17" t="s">
        <v>1</v>
      </c>
      <c r="E17">
        <v>4</v>
      </c>
      <c r="F17">
        <f t="shared" si="0"/>
        <v>-4</v>
      </c>
      <c r="H17" t="s">
        <v>30</v>
      </c>
    </row>
    <row r="18" spans="2:8">
      <c r="B18" t="s">
        <v>5</v>
      </c>
      <c r="C18">
        <v>0</v>
      </c>
      <c r="D18" t="s">
        <v>1</v>
      </c>
      <c r="E18">
        <v>0</v>
      </c>
      <c r="F18">
        <f t="shared" si="0"/>
        <v>0</v>
      </c>
      <c r="H18" t="s">
        <v>31</v>
      </c>
    </row>
    <row r="19" spans="2:8">
      <c r="B19" t="s">
        <v>26</v>
      </c>
      <c r="C19">
        <v>1</v>
      </c>
      <c r="D19" t="s">
        <v>1</v>
      </c>
      <c r="E19">
        <v>1</v>
      </c>
      <c r="F19">
        <f t="shared" si="0"/>
        <v>0</v>
      </c>
      <c r="H19" t="s">
        <v>32</v>
      </c>
    </row>
    <row r="20" spans="2:8">
      <c r="B20" t="s">
        <v>29</v>
      </c>
      <c r="C20">
        <v>0</v>
      </c>
      <c r="D20" t="s">
        <v>1</v>
      </c>
      <c r="E20">
        <v>1</v>
      </c>
      <c r="F20">
        <f t="shared" si="0"/>
        <v>-1</v>
      </c>
      <c r="H20" t="s">
        <v>33</v>
      </c>
    </row>
    <row r="21" spans="2:8">
      <c r="B21" t="s">
        <v>34</v>
      </c>
      <c r="C21">
        <v>3</v>
      </c>
      <c r="D21" t="s">
        <v>1</v>
      </c>
      <c r="E21">
        <v>0</v>
      </c>
      <c r="F21">
        <f t="shared" si="0"/>
        <v>3</v>
      </c>
      <c r="H21" t="s">
        <v>35</v>
      </c>
    </row>
    <row r="22" spans="2:8">
      <c r="B22" t="s">
        <v>36</v>
      </c>
      <c r="C22">
        <v>2</v>
      </c>
      <c r="D22" t="s">
        <v>1</v>
      </c>
      <c r="E22">
        <v>1</v>
      </c>
      <c r="F22">
        <f t="shared" si="0"/>
        <v>1</v>
      </c>
      <c r="H22" t="s">
        <v>37</v>
      </c>
    </row>
    <row r="23" spans="2:8">
      <c r="B23" t="s">
        <v>38</v>
      </c>
      <c r="C23">
        <v>1</v>
      </c>
      <c r="D23">
        <v>0</v>
      </c>
      <c r="E23">
        <v>0</v>
      </c>
      <c r="F23">
        <f t="shared" si="0"/>
        <v>1</v>
      </c>
      <c r="H23" t="s">
        <v>39</v>
      </c>
    </row>
    <row r="24" spans="2:8">
      <c r="B24" t="s">
        <v>40</v>
      </c>
      <c r="C24">
        <v>5</v>
      </c>
      <c r="D24" t="s">
        <v>1</v>
      </c>
      <c r="E24">
        <v>0</v>
      </c>
      <c r="F24">
        <f t="shared" si="0"/>
        <v>5</v>
      </c>
      <c r="H24" t="s">
        <v>41</v>
      </c>
    </row>
    <row r="25" spans="2:8">
      <c r="B25" t="s">
        <v>29</v>
      </c>
      <c r="C25">
        <v>1</v>
      </c>
      <c r="D25" t="s">
        <v>1</v>
      </c>
      <c r="E25">
        <v>1</v>
      </c>
      <c r="F25">
        <f t="shared" si="0"/>
        <v>0</v>
      </c>
      <c r="H25" t="s">
        <v>42</v>
      </c>
    </row>
    <row r="26" spans="2:8">
      <c r="B26" t="s">
        <v>43</v>
      </c>
      <c r="C26">
        <v>1</v>
      </c>
      <c r="D26" t="s">
        <v>1</v>
      </c>
      <c r="E26">
        <v>1</v>
      </c>
      <c r="F26">
        <f t="shared" si="0"/>
        <v>0</v>
      </c>
      <c r="H26" t="s">
        <v>44</v>
      </c>
    </row>
    <row r="27" spans="2:8">
      <c r="B27" t="s">
        <v>45</v>
      </c>
      <c r="C27">
        <v>4</v>
      </c>
      <c r="D27" t="s">
        <v>1</v>
      </c>
      <c r="E27">
        <v>0</v>
      </c>
      <c r="F27">
        <f t="shared" si="0"/>
        <v>4</v>
      </c>
      <c r="H27" t="s">
        <v>46</v>
      </c>
    </row>
    <row r="28" spans="2:8">
      <c r="B28" t="s">
        <v>29</v>
      </c>
      <c r="C28">
        <v>4</v>
      </c>
      <c r="D28" t="s">
        <v>1</v>
      </c>
      <c r="E28">
        <v>0</v>
      </c>
      <c r="F28">
        <f t="shared" si="0"/>
        <v>4</v>
      </c>
      <c r="H28" t="s">
        <v>47</v>
      </c>
    </row>
    <row r="29" spans="2:8">
      <c r="B29" t="s">
        <v>5</v>
      </c>
      <c r="C29">
        <v>1</v>
      </c>
      <c r="D29" t="s">
        <v>1</v>
      </c>
      <c r="E29">
        <v>1</v>
      </c>
      <c r="F29">
        <f t="shared" si="0"/>
        <v>0</v>
      </c>
      <c r="H29" t="s">
        <v>48</v>
      </c>
    </row>
    <row r="30" spans="2:8">
      <c r="B30" t="s">
        <v>49</v>
      </c>
      <c r="C30">
        <v>2</v>
      </c>
      <c r="D30" t="s">
        <v>1</v>
      </c>
      <c r="E30">
        <v>1</v>
      </c>
      <c r="F30">
        <f t="shared" si="0"/>
        <v>1</v>
      </c>
      <c r="H30" t="s">
        <v>50</v>
      </c>
    </row>
    <row r="31" spans="2:8">
      <c r="B31" t="s">
        <v>9</v>
      </c>
      <c r="C31">
        <v>4</v>
      </c>
      <c r="D31" t="s">
        <v>1</v>
      </c>
      <c r="E31">
        <v>0</v>
      </c>
      <c r="F31">
        <f t="shared" si="0"/>
        <v>4</v>
      </c>
      <c r="H31" t="s">
        <v>51</v>
      </c>
    </row>
    <row r="32" spans="2:8">
      <c r="B32" t="s">
        <v>26</v>
      </c>
      <c r="C32">
        <v>2</v>
      </c>
      <c r="D32" t="s">
        <v>1</v>
      </c>
      <c r="E32">
        <v>0</v>
      </c>
      <c r="F32">
        <f t="shared" si="0"/>
        <v>2</v>
      </c>
      <c r="H32" t="s">
        <v>52</v>
      </c>
    </row>
    <row r="33" spans="2:8">
      <c r="B33" t="s">
        <v>53</v>
      </c>
      <c r="C33">
        <v>1</v>
      </c>
      <c r="D33" t="s">
        <v>1</v>
      </c>
      <c r="E33">
        <v>0</v>
      </c>
      <c r="F33">
        <f t="shared" si="0"/>
        <v>1</v>
      </c>
      <c r="H33" t="s">
        <v>54</v>
      </c>
    </row>
    <row r="34" spans="2:8">
      <c r="B34" t="s">
        <v>7</v>
      </c>
      <c r="C34">
        <v>0</v>
      </c>
      <c r="D34" t="s">
        <v>1</v>
      </c>
      <c r="E34">
        <v>0</v>
      </c>
      <c r="F34">
        <f t="shared" si="0"/>
        <v>0</v>
      </c>
      <c r="H34" t="s">
        <v>55</v>
      </c>
    </row>
    <row r="35" spans="2:8">
      <c r="B35" t="s">
        <v>56</v>
      </c>
      <c r="C35">
        <v>1</v>
      </c>
      <c r="D35" t="s">
        <v>1</v>
      </c>
      <c r="E35">
        <v>0</v>
      </c>
      <c r="F35">
        <f t="shared" si="0"/>
        <v>1</v>
      </c>
      <c r="H35" t="s">
        <v>57</v>
      </c>
    </row>
    <row r="36" spans="2:8">
      <c r="B36" t="s">
        <v>58</v>
      </c>
      <c r="C36">
        <v>1</v>
      </c>
      <c r="D36" t="s">
        <v>1</v>
      </c>
      <c r="E36">
        <v>0</v>
      </c>
      <c r="F36">
        <f t="shared" si="0"/>
        <v>1</v>
      </c>
      <c r="H36" t="s">
        <v>59</v>
      </c>
    </row>
    <row r="37" spans="2:8">
      <c r="B37" t="s">
        <v>43</v>
      </c>
      <c r="C37">
        <v>2</v>
      </c>
      <c r="D37" t="s">
        <v>1</v>
      </c>
      <c r="E37">
        <v>1</v>
      </c>
      <c r="F37">
        <f t="shared" si="0"/>
        <v>1</v>
      </c>
      <c r="H37" t="s">
        <v>60</v>
      </c>
    </row>
    <row r="38" spans="2:8">
      <c r="B38" t="s">
        <v>40</v>
      </c>
      <c r="C38">
        <v>2</v>
      </c>
      <c r="D38" t="s">
        <v>1</v>
      </c>
      <c r="E38">
        <v>0</v>
      </c>
      <c r="F38">
        <f t="shared" si="0"/>
        <v>2</v>
      </c>
      <c r="H38" t="s">
        <v>61</v>
      </c>
    </row>
    <row r="39" spans="2:8">
      <c r="B39" t="s">
        <v>62</v>
      </c>
      <c r="C39">
        <v>4</v>
      </c>
      <c r="D39" t="s">
        <v>1</v>
      </c>
      <c r="E39">
        <v>0</v>
      </c>
      <c r="F39">
        <f t="shared" si="0"/>
        <v>4</v>
      </c>
      <c r="H39" t="s">
        <v>63</v>
      </c>
    </row>
    <row r="40" spans="2:8">
      <c r="B40" t="s">
        <v>64</v>
      </c>
      <c r="C40">
        <v>0</v>
      </c>
      <c r="D40" t="s">
        <v>1</v>
      </c>
      <c r="E40">
        <v>2</v>
      </c>
      <c r="F40">
        <f t="shared" si="0"/>
        <v>-2</v>
      </c>
      <c r="H40" t="s">
        <v>65</v>
      </c>
    </row>
    <row r="41" spans="2:8">
      <c r="B41" t="s">
        <v>49</v>
      </c>
      <c r="C41">
        <v>0</v>
      </c>
      <c r="D41" t="s">
        <v>1</v>
      </c>
      <c r="E41">
        <v>1</v>
      </c>
      <c r="F41">
        <f t="shared" si="0"/>
        <v>-1</v>
      </c>
      <c r="H41" t="s">
        <v>66</v>
      </c>
    </row>
    <row r="42" spans="2:8">
      <c r="B42" t="s">
        <v>64</v>
      </c>
      <c r="C42">
        <v>2</v>
      </c>
      <c r="D42" t="s">
        <v>1</v>
      </c>
      <c r="E42">
        <v>1</v>
      </c>
      <c r="F42">
        <f t="shared" si="0"/>
        <v>1</v>
      </c>
      <c r="H42" t="s">
        <v>67</v>
      </c>
    </row>
    <row r="43" spans="2:8">
      <c r="B43" t="s">
        <v>49</v>
      </c>
      <c r="C43">
        <v>0</v>
      </c>
      <c r="D43" t="s">
        <v>1</v>
      </c>
      <c r="E43">
        <v>0</v>
      </c>
      <c r="F43">
        <f t="shared" si="0"/>
        <v>0</v>
      </c>
      <c r="H43" t="s">
        <v>68</v>
      </c>
    </row>
    <row r="44" spans="2:8">
      <c r="B44" t="s">
        <v>62</v>
      </c>
      <c r="C44">
        <v>1</v>
      </c>
      <c r="D44" t="s">
        <v>1</v>
      </c>
      <c r="E44">
        <v>0</v>
      </c>
      <c r="F44">
        <f t="shared" si="0"/>
        <v>1</v>
      </c>
      <c r="H44" t="s">
        <v>69</v>
      </c>
    </row>
    <row r="45" spans="2:8">
      <c r="B45" t="s">
        <v>70</v>
      </c>
      <c r="C45">
        <v>4</v>
      </c>
      <c r="D45" t="s">
        <v>1</v>
      </c>
      <c r="E45">
        <v>0</v>
      </c>
      <c r="F45">
        <f t="shared" si="0"/>
        <v>4</v>
      </c>
      <c r="H45" t="s">
        <v>71</v>
      </c>
    </row>
    <row r="46" spans="2:8">
      <c r="B46" t="s">
        <v>72</v>
      </c>
      <c r="C46">
        <v>7</v>
      </c>
      <c r="D46" t="s">
        <v>1</v>
      </c>
      <c r="E46">
        <v>0</v>
      </c>
      <c r="F46">
        <f t="shared" si="0"/>
        <v>7</v>
      </c>
      <c r="H46" t="s">
        <v>73</v>
      </c>
    </row>
    <row r="47" spans="2:8">
      <c r="B47" t="s">
        <v>74</v>
      </c>
      <c r="C47">
        <v>6</v>
      </c>
      <c r="D47" t="s">
        <v>1</v>
      </c>
      <c r="E47">
        <v>0</v>
      </c>
      <c r="F47">
        <f t="shared" si="0"/>
        <v>6</v>
      </c>
      <c r="H47" t="s">
        <v>75</v>
      </c>
    </row>
    <row r="48" spans="2:8">
      <c r="B48" t="s">
        <v>53</v>
      </c>
      <c r="C48">
        <v>1</v>
      </c>
      <c r="D48" t="s">
        <v>1</v>
      </c>
      <c r="E48">
        <v>2</v>
      </c>
      <c r="F48">
        <f t="shared" si="0"/>
        <v>-1</v>
      </c>
      <c r="H48" t="s">
        <v>76</v>
      </c>
    </row>
    <row r="49" spans="2:8">
      <c r="B49" t="s">
        <v>70</v>
      </c>
      <c r="C49">
        <v>5</v>
      </c>
      <c r="D49" t="s">
        <v>1</v>
      </c>
      <c r="E49">
        <v>3</v>
      </c>
      <c r="F49">
        <f t="shared" si="0"/>
        <v>2</v>
      </c>
      <c r="H49" t="s">
        <v>77</v>
      </c>
    </row>
    <row r="50" spans="2:8">
      <c r="B50" t="s">
        <v>74</v>
      </c>
      <c r="C50">
        <v>4</v>
      </c>
      <c r="D50" t="s">
        <v>1</v>
      </c>
      <c r="E50">
        <v>0</v>
      </c>
      <c r="F50">
        <f t="shared" si="0"/>
        <v>4</v>
      </c>
      <c r="H50" t="s">
        <v>78</v>
      </c>
    </row>
    <row r="51" spans="2:8">
      <c r="B51" t="s">
        <v>36</v>
      </c>
      <c r="C51">
        <v>0</v>
      </c>
      <c r="D51" t="s">
        <v>1</v>
      </c>
      <c r="E51">
        <v>0</v>
      </c>
      <c r="F51">
        <f t="shared" si="0"/>
        <v>0</v>
      </c>
      <c r="H51" t="s">
        <v>79</v>
      </c>
    </row>
    <row r="52" spans="2:8">
      <c r="B52" t="s">
        <v>80</v>
      </c>
      <c r="C52">
        <v>1</v>
      </c>
      <c r="D52" t="s">
        <v>1</v>
      </c>
      <c r="E52">
        <v>3</v>
      </c>
      <c r="F52">
        <f t="shared" si="0"/>
        <v>-2</v>
      </c>
      <c r="H52" t="s">
        <v>81</v>
      </c>
    </row>
    <row r="53" spans="2:8">
      <c r="B53" t="s">
        <v>72</v>
      </c>
      <c r="C53">
        <v>5</v>
      </c>
      <c r="D53" t="s">
        <v>1</v>
      </c>
      <c r="E53">
        <v>1</v>
      </c>
      <c r="F53">
        <f t="shared" si="0"/>
        <v>4</v>
      </c>
      <c r="H53" t="s">
        <v>82</v>
      </c>
    </row>
    <row r="54" spans="2:8">
      <c r="B54" t="s">
        <v>53</v>
      </c>
      <c r="C54">
        <v>5</v>
      </c>
      <c r="D54" t="s">
        <v>1</v>
      </c>
      <c r="E54">
        <v>0</v>
      </c>
      <c r="F54">
        <f t="shared" si="0"/>
        <v>5</v>
      </c>
      <c r="H54" t="s">
        <v>83</v>
      </c>
    </row>
    <row r="55" spans="2:8">
      <c r="B55" t="s">
        <v>56</v>
      </c>
      <c r="C55">
        <v>2</v>
      </c>
      <c r="D55" t="s">
        <v>1</v>
      </c>
      <c r="E55">
        <v>1</v>
      </c>
      <c r="F55">
        <f t="shared" si="0"/>
        <v>1</v>
      </c>
      <c r="H55" t="s">
        <v>84</v>
      </c>
    </row>
    <row r="56" spans="2:8">
      <c r="B56" t="s">
        <v>85</v>
      </c>
      <c r="C56">
        <v>3</v>
      </c>
      <c r="D56" t="s">
        <v>1</v>
      </c>
      <c r="E56">
        <v>2</v>
      </c>
      <c r="F56">
        <f t="shared" si="0"/>
        <v>1</v>
      </c>
      <c r="H56" t="s">
        <v>86</v>
      </c>
    </row>
    <row r="57" spans="2:8">
      <c r="B57" t="s">
        <v>56</v>
      </c>
      <c r="C57">
        <v>0</v>
      </c>
      <c r="D57" t="s">
        <v>1</v>
      </c>
      <c r="E57">
        <v>0</v>
      </c>
      <c r="F57">
        <f t="shared" si="0"/>
        <v>0</v>
      </c>
      <c r="H57" t="s">
        <v>87</v>
      </c>
    </row>
    <row r="58" spans="2:8">
      <c r="B58" t="s">
        <v>36</v>
      </c>
      <c r="C58">
        <v>1</v>
      </c>
      <c r="D58" t="s">
        <v>1</v>
      </c>
      <c r="E58">
        <v>0</v>
      </c>
      <c r="F58">
        <f t="shared" si="0"/>
        <v>1</v>
      </c>
      <c r="H58" t="s">
        <v>88</v>
      </c>
    </row>
    <row r="59" spans="2:8">
      <c r="B59" t="s">
        <v>85</v>
      </c>
      <c r="C59">
        <v>1</v>
      </c>
      <c r="D59" t="s">
        <v>1</v>
      </c>
      <c r="E59">
        <v>2</v>
      </c>
      <c r="F59">
        <f t="shared" si="0"/>
        <v>-1</v>
      </c>
      <c r="H59" t="s">
        <v>89</v>
      </c>
    </row>
    <row r="60" spans="2:8">
      <c r="B60" t="s">
        <v>64</v>
      </c>
      <c r="C60">
        <v>0</v>
      </c>
      <c r="D60" t="s">
        <v>1</v>
      </c>
      <c r="E60">
        <v>2</v>
      </c>
      <c r="F60">
        <f t="shared" si="0"/>
        <v>-2</v>
      </c>
      <c r="H60" t="s">
        <v>90</v>
      </c>
    </row>
    <row r="61" spans="2:8">
      <c r="B61" t="s">
        <v>56</v>
      </c>
      <c r="C61">
        <v>1</v>
      </c>
      <c r="D61" t="s">
        <v>1</v>
      </c>
      <c r="E61">
        <v>2</v>
      </c>
      <c r="F61">
        <f t="shared" si="0"/>
        <v>-1</v>
      </c>
      <c r="H61" t="s">
        <v>91</v>
      </c>
    </row>
    <row r="62" spans="2:8">
      <c r="B62" t="s">
        <v>92</v>
      </c>
      <c r="C62">
        <v>2</v>
      </c>
      <c r="D62" t="s">
        <v>1</v>
      </c>
      <c r="E62">
        <v>0</v>
      </c>
      <c r="F62">
        <f t="shared" si="0"/>
        <v>2</v>
      </c>
      <c r="H62" t="s">
        <v>93</v>
      </c>
    </row>
    <row r="63" spans="2:8">
      <c r="B63" t="s">
        <v>94</v>
      </c>
      <c r="C63">
        <v>1</v>
      </c>
      <c r="D63" t="s">
        <v>1</v>
      </c>
      <c r="E63">
        <v>1</v>
      </c>
      <c r="F63">
        <f t="shared" si="0"/>
        <v>0</v>
      </c>
      <c r="H63" t="s">
        <v>95</v>
      </c>
    </row>
    <row r="64" spans="2:8">
      <c r="B64" t="s">
        <v>96</v>
      </c>
      <c r="C64">
        <v>6</v>
      </c>
      <c r="D64" t="s">
        <v>1</v>
      </c>
      <c r="E64">
        <v>1</v>
      </c>
      <c r="F64">
        <f t="shared" si="0"/>
        <v>5</v>
      </c>
      <c r="H64" t="s">
        <v>97</v>
      </c>
    </row>
    <row r="65" spans="2:8">
      <c r="B65" t="s">
        <v>98</v>
      </c>
      <c r="C65">
        <v>2</v>
      </c>
      <c r="D65" t="s">
        <v>1</v>
      </c>
      <c r="E65">
        <v>1</v>
      </c>
      <c r="F65">
        <f t="shared" si="0"/>
        <v>1</v>
      </c>
      <c r="H65" t="s">
        <v>99</v>
      </c>
    </row>
    <row r="66" spans="2:8">
      <c r="B66" t="s">
        <v>100</v>
      </c>
      <c r="C66">
        <v>2</v>
      </c>
      <c r="D66" t="s">
        <v>1</v>
      </c>
      <c r="E66">
        <v>1</v>
      </c>
      <c r="F66">
        <f t="shared" ref="F66:F89" si="1">C66-E66</f>
        <v>1</v>
      </c>
      <c r="H66" t="s">
        <v>101</v>
      </c>
    </row>
    <row r="67" spans="2:8">
      <c r="B67" t="s">
        <v>102</v>
      </c>
      <c r="C67">
        <v>1</v>
      </c>
      <c r="D67" t="s">
        <v>1</v>
      </c>
      <c r="E67">
        <v>0</v>
      </c>
      <c r="F67">
        <f t="shared" si="1"/>
        <v>1</v>
      </c>
      <c r="H67" t="s">
        <v>103</v>
      </c>
    </row>
    <row r="68" spans="2:8">
      <c r="B68" t="s">
        <v>104</v>
      </c>
      <c r="C68">
        <v>1</v>
      </c>
      <c r="D68" t="s">
        <v>1</v>
      </c>
      <c r="E68">
        <v>0</v>
      </c>
      <c r="F68">
        <f t="shared" si="1"/>
        <v>1</v>
      </c>
      <c r="H68" t="s">
        <v>105</v>
      </c>
    </row>
    <row r="69" spans="2:8">
      <c r="B69" t="s">
        <v>106</v>
      </c>
      <c r="C69">
        <v>2</v>
      </c>
      <c r="D69" t="s">
        <v>1</v>
      </c>
      <c r="E69">
        <v>1</v>
      </c>
      <c r="F69">
        <f t="shared" si="1"/>
        <v>1</v>
      </c>
      <c r="H69" t="s">
        <v>107</v>
      </c>
    </row>
    <row r="70" spans="2:8">
      <c r="B70" t="s">
        <v>3</v>
      </c>
      <c r="C70">
        <v>4</v>
      </c>
      <c r="D70" t="s">
        <v>1</v>
      </c>
      <c r="E70">
        <v>0</v>
      </c>
      <c r="F70">
        <f t="shared" si="1"/>
        <v>4</v>
      </c>
      <c r="H70" t="s">
        <v>108</v>
      </c>
    </row>
    <row r="71" spans="2:8">
      <c r="B71" t="s">
        <v>16</v>
      </c>
      <c r="C71">
        <v>2</v>
      </c>
      <c r="D71" t="s">
        <v>1</v>
      </c>
      <c r="E71">
        <v>3</v>
      </c>
      <c r="F71">
        <f t="shared" si="1"/>
        <v>-1</v>
      </c>
      <c r="H71" t="s">
        <v>109</v>
      </c>
    </row>
    <row r="72" spans="2:8">
      <c r="B72" t="s">
        <v>7</v>
      </c>
      <c r="C72">
        <v>2</v>
      </c>
      <c r="D72" t="s">
        <v>1</v>
      </c>
      <c r="E72">
        <v>2</v>
      </c>
      <c r="F72">
        <f t="shared" si="1"/>
        <v>0</v>
      </c>
      <c r="H72" t="s">
        <v>110</v>
      </c>
    </row>
    <row r="73" spans="2:8">
      <c r="B73" t="s">
        <v>106</v>
      </c>
      <c r="C73">
        <v>1</v>
      </c>
      <c r="D73" t="s">
        <v>1</v>
      </c>
      <c r="E73">
        <v>0</v>
      </c>
      <c r="F73">
        <f t="shared" si="1"/>
        <v>1</v>
      </c>
      <c r="H73" t="s">
        <v>111</v>
      </c>
    </row>
    <row r="74" spans="2:8">
      <c r="B74" t="s">
        <v>62</v>
      </c>
      <c r="C74">
        <v>1</v>
      </c>
      <c r="D74" t="s">
        <v>1</v>
      </c>
      <c r="E74">
        <v>2</v>
      </c>
      <c r="F74">
        <f t="shared" si="1"/>
        <v>-1</v>
      </c>
      <c r="H74" t="s">
        <v>112</v>
      </c>
    </row>
    <row r="75" spans="2:8">
      <c r="B75" t="s">
        <v>106</v>
      </c>
      <c r="C75">
        <v>0</v>
      </c>
      <c r="D75" t="s">
        <v>1</v>
      </c>
      <c r="E75">
        <v>0</v>
      </c>
      <c r="F75">
        <f t="shared" si="1"/>
        <v>0</v>
      </c>
      <c r="H75" t="s">
        <v>113</v>
      </c>
    </row>
    <row r="76" spans="2:8">
      <c r="B76" t="s">
        <v>20</v>
      </c>
      <c r="C76">
        <v>2</v>
      </c>
      <c r="D76" t="s">
        <v>1</v>
      </c>
      <c r="E76">
        <v>1</v>
      </c>
      <c r="F76">
        <f t="shared" si="1"/>
        <v>1</v>
      </c>
      <c r="H76" t="s">
        <v>114</v>
      </c>
    </row>
    <row r="77" spans="2:8">
      <c r="B77" t="s">
        <v>115</v>
      </c>
      <c r="C77">
        <v>1</v>
      </c>
      <c r="D77" t="s">
        <v>1</v>
      </c>
      <c r="E77">
        <v>1</v>
      </c>
      <c r="F77">
        <f t="shared" si="1"/>
        <v>0</v>
      </c>
      <c r="H77" t="s">
        <v>116</v>
      </c>
    </row>
    <row r="78" spans="2:8">
      <c r="B78" t="s">
        <v>117</v>
      </c>
      <c r="C78">
        <v>1</v>
      </c>
      <c r="D78" t="s">
        <v>1</v>
      </c>
      <c r="E78">
        <v>0</v>
      </c>
      <c r="F78">
        <f t="shared" si="1"/>
        <v>1</v>
      </c>
      <c r="H78" t="s">
        <v>118</v>
      </c>
    </row>
    <row r="79" spans="2:8">
      <c r="B79" t="s">
        <v>119</v>
      </c>
      <c r="C79">
        <v>2</v>
      </c>
      <c r="D79" t="s">
        <v>1</v>
      </c>
      <c r="E79">
        <v>1</v>
      </c>
      <c r="F79">
        <f t="shared" si="1"/>
        <v>1</v>
      </c>
      <c r="H79" t="s">
        <v>120</v>
      </c>
    </row>
    <row r="80" spans="2:8">
      <c r="B80" t="s">
        <v>80</v>
      </c>
      <c r="C80">
        <v>1</v>
      </c>
      <c r="D80" t="s">
        <v>1</v>
      </c>
      <c r="E80">
        <v>2</v>
      </c>
      <c r="F80">
        <f t="shared" si="1"/>
        <v>-1</v>
      </c>
      <c r="H80" t="s">
        <v>121</v>
      </c>
    </row>
    <row r="81" spans="2:8">
      <c r="B81" t="s">
        <v>26</v>
      </c>
      <c r="C81">
        <v>3</v>
      </c>
      <c r="D81" t="s">
        <v>1</v>
      </c>
      <c r="E81">
        <v>2</v>
      </c>
      <c r="F81">
        <f t="shared" si="1"/>
        <v>1</v>
      </c>
      <c r="H81" t="s">
        <v>122</v>
      </c>
    </row>
    <row r="82" spans="2:8">
      <c r="B82" t="s">
        <v>16</v>
      </c>
      <c r="C82">
        <v>2</v>
      </c>
      <c r="D82" t="s">
        <v>1</v>
      </c>
      <c r="E82">
        <v>0</v>
      </c>
      <c r="F82">
        <f t="shared" si="1"/>
        <v>2</v>
      </c>
      <c r="H82" t="s">
        <v>123</v>
      </c>
    </row>
    <row r="83" spans="2:8">
      <c r="B83" t="s">
        <v>85</v>
      </c>
      <c r="C83">
        <v>0</v>
      </c>
      <c r="D83" t="s">
        <v>1</v>
      </c>
      <c r="E83">
        <v>2</v>
      </c>
      <c r="F83">
        <f t="shared" si="1"/>
        <v>-2</v>
      </c>
      <c r="H83" t="s">
        <v>124</v>
      </c>
    </row>
    <row r="84" spans="2:8">
      <c r="B84" t="s">
        <v>102</v>
      </c>
      <c r="C84">
        <v>3</v>
      </c>
      <c r="D84" t="s">
        <v>1</v>
      </c>
      <c r="E84">
        <v>0</v>
      </c>
      <c r="F84">
        <f t="shared" si="1"/>
        <v>3</v>
      </c>
      <c r="H84" t="s">
        <v>125</v>
      </c>
    </row>
    <row r="85" spans="2:8">
      <c r="B85" t="s">
        <v>126</v>
      </c>
      <c r="C85">
        <v>2</v>
      </c>
      <c r="D85" t="s">
        <v>1</v>
      </c>
      <c r="E85">
        <v>0</v>
      </c>
      <c r="F85">
        <f t="shared" si="1"/>
        <v>2</v>
      </c>
      <c r="H85" t="s">
        <v>127</v>
      </c>
    </row>
    <row r="86" spans="2:8">
      <c r="B86" t="s">
        <v>36</v>
      </c>
      <c r="C86">
        <v>2</v>
      </c>
      <c r="D86" t="s">
        <v>1</v>
      </c>
      <c r="E86">
        <v>0</v>
      </c>
      <c r="F86">
        <f t="shared" si="1"/>
        <v>2</v>
      </c>
      <c r="H86" t="s">
        <v>128</v>
      </c>
    </row>
    <row r="87" spans="2:8">
      <c r="B87" t="s">
        <v>38</v>
      </c>
      <c r="C87">
        <v>6</v>
      </c>
      <c r="D87" t="s">
        <v>1</v>
      </c>
      <c r="E87">
        <v>0</v>
      </c>
      <c r="F87">
        <f t="shared" si="1"/>
        <v>6</v>
      </c>
      <c r="H87" t="s">
        <v>129</v>
      </c>
    </row>
    <row r="88" spans="2:8">
      <c r="B88" t="s">
        <v>5</v>
      </c>
      <c r="C88">
        <v>1</v>
      </c>
      <c r="D88" t="s">
        <v>1</v>
      </c>
      <c r="E88">
        <v>1</v>
      </c>
      <c r="F88">
        <f t="shared" si="1"/>
        <v>0</v>
      </c>
      <c r="H88" t="s">
        <v>130</v>
      </c>
    </row>
    <row r="89" spans="2:8">
      <c r="B89" t="s">
        <v>102</v>
      </c>
      <c r="C89">
        <v>4</v>
      </c>
      <c r="D89" t="s">
        <v>1</v>
      </c>
      <c r="E89">
        <v>0</v>
      </c>
      <c r="F89">
        <f t="shared" si="1"/>
        <v>4</v>
      </c>
      <c r="H89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AE34-0662-4A1E-880A-B494BDA37D94}">
  <dimension ref="B2:L37"/>
  <sheetViews>
    <sheetView workbookViewId="0">
      <selection activeCell="Y35" sqref="Y35"/>
    </sheetView>
  </sheetViews>
  <sheetFormatPr defaultRowHeight="15"/>
  <sheetData>
    <row r="2" spans="2:12">
      <c r="B2" t="s">
        <v>132</v>
      </c>
      <c r="C2" t="s">
        <v>133</v>
      </c>
      <c r="D2" t="s">
        <v>134</v>
      </c>
      <c r="E2" t="s">
        <v>135</v>
      </c>
      <c r="F2" t="s">
        <v>136</v>
      </c>
      <c r="G2" t="s">
        <v>137</v>
      </c>
      <c r="H2" t="s">
        <v>138</v>
      </c>
      <c r="I2" t="s">
        <v>139</v>
      </c>
      <c r="J2" t="s">
        <v>140</v>
      </c>
      <c r="K2" t="s">
        <v>141</v>
      </c>
      <c r="L2" t="s">
        <v>142</v>
      </c>
    </row>
    <row r="3" spans="2:12">
      <c r="B3">
        <v>1</v>
      </c>
      <c r="C3" t="s">
        <v>143</v>
      </c>
      <c r="D3">
        <v>13</v>
      </c>
      <c r="E3">
        <v>53</v>
      </c>
      <c r="F3">
        <v>27</v>
      </c>
      <c r="G3">
        <v>13</v>
      </c>
      <c r="H3">
        <v>13</v>
      </c>
      <c r="I3">
        <v>78</v>
      </c>
      <c r="J3">
        <v>55</v>
      </c>
      <c r="K3">
        <v>23</v>
      </c>
      <c r="L3">
        <v>94</v>
      </c>
    </row>
    <row r="4" spans="2:12">
      <c r="B4">
        <v>2</v>
      </c>
      <c r="C4" t="s">
        <v>144</v>
      </c>
      <c r="D4">
        <v>10</v>
      </c>
      <c r="E4">
        <v>45</v>
      </c>
      <c r="F4">
        <v>21</v>
      </c>
      <c r="G4">
        <v>18</v>
      </c>
      <c r="H4">
        <v>6</v>
      </c>
      <c r="I4">
        <v>52</v>
      </c>
      <c r="J4">
        <v>31</v>
      </c>
      <c r="K4">
        <v>21</v>
      </c>
      <c r="L4">
        <v>81</v>
      </c>
    </row>
    <row r="5" spans="2:12">
      <c r="B5">
        <v>3</v>
      </c>
      <c r="C5" t="s">
        <v>145</v>
      </c>
      <c r="D5">
        <v>11</v>
      </c>
      <c r="E5">
        <v>46</v>
      </c>
      <c r="F5">
        <v>21</v>
      </c>
      <c r="G5">
        <v>15</v>
      </c>
      <c r="H5">
        <v>10</v>
      </c>
      <c r="I5">
        <v>68</v>
      </c>
      <c r="J5">
        <v>42</v>
      </c>
      <c r="K5">
        <v>26</v>
      </c>
      <c r="L5">
        <v>78</v>
      </c>
    </row>
    <row r="6" spans="2:12">
      <c r="B6">
        <v>4</v>
      </c>
      <c r="C6" t="s">
        <v>146</v>
      </c>
      <c r="D6">
        <v>10</v>
      </c>
      <c r="E6">
        <v>43</v>
      </c>
      <c r="F6">
        <v>21</v>
      </c>
      <c r="G6">
        <v>12</v>
      </c>
      <c r="H6">
        <v>10</v>
      </c>
      <c r="I6">
        <v>69</v>
      </c>
      <c r="J6">
        <v>50</v>
      </c>
      <c r="K6">
        <v>19</v>
      </c>
      <c r="L6">
        <v>75</v>
      </c>
    </row>
    <row r="7" spans="2:12">
      <c r="B7">
        <v>5</v>
      </c>
      <c r="C7" t="s">
        <v>147</v>
      </c>
      <c r="D7">
        <v>10</v>
      </c>
      <c r="E7">
        <v>39</v>
      </c>
      <c r="F7">
        <v>20</v>
      </c>
      <c r="G7">
        <v>8</v>
      </c>
      <c r="H7">
        <v>11</v>
      </c>
      <c r="I7">
        <v>65</v>
      </c>
      <c r="J7">
        <v>41</v>
      </c>
      <c r="K7">
        <v>24</v>
      </c>
      <c r="L7">
        <v>68</v>
      </c>
    </row>
    <row r="8" spans="2:12">
      <c r="B8">
        <v>6</v>
      </c>
      <c r="C8" t="s">
        <v>148</v>
      </c>
      <c r="D8">
        <v>8</v>
      </c>
      <c r="E8">
        <v>39</v>
      </c>
      <c r="F8">
        <v>19</v>
      </c>
      <c r="G8">
        <v>10</v>
      </c>
      <c r="H8">
        <v>10</v>
      </c>
      <c r="I8">
        <v>56</v>
      </c>
      <c r="J8">
        <v>38</v>
      </c>
      <c r="K8">
        <v>18</v>
      </c>
      <c r="L8">
        <v>67</v>
      </c>
    </row>
    <row r="9" spans="2:12">
      <c r="B9">
        <v>7</v>
      </c>
      <c r="C9" t="s">
        <v>149</v>
      </c>
      <c r="D9">
        <v>10</v>
      </c>
      <c r="E9">
        <v>38</v>
      </c>
      <c r="F9">
        <v>15</v>
      </c>
      <c r="G9">
        <v>13</v>
      </c>
      <c r="H9">
        <v>10</v>
      </c>
      <c r="I9">
        <v>51</v>
      </c>
      <c r="J9">
        <v>37</v>
      </c>
      <c r="K9">
        <v>14</v>
      </c>
      <c r="L9">
        <v>58</v>
      </c>
    </row>
    <row r="10" spans="2:12">
      <c r="B10">
        <v>8</v>
      </c>
      <c r="C10" t="s">
        <v>150</v>
      </c>
      <c r="D10">
        <v>10</v>
      </c>
      <c r="E10">
        <v>37</v>
      </c>
      <c r="F10">
        <v>15</v>
      </c>
      <c r="G10">
        <v>7</v>
      </c>
      <c r="H10">
        <v>15</v>
      </c>
      <c r="I10">
        <v>48</v>
      </c>
      <c r="J10">
        <v>47</v>
      </c>
      <c r="K10">
        <v>1</v>
      </c>
      <c r="L10">
        <v>52</v>
      </c>
    </row>
    <row r="11" spans="2:12">
      <c r="B11">
        <v>9</v>
      </c>
      <c r="C11" t="s">
        <v>151</v>
      </c>
      <c r="D11">
        <v>12</v>
      </c>
      <c r="E11">
        <v>36</v>
      </c>
      <c r="F11">
        <v>13</v>
      </c>
      <c r="G11">
        <v>7</v>
      </c>
      <c r="H11">
        <v>16</v>
      </c>
      <c r="I11">
        <v>40</v>
      </c>
      <c r="J11">
        <v>52</v>
      </c>
      <c r="K11" t="s">
        <v>152</v>
      </c>
      <c r="L11">
        <v>46</v>
      </c>
    </row>
    <row r="12" spans="2:12">
      <c r="B12">
        <v>10</v>
      </c>
      <c r="C12" t="s">
        <v>153</v>
      </c>
      <c r="D12">
        <v>9</v>
      </c>
      <c r="E12">
        <v>33</v>
      </c>
      <c r="F12">
        <v>10</v>
      </c>
      <c r="G12">
        <v>6</v>
      </c>
      <c r="H12">
        <v>17</v>
      </c>
      <c r="I12">
        <v>42</v>
      </c>
      <c r="J12">
        <v>50</v>
      </c>
      <c r="K12" t="s">
        <v>154</v>
      </c>
      <c r="L12">
        <v>36</v>
      </c>
    </row>
    <row r="13" spans="2:12">
      <c r="B13">
        <v>11</v>
      </c>
      <c r="C13" t="s">
        <v>155</v>
      </c>
      <c r="D13">
        <v>6</v>
      </c>
      <c r="E13">
        <v>22</v>
      </c>
      <c r="F13">
        <v>11</v>
      </c>
      <c r="G13">
        <v>2</v>
      </c>
      <c r="H13">
        <v>9</v>
      </c>
      <c r="I13">
        <v>31</v>
      </c>
      <c r="J13">
        <v>28</v>
      </c>
      <c r="K13">
        <v>3</v>
      </c>
      <c r="L13">
        <v>35</v>
      </c>
    </row>
    <row r="14" spans="2:12">
      <c r="B14">
        <v>12</v>
      </c>
      <c r="C14" t="s">
        <v>156</v>
      </c>
      <c r="D14">
        <v>6</v>
      </c>
      <c r="E14">
        <v>22</v>
      </c>
      <c r="F14">
        <v>9</v>
      </c>
      <c r="G14">
        <v>6</v>
      </c>
      <c r="H14">
        <v>7</v>
      </c>
      <c r="I14">
        <v>30</v>
      </c>
      <c r="J14">
        <v>28</v>
      </c>
      <c r="K14">
        <v>2</v>
      </c>
      <c r="L14">
        <v>33</v>
      </c>
    </row>
    <row r="15" spans="2:12">
      <c r="B15">
        <v>13</v>
      </c>
      <c r="C15" t="s">
        <v>157</v>
      </c>
      <c r="D15">
        <v>7</v>
      </c>
      <c r="E15">
        <v>24</v>
      </c>
      <c r="F15">
        <v>7</v>
      </c>
      <c r="G15">
        <v>7</v>
      </c>
      <c r="H15">
        <v>10</v>
      </c>
      <c r="I15">
        <v>30</v>
      </c>
      <c r="J15">
        <v>28</v>
      </c>
      <c r="K15">
        <v>2</v>
      </c>
      <c r="L15">
        <v>28</v>
      </c>
    </row>
    <row r="16" spans="2:12">
      <c r="B16">
        <v>14</v>
      </c>
      <c r="C16" t="s">
        <v>158</v>
      </c>
      <c r="D16">
        <v>4</v>
      </c>
      <c r="E16">
        <v>16</v>
      </c>
      <c r="F16">
        <v>5</v>
      </c>
      <c r="G16">
        <v>3</v>
      </c>
      <c r="H16">
        <v>8</v>
      </c>
      <c r="I16">
        <v>14</v>
      </c>
      <c r="J16">
        <v>20</v>
      </c>
      <c r="K16" t="s">
        <v>159</v>
      </c>
      <c r="L16">
        <v>18</v>
      </c>
    </row>
    <row r="17" spans="2:12">
      <c r="B17">
        <v>15</v>
      </c>
      <c r="C17" t="s">
        <v>160</v>
      </c>
      <c r="D17">
        <v>5</v>
      </c>
      <c r="E17">
        <v>18</v>
      </c>
      <c r="F17">
        <v>3</v>
      </c>
      <c r="G17">
        <v>8</v>
      </c>
      <c r="H17">
        <v>7</v>
      </c>
      <c r="I17">
        <v>16</v>
      </c>
      <c r="J17">
        <v>24</v>
      </c>
      <c r="K17" t="s">
        <v>154</v>
      </c>
      <c r="L17">
        <v>17</v>
      </c>
    </row>
    <row r="18" spans="2:12">
      <c r="B18">
        <v>16</v>
      </c>
      <c r="C18" t="s">
        <v>161</v>
      </c>
      <c r="D18">
        <v>2</v>
      </c>
      <c r="E18">
        <v>10</v>
      </c>
      <c r="F18">
        <v>5</v>
      </c>
      <c r="G18">
        <v>1</v>
      </c>
      <c r="H18">
        <v>4</v>
      </c>
      <c r="I18">
        <v>13</v>
      </c>
      <c r="J18">
        <v>12</v>
      </c>
      <c r="K18">
        <v>1</v>
      </c>
      <c r="L18">
        <v>16</v>
      </c>
    </row>
    <row r="19" spans="2:12">
      <c r="B19">
        <v>17</v>
      </c>
      <c r="C19" t="s">
        <v>162</v>
      </c>
      <c r="D19">
        <v>5</v>
      </c>
      <c r="E19">
        <v>18</v>
      </c>
      <c r="F19">
        <v>4</v>
      </c>
      <c r="G19">
        <v>2</v>
      </c>
      <c r="H19">
        <v>12</v>
      </c>
      <c r="I19">
        <v>14</v>
      </c>
      <c r="J19">
        <v>30</v>
      </c>
      <c r="K19" t="s">
        <v>163</v>
      </c>
      <c r="L19">
        <v>14</v>
      </c>
    </row>
    <row r="20" spans="2:12">
      <c r="B20">
        <v>18</v>
      </c>
      <c r="C20" t="s">
        <v>164</v>
      </c>
      <c r="D20">
        <v>4</v>
      </c>
      <c r="E20">
        <v>14</v>
      </c>
      <c r="F20">
        <v>2</v>
      </c>
      <c r="G20">
        <v>7</v>
      </c>
      <c r="H20">
        <v>5</v>
      </c>
      <c r="I20">
        <v>11</v>
      </c>
      <c r="J20">
        <v>15</v>
      </c>
      <c r="K20" t="s">
        <v>165</v>
      </c>
      <c r="L20">
        <v>13</v>
      </c>
    </row>
    <row r="21" spans="2:12">
      <c r="B21">
        <v>19</v>
      </c>
      <c r="C21" t="s">
        <v>166</v>
      </c>
      <c r="D21">
        <v>5</v>
      </c>
      <c r="E21">
        <v>14</v>
      </c>
      <c r="F21">
        <v>3</v>
      </c>
      <c r="G21">
        <v>2</v>
      </c>
      <c r="H21">
        <v>9</v>
      </c>
      <c r="I21">
        <v>22</v>
      </c>
      <c r="J21">
        <v>39</v>
      </c>
      <c r="K21" t="s">
        <v>167</v>
      </c>
      <c r="L21">
        <v>11</v>
      </c>
    </row>
    <row r="22" spans="2:12">
      <c r="B22">
        <v>20</v>
      </c>
      <c r="C22" t="s">
        <v>168</v>
      </c>
      <c r="D22">
        <v>4</v>
      </c>
      <c r="E22">
        <v>11</v>
      </c>
      <c r="F22">
        <v>2</v>
      </c>
      <c r="G22">
        <v>4</v>
      </c>
      <c r="H22">
        <v>5</v>
      </c>
      <c r="I22">
        <v>14</v>
      </c>
      <c r="J22">
        <v>20</v>
      </c>
      <c r="K22" t="s">
        <v>159</v>
      </c>
      <c r="L22">
        <v>10</v>
      </c>
    </row>
    <row r="23" spans="2:12">
      <c r="B23">
        <v>21</v>
      </c>
      <c r="C23" t="s">
        <v>169</v>
      </c>
      <c r="D23">
        <v>3</v>
      </c>
      <c r="E23">
        <v>11</v>
      </c>
      <c r="F23">
        <v>3</v>
      </c>
      <c r="G23">
        <v>0</v>
      </c>
      <c r="H23">
        <v>8</v>
      </c>
      <c r="I23">
        <v>8</v>
      </c>
      <c r="J23">
        <v>19</v>
      </c>
      <c r="K23" t="s">
        <v>170</v>
      </c>
      <c r="L23">
        <v>9</v>
      </c>
    </row>
    <row r="24" spans="2:12">
      <c r="B24">
        <v>22</v>
      </c>
      <c r="C24" t="s">
        <v>171</v>
      </c>
      <c r="D24">
        <v>1</v>
      </c>
      <c r="E24">
        <v>5</v>
      </c>
      <c r="F24">
        <v>2</v>
      </c>
      <c r="G24">
        <v>2</v>
      </c>
      <c r="H24">
        <v>1</v>
      </c>
      <c r="I24">
        <v>8</v>
      </c>
      <c r="J24">
        <v>9</v>
      </c>
      <c r="K24" t="s">
        <v>172</v>
      </c>
      <c r="L24">
        <v>8</v>
      </c>
    </row>
    <row r="25" spans="2:12">
      <c r="B25">
        <v>23</v>
      </c>
      <c r="C25" t="s">
        <v>173</v>
      </c>
      <c r="D25">
        <v>3</v>
      </c>
      <c r="E25">
        <v>10</v>
      </c>
      <c r="F25">
        <v>2</v>
      </c>
      <c r="G25">
        <v>2</v>
      </c>
      <c r="H25">
        <v>6</v>
      </c>
      <c r="I25">
        <v>7</v>
      </c>
      <c r="J25">
        <v>12</v>
      </c>
      <c r="K25" t="s">
        <v>174</v>
      </c>
      <c r="L25">
        <v>8</v>
      </c>
    </row>
    <row r="26" spans="2:12">
      <c r="B26">
        <v>24</v>
      </c>
      <c r="C26" t="s">
        <v>175</v>
      </c>
      <c r="D26">
        <v>3</v>
      </c>
      <c r="E26">
        <v>9</v>
      </c>
      <c r="F26">
        <v>2</v>
      </c>
      <c r="G26">
        <v>2</v>
      </c>
      <c r="H26">
        <v>5</v>
      </c>
      <c r="I26">
        <v>5</v>
      </c>
      <c r="J26">
        <v>10</v>
      </c>
      <c r="K26" t="s">
        <v>174</v>
      </c>
      <c r="L26">
        <v>8</v>
      </c>
    </row>
    <row r="27" spans="2:12">
      <c r="B27">
        <v>25</v>
      </c>
      <c r="C27" t="s">
        <v>176</v>
      </c>
      <c r="D27">
        <v>5</v>
      </c>
      <c r="E27">
        <v>16</v>
      </c>
      <c r="F27">
        <v>1</v>
      </c>
      <c r="G27">
        <v>5</v>
      </c>
      <c r="H27">
        <v>10</v>
      </c>
      <c r="I27">
        <v>10</v>
      </c>
      <c r="J27">
        <v>21</v>
      </c>
      <c r="K27" t="s">
        <v>170</v>
      </c>
      <c r="L27">
        <v>8</v>
      </c>
    </row>
    <row r="28" spans="2:12">
      <c r="B28">
        <v>26</v>
      </c>
      <c r="C28" t="s">
        <v>177</v>
      </c>
      <c r="D28">
        <v>3</v>
      </c>
      <c r="E28">
        <v>10</v>
      </c>
      <c r="F28">
        <v>2</v>
      </c>
      <c r="G28">
        <v>2</v>
      </c>
      <c r="H28">
        <v>6</v>
      </c>
      <c r="I28">
        <v>6</v>
      </c>
      <c r="J28">
        <v>17</v>
      </c>
      <c r="K28" t="s">
        <v>170</v>
      </c>
      <c r="L28">
        <v>8</v>
      </c>
    </row>
    <row r="29" spans="2:12">
      <c r="B29">
        <v>27</v>
      </c>
      <c r="C29" t="s">
        <v>178</v>
      </c>
      <c r="D29">
        <v>2</v>
      </c>
      <c r="E29">
        <v>7</v>
      </c>
      <c r="F29">
        <v>2</v>
      </c>
      <c r="G29">
        <v>1</v>
      </c>
      <c r="H29">
        <v>4</v>
      </c>
      <c r="I29">
        <v>5</v>
      </c>
      <c r="J29">
        <v>13</v>
      </c>
      <c r="K29" t="s">
        <v>154</v>
      </c>
      <c r="L29">
        <v>7</v>
      </c>
    </row>
    <row r="30" spans="2:12">
      <c r="B30">
        <v>28</v>
      </c>
      <c r="C30" t="s">
        <v>179</v>
      </c>
      <c r="D30">
        <v>1</v>
      </c>
      <c r="E30">
        <v>3</v>
      </c>
      <c r="F30">
        <v>1</v>
      </c>
      <c r="G30">
        <v>1</v>
      </c>
      <c r="H30">
        <v>1</v>
      </c>
      <c r="I30">
        <v>1</v>
      </c>
      <c r="J30">
        <v>1</v>
      </c>
      <c r="K30">
        <v>0</v>
      </c>
      <c r="L30">
        <v>4</v>
      </c>
    </row>
    <row r="31" spans="2:12">
      <c r="B31">
        <v>29</v>
      </c>
      <c r="C31" t="s">
        <v>180</v>
      </c>
      <c r="D31">
        <v>2</v>
      </c>
      <c r="E31">
        <v>6</v>
      </c>
      <c r="F31">
        <v>1</v>
      </c>
      <c r="G31">
        <v>1</v>
      </c>
      <c r="H31">
        <v>4</v>
      </c>
      <c r="I31">
        <v>4</v>
      </c>
      <c r="J31">
        <v>13</v>
      </c>
      <c r="K31" t="s">
        <v>181</v>
      </c>
      <c r="L31">
        <v>4</v>
      </c>
    </row>
    <row r="32" spans="2:12">
      <c r="B32">
        <v>30</v>
      </c>
      <c r="C32" t="s">
        <v>182</v>
      </c>
      <c r="D32">
        <v>1</v>
      </c>
      <c r="E32">
        <v>4</v>
      </c>
      <c r="F32">
        <v>1</v>
      </c>
      <c r="G32">
        <v>0</v>
      </c>
      <c r="H32">
        <v>3</v>
      </c>
      <c r="I32">
        <v>2</v>
      </c>
      <c r="J32">
        <v>3</v>
      </c>
      <c r="K32" t="s">
        <v>172</v>
      </c>
      <c r="L32">
        <v>3</v>
      </c>
    </row>
    <row r="33" spans="2:12">
      <c r="B33">
        <v>31</v>
      </c>
      <c r="C33" t="s">
        <v>183</v>
      </c>
      <c r="D33">
        <v>1</v>
      </c>
      <c r="E33">
        <v>3</v>
      </c>
      <c r="F33">
        <v>1</v>
      </c>
      <c r="G33">
        <v>0</v>
      </c>
      <c r="H33">
        <v>2</v>
      </c>
      <c r="I33">
        <v>1</v>
      </c>
      <c r="J33">
        <v>3</v>
      </c>
      <c r="K33" t="s">
        <v>184</v>
      </c>
      <c r="L33">
        <v>3</v>
      </c>
    </row>
    <row r="34" spans="2:12">
      <c r="C34" t="s">
        <v>185</v>
      </c>
      <c r="D34">
        <v>1</v>
      </c>
      <c r="E34">
        <v>3</v>
      </c>
      <c r="F34">
        <v>1</v>
      </c>
      <c r="G34">
        <v>0</v>
      </c>
      <c r="H34">
        <v>2</v>
      </c>
      <c r="I34">
        <v>1</v>
      </c>
      <c r="J34">
        <v>3</v>
      </c>
      <c r="K34" t="s">
        <v>184</v>
      </c>
      <c r="L34">
        <v>3</v>
      </c>
    </row>
    <row r="35" spans="2:12">
      <c r="B35">
        <v>33</v>
      </c>
      <c r="C35" t="s">
        <v>186</v>
      </c>
      <c r="D35">
        <v>1</v>
      </c>
      <c r="E35">
        <v>3</v>
      </c>
      <c r="F35">
        <v>0</v>
      </c>
      <c r="G35">
        <v>2</v>
      </c>
      <c r="H35">
        <v>1</v>
      </c>
      <c r="I35">
        <v>4</v>
      </c>
      <c r="J35">
        <v>5</v>
      </c>
      <c r="K35" t="s">
        <v>172</v>
      </c>
      <c r="L35">
        <v>2</v>
      </c>
    </row>
    <row r="36" spans="2:12">
      <c r="B36">
        <v>34</v>
      </c>
      <c r="C36" t="s">
        <v>187</v>
      </c>
      <c r="D36">
        <v>1</v>
      </c>
      <c r="E36">
        <v>3</v>
      </c>
      <c r="F36">
        <v>0</v>
      </c>
      <c r="G36">
        <v>1</v>
      </c>
      <c r="H36">
        <v>2</v>
      </c>
      <c r="I36">
        <v>1</v>
      </c>
      <c r="J36">
        <v>5</v>
      </c>
      <c r="K36" t="s">
        <v>165</v>
      </c>
      <c r="L36">
        <v>1</v>
      </c>
    </row>
    <row r="37" spans="2:12">
      <c r="B37">
        <v>35</v>
      </c>
      <c r="C37" t="s">
        <v>188</v>
      </c>
      <c r="D37">
        <v>1</v>
      </c>
      <c r="E37">
        <v>3</v>
      </c>
      <c r="F37">
        <v>0</v>
      </c>
      <c r="G37">
        <v>0</v>
      </c>
      <c r="H37">
        <v>3</v>
      </c>
      <c r="I37">
        <v>2</v>
      </c>
      <c r="J37">
        <v>8</v>
      </c>
      <c r="K37" t="s">
        <v>159</v>
      </c>
      <c r="L3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BD40-20E4-4E65-8417-EAB3BA209833}">
  <dimension ref="B2:W40"/>
  <sheetViews>
    <sheetView tabSelected="1" workbookViewId="0">
      <selection activeCell="Y14" sqref="Y14"/>
    </sheetView>
  </sheetViews>
  <sheetFormatPr defaultRowHeight="15"/>
  <cols>
    <col min="4" max="4" width="5.85546875" bestFit="1" customWidth="1"/>
    <col min="10" max="10" width="14.140625" bestFit="1" customWidth="1"/>
    <col min="12" max="12" width="8" bestFit="1" customWidth="1"/>
  </cols>
  <sheetData>
    <row r="2" spans="2:23">
      <c r="B2" t="s">
        <v>189</v>
      </c>
      <c r="C2" t="s">
        <v>190</v>
      </c>
      <c r="D2" t="s">
        <v>191</v>
      </c>
      <c r="E2" t="s">
        <v>192</v>
      </c>
      <c r="F2" t="s">
        <v>193</v>
      </c>
      <c r="G2" t="s">
        <v>194</v>
      </c>
      <c r="H2" t="s">
        <v>192</v>
      </c>
      <c r="I2" t="s">
        <v>190</v>
      </c>
      <c r="J2" t="s">
        <v>195</v>
      </c>
      <c r="K2" t="s">
        <v>196</v>
      </c>
      <c r="L2" t="s">
        <v>197</v>
      </c>
      <c r="M2" t="s">
        <v>193</v>
      </c>
      <c r="N2" t="s">
        <v>198</v>
      </c>
      <c r="O2" t="s">
        <v>199</v>
      </c>
      <c r="P2" t="s">
        <v>200</v>
      </c>
      <c r="Q2" t="s">
        <v>190</v>
      </c>
      <c r="R2" t="s">
        <v>201</v>
      </c>
      <c r="S2" t="s">
        <v>202</v>
      </c>
      <c r="T2" t="s">
        <v>203</v>
      </c>
      <c r="U2" t="s">
        <v>192</v>
      </c>
      <c r="V2" t="s">
        <v>204</v>
      </c>
      <c r="W2" t="s">
        <v>204</v>
      </c>
    </row>
    <row r="3" spans="2:23">
      <c r="C3">
        <v>1960</v>
      </c>
      <c r="D3">
        <v>1964</v>
      </c>
      <c r="E3">
        <v>1968</v>
      </c>
      <c r="F3">
        <v>1972</v>
      </c>
      <c r="G3">
        <v>1976</v>
      </c>
      <c r="H3">
        <v>1980</v>
      </c>
      <c r="I3">
        <v>1984</v>
      </c>
      <c r="J3">
        <v>1988</v>
      </c>
      <c r="K3">
        <v>1992</v>
      </c>
      <c r="L3">
        <v>1996</v>
      </c>
      <c r="M3" t="s">
        <v>205</v>
      </c>
      <c r="N3">
        <v>2004</v>
      </c>
      <c r="O3" t="s">
        <v>206</v>
      </c>
      <c r="P3" t="s">
        <v>207</v>
      </c>
      <c r="Q3">
        <v>2016</v>
      </c>
      <c r="R3">
        <v>2020</v>
      </c>
      <c r="S3">
        <v>2024</v>
      </c>
      <c r="T3" t="s">
        <v>208</v>
      </c>
      <c r="U3" t="s">
        <v>209</v>
      </c>
      <c r="V3" t="s">
        <v>210</v>
      </c>
      <c r="W3" t="s">
        <v>211</v>
      </c>
    </row>
    <row r="4" spans="2:23">
      <c r="C4">
        <v>-4</v>
      </c>
      <c r="D4">
        <v>-4</v>
      </c>
      <c r="E4">
        <v>-4</v>
      </c>
      <c r="F4">
        <v>-4</v>
      </c>
      <c r="G4">
        <v>-4</v>
      </c>
      <c r="H4">
        <v>-8</v>
      </c>
      <c r="I4">
        <v>-8</v>
      </c>
      <c r="J4">
        <v>-8</v>
      </c>
      <c r="K4">
        <v>-8</v>
      </c>
      <c r="L4">
        <v>-16</v>
      </c>
      <c r="M4">
        <v>2000</v>
      </c>
      <c r="N4">
        <v>-16</v>
      </c>
      <c r="O4">
        <v>2008</v>
      </c>
      <c r="P4">
        <v>2012</v>
      </c>
      <c r="Q4">
        <v>-24</v>
      </c>
      <c r="R4">
        <v>-24</v>
      </c>
      <c r="S4">
        <v>-24</v>
      </c>
      <c r="T4">
        <v>2028</v>
      </c>
      <c r="U4">
        <v>2032</v>
      </c>
    </row>
    <row r="5" spans="2:23">
      <c r="M5">
        <v>-16</v>
      </c>
      <c r="O5">
        <v>-16</v>
      </c>
      <c r="P5">
        <v>-16</v>
      </c>
      <c r="T5">
        <v>-24</v>
      </c>
      <c r="U5">
        <v>-24</v>
      </c>
    </row>
    <row r="6" spans="2:23">
      <c r="B6" t="s">
        <v>183</v>
      </c>
      <c r="C6" t="s">
        <v>212</v>
      </c>
      <c r="D6" t="s">
        <v>213</v>
      </c>
      <c r="E6" t="s">
        <v>213</v>
      </c>
      <c r="F6" t="s">
        <v>213</v>
      </c>
      <c r="G6" t="s">
        <v>212</v>
      </c>
      <c r="H6" t="s">
        <v>212</v>
      </c>
      <c r="I6" t="s">
        <v>213</v>
      </c>
      <c r="J6" t="s">
        <v>213</v>
      </c>
      <c r="K6" t="s">
        <v>213</v>
      </c>
      <c r="L6" t="s">
        <v>213</v>
      </c>
      <c r="M6" t="s">
        <v>213</v>
      </c>
      <c r="N6" t="s">
        <v>213</v>
      </c>
      <c r="O6" t="s">
        <v>213</v>
      </c>
      <c r="P6" t="s">
        <v>213</v>
      </c>
      <c r="Q6" t="s">
        <v>214</v>
      </c>
      <c r="R6" t="s">
        <v>213</v>
      </c>
      <c r="S6" t="s">
        <v>215</v>
      </c>
      <c r="V6">
        <v>14</v>
      </c>
      <c r="W6">
        <v>2</v>
      </c>
    </row>
    <row r="7" spans="2:23">
      <c r="B7" t="s">
        <v>173</v>
      </c>
      <c r="C7" t="s">
        <v>213</v>
      </c>
      <c r="D7" t="s">
        <v>213</v>
      </c>
      <c r="E7" t="s">
        <v>213</v>
      </c>
      <c r="F7" t="s">
        <v>213</v>
      </c>
      <c r="G7" t="s">
        <v>213</v>
      </c>
      <c r="H7" t="s">
        <v>213</v>
      </c>
      <c r="I7" t="s">
        <v>213</v>
      </c>
      <c r="J7" t="s">
        <v>213</v>
      </c>
      <c r="K7" t="s">
        <v>213</v>
      </c>
      <c r="L7" t="s">
        <v>213</v>
      </c>
      <c r="M7" t="s">
        <v>213</v>
      </c>
      <c r="N7" t="s">
        <v>213</v>
      </c>
      <c r="O7" t="s">
        <v>214</v>
      </c>
      <c r="P7" t="s">
        <v>213</v>
      </c>
      <c r="Q7" t="s">
        <v>214</v>
      </c>
      <c r="R7" t="s">
        <v>216</v>
      </c>
      <c r="S7" t="s">
        <v>215</v>
      </c>
      <c r="V7">
        <v>17</v>
      </c>
      <c r="W7">
        <v>4</v>
      </c>
    </row>
    <row r="8" spans="2:23">
      <c r="B8" t="s">
        <v>155</v>
      </c>
      <c r="C8" t="s">
        <v>212</v>
      </c>
      <c r="D8" t="s">
        <v>213</v>
      </c>
      <c r="E8" t="s">
        <v>213</v>
      </c>
      <c r="F8" t="s">
        <v>217</v>
      </c>
      <c r="G8" t="s">
        <v>213</v>
      </c>
      <c r="H8" t="s">
        <v>218</v>
      </c>
      <c r="I8" t="s">
        <v>214</v>
      </c>
      <c r="J8" t="s">
        <v>213</v>
      </c>
      <c r="K8" t="s">
        <v>213</v>
      </c>
      <c r="L8" t="s">
        <v>213</v>
      </c>
      <c r="M8" t="s">
        <v>214</v>
      </c>
      <c r="N8" t="s">
        <v>213</v>
      </c>
      <c r="O8" t="s">
        <v>213</v>
      </c>
      <c r="P8" t="s">
        <v>213</v>
      </c>
      <c r="Q8" t="s">
        <v>219</v>
      </c>
      <c r="R8" t="s">
        <v>219</v>
      </c>
      <c r="S8" t="s">
        <v>215</v>
      </c>
      <c r="V8">
        <v>16</v>
      </c>
      <c r="W8">
        <v>7</v>
      </c>
    </row>
    <row r="9" spans="2:23">
      <c r="B9" t="s">
        <v>180</v>
      </c>
      <c r="C9" t="s">
        <v>213</v>
      </c>
      <c r="D9" t="s">
        <v>213</v>
      </c>
      <c r="E9" t="s">
        <v>213</v>
      </c>
      <c r="F9" t="s">
        <v>213</v>
      </c>
      <c r="G9" t="s">
        <v>213</v>
      </c>
      <c r="H9" t="s">
        <v>213</v>
      </c>
      <c r="I9" t="s">
        <v>213</v>
      </c>
      <c r="J9" t="s">
        <v>213</v>
      </c>
      <c r="K9" t="s">
        <v>213</v>
      </c>
      <c r="L9" t="s">
        <v>214</v>
      </c>
      <c r="M9" t="s">
        <v>213</v>
      </c>
      <c r="N9" t="s">
        <v>214</v>
      </c>
      <c r="O9" t="s">
        <v>213</v>
      </c>
      <c r="P9" t="s">
        <v>213</v>
      </c>
      <c r="Q9" t="s">
        <v>213</v>
      </c>
      <c r="R9" t="s">
        <v>213</v>
      </c>
      <c r="S9" t="s">
        <v>213</v>
      </c>
      <c r="V9">
        <v>17</v>
      </c>
      <c r="W9">
        <v>2</v>
      </c>
    </row>
    <row r="10" spans="2:23">
      <c r="B10" t="s">
        <v>156</v>
      </c>
      <c r="C10" t="s">
        <v>220</v>
      </c>
      <c r="L10" t="s">
        <v>219</v>
      </c>
      <c r="M10" t="s">
        <v>213</v>
      </c>
      <c r="N10" t="s">
        <v>214</v>
      </c>
      <c r="O10" t="s">
        <v>219</v>
      </c>
      <c r="P10" t="s">
        <v>214</v>
      </c>
      <c r="Q10" t="s">
        <v>216</v>
      </c>
      <c r="R10" t="s">
        <v>216</v>
      </c>
      <c r="S10" t="s">
        <v>215</v>
      </c>
      <c r="V10">
        <v>7</v>
      </c>
      <c r="W10">
        <v>6</v>
      </c>
    </row>
    <row r="11" spans="2:23">
      <c r="B11" t="s">
        <v>221</v>
      </c>
      <c r="C11" t="s">
        <v>217</v>
      </c>
      <c r="D11" t="s">
        <v>213</v>
      </c>
      <c r="E11" t="s">
        <v>213</v>
      </c>
      <c r="F11" t="s">
        <v>213</v>
      </c>
      <c r="G11" t="s">
        <v>222</v>
      </c>
      <c r="H11" t="s">
        <v>217</v>
      </c>
      <c r="I11" t="s">
        <v>213</v>
      </c>
      <c r="J11" t="s">
        <v>213</v>
      </c>
      <c r="K11" t="s">
        <v>213</v>
      </c>
      <c r="L11" t="s">
        <v>218</v>
      </c>
      <c r="M11" t="s">
        <v>214</v>
      </c>
      <c r="N11" t="s">
        <v>223</v>
      </c>
      <c r="O11" t="s">
        <v>214</v>
      </c>
      <c r="P11" t="s">
        <v>219</v>
      </c>
      <c r="Q11" t="s">
        <v>214</v>
      </c>
      <c r="R11" t="s">
        <v>219</v>
      </c>
      <c r="S11" t="s">
        <v>215</v>
      </c>
      <c r="V11">
        <v>17</v>
      </c>
      <c r="W11">
        <v>11</v>
      </c>
    </row>
    <row r="12" spans="2:23">
      <c r="B12" t="s">
        <v>153</v>
      </c>
      <c r="C12" t="s">
        <v>213</v>
      </c>
      <c r="D12" t="s">
        <v>224</v>
      </c>
      <c r="E12" t="s">
        <v>213</v>
      </c>
      <c r="F12" t="s">
        <v>213</v>
      </c>
      <c r="G12" t="s">
        <v>213</v>
      </c>
      <c r="H12" t="s">
        <v>213</v>
      </c>
      <c r="I12" t="s">
        <v>223</v>
      </c>
      <c r="J12" t="s">
        <v>214</v>
      </c>
      <c r="K12" t="s">
        <v>222</v>
      </c>
      <c r="L12" t="s">
        <v>214</v>
      </c>
      <c r="M12" t="s">
        <v>214</v>
      </c>
      <c r="N12" t="s">
        <v>219</v>
      </c>
      <c r="O12" t="s">
        <v>213</v>
      </c>
      <c r="P12" t="s">
        <v>214</v>
      </c>
      <c r="Q12" t="s">
        <v>213</v>
      </c>
      <c r="R12" t="s">
        <v>223</v>
      </c>
      <c r="S12" t="s">
        <v>215</v>
      </c>
      <c r="V12">
        <v>17</v>
      </c>
      <c r="W12">
        <v>10</v>
      </c>
    </row>
    <row r="13" spans="2:23">
      <c r="B13" s="2" t="s">
        <v>149</v>
      </c>
      <c r="C13" s="2" t="s">
        <v>212</v>
      </c>
      <c r="D13" s="2" t="s">
        <v>213</v>
      </c>
      <c r="E13" s="2" t="s">
        <v>217</v>
      </c>
      <c r="F13" s="2" t="s">
        <v>213</v>
      </c>
      <c r="G13" s="2" t="s">
        <v>213</v>
      </c>
      <c r="H13" s="2" t="s">
        <v>214</v>
      </c>
      <c r="I13" s="2" t="s">
        <v>213</v>
      </c>
      <c r="J13" s="2" t="s">
        <v>214</v>
      </c>
      <c r="K13" s="2" t="s">
        <v>214</v>
      </c>
      <c r="L13" s="2" t="s">
        <v>223</v>
      </c>
      <c r="M13" s="2" t="s">
        <v>214</v>
      </c>
      <c r="N13" s="2" t="s">
        <v>219</v>
      </c>
      <c r="O13" s="2" t="s">
        <v>213</v>
      </c>
      <c r="P13" s="2" t="s">
        <v>219</v>
      </c>
      <c r="Q13" s="2" t="s">
        <v>216</v>
      </c>
      <c r="R13" s="2" t="s">
        <v>218</v>
      </c>
      <c r="S13" s="2" t="s">
        <v>215</v>
      </c>
      <c r="T13" s="2" t="s">
        <v>225</v>
      </c>
      <c r="U13" s="2"/>
      <c r="V13" s="2">
        <v>16</v>
      </c>
      <c r="W13" s="2">
        <v>11</v>
      </c>
    </row>
    <row r="14" spans="2:23">
      <c r="B14" t="s">
        <v>185</v>
      </c>
      <c r="C14" t="s">
        <v>212</v>
      </c>
      <c r="D14" t="s">
        <v>212</v>
      </c>
      <c r="E14" t="s">
        <v>213</v>
      </c>
      <c r="F14" t="s">
        <v>213</v>
      </c>
      <c r="G14" t="s">
        <v>213</v>
      </c>
      <c r="H14" t="s">
        <v>213</v>
      </c>
      <c r="I14" t="s">
        <v>213</v>
      </c>
      <c r="J14" t="s">
        <v>213</v>
      </c>
      <c r="K14" t="s">
        <v>213</v>
      </c>
      <c r="L14" t="s">
        <v>213</v>
      </c>
      <c r="M14" t="s">
        <v>213</v>
      </c>
      <c r="N14" t="s">
        <v>213</v>
      </c>
      <c r="O14" t="s">
        <v>213</v>
      </c>
      <c r="P14" t="s">
        <v>213</v>
      </c>
      <c r="Q14" t="s">
        <v>213</v>
      </c>
      <c r="R14" t="s">
        <v>214</v>
      </c>
      <c r="V14">
        <v>14</v>
      </c>
      <c r="W14">
        <v>1</v>
      </c>
    </row>
    <row r="15" spans="2:23">
      <c r="B15" t="s">
        <v>146</v>
      </c>
      <c r="C15" t="s">
        <v>224</v>
      </c>
      <c r="D15" t="s">
        <v>213</v>
      </c>
      <c r="E15" t="s">
        <v>213</v>
      </c>
      <c r="F15" t="s">
        <v>213</v>
      </c>
      <c r="G15" t="s">
        <v>213</v>
      </c>
      <c r="H15" t="s">
        <v>213</v>
      </c>
      <c r="I15" t="s">
        <v>222</v>
      </c>
      <c r="J15" t="s">
        <v>213</v>
      </c>
      <c r="K15" t="s">
        <v>214</v>
      </c>
      <c r="L15" t="s">
        <v>223</v>
      </c>
      <c r="M15" t="s">
        <v>222</v>
      </c>
      <c r="N15" t="s">
        <v>219</v>
      </c>
      <c r="O15" t="s">
        <v>214</v>
      </c>
      <c r="P15" t="s">
        <v>219</v>
      </c>
      <c r="Q15" t="s">
        <v>218</v>
      </c>
      <c r="R15" t="s">
        <v>216</v>
      </c>
      <c r="S15" t="s">
        <v>215</v>
      </c>
      <c r="V15">
        <v>17</v>
      </c>
      <c r="W15">
        <v>11</v>
      </c>
    </row>
    <row r="16" spans="2:23">
      <c r="B16" t="s">
        <v>226</v>
      </c>
      <c r="C16" t="s">
        <v>212</v>
      </c>
      <c r="D16" t="s">
        <v>212</v>
      </c>
      <c r="E16" t="s">
        <v>213</v>
      </c>
      <c r="F16" t="s">
        <v>222</v>
      </c>
      <c r="G16" t="s">
        <v>218</v>
      </c>
      <c r="H16" t="s">
        <v>222</v>
      </c>
      <c r="I16" t="s">
        <v>214</v>
      </c>
      <c r="J16" t="s">
        <v>223</v>
      </c>
      <c r="K16" t="s">
        <v>218</v>
      </c>
      <c r="L16" t="s">
        <v>222</v>
      </c>
      <c r="M16" t="s">
        <v>214</v>
      </c>
      <c r="N16" t="s">
        <v>214</v>
      </c>
      <c r="O16" t="s">
        <v>218</v>
      </c>
      <c r="P16" t="s">
        <v>223</v>
      </c>
      <c r="Q16" t="s">
        <v>223</v>
      </c>
      <c r="R16" t="s">
        <v>216</v>
      </c>
      <c r="S16" t="s">
        <v>215</v>
      </c>
      <c r="V16" t="s">
        <v>227</v>
      </c>
      <c r="W16" t="s">
        <v>228</v>
      </c>
    </row>
    <row r="17" spans="2:23">
      <c r="B17" t="s">
        <v>158</v>
      </c>
      <c r="C17" t="s">
        <v>213</v>
      </c>
      <c r="D17" t="s">
        <v>229</v>
      </c>
      <c r="E17" t="s">
        <v>213</v>
      </c>
      <c r="F17" t="s">
        <v>213</v>
      </c>
      <c r="G17" t="s">
        <v>213</v>
      </c>
      <c r="H17" t="s">
        <v>214</v>
      </c>
      <c r="I17" t="s">
        <v>213</v>
      </c>
      <c r="J17" t="s">
        <v>213</v>
      </c>
      <c r="K17" t="s">
        <v>213</v>
      </c>
      <c r="L17" t="s">
        <v>213</v>
      </c>
      <c r="M17" t="s">
        <v>213</v>
      </c>
      <c r="N17" t="s">
        <v>222</v>
      </c>
      <c r="O17" t="s">
        <v>214</v>
      </c>
      <c r="P17" t="s">
        <v>219</v>
      </c>
      <c r="Q17" t="s">
        <v>213</v>
      </c>
      <c r="R17" t="s">
        <v>213</v>
      </c>
      <c r="V17" t="s">
        <v>230</v>
      </c>
      <c r="W17">
        <v>4</v>
      </c>
    </row>
    <row r="18" spans="2:23">
      <c r="B18" t="s">
        <v>168</v>
      </c>
      <c r="C18" t="s">
        <v>213</v>
      </c>
      <c r="D18" t="s">
        <v>217</v>
      </c>
      <c r="E18" t="s">
        <v>213</v>
      </c>
      <c r="F18" t="s">
        <v>224</v>
      </c>
      <c r="G18" t="s">
        <v>213</v>
      </c>
      <c r="H18" t="s">
        <v>213</v>
      </c>
      <c r="I18" t="s">
        <v>213</v>
      </c>
      <c r="J18" t="s">
        <v>213</v>
      </c>
      <c r="K18" t="s">
        <v>213</v>
      </c>
      <c r="L18" t="s">
        <v>213</v>
      </c>
      <c r="M18" t="s">
        <v>213</v>
      </c>
      <c r="N18" t="s">
        <v>213</v>
      </c>
      <c r="O18" t="s">
        <v>213</v>
      </c>
      <c r="P18" t="s">
        <v>213</v>
      </c>
      <c r="Q18" t="s">
        <v>216</v>
      </c>
      <c r="R18" t="s">
        <v>214</v>
      </c>
      <c r="S18" t="s">
        <v>215</v>
      </c>
      <c r="V18">
        <v>17</v>
      </c>
      <c r="W18">
        <v>5</v>
      </c>
    </row>
    <row r="19" spans="2:23">
      <c r="B19" t="s">
        <v>171</v>
      </c>
      <c r="C19" t="s">
        <v>212</v>
      </c>
      <c r="D19" t="s">
        <v>213</v>
      </c>
      <c r="E19" t="s">
        <v>212</v>
      </c>
      <c r="F19" t="s">
        <v>212</v>
      </c>
      <c r="G19" t="s">
        <v>213</v>
      </c>
      <c r="H19" t="s">
        <v>213</v>
      </c>
      <c r="I19" t="s">
        <v>213</v>
      </c>
      <c r="J19" t="s">
        <v>213</v>
      </c>
      <c r="K19" t="s">
        <v>213</v>
      </c>
      <c r="L19" t="s">
        <v>213</v>
      </c>
      <c r="M19" t="s">
        <v>213</v>
      </c>
      <c r="N19" t="s">
        <v>213</v>
      </c>
      <c r="O19" t="s">
        <v>213</v>
      </c>
      <c r="P19" t="s">
        <v>213</v>
      </c>
      <c r="Q19" t="s">
        <v>219</v>
      </c>
      <c r="R19" t="s">
        <v>213</v>
      </c>
      <c r="V19">
        <v>13</v>
      </c>
      <c r="W19">
        <v>1</v>
      </c>
    </row>
    <row r="20" spans="2:23">
      <c r="B20" t="s">
        <v>144</v>
      </c>
      <c r="C20" t="s">
        <v>212</v>
      </c>
      <c r="D20" t="s">
        <v>213</v>
      </c>
      <c r="E20" t="s">
        <v>222</v>
      </c>
      <c r="F20" t="s">
        <v>213</v>
      </c>
      <c r="G20" t="s">
        <v>213</v>
      </c>
      <c r="H20" t="s">
        <v>224</v>
      </c>
      <c r="I20" t="s">
        <v>213</v>
      </c>
      <c r="J20" t="s">
        <v>223</v>
      </c>
      <c r="K20" t="s">
        <v>213</v>
      </c>
      <c r="L20" t="s">
        <v>214</v>
      </c>
      <c r="M20" t="s">
        <v>218</v>
      </c>
      <c r="N20" t="s">
        <v>214</v>
      </c>
      <c r="O20" t="s">
        <v>219</v>
      </c>
      <c r="P20" t="s">
        <v>218</v>
      </c>
      <c r="Q20" t="s">
        <v>219</v>
      </c>
      <c r="R20" t="s">
        <v>222</v>
      </c>
      <c r="S20" t="s">
        <v>215</v>
      </c>
      <c r="U20" t="s">
        <v>215</v>
      </c>
      <c r="V20">
        <v>17</v>
      </c>
      <c r="W20">
        <v>11</v>
      </c>
    </row>
    <row r="21" spans="2:23">
      <c r="B21" t="s">
        <v>187</v>
      </c>
      <c r="C21" t="s">
        <v>231</v>
      </c>
      <c r="L21" t="s">
        <v>213</v>
      </c>
      <c r="M21" t="s">
        <v>213</v>
      </c>
      <c r="N21" t="s">
        <v>214</v>
      </c>
      <c r="O21" t="s">
        <v>213</v>
      </c>
      <c r="P21" t="s">
        <v>213</v>
      </c>
      <c r="Q21" t="s">
        <v>213</v>
      </c>
      <c r="R21" t="s">
        <v>213</v>
      </c>
      <c r="S21" t="s">
        <v>213</v>
      </c>
      <c r="V21">
        <v>8</v>
      </c>
      <c r="W21">
        <v>1</v>
      </c>
    </row>
    <row r="22" spans="2:23">
      <c r="B22" t="s">
        <v>147</v>
      </c>
      <c r="C22" t="s">
        <v>212</v>
      </c>
      <c r="D22" t="s">
        <v>213</v>
      </c>
      <c r="E22" t="s">
        <v>213</v>
      </c>
      <c r="F22" t="s">
        <v>213</v>
      </c>
      <c r="G22" t="s">
        <v>217</v>
      </c>
      <c r="H22" t="s">
        <v>214</v>
      </c>
      <c r="I22" t="s">
        <v>213</v>
      </c>
      <c r="J22" t="s">
        <v>222</v>
      </c>
      <c r="K22" t="s">
        <v>223</v>
      </c>
      <c r="L22" t="s">
        <v>219</v>
      </c>
      <c r="M22" t="s">
        <v>223</v>
      </c>
      <c r="N22" t="s">
        <v>223</v>
      </c>
      <c r="O22" t="s">
        <v>219</v>
      </c>
      <c r="P22" t="s">
        <v>214</v>
      </c>
      <c r="Q22" t="s">
        <v>213</v>
      </c>
      <c r="R22" t="s">
        <v>216</v>
      </c>
      <c r="S22" t="s">
        <v>215</v>
      </c>
      <c r="V22">
        <v>16</v>
      </c>
      <c r="W22">
        <v>11</v>
      </c>
    </row>
    <row r="23" spans="2:23">
      <c r="B23" t="s">
        <v>188</v>
      </c>
      <c r="C23" t="s">
        <v>220</v>
      </c>
      <c r="L23" t="s">
        <v>213</v>
      </c>
      <c r="M23" t="s">
        <v>213</v>
      </c>
      <c r="N23" t="s">
        <v>213</v>
      </c>
      <c r="O23" t="s">
        <v>213</v>
      </c>
      <c r="P23" t="s">
        <v>213</v>
      </c>
      <c r="Q23" t="s">
        <v>213</v>
      </c>
      <c r="R23" t="s">
        <v>214</v>
      </c>
      <c r="S23" t="s">
        <v>213</v>
      </c>
      <c r="V23">
        <v>8</v>
      </c>
      <c r="W23">
        <v>1</v>
      </c>
    </row>
    <row r="24" spans="2:23">
      <c r="B24" t="s">
        <v>182</v>
      </c>
      <c r="C24" t="s">
        <v>212</v>
      </c>
      <c r="D24" t="s">
        <v>213</v>
      </c>
      <c r="E24" t="s">
        <v>213</v>
      </c>
      <c r="F24" t="s">
        <v>213</v>
      </c>
      <c r="G24" t="s">
        <v>213</v>
      </c>
      <c r="H24" t="s">
        <v>213</v>
      </c>
      <c r="I24" t="s">
        <v>213</v>
      </c>
      <c r="J24" t="s">
        <v>213</v>
      </c>
      <c r="K24" t="s">
        <v>213</v>
      </c>
      <c r="L24" t="s">
        <v>213</v>
      </c>
      <c r="M24" t="s">
        <v>213</v>
      </c>
      <c r="N24" t="s">
        <v>213</v>
      </c>
      <c r="O24" t="s">
        <v>213</v>
      </c>
      <c r="P24" t="s">
        <v>213</v>
      </c>
      <c r="Q24" t="s">
        <v>216</v>
      </c>
      <c r="R24" t="s">
        <v>213</v>
      </c>
      <c r="S24" t="s">
        <v>213</v>
      </c>
      <c r="T24" t="s">
        <v>225</v>
      </c>
      <c r="V24">
        <v>16</v>
      </c>
      <c r="W24">
        <v>1</v>
      </c>
    </row>
    <row r="25" spans="2:23">
      <c r="B25" t="s">
        <v>179</v>
      </c>
      <c r="C25" t="s">
        <v>213</v>
      </c>
      <c r="D25" t="s">
        <v>213</v>
      </c>
      <c r="E25" t="s">
        <v>213</v>
      </c>
      <c r="F25" t="s">
        <v>213</v>
      </c>
      <c r="G25" t="s">
        <v>213</v>
      </c>
      <c r="H25" t="s">
        <v>213</v>
      </c>
      <c r="I25" t="s">
        <v>213</v>
      </c>
      <c r="J25" t="s">
        <v>213</v>
      </c>
      <c r="K25" t="s">
        <v>213</v>
      </c>
      <c r="L25" t="s">
        <v>213</v>
      </c>
      <c r="M25" t="s">
        <v>214</v>
      </c>
      <c r="N25" t="s">
        <v>213</v>
      </c>
      <c r="O25" t="s">
        <v>213</v>
      </c>
      <c r="P25" t="s">
        <v>213</v>
      </c>
      <c r="Q25" t="s">
        <v>213</v>
      </c>
      <c r="R25" t="s">
        <v>213</v>
      </c>
      <c r="S25" t="s">
        <v>213</v>
      </c>
      <c r="V25">
        <v>17</v>
      </c>
      <c r="W25">
        <v>2</v>
      </c>
    </row>
    <row r="26" spans="2:23">
      <c r="B26" t="s">
        <v>164</v>
      </c>
      <c r="C26" t="s">
        <v>213</v>
      </c>
      <c r="D26" t="s">
        <v>213</v>
      </c>
      <c r="E26" t="s">
        <v>213</v>
      </c>
      <c r="F26" t="s">
        <v>213</v>
      </c>
      <c r="G26" t="s">
        <v>213</v>
      </c>
      <c r="H26" t="s">
        <v>213</v>
      </c>
      <c r="I26" t="s">
        <v>213</v>
      </c>
      <c r="J26" t="s">
        <v>213</v>
      </c>
      <c r="K26" t="s">
        <v>213</v>
      </c>
      <c r="L26" t="s">
        <v>213</v>
      </c>
      <c r="M26" t="s">
        <v>213</v>
      </c>
      <c r="N26" t="s">
        <v>213</v>
      </c>
      <c r="O26" t="s">
        <v>214</v>
      </c>
      <c r="P26" t="s">
        <v>214</v>
      </c>
      <c r="Q26" t="s">
        <v>219</v>
      </c>
      <c r="R26" t="s">
        <v>214</v>
      </c>
      <c r="V26">
        <v>16</v>
      </c>
      <c r="W26">
        <v>4</v>
      </c>
    </row>
    <row r="27" spans="2:23">
      <c r="B27" t="s">
        <v>148</v>
      </c>
      <c r="C27" t="s">
        <v>213</v>
      </c>
      <c r="D27" t="s">
        <v>213</v>
      </c>
      <c r="E27" t="s">
        <v>213</v>
      </c>
      <c r="F27" t="s">
        <v>213</v>
      </c>
      <c r="G27" t="s">
        <v>213</v>
      </c>
      <c r="H27" t="s">
        <v>213</v>
      </c>
      <c r="I27" t="s">
        <v>223</v>
      </c>
      <c r="J27" t="s">
        <v>213</v>
      </c>
      <c r="K27" t="s">
        <v>213</v>
      </c>
      <c r="L27" t="s">
        <v>219</v>
      </c>
      <c r="M27" t="s">
        <v>223</v>
      </c>
      <c r="N27" t="s">
        <v>218</v>
      </c>
      <c r="O27" t="s">
        <v>219</v>
      </c>
      <c r="P27" t="s">
        <v>223</v>
      </c>
      <c r="Q27" t="s">
        <v>222</v>
      </c>
      <c r="R27" t="s">
        <v>216</v>
      </c>
      <c r="S27" t="s">
        <v>215</v>
      </c>
      <c r="V27">
        <v>17</v>
      </c>
      <c r="W27">
        <v>9</v>
      </c>
    </row>
    <row r="28" spans="2:23">
      <c r="B28" t="s">
        <v>177</v>
      </c>
      <c r="C28" t="s">
        <v>213</v>
      </c>
      <c r="D28" t="s">
        <v>213</v>
      </c>
      <c r="E28" t="s">
        <v>213</v>
      </c>
      <c r="F28" t="s">
        <v>213</v>
      </c>
      <c r="G28" t="s">
        <v>213</v>
      </c>
      <c r="H28" t="s">
        <v>213</v>
      </c>
      <c r="I28" t="s">
        <v>213</v>
      </c>
      <c r="J28" t="s">
        <v>214</v>
      </c>
      <c r="K28" t="s">
        <v>213</v>
      </c>
      <c r="L28" t="s">
        <v>213</v>
      </c>
      <c r="M28" t="s">
        <v>213</v>
      </c>
      <c r="N28" t="s">
        <v>213</v>
      </c>
      <c r="O28" t="s">
        <v>213</v>
      </c>
      <c r="P28" t="s">
        <v>214</v>
      </c>
      <c r="Q28" t="s">
        <v>216</v>
      </c>
      <c r="R28" t="s">
        <v>213</v>
      </c>
      <c r="S28" t="s">
        <v>213</v>
      </c>
      <c r="T28" t="s">
        <v>225</v>
      </c>
      <c r="V28">
        <v>17</v>
      </c>
      <c r="W28">
        <v>3</v>
      </c>
    </row>
    <row r="29" spans="2:23">
      <c r="B29" t="s">
        <v>176</v>
      </c>
      <c r="C29" t="s">
        <v>213</v>
      </c>
      <c r="D29" t="s">
        <v>213</v>
      </c>
      <c r="E29" t="s">
        <v>213</v>
      </c>
      <c r="F29" t="s">
        <v>213</v>
      </c>
      <c r="G29" t="s">
        <v>213</v>
      </c>
      <c r="H29" t="s">
        <v>213</v>
      </c>
      <c r="I29" t="s">
        <v>214</v>
      </c>
      <c r="J29" t="s">
        <v>213</v>
      </c>
      <c r="K29" t="s">
        <v>213</v>
      </c>
      <c r="L29" t="s">
        <v>214</v>
      </c>
      <c r="M29" t="s">
        <v>219</v>
      </c>
      <c r="N29" t="s">
        <v>213</v>
      </c>
      <c r="O29" t="s">
        <v>214</v>
      </c>
      <c r="P29" t="s">
        <v>213</v>
      </c>
      <c r="Q29" t="s">
        <v>214</v>
      </c>
      <c r="R29" t="s">
        <v>213</v>
      </c>
      <c r="S29" t="s">
        <v>215</v>
      </c>
      <c r="V29">
        <v>17</v>
      </c>
      <c r="W29">
        <v>6</v>
      </c>
    </row>
    <row r="30" spans="2:23">
      <c r="B30" t="s">
        <v>232</v>
      </c>
      <c r="C30" t="s">
        <v>222</v>
      </c>
      <c r="D30" t="s">
        <v>218</v>
      </c>
      <c r="E30" t="s">
        <v>224</v>
      </c>
      <c r="F30" t="s">
        <v>218</v>
      </c>
      <c r="G30" t="s">
        <v>213</v>
      </c>
      <c r="H30" t="s">
        <v>213</v>
      </c>
      <c r="I30" t="s">
        <v>213</v>
      </c>
      <c r="J30" t="s">
        <v>218</v>
      </c>
      <c r="K30" t="s">
        <v>214</v>
      </c>
      <c r="L30" t="s">
        <v>214</v>
      </c>
      <c r="M30" t="s">
        <v>213</v>
      </c>
      <c r="N30" t="s">
        <v>214</v>
      </c>
      <c r="O30" t="s">
        <v>223</v>
      </c>
      <c r="P30" t="s">
        <v>214</v>
      </c>
      <c r="Q30" t="s">
        <v>214</v>
      </c>
      <c r="R30" t="s">
        <v>214</v>
      </c>
      <c r="S30" t="s">
        <v>212</v>
      </c>
      <c r="V30">
        <v>16</v>
      </c>
      <c r="W30">
        <v>12</v>
      </c>
    </row>
    <row r="31" spans="2:23">
      <c r="B31" t="s">
        <v>175</v>
      </c>
      <c r="C31" t="s">
        <v>212</v>
      </c>
      <c r="D31" t="s">
        <v>212</v>
      </c>
      <c r="E31" t="s">
        <v>213</v>
      </c>
      <c r="F31" t="s">
        <v>213</v>
      </c>
      <c r="G31" t="s">
        <v>213</v>
      </c>
      <c r="H31" t="s">
        <v>213</v>
      </c>
      <c r="I31" t="s">
        <v>213</v>
      </c>
      <c r="J31" t="s">
        <v>213</v>
      </c>
      <c r="K31" t="s">
        <v>214</v>
      </c>
      <c r="L31" t="s">
        <v>214</v>
      </c>
      <c r="M31" t="s">
        <v>213</v>
      </c>
      <c r="N31" t="s">
        <v>213</v>
      </c>
      <c r="O31" t="s">
        <v>213</v>
      </c>
      <c r="P31" t="s">
        <v>213</v>
      </c>
      <c r="Q31" t="s">
        <v>213</v>
      </c>
      <c r="R31" t="s">
        <v>214</v>
      </c>
      <c r="S31" t="s">
        <v>215</v>
      </c>
      <c r="T31" t="s">
        <v>225</v>
      </c>
      <c r="V31">
        <v>15</v>
      </c>
      <c r="W31">
        <v>4</v>
      </c>
    </row>
    <row r="32" spans="2:23">
      <c r="B32" t="s">
        <v>233</v>
      </c>
      <c r="C32" t="s">
        <v>218</v>
      </c>
      <c r="D32" t="s">
        <v>213</v>
      </c>
      <c r="E32" t="s">
        <v>218</v>
      </c>
      <c r="F32" t="s">
        <v>213</v>
      </c>
      <c r="G32" t="s">
        <v>224</v>
      </c>
      <c r="H32" t="s">
        <v>213</v>
      </c>
      <c r="I32" t="s">
        <v>214</v>
      </c>
      <c r="J32" t="s">
        <v>213</v>
      </c>
      <c r="K32" t="s">
        <v>234</v>
      </c>
      <c r="L32" t="s">
        <v>212</v>
      </c>
      <c r="M32" t="s">
        <v>219</v>
      </c>
      <c r="N32" t="s">
        <v>213</v>
      </c>
      <c r="O32" t="s">
        <v>213</v>
      </c>
      <c r="P32" t="s">
        <v>213</v>
      </c>
      <c r="Q32" t="s">
        <v>213</v>
      </c>
      <c r="R32" t="s">
        <v>213</v>
      </c>
      <c r="S32" t="s">
        <v>215</v>
      </c>
      <c r="V32">
        <v>16</v>
      </c>
      <c r="W32" t="s">
        <v>235</v>
      </c>
    </row>
    <row r="33" spans="2:23">
      <c r="B33" t="s">
        <v>178</v>
      </c>
      <c r="C33" t="s">
        <v>236</v>
      </c>
      <c r="L33" t="s">
        <v>213</v>
      </c>
      <c r="M33" t="s">
        <v>213</v>
      </c>
      <c r="N33" t="s">
        <v>213</v>
      </c>
      <c r="O33" t="s">
        <v>213</v>
      </c>
      <c r="P33" t="s">
        <v>213</v>
      </c>
      <c r="Q33" t="s">
        <v>216</v>
      </c>
      <c r="R33" t="s">
        <v>214</v>
      </c>
      <c r="S33" t="s">
        <v>215</v>
      </c>
      <c r="V33">
        <v>8</v>
      </c>
      <c r="W33">
        <v>3</v>
      </c>
    </row>
    <row r="34" spans="2:23">
      <c r="B34" t="s">
        <v>186</v>
      </c>
      <c r="C34" t="s">
        <v>220</v>
      </c>
      <c r="L34" t="s">
        <v>213</v>
      </c>
      <c r="M34" t="s">
        <v>214</v>
      </c>
      <c r="N34" t="s">
        <v>213</v>
      </c>
      <c r="O34" t="s">
        <v>213</v>
      </c>
      <c r="P34" t="s">
        <v>213</v>
      </c>
      <c r="Q34" t="s">
        <v>213</v>
      </c>
      <c r="R34" t="s">
        <v>213</v>
      </c>
      <c r="S34" t="s">
        <v>215</v>
      </c>
      <c r="V34">
        <v>8</v>
      </c>
      <c r="W34">
        <v>2</v>
      </c>
    </row>
    <row r="35" spans="2:23">
      <c r="B35" t="s">
        <v>145</v>
      </c>
      <c r="C35" t="s">
        <v>237</v>
      </c>
      <c r="D35" t="s">
        <v>222</v>
      </c>
      <c r="E35" t="s">
        <v>213</v>
      </c>
      <c r="F35" t="s">
        <v>213</v>
      </c>
      <c r="G35" t="s">
        <v>213</v>
      </c>
      <c r="H35" t="s">
        <v>214</v>
      </c>
      <c r="I35" t="s">
        <v>218</v>
      </c>
      <c r="J35" t="s">
        <v>214</v>
      </c>
      <c r="K35" t="s">
        <v>213</v>
      </c>
      <c r="L35" t="s">
        <v>219</v>
      </c>
      <c r="M35" t="s">
        <v>219</v>
      </c>
      <c r="N35" t="s">
        <v>214</v>
      </c>
      <c r="O35" t="s">
        <v>222</v>
      </c>
      <c r="P35" t="s">
        <v>222</v>
      </c>
      <c r="Q35" t="s">
        <v>216</v>
      </c>
      <c r="R35" t="s">
        <v>223</v>
      </c>
      <c r="S35" t="s">
        <v>215</v>
      </c>
      <c r="V35">
        <v>17</v>
      </c>
      <c r="W35">
        <v>12</v>
      </c>
    </row>
    <row r="36" spans="2:23">
      <c r="B36" t="s">
        <v>157</v>
      </c>
      <c r="C36" t="s">
        <v>212</v>
      </c>
      <c r="D36" t="s">
        <v>213</v>
      </c>
      <c r="E36" t="s">
        <v>213</v>
      </c>
      <c r="F36" t="s">
        <v>213</v>
      </c>
      <c r="G36" t="s">
        <v>213</v>
      </c>
      <c r="H36" t="s">
        <v>213</v>
      </c>
      <c r="I36" t="s">
        <v>213</v>
      </c>
      <c r="J36" t="s">
        <v>213</v>
      </c>
      <c r="K36" t="s">
        <v>223</v>
      </c>
      <c r="L36" t="s">
        <v>213</v>
      </c>
      <c r="M36" t="s">
        <v>214</v>
      </c>
      <c r="N36" t="s">
        <v>219</v>
      </c>
      <c r="O36" t="s">
        <v>214</v>
      </c>
      <c r="P36" t="s">
        <v>214</v>
      </c>
      <c r="Q36" t="s">
        <v>214</v>
      </c>
      <c r="R36" t="s">
        <v>216</v>
      </c>
      <c r="S36" t="s">
        <v>213</v>
      </c>
      <c r="V36">
        <v>16</v>
      </c>
      <c r="W36">
        <v>7</v>
      </c>
    </row>
    <row r="37" spans="2:23">
      <c r="B37" t="s">
        <v>160</v>
      </c>
      <c r="C37" t="s">
        <v>212</v>
      </c>
      <c r="D37" t="s">
        <v>213</v>
      </c>
      <c r="E37" t="s">
        <v>213</v>
      </c>
      <c r="F37" t="s">
        <v>213</v>
      </c>
      <c r="G37" t="s">
        <v>213</v>
      </c>
      <c r="H37" t="s">
        <v>213</v>
      </c>
      <c r="I37" t="s">
        <v>213</v>
      </c>
      <c r="J37" t="s">
        <v>213</v>
      </c>
      <c r="K37" t="s">
        <v>213</v>
      </c>
      <c r="L37" t="s">
        <v>214</v>
      </c>
      <c r="M37" t="s">
        <v>213</v>
      </c>
      <c r="N37" t="s">
        <v>214</v>
      </c>
      <c r="O37" t="s">
        <v>214</v>
      </c>
      <c r="P37" t="s">
        <v>213</v>
      </c>
      <c r="Q37" t="s">
        <v>216</v>
      </c>
      <c r="R37" t="s">
        <v>219</v>
      </c>
      <c r="S37" t="s">
        <v>215</v>
      </c>
      <c r="V37">
        <v>16</v>
      </c>
      <c r="W37">
        <v>6</v>
      </c>
    </row>
    <row r="38" spans="2:23">
      <c r="B38" t="s">
        <v>162</v>
      </c>
      <c r="C38" t="s">
        <v>213</v>
      </c>
      <c r="D38" t="s">
        <v>213</v>
      </c>
      <c r="E38" t="s">
        <v>213</v>
      </c>
      <c r="F38" t="s">
        <v>213</v>
      </c>
      <c r="G38" t="s">
        <v>213</v>
      </c>
      <c r="H38" t="s">
        <v>213</v>
      </c>
      <c r="I38" t="s">
        <v>213</v>
      </c>
      <c r="J38" t="s">
        <v>213</v>
      </c>
      <c r="K38" t="s">
        <v>213</v>
      </c>
      <c r="L38" t="s">
        <v>214</v>
      </c>
      <c r="M38" t="s">
        <v>219</v>
      </c>
      <c r="N38" t="s">
        <v>213</v>
      </c>
      <c r="O38" t="s">
        <v>223</v>
      </c>
      <c r="P38" t="s">
        <v>213</v>
      </c>
      <c r="Q38" t="s">
        <v>214</v>
      </c>
      <c r="R38" t="s">
        <v>214</v>
      </c>
      <c r="S38" t="s">
        <v>215</v>
      </c>
      <c r="U38" t="s">
        <v>215</v>
      </c>
      <c r="V38">
        <v>18</v>
      </c>
      <c r="W38">
        <v>6</v>
      </c>
    </row>
    <row r="39" spans="2:23">
      <c r="B39" t="s">
        <v>169</v>
      </c>
      <c r="C39" t="s">
        <v>231</v>
      </c>
      <c r="L39" t="s">
        <v>213</v>
      </c>
      <c r="M39" t="s">
        <v>213</v>
      </c>
      <c r="N39" t="s">
        <v>213</v>
      </c>
      <c r="O39" t="s">
        <v>213</v>
      </c>
      <c r="P39" t="s">
        <v>214</v>
      </c>
      <c r="Q39" t="s">
        <v>214</v>
      </c>
      <c r="R39" t="s">
        <v>219</v>
      </c>
      <c r="V39">
        <v>7</v>
      </c>
      <c r="W39">
        <v>3</v>
      </c>
    </row>
    <row r="40" spans="2:23">
      <c r="B40" t="s">
        <v>161</v>
      </c>
      <c r="C40" t="s">
        <v>212</v>
      </c>
      <c r="D40" t="s">
        <v>213</v>
      </c>
      <c r="E40" t="s">
        <v>213</v>
      </c>
      <c r="F40" t="s">
        <v>213</v>
      </c>
      <c r="G40" t="s">
        <v>213</v>
      </c>
      <c r="H40" t="s">
        <v>213</v>
      </c>
      <c r="I40" t="s">
        <v>213</v>
      </c>
      <c r="J40" t="s">
        <v>213</v>
      </c>
      <c r="K40" t="s">
        <v>213</v>
      </c>
      <c r="L40" t="s">
        <v>213</v>
      </c>
      <c r="M40" t="s">
        <v>213</v>
      </c>
      <c r="N40" t="s">
        <v>213</v>
      </c>
      <c r="O40" t="s">
        <v>213</v>
      </c>
      <c r="P40" t="s">
        <v>213</v>
      </c>
      <c r="Q40" t="s">
        <v>223</v>
      </c>
      <c r="R40" t="s">
        <v>216</v>
      </c>
      <c r="T40" t="s">
        <v>225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UMass Amherst - TSS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Sumanth Nomula</dc:creator>
  <cp:keywords/>
  <dc:description/>
  <cp:lastModifiedBy/>
  <cp:revision/>
  <dcterms:created xsi:type="dcterms:W3CDTF">2023-12-03T01:10:18Z</dcterms:created>
  <dcterms:modified xsi:type="dcterms:W3CDTF">2025-01-28T20:05:02Z</dcterms:modified>
  <cp:category/>
  <cp:contentStatus/>
</cp:coreProperties>
</file>